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eaned_values_only_multi_V" sheetId="1" r:id="rId4"/>
    <sheet state="visible" name="Coding_Scheme" sheetId="2" r:id="rId5"/>
  </sheets>
  <definedNames>
    <definedName localSheetId="0" name="abstract">#REF!</definedName>
    <definedName hidden="1" localSheetId="0" name="_xlnm._FilterDatabase">Cleaned_values_only_multi_V!$A$1:$AU$260</definedName>
  </definedNames>
  <calcPr/>
  <extLst>
    <ext uri="GoogleSheetsCustomDataVersion1">
      <go:sheetsCustomData xmlns:go="http://customooxmlschemas.google.com/" r:id="rId6" roundtripDataSignature="AMtx7mgd5WhONc8rHK72tqN7AzJGiiXwTw=="/>
    </ext>
  </extLst>
</workbook>
</file>

<file path=xl/comments1.xml><?xml version="1.0" encoding="utf-8"?>
<comments xmlns:r="http://schemas.openxmlformats.org/officeDocument/2006/relationships" xmlns="http://schemas.openxmlformats.org/spreadsheetml/2006/main">
  <authors>
    <author/>
  </authors>
  <commentList>
    <comment authorId="0" ref="A208">
      <text>
        <t xml:space="preserve">======
ID#AAAAP0Nivpc
Sai Praneeth Boggula    (2021-10-11 19:31:26)
I'm working offline on columns 164 to 186. Please don't add/remove anything.</t>
      </text>
    </comment>
    <comment authorId="0" ref="A80">
      <text>
        <t xml:space="preserve">======
ID#AAAAP0NivpY
Sai Praneeth Boggula    (2021-10-11 19:30:29)
I'm working offline on columns 164 to 186. Please don't add/remove anything.</t>
      </text>
    </comment>
    <comment authorId="0" ref="AV1">
      <text>
        <t xml:space="preserve">======
ID#AAAAP0NivoE
Aadhar Dutta    (2021-10-11 17:51:26)
P.S Coder marked under Aadhar are being worked upon in offline sheet.</t>
      </text>
    </comment>
    <comment authorId="0" ref="A23">
      <text>
        <t xml:space="preserve">======
ID#AAAAQqr8yQQ
Sai Praneeth Boggula    (2021-10-09 06:26:44)
Full Text not available anywhere, not even on Scihub</t>
      </text>
    </comment>
    <comment authorId="0" ref="A22">
      <text>
        <t xml:space="preserve">======
ID#AAAAQqr8yQM
Sai Praneeth Boggula    (2021-10-09 06:17:00)
Full Text not available anywhere, not even on Scihub</t>
      </text>
    </comment>
    <comment authorId="0" ref="E18">
      <text>
        <t xml:space="preserve">======
ID#AAAAPyVCJV8
Sai Praneeth Boggula    (2021-10-08 07:48:16)
I'm not able to get citation data for these 2 articles. google scholar is revoking my access and web of science is asking for payment for use of citation product</t>
      </text>
    </comment>
    <comment authorId="0" ref="G245">
      <text>
        <t xml:space="preserve">======
ID#AAAAP-TwAmk
rishabh aggarwal    (2021-10-04 13:56:32)
No Open PDF available for marked in yellow</t>
      </text>
    </comment>
    <comment authorId="0" ref="A8">
      <text>
        <t xml:space="preserve">======
ID#AAAAPfIUFx0
Aadhar Dutta    (2021-09-24 10:34:30)
Being worked on marked with blue</t>
      </text>
    </comment>
    <comment authorId="0" ref="A27">
      <text>
        <t xml:space="preserve">======
ID#AAAAPfKzPGk
Aadhar Dutta    (2021-09-24 06:34:26)
Being worked on marked with blue</t>
      </text>
    </comment>
    <comment authorId="0" ref="A37">
      <text>
        <t xml:space="preserve">======
ID#AAAAPfKzPGg
Aadhar Dutta    (2021-09-24 06:33:04)
Being worked on marked with blue</t>
      </text>
    </comment>
    <comment authorId="0" ref="A21">
      <text>
        <t xml:space="preserve">======
ID#AAAAP3ucIeU
Aadhar Dutta    (2021-09-23 18:49:34)
Being worked on marked with blue</t>
      </text>
    </comment>
    <comment authorId="0" ref="A36">
      <text>
        <t xml:space="preserve">======
ID#AAAAPtqKxUw
Aadhar Dutta    (2021-09-22 18:45:53)
Being worked on marked with blue</t>
      </text>
    </comment>
  </commentList>
  <extLst>
    <ext uri="GoogleSheetsCustomDataVersion1">
      <go:sheetsCustomData xmlns:go="http://customooxmlschemas.google.com/" r:id="rId1" roundtripDataSignature="AMtx7mjcJ22g5axui64eqGrPwrbmLWTkrg=="/>
    </ext>
  </extLst>
</comments>
</file>

<file path=xl/sharedStrings.xml><?xml version="1.0" encoding="utf-8"?>
<sst xmlns="http://schemas.openxmlformats.org/spreadsheetml/2006/main" count="2867" uniqueCount="1879">
  <si>
    <t>DOI</t>
  </si>
  <si>
    <t>Authors_WoS</t>
  </si>
  <si>
    <t>PY_WoS</t>
  </si>
  <si>
    <t>Journal</t>
  </si>
  <si>
    <t>Cites</t>
  </si>
  <si>
    <t>Cites/Year</t>
  </si>
  <si>
    <t>Title</t>
  </si>
  <si>
    <t>Abstract</t>
  </si>
  <si>
    <t>Keywords_author</t>
  </si>
  <si>
    <t>Study</t>
  </si>
  <si>
    <t>Page_pdf</t>
  </si>
  <si>
    <t>Scraped</t>
  </si>
  <si>
    <t>API</t>
  </si>
  <si>
    <t>Data_source</t>
  </si>
  <si>
    <t>Data_source_details</t>
  </si>
  <si>
    <t>s_social_network</t>
  </si>
  <si>
    <t>s_e_commerce</t>
  </si>
  <si>
    <t>s_reviewing_platform</t>
  </si>
  <si>
    <t>s_forum</t>
  </si>
  <si>
    <t>s_databases</t>
  </si>
  <si>
    <t>s_aggregators</t>
  </si>
  <si>
    <t>s_news</t>
  </si>
  <si>
    <t>s_other</t>
  </si>
  <si>
    <t>Primary_data</t>
  </si>
  <si>
    <t>Geography_US</t>
  </si>
  <si>
    <t>Geography_other</t>
  </si>
  <si>
    <t>DV_web</t>
  </si>
  <si>
    <t>IV_web</t>
  </si>
  <si>
    <t>Other_var_web</t>
  </si>
  <si>
    <t>Live_scraper</t>
  </si>
  <si>
    <t>Archival_scraper</t>
  </si>
  <si>
    <t>Field_experiment</t>
  </si>
  <si>
    <t>Cross_sectional</t>
  </si>
  <si>
    <t>Panel_data</t>
  </si>
  <si>
    <t>Focal_entity_studied</t>
  </si>
  <si>
    <t>Actors_studied</t>
  </si>
  <si>
    <t>textual</t>
  </si>
  <si>
    <t>numeric</t>
  </si>
  <si>
    <t>visual</t>
  </si>
  <si>
    <t>video</t>
  </si>
  <si>
    <t>other_data</t>
  </si>
  <si>
    <t>Ethical_legal</t>
  </si>
  <si>
    <t>Author_PhD</t>
  </si>
  <si>
    <t>Author_Assistant_Professor</t>
  </si>
  <si>
    <t>Author_Associate_Professor</t>
  </si>
  <si>
    <t>Author_Full_Professor</t>
  </si>
  <si>
    <t>Author_Practitioner</t>
  </si>
  <si>
    <t>Coder</t>
  </si>
  <si>
    <t>10.1287/mksc.1040.0071</t>
  </si>
  <si>
    <t>Godes, D; Mayzlin, D</t>
  </si>
  <si>
    <t>MktSci</t>
  </si>
  <si>
    <t>Using online conversations to study word-of-mouth communication</t>
  </si>
  <si>
    <t>Managers are very interested in word-of-mouth communication because they believe that I product's success. is related to the word of mouth that it generates. However, there are at least three significant challenges associated with measuring word of mouth. First, how does one gather the data? Because the information is exchanged in private conversations, direct observation traditionally has been difficult. Second, what aspect of these conversations should one measure? The third challenge comes from the fact that word of mouth is not exogenous. While the mapping from word of mouth to future sales is of great interest to the firm, we must also recognize that word of mouth is an outcome of past sales. Our primary objective is to address these challenges. As a context for our study, we have chosen new television (TV) shows during the 1999-2000 seasons. Our source of word-of-mouth conversations is Usenet, a collection of thousands of newsgroups with diverse topics. We find that online conversations may offer an easy and cost-effective opportunity to measure word of mouth. We show that a measure of the dispersion of conversations across communities has explanatory power in a dynamic model of TV ratings.</t>
  </si>
  <si>
    <t>word of mouth; diffusion of innovations; measurement; networks and marketing; new product research; Internet marketing</t>
  </si>
  <si>
    <t xml:space="preserve"> Nielsen ratings,Usenet newsgroup conversations.</t>
  </si>
  <si>
    <t>We study the 44 TV shows that premiered in the U.S. market during the 1999–2000 season by combining two publicly available datasets. For viewership data,
we use Nielsen ratings (reported weekly in Broadcasting &amp; Cable magazine), and for WOMwe use Usenet newsgroup conversations.Our sample includes only the shows aired on the six major networks: ABC, CBS, NBC, FOX, UPN, and WB. Only 14 shows survived into the 2000–2001 season. A few of the shows were cancelled quickly:
Four shows were cancelled after only two episodes each. Half of the shows were shown fewer than 17 times.Our WOM data are drawn from Usenet newsgroups.
These are attractive sources of data for several reasons. First, a historical archive of Usenet newsgroups is currently publicly available at http://groups. google.com.2 In comparison to the social network mapping procedures, this dataset offers an easy and
affordable alternative</t>
  </si>
  <si>
    <t>Ratings,Word of Mouth</t>
  </si>
  <si>
    <t>10.1177/0022243718820559</t>
  </si>
  <si>
    <t>Toubia, O; Iyengar, G; Bunnell, R; Lemaire, A</t>
  </si>
  <si>
    <t>JMR</t>
  </si>
  <si>
    <t>Extracting Features of Entertainment Products: A Guided Latent Dirichlet Allocation Approach Informed by the Psychology of Media Consumption</t>
  </si>
  <si>
    <t>The authors propose a quantitative approach for describing entertainment products, in a way that allows for improving the predictive performance of consumer choice models for these products. Their approach is based on the media psychology literature, which suggests that people's consumption of entertainment products is influenced by the psychological themes featured in these products. They classify psychological themes on the basis of the character strengths taxonomy from the positive psychology literature (Peterson and Seligman 2004). They develop a natural language processing tool, guided latent Dirichlet allocation (LDA), that automatically extracts a set of features of entertainment products from their descriptions. Guided LDA is flexible enough to allow features to be informed by psychological themes while allowing other relevant dimensions to emerge. The authors apply this tool to movies and show that guided LDA features help better predict movie-watching behavior at the individual level. They find this result with both award-winning movies and blockbuster movies. They illustrate the potential of the proposed approach in pure content-based predictive models of consumer behavior, as well as in hybrid predictive models that combine content-based models with collaborative filtering. They also show that guided LDA can improve the performance of models that predict aggregate outcomes.</t>
  </si>
  <si>
    <t>topic models; natural language processing; entertainment industry; positive psychology; media psychology</t>
  </si>
  <si>
    <t>Aadhar</t>
  </si>
  <si>
    <t>10.1002/jcpy.1193</t>
  </si>
  <si>
    <t>Graul, ARH; Brough, AR</t>
  </si>
  <si>
    <t>JCP</t>
  </si>
  <si>
    <t>Why We Don't Rent What Others Love: The Role of Product Attachment in Consumer-to-Consumer Transactions</t>
  </si>
  <si>
    <t>When listing a possession for rent on a consumer-to-consumer platform, owners typically write a brief product description. Such descriptions often include attachment cues-indications that the owner is emotionally attached to the product. How does knowing that an owner is sharing a possession that has sentimental value impact rental likelihood? Evidence from secondary data and four experiments suggests that although some owners mistakenly expect attachment cues to enhance a product's appeal, attachment cues instead tend to deter prospective renters. We attribute this effect to renters' desire to avoid the responsibility of protecting (e.g., from damage, loss, or theft) an item to which the owner is emotionally attached. Whereas prior research has examined how product attachment influences owners' decisions, we show how an owners'expressionof attachment affects others involved in a transaction. By refuting the lay theories of some owners about how to attract renters, our findings provide practical implications for owners and the platforms that connect them to users in the multi-billion-dollar consumer-to-consumer rental market.</t>
  </si>
  <si>
    <t>Product attachment; identity; consumer-to-consumer transactions; product rental</t>
  </si>
  <si>
    <t>Airbnb, Airbnb property description</t>
  </si>
  <si>
    <t>Numbers represent frequency of Airbnb property descriptions containing words from each attachment dimension (percentages in parentheses). Because some listings are categorized into multiple dimensions, the total across the three dimensions is larger than the total number of listings with an attachment cue present. Within each city and overall, the proportion of listings with an attachment cue present is significantly different from zero (p's &lt; .001) in bold.</t>
  </si>
  <si>
    <t>1 - Airbnb property listings and descriptions query in DB</t>
  </si>
  <si>
    <t xml:space="preserve">Reviews, written discription about listings </t>
  </si>
  <si>
    <t>Reviews of Discriptions posted by Property Owners on Airbnb</t>
  </si>
  <si>
    <t>2 assistant professors</t>
  </si>
  <si>
    <t>2 - fulltime professors</t>
  </si>
  <si>
    <t>SP</t>
  </si>
  <si>
    <t>10.1002/jcpy.1023</t>
  </si>
  <si>
    <t>Henkel, AP; Boegershausen, J; Hoegg, J; Aquino, K; Lemmink, J</t>
  </si>
  <si>
    <t>Discounting Humanity: When Consumers are Price Conscious, Employees Appear Less Human</t>
  </si>
  <si>
    <t>Consumers are frequently bombarded with a myriad of marketing tactics. One tactic regularly employed by thrift-oriented brands is to highlight low prices, discounts, and sales promotions. When consumers encounter these low-price signals, they may adopt a price conscious mentality, that is, a singular focus on getting the cheapest deal. A price conscious mentality is likely beneficial for consumers, as it helps them save money. However, it is also possible that it has negative implications, particularly for how consumers perceive and interact with other human beings in the marketplace, such as customer service employees. The current research addresses this issue by investigating how consumers' price conscious mentality impacts their perceptions of employees' humanity. Results from four studies demonstrate that a price conscious mentality can lead consumers away from fully recognizing the human qualities of employees. The findings also suggest that this subtle form of dehumanization can result in harsher treatment of employees when they provide less than satisfactory service.</t>
  </si>
  <si>
    <t>Dehumanization; Price conscious mentality; Customer-employee interaction; Social cognition; Branding</t>
  </si>
  <si>
    <t>A review platform</t>
  </si>
  <si>
    <t>we collected review data from a large online review portal that specializes in tracking reviews in the aviation industry. We scraped all reviews that were available for these
two brands. The dataset covers 59 months (August 2012– June 2017) and contains 2,061(2,047 after removing duplicates) reviews. Our dataset not only includes text
-based review comments, but also quantitative evaluations of reviewers’ brand experiences. These quantitative evaluations were critical, as they allowed for an examination of the effect of a thrift-oriented positioning on usage of humanizing trait words after accounting for perceived quality differences between the brands. These variables were used to demonstrate that brand positioning has an effect above and beyond quality differences on consumers’ propensity to humanize employees.The reviews in our dataset were almost evenly distributed across the two brands
(Ryanair: 51.4% vs. Lufthansa: 48.6%) and were written by 1,801 unique reviewers, who
mostly reviewed one of the two airlines (98.9%). The large majority of these consumers
(80.8%) wrote a single review about their experience with one of the two brands. Some
reviewed different legs of their trip with the same airline (9.7%), or different trips altogether
(9.5%). A small number of consumers (1.1%) reviewed both airlines.</t>
  </si>
  <si>
    <t>Reviews</t>
  </si>
  <si>
    <t>Employees</t>
  </si>
  <si>
    <t>10.1093/jcr/ucv003</t>
  </si>
  <si>
    <t>Moore, SG</t>
  </si>
  <si>
    <t>JCR</t>
  </si>
  <si>
    <t>Attitude Predictability and Helpfulness in Online Reviews: The Role of Explained Actions and Reactions</t>
  </si>
  <si>
    <t>This article examines explanation type in online word of mouth (WOM), focusing on what individuals explain: their actions ("I chose this product because ...") or their reactions ("I love this product because ..."). Results show that review writers explain their actions more than their reactions for utilitarian products, but they explain their reactions more than their actions for hedonic products. They do so to be helpful to review readers, who find explained actions more helpful for utilitarian products and explained reactions more helpful for hedonic products. Explained actions and reactions are differentially helpful across product type because they increase readers' ability to predict their attitude toward the reviewed product: explained actions increase attitude predictability for utilitarian products, whereas explained reactions increase attitude predictability for hedonic products. These increases in attitude predictability and review helpfulness ultimately increase readers' choice of the product in question. This article contributes to the explaining and the WOM literatures by focusing on what individuals explain, rather than on how they explain, by identifying product type as a novel moderator of what review writers explain (actions or reactions), and by examining when and why review readers prefer different types of explanations.</t>
  </si>
  <si>
    <t>word of mouth; explaining; explanation; online reviews; utilitarian; hedonic</t>
  </si>
  <si>
    <t>35-44</t>
  </si>
  <si>
    <t>Amazon</t>
  </si>
  <si>
    <t>The fiction reviews for study 1A were collected from Amazon in the summer of 2008; the nonfiction reviewswere collected from Amazon in the summer of 2012. Study 1b and study 2 data were collected on Amazon’s MTurk inthe spring and fall of 2013. Study 3 and study 5 data were collected in the spring of 2014 using a national panel pro-vided by Qualtrics. The author supervised data collectionfor studies 4A and 4B at the University of Alberta in thefall of 2013 and the fall of 2014, respectively. The study 3 post test was conducted at Virginia Tech in the winter of 2014. The author analyzed the data.</t>
  </si>
  <si>
    <t>Canada</t>
  </si>
  <si>
    <t>10.1287/mksc.1110.0653</t>
  </si>
  <si>
    <t>Godes, D; Silva, JC</t>
  </si>
  <si>
    <t>Sequential and Temporal Dynamics of Online Opinion</t>
  </si>
  <si>
    <t>We investigate the evolution of online ratings over time and sequence. We first establish that there exist two distinct dynamic processes, one as a function of the amount of time a book has been available for review and another as a function of the sequence of reviews themselves. We find that, once we control for calendar date, the residual average temporal pattern is increasing. This is counter to existing findings that suggest that without this calendar-date control, the pattern is decreasing. With respect to sequential dynamics, we find that ratings decrease: the nth rating is, on average, lower than the n-1th when controlling for time, reviewer effects, and book effects. We test and find some support for existing theories for this decline based on motivation. We then offer two additional explanations for this "order effect." We find support for the idea that one's ability to assess the diagnosticity of previous reviews decreases: when previous reviewers are very different, more reviews may thus lead to more purchase errors and lower ratings.</t>
  </si>
  <si>
    <t>word of mouth; online reviews; networks; Internet marketing</t>
  </si>
  <si>
    <t>Amazon.com</t>
  </si>
  <si>
    <t>We collected all available reviews for each of the top 350 selling titles as of noon, October 27, 2005. For each review, we colllected the date, the reviewer’s name, the length of the review text, and the star rating (an integer between 1 and 5). Our initial data set included 76,657 review of reviews that arrived on all previous days.</t>
  </si>
  <si>
    <t>Reviews,Reviewers</t>
  </si>
  <si>
    <t>10.1093/jcr/ucv047</t>
  </si>
  <si>
    <t>De Langhe, B; Fernbach, PM; Lichtenstein, DR</t>
  </si>
  <si>
    <t>Navigating by the Stars: Investigating the Actual and Perceived Validity of Online User Ratings</t>
  </si>
  <si>
    <t>This research documents a substantial disconnect between the objective quality information that online user ratings actually convey and the extent to which consumers trust them as indicators of objective quality. Analyses of a data set covering 1272 products across 120 vertically differentiated product categories reveal that average user ratings (1) lack convergence with Consumer Reports scores, the most commonly used measure of objective quality in the consumer behavior literature, (2) are often based on insufficient sample sizes which limits their informativeness, (3) do not predict resale prices in the used-product marketplace, and (4) are higher for more expensive products and premium brands, controlling for Consumer Reports scores. However, when forming quality inferences and purchase intentions, consumers heavily weight the average rating compared to other cues for quality like price and the number of ratings. They also fail to moderate their reliance on the average user rating as a function of sample size sufficiency. Consumers' trust in the average user rating as a cue for objective quality appears to be based on an "illusion of validity."</t>
  </si>
  <si>
    <t>online user ratings; quality inferences; consumer learning; brand image; price-quality heuristic</t>
  </si>
  <si>
    <r>
      <rPr>
        <rFont val="Arial"/>
        <color theme="1"/>
        <sz val="11.0"/>
      </rPr>
      <t xml:space="preserve">ConsumerReports.org, Amazon.com, </t>
    </r>
    <r>
      <rPr>
        <rFont val="Arial"/>
        <color rgb="FF000000"/>
        <sz val="11.0"/>
      </rPr>
      <t>camelcamelcamel.com</t>
    </r>
    <r>
      <rPr>
        <rFont val="Arial"/>
        <color theme="1"/>
        <sz val="11.0"/>
      </rPr>
      <t xml:space="preserve">, </t>
    </r>
    <r>
      <rPr>
        <rFont val="Arial"/>
        <color rgb="FF000000"/>
        <sz val="11.0"/>
      </rPr>
      <t>usedprice.com</t>
    </r>
  </si>
  <si>
    <t>We visited the website of Consumer Reports (ConsumerReports.org) in February 2012 and extracted quality ratings for all items within all product categories where Consumer Reports provides these data, except for automobiles (which are not sold on Amazon.com), wine, coffee, and chocolate (which are less vertically differentiated; see pilot study later). This resulted in ratings for 3749 items across 260 product categories. To ensure that product categories were relatively homogeneous and quality ratings were comparable across items within a category, we defined product categories at the lowest level of abstraction.For example, Consumer Reports provides product ratings for air conditioners subcategorized by BTUs (e.g., 5000 to 6500 as opposed to 7000 to 8200). That is, brands are onlyrated relative to other brands in the subcategory. Thus we treated each subcategory as a separate product category.For each item for which we had     a quality score from Consumer Reports, we searched the Amazon.com website and recorded all user ratings and the price. We were able to find selling prices and at least one Amazon.com user rating for 1651 items across 203 product categories. We further restricted the data set to products rated at least five times,and product categories with at least three products in them.The final data set consisted of 1272 products across 120 vertically differentiated product categories. See online appendix A for a list of product categories.To examine whether average user ratings predict resale values, we conducted two independent analyses.First, we assessed the ability of average user ratings to predict prices in the resale marketplace for as many product categories in our database as possible. For this purpose, we augmented our database in January 2013 with used prices from the camelcamelcamel.com website that provides used prices of products sold by third parties on the Amazon.com website.Our second analysis focuses on digital cameras, the product category in our data set with the largest number of alternatives (N ¼ 144). In December 2014, we purchased a database of used prices from usedprice.com. Usedprice.com derives blue-book values from dealer surveys. The used price is calculated based on what an average store could sell the product for in 30 days or less.</t>
  </si>
  <si>
    <t>Ratings</t>
  </si>
  <si>
    <t>10.1509/jm.12.0151</t>
  </si>
  <si>
    <t>Nam, H; Kannan, PK</t>
  </si>
  <si>
    <t>JM</t>
  </si>
  <si>
    <t>The Informational Value of Social Tagging Networks</t>
  </si>
  <si>
    <t>Social tagging is a new way to share and categorize online content that enables users to express their thoughts, perceptions, and feelings with respect to diverse concepts. In social tagging, content is connected through user-generated keywords-"tags"-and is readily searchable through these tags. The rich associative information that social tagging provides marketers new opportunities to infer brand associative networks. This article investigates how the information contained in social tags can act as a proxy measure for brand performance and can predict the financial valuation of a firm. Using data collected from a social tagging and bookmarking website, Delicious, the authors examine social tagging data for 44 firms across 14 markets. After controlling for accounting metrics, media citations, and other user-generated content, they find that social tag-based brand management metrics capturing brand familiarity, favorability of associations, and competitive overlaps of brand associations can explain unanticipated stock returns. In addition, they find that in managing brand equity, it is more important for strong brands to enhance category dominance, whereas it is more critical for weak brands to enhance connectedness. These findings suggest a new way for practitioners to track, measure, and manage intangible brand equity; proactively improve brand performance; and influence a firm's financial performance.</t>
  </si>
  <si>
    <t>user-generated content; social tags; social media; brand equity; firm valuation</t>
  </si>
  <si>
    <t>Delicious,Center for Research
in Security Prices (CRSP) ,Compustat databases.</t>
  </si>
  <si>
    <t xml:space="preserve">we selected monobrand firms that serve in consumer goods industries (e.g., retail, consumer electronics, Internet service companies). To obtain sufficient data to reliably derive brand associative networks, we further limited these firms
to those with more than 100 average monthly social bookmarks on Delicious. Next, we selected firms that (1) are
U.S. based and listed on the U.S. stock exchange, (2) contain at least ten quarterly data points for financial and
accounting metrics from the first quarter of 2006 to the first quarter of 2010, and (3) had not experienced serious mergers and acquisitions from the first quarter of 2006 to the first quarter of 2010. Finally, we carefully investigated the
content in the sample of 100 bookmarks linked to each corporate brand and excluded corporate brand names from the
sample if more than 5% of the bookmarks were considered unrelated. Because a corporate brand name often may have
other connotations, this procedure was critical in producing valid data. Our criteria yielded 683,822 bookmarks generated for 44 firms in 14 markets for the analysis.
</t>
  </si>
  <si>
    <t>Social tags</t>
  </si>
  <si>
    <t>10.1509/jmkr.48.5.881</t>
  </si>
  <si>
    <t>Lee, TY; Bradlow, ET</t>
  </si>
  <si>
    <t>Automated Marketing Research Using Online Customer Reviews</t>
  </si>
  <si>
    <t>Market structure analysis is a basic pillar of marketing research. Classic challenges in marketing such as pricing, campaign management, brand positioning, and new product development are rooted in an analysis of product substitutes and complements inferred from market structure. In this article, the authors present a method to support the analysis and visualization of market structure by automatically eliciting product attributes and brand's relative positions from online customer reviews. First, the method uncovers attributes and attribute dimensions using the "voice of the consumer," as reflected in customer reviews, rather than that of manufacturers. Second, the approach runs automatically. Third, the process supports rather than supplants managerial judgment by reinforcing or augmenting attributes and dimensions found through traditional surveys and focus groups. The authors test the approach on six years of customer reviews for digital cameras during a period of rapid market evolution. They analyze and visualize results in several ways, including comparisons with expert buying guides, a laboratory survey, and correspondence analysis of automatically discovered product attributes. The authors evaluate managerial insights drawn from the analysis with respect to proprietary market research reports from the same period analyzing digital imaging products.</t>
  </si>
  <si>
    <t>market structure analysis; online customer reviews; text mining</t>
  </si>
  <si>
    <t>Epinions.com</t>
  </si>
  <si>
    <t>Our initial data set consists of 8226 online digital camera reviews downloaded from Epinions.com on July 5, 2004. The reviews span 575 products and product bundles that range in price from $45 to more than $1,000. Parsing the pro and con lists produces the aforementioned phrase ¥ word matrix that is 14,081 phrases ¥ 3364 words. We set k (the number of maximum clusters for K-means) at 50. There are several general, statistical approaches for initializing k including the Gap (Tibshirani and Walther 2005) and KL (Krzanowski and Lai 1988) statistics. Because of its com_x0002_putational simplicity, we plotted k versus KL in a range from 45 to 55 and found that k maximizes the value of KL at 50.</t>
  </si>
  <si>
    <t>Product reviews</t>
  </si>
  <si>
    <t>10.1093/jcr/ucaa025</t>
  </si>
  <si>
    <t>Galoni, C; Carpenter, GS; Rao, H</t>
  </si>
  <si>
    <t>Disgusted and Afraid: Consumer Choices under the Threat of Contagious Disease</t>
  </si>
  <si>
    <t>Consumers regularly encounter cues of contagious disease in daily life-a commuter sneezes on the train, a colleague blows their nose in a meeting, or they read recent headlines about the dangerous spread of a disease. Research has overwhelmingly argued that the dominant response to these cues is disgust-an emotion that leads to a desire to reject and avoid potential contamination. We argue, however, that contagious disease cues can also elicit fear. Across four experiments and two large empirical data analyses of the presence of contagious disease on actual consumption behavior, we find that cues of contagious disease increase both fear and disgust, and these emotions together form a unique behavioral tendency with respect to consumer behavior. Relative to either emotion alone, disgust and fear increase preference for more-familiar products asymmetrically over less-familiar ones. These results contribute theoretically to research on complex emotional states and the behavioral tendencies of emotions, document a systematic and consequential impact of contagious disease cues on real consumption behavior, and have significant practical implications for marketers.</t>
  </si>
  <si>
    <t>contagion; emotion; disgust; familiarity; fear; disease</t>
  </si>
  <si>
    <t>03-46</t>
  </si>
  <si>
    <t>Nielsen, CDC, Google Flu Trends</t>
  </si>
  <si>
    <t>panel data from Nielsen alongside archival data from the Center for Disease Control 
(CDC) and Google Flu Trends over a period of 6 years</t>
  </si>
  <si>
    <t>Flu Trends, Analytics</t>
  </si>
  <si>
    <t>10.1002/jcpy.1073</t>
  </si>
  <si>
    <t>Pancer, E; Chandler, V; Poole, M; Noseworthy, TJ</t>
  </si>
  <si>
    <t>How Readability Shapes Social Media Engagement</t>
  </si>
  <si>
    <t>We suggest that text readability plays an important role in driving consumer engagement on social media. Consistent with a processing fluency account, we find that easy-to-read posts are more liked, commented on, and shared on social media. We analyze over 4,000 Facebook posts from Humans of New York, a popular photography blog on social media, over a 3-year period to see how readability shapes social media engagement. The results hold when controlling for photo features, story valence, and other content-related characteristics. Experimental findings further demonstrate the causal impact of readability and the processing fluency mechanism in the context of a fictitious brand community. This research articulates the impact of processing fluency on brief word-of-mouth transmissions in the real world while empirically demonstrating that readability as a message feature matters. It also extends the impact of processing fluency to a novel behavioral outcome: commenting and sharing actions.</t>
  </si>
  <si>
    <t>Social media; Processing fluency; Readability; Commenting; Sharing</t>
  </si>
  <si>
    <t>Facebook</t>
  </si>
  <si>
    <t>We downloaded all posts issued by the HONY Facebook page from 2013–2015 using
Facepager, a program that fetches publicly available data from Facebook’s Graph API (Keyling &amp;Junger, 2016). The sample contained 4,064 posts,each including an image and a brief story. On average, a post received 146,709 likes, 2,886 comments,and 5,950 shares. Likes, comments, and shares were all positively correlated.</t>
  </si>
  <si>
    <t>Posts</t>
  </si>
  <si>
    <t>10.1086/663774</t>
  </si>
  <si>
    <t>Mogilner, C; Aaker, J; Kamvar, SD</t>
  </si>
  <si>
    <t>How Happiness Affects Choice</t>
  </si>
  <si>
    <t>Consumers want to be happy, and marketers are increasingly trying to appeal to consumers' pursuit of happiness. However, the results of six studies reveal that what happiness means varies, and consumers' choices reflect those differences. In some cases, happiness is defined as feeling excited, and in other cases, happiness is defined as feeling calm. The type of happiness pursued is determined by one's temporal focus, such that individuals tend to choose more exciting options when focused on the future, and more calming options when focused on the present moment. These results suggest that the definition of happiness, and consumers' resulting choices, are dynamic and malleable.</t>
  </si>
  <si>
    <t>1,2,3,4</t>
  </si>
  <si>
    <t>429-436</t>
  </si>
  <si>
    <t>Field Research</t>
  </si>
  <si>
    <t>To test these hypotheses, we conducted six studies. First, we conducted two pilot studies to determine whether the two types of happiness (excitement and calm) differ along a temporal dimension. Adopting a multiple-methods approach comprising a blog analysis and survey, the two pilot
studies examined whether feeling excited is more future oriented and whether feeling calm is more present oriented. Next, we conducted two experiments where temporal focus was manipulated, definitions of happiness were measured, and choice was assessed.</t>
  </si>
  <si>
    <t>Field Data Collection</t>
  </si>
  <si>
    <t xml:space="preserve">Measured deffination happiness and exictement </t>
  </si>
  <si>
    <t>one-to-one conversations</t>
  </si>
  <si>
    <t>10.1093/jcr/ucz049</t>
  </si>
  <si>
    <t>Bellezza, S; Berger, J</t>
  </si>
  <si>
    <t>Trickle-Round Signals: When Low Status Is Mixed with High</t>
  </si>
  <si>
    <t>Trickle-down theories suggest that status symbols and fashion trends originate from the elites and move downward, but some high-end restaurants serve lowbrow food (e.g., potato chips, macaroni and cheese), and some high-status individuals wear downscale clothing (e.g., ripped jeans, duct-taped shoes). Why would high-status actors adopt items traditionally associated with low-status groups? Using a signaling perspective to explain this phenomenon, the authors suggest that elites sometimes adopt items associated with low-status groups as a costly signal to distinguish themselves from middle-status individuals. As a result, signals sometimes trickle round, moving directly from the lower to the upper class, before diffusing to the middle class. Furthermore, consistent with a signaling perspective, the presence of multiple signaling dimensions facilitates this effect, enabling the highs to mix and match high and low signals and differentiate themselves. These findings deepen the understanding of signaling dynamics, support a trickle-round theory of fashion, and shed light on alternative status symbols.</t>
  </si>
  <si>
    <t>status signaling; conspicuous consumption; distinction</t>
  </si>
  <si>
    <t>03-52</t>
  </si>
  <si>
    <t>menupages</t>
  </si>
  <si>
    <t>Respondents in the pilot study on distinction reported in the introduction were recruited online 
through Qualtrics in 2019. The dataset of recipes analyzed in the pilot study reported in the 
introduction was scraped from the web (http://www.menupages.com/) in 2015</t>
  </si>
  <si>
    <t>Recipes</t>
  </si>
  <si>
    <t>10.1093/jcr/ucz042</t>
  </si>
  <si>
    <t>Dai, HC; Chan, C; Mogilner, C</t>
  </si>
  <si>
    <t>People Rely Less on Consumer Reviews for Experiential than Material Purchases</t>
  </si>
  <si>
    <t>An increasingly prevalent form of social influence occurs online where consumers read reviews written by other consumers. Do people rely on consumer reviews differently when making experiential purchases (events to live through) versus when making material purchases (objects to keep)? Though people often use consumer reviews both when making experiential and material purchases, an analysis of more than six million reviews on Amazon.com and four laboratory experiments reveal that people are less likely to rely on consumer reviews for experiential purchases than for material purchases. This effect is driven by beliefs that reviews are less reflective of the purchase's objective quality for experiences than for material goods. These findings not only indicate how different types of purchases are influenced by word of mouth, but also illuminate the psychological processes underlying shoppers' reliance on consumer reviews. Furthermore, as one of the first investigations into how people choose among various experiential and material purchase options, these findings suggest that people are less receptive to being told what to do than what to have.</t>
  </si>
  <si>
    <t>experiential purchases; material purchases; consumer reviews; objective quality</t>
  </si>
  <si>
    <t>04-49</t>
  </si>
  <si>
    <t>amazon</t>
  </si>
  <si>
    <r>
      <rPr>
        <rFont val="Arial"/>
        <color rgb="FF000000"/>
        <sz val="11.0"/>
      </rPr>
      <t xml:space="preserve">we analyzed archival data of 
nearly six million consumer reviews posted on </t>
    </r>
    <r>
      <rPr>
        <rFont val="Arial"/>
        <color rgb="FF1155CC"/>
        <sz val="11.0"/>
        <u/>
      </rPr>
      <t>Amazon.com</t>
    </r>
  </si>
  <si>
    <t>10.1287/mksc.1110.0662</t>
  </si>
  <si>
    <t>Moe, WW; Schweidel, DA</t>
  </si>
  <si>
    <t>Online Product Opinions: Incidence, Evaluation, and Evolution</t>
  </si>
  <si>
    <t>Whereas recent research has demonstrated the impact of online product ratings and reviews on product sales, we still have a limited understanding of the individual's decision to contribute these opinions. In this research, we empirically model the individual's decision to provide a product rating and investigate factors that influence this decision. Specifically, we consider how previously posted ratings may affect an individual's posting behavior in terms of whether to contribute (incidence) and what to contribute (evaluation), and we identify selection effects that influence the incidence decision and adjustment effects that influence the evaluation decision. Across individuals, our results show that positive ratings environments increase posting incidence, whereas negative ratings environments discourage posting. Our results also indicate important differences across individuals in how they respond to previously posted ratings, with less frequent posters exhibiting bandwagon behavior and more active customers revealing differentiation behavior. These dynamics affect the evolution of online product opinions. Through simulations, we illustrate how the evolution of posted product opinions is shaped by the underlying customer base and show that customer bases with the same median opinion may evolve in substantially different ways because of the presence of a core group of "activists" posting increasingly negative opinions.</t>
  </si>
  <si>
    <t>online social media; word of mouth; social dynamics; Bayesian estimation; Internet marketing; user-generated content</t>
  </si>
  <si>
    <t>Google Trends,BazaarVoice</t>
  </si>
  <si>
    <t>Our data, provided by BazaarVoice, consist of product ratings that were contributed by customers of an online retailer of bath, fragrance, and home products.The data span a six-month time period in 2007 when the ratings functionality was first introduced
to the site. All ratings provided in this initial sixmonth period are included in our data. During this time, 4,974 unique individuals posted product ratings, resulting in a total of 10,460 ratings across 1,811 products. Approximately 18% of the raters posted ratings for multiple products. The data also indicate the time at which ratings were posted, facilitating identification of the set of products for which an individual provides evaluations in each of his or her rating sessions.We supplement our ratings data with data collected
from Google Trends. Google Trends data provide an index based on the number of searches on Google that include specific search terms relative to the total volume of searches conducted using Google. The data from Google Trends have been linked to short-termeconomic trends (Varian and Choi 2009) and disease outbreaks (Carneiro and Mylonakis 2009). We use these data as a proxy for consumer interest in the different product categories represented in our ratings data. Specifically, we queried Google Trends for the number of searches that included mention of each \product category</t>
  </si>
  <si>
    <t>Products Reviews and ratings</t>
  </si>
  <si>
    <t>10.1093/jcr/ucaa013</t>
  </si>
  <si>
    <t>Fan, TT; Gao, LL; Steinhart, Y</t>
  </si>
  <si>
    <t>The Small Predicts Large Effect in Crowdfunding</t>
  </si>
  <si>
    <t>Entrepreneurs are increasingly relying on online crowdfunding-the use of online platforms to raise money from a large number of people-to finance their ventures. This research explores the proposition that the amounts contributed by the majority of funders in the early stages of a crowdfunding campaign may have a counterintuitive influence on follow-up contributions and on the campaign's fund-raising success. Findings from an analysis of real-world large-scale crowdfunding data and five experiments show that potential funders are more (vs. less) likely to contribute to a newly launched project when early contributions consist mainly of relatively small (vs. large) amounts. The results further show that this Small Predicts Large effect is driven by people's relationship inferences: when contributions made at the early stages of a crowdfunding campaign mainly comprise relatively large amounts, consumers tend to infer that those large contributions were made by the entrepreneur's friends or relatives. Because of this relationship inference, prospective funders perceive larger contributions as being less diagnostic of others' true opinions of the project and this perception negatively affects their willingness to contribute. However, if a crowdfunding campaign provides sufficient justification for the early-stage large contributions, this Small Predicts Large effect will be eliminated.</t>
  </si>
  <si>
    <t>crowdfunding; social influence; relationship inferences; contextual signaling; money giving</t>
  </si>
  <si>
    <t>03-51</t>
  </si>
  <si>
    <t>demohour</t>
  </si>
  <si>
    <t xml:space="preserve">We collected data for all crowdfunding campaigns on DemoHour that were launched and 
concluded between July 31, 2011 and August 30, 2014. </t>
  </si>
  <si>
    <t>crowdfunding campaigns</t>
  </si>
  <si>
    <t>10.1093/jcr/ucaa057</t>
  </si>
  <si>
    <t>Goor, D.; Keinan, A; Ordabayeva, N.</t>
  </si>
  <si>
    <t>Status Pivoting</t>
  </si>
  <si>
    <t xml:space="preserve">Prior research has established that status threat leads consumers to display status-related products such as luxury brands. While compensatory consumption within the domain of the status threat (e.g., products associated with financial and professional success) is the most straightforward way to cope with comparisons to high-status individuals, we examine when, why, and how consumers cope with status threat by choosing to “pivot” and display success and achievements in alternative domains. Using a mixed-method approach combining field and lab experiments, incentive-compatible designs, netnographic analysis, observational study, and qualitative interviews, we show that consumers cope with status threat by signaling their status and success in alternative domains. We conceptualize this behavior as “status pivoting” and show that it occurs because experiencing status threat motivates consumers to adopt beliefs about tradeoffs across domains; that is, to believe that status acquisition requires tradeoffs and hence others’ success in one domain comes at the cost of success in another domain. We compare the prevalence and appeal of status pivoting to restoring status within the domain of the threat. We further examine when consumers are likely to engage in status pivoting and show that this effect is attenuated when high status within the domain of the threat is attainable.
</t>
  </si>
  <si>
    <t>status threat; status signaling; symbolic consumption; compensatory consumption; lay theories</t>
  </si>
  <si>
    <t>Amazon Mechanical Turk,  Monaco for the exploratory
study,  Boston Marathon, car bumper sticker data in Crans-Montana</t>
  </si>
  <si>
    <t>The first and second authors conducted interviews in Monte Carlo, Monaco for the exploratory
study (spring 2018), managed the collection of data from marathon runners at the Boston
Marathon for Study 2B (spring 2017) and data on Amazon Mechanical Turk for Study 5A
(spring 2017), and retrieved data from an online discussion forum for Study 1 (fall 2016). The
second author managed the documentation of car bumper sticker data in Crans-Montana,
Switzerland, for Study 2A (summer 2019). The third author managed the data collection of
student data by research assistants for the first follow up to the exploratory study at Boston
College (fall 2018). The three authors jointly managed the collection of data on Amazon
Mechanical Turk for the second follow-up to the exploratory study (fall 2018), Study 2C (spring
2019), Study 3 (summer 2019), Study 4A (spring 2020), and Study 5B (fall 2019), on Qualtrics
Panel for Study 4B (spring 2020), and on Prolific for Study 6 (summer 2020). The authors jointly
designed the studies and analyzed the data</t>
  </si>
  <si>
    <t>Online respondents, data from Interviews with Participants</t>
  </si>
  <si>
    <t>consumers with diverse income levels, working parents, Boston Marathon runners, Cars of golfers in Switzerland, Demographics from Social Media posts, likes and shares</t>
  </si>
  <si>
    <t>Interaction with Actors in this Article</t>
  </si>
  <si>
    <t>3 assistant professors</t>
  </si>
  <si>
    <t>3 - fulltime professors</t>
  </si>
  <si>
    <t>10.1093/jcr/ucaa051</t>
  </si>
  <si>
    <t xml:space="preserve">Ross, GR; Meloy, MG; Bolton LE </t>
  </si>
  <si>
    <t>Disorder and Downsizing</t>
  </si>
  <si>
    <t>The consequences of overconsumption and the recent popularity of simple living point to consumer interest in reducing belongings. They also raise an interesting question—what is a useful approach to downsizing and decluttering? We investigate how dis/order (messy vs. tidy items) affects downsizing and find, across nine focal studies, that (a) consumers retain fewer items when choosing from a disordered set because (b) order facilitates the comparisons within category that underlie the tendency to retain items. The impact of dis/order is altered by consumers’ comparison tendencies, waste aversion, and decision strategy (selection vs. rejection), which serve as theoretically and pragmatically relevant moderators. Though consumers’ lay beliefs favor rejecting from order (i.e., choosing what to get rid of from tidy items), our findings point to the usefulness of selecting from disorder (i.e., choosing what to keep from messy items) as a downsizing strategy. Together, this research has implications for consumer downsizing activities, the burgeoning home organization and storage industries, as well as sustainability.</t>
  </si>
  <si>
    <t>downsizing; disorder; decision-making; waste aversion; select-reject processes; maximizing</t>
  </si>
  <si>
    <t xml:space="preserve">Clothing, Household goods, Amazon gift card, Amazon Mechanical Turk </t>
  </si>
  <si>
    <t xml:space="preserve">All three authors were responsible for the collection of the data and associated analyses.
Data were discussed and reviewed jointly by all three authors. Studies 1A, 2A, 5, replication
study 1 with clothing, and replication study 2 with household goods were conducted online with
students in exchange for course extra credit in 2018. Pilot B was conducted with students moving
out of the dorms in exchange for a chance to win an Amazon gift card in 2019. Pilot A, Study
2B, and Consumer Lay Beliefs 1 were conducted using Amazon Mechanical Turk with paid
online participants in 2019. Study 1B was conducted with students at home during spring break
in exchange for an Amazon gift card and course extra credit in 2020. Study 3 companion was
conducted online with students in exchange for course extra credit in 2020. Study 3 was
conducted in person with students in exchange for course extra credit in 2020. Study 4 was
conducted online with students in exchange for a chance to win their selected food items and
course extra credit in 2019/2020. Expert Beliefs was conducted with the assistance of the
National Association of Productivity and Organizing Professionals (NAPO); their members
participated in the online survey in exchange for the chance to win one of three Amazon gift
cards in 2019. Replication (and extension) 3 with candy and Consumer Lay Beliefs 2 were
conducted using Amazon Mechanical Turk with paid online participants in 2020.
</t>
  </si>
  <si>
    <t>consumer retention, order facilitates, consumers’ comparison tendencies, waste aversion, decision strategy</t>
  </si>
  <si>
    <t>comparisions, coders, family members, company employees</t>
  </si>
  <si>
    <t>10.1093/jcr/ucw062</t>
  </si>
  <si>
    <t>Wang, Z; Mao, HF; Li, YJ; Liu, F</t>
  </si>
  <si>
    <t>Smile Big or Not? Effects of Smile Intensity on Perceptions of Warmth and Competence</t>
  </si>
  <si>
    <t>While previous work has focused on the positive impact of smiles on interpersonal perceptions, this research proposes and finds that smile intensity differentially affects two fundamental dimensions of social judgments-warmth and competence. A marketer displaying a broad smile, compared to a slight smile, is more likely to be perceived by consumers as warmer but less competent. Furthermore, the facilitative effect of smile intensity on warmth perceptions is more prominent among promotion-focused consumers and in low-risk consumption contexts, while the detrimental effect of smile intensity on competence perceptions is more likely to occur among prevention-focused consumers and in high-risk consumption situations. Field observations in a crowdfunding context further indicate that the effects of smile intensity on warmth and competence perceptions have downstream consequences on actual consumer behaviors.</t>
  </si>
  <si>
    <t>smile intensity; warmth perceptions; competence perceptions; face-based inferences; social cognition</t>
  </si>
  <si>
    <t>1A</t>
  </si>
  <si>
    <t>Montreal Set of Facial Displays of Emotion (MSFDE)</t>
  </si>
  <si>
    <t>we selected photos of slight and broad smiles from the
Montreal Set of Facial Displays of Emotion (MSFDE) created by Beaupré and Hess (2006). The MSFDE consists of digitally morphed photos of facial expressions of different emotions (e.g.,happiness, fear, sadness) at five levels of intensity. We selected two photographs from the MSFDE, with level 2 (slight) and level 5 (broad) smiles from the same displayer (see figure 1,panel A). Prior literature has determined that, at a muscular level, smile intensity is indicated by the amplitude of the zygomatic major movement (the muscle group that pulls up the lips) Ekman 1993). Consistently, smiles in the two selected photos vary on the level of zygomatic major muscle movement, producing more or less intense smiles</t>
  </si>
  <si>
    <t xml:space="preserve">Smiles and Social Judgments
</t>
  </si>
  <si>
    <t>10.1093/jcr/ucw070</t>
  </si>
  <si>
    <t>Ordenes, FV; Ludwig, S; De Ruyter, K; Grewal, D; Wetzels, M</t>
  </si>
  <si>
    <t>Unveiling What Is Written in the Stars: Analyzing Explicit, Implicit, and Discourse Patterns of Sentiment in Social Media</t>
  </si>
  <si>
    <t>Deciphering consumers' sentiment expressions from big data (e.g., online reviews) has become a managerial priority to monitor product and service evaluations. However, sentiment analysis, the process of automatically distilling sentiment from text, provides little insight regarding the language granularities beyond the use of positive and negative words. Drawing on speech act theory, this study provides a fine-grained analysis of the implicit and explicit language used by consumers to express sentiment in text. An empirical text-mining study using more than 45,000 consumer reviews demonstrates the differential impacts of activation levels (e.g., tentative language), implicit sentiment expressions (e.g., commissive language), and discourse patterns (e.g., incoherence) on overall consumer sentiment (i.e., star ratings). In two follow-up studies, we demonstrate that these speech act features also influence the readers' behavior and are generalizable to other social media contexts, such as Twitter and Facebook. We contribute to research on consumer sentiment analysis by offering a more nuanced understanding of consumer sentiments and their implications.</t>
  </si>
  <si>
    <t>consumer sentiment; speech act theory; text mining; online reviews; sales ranks; social media</t>
  </si>
  <si>
    <t>39-40</t>
  </si>
  <si>
    <t>Monzenda, InSites</t>
  </si>
  <si>
    <t xml:space="preserve">The data for study 1 were acquired through Monzenda, a web scraping software service. The second author supervised the collection of this data by the firm InSites in summer 2012. The analysis of this data was performed by the first author. The data for the robustness check was collected and analyzed by the first author. The data for study 2 was collected in 2010 by the second author and analyzed together with first author during this review process. Lastly, for study 3 the data was specifically collected by the social media firm InSites, which kindly collaborated with our project. The first author did the analysis for this last dataset.  
</t>
  </si>
  <si>
    <t>10.1093/jcr/ucaa066</t>
  </si>
  <si>
    <t>Smith, RK; Vandellen, MR; Ton LAN</t>
  </si>
  <si>
    <t>Makeup Who You Are: Self-Expression Enhances the Perceived Authenticity and Public Promotion of Beauty Work</t>
  </si>
  <si>
    <t>Although consumers put substantial effort toward their appearance, engaging in beauty work is often seen as inauthentic, posing challenges for beauty companies that increasingly rely on social media-driven product promotion where authenticity perceptions are consequential. This article draws on existentialist notions of authenticity (wherein the true self is created rather than innate) to explore how framing beauty work as self-expression alters others’ perceptions and, in turn, marketing outcomes. First, an archival analysis of Instagram posts demonstrates that rebranding beauty work as self-expression is positively associated with word-of-mouth about beauty products. Six studies then test how motivational information alters perceptions of people who engage in beauty work. Lowered authenticity perceptions arise from observers’ default assumption that beauty work is motivated by self-enhancement and serves primarily to conceal appearances. By contrast, self-expression enhances authenticity by leading others to see beauty work as a form of creation rather than concealment. This pattern extends to when people engage in a variety of beauty work transformations but not when beauty work is designed to restore appearances or is framed as connected to the innate self. These findings provide insight into judgments of authenticity and the management of a stigma associated with product use.</t>
  </si>
  <si>
    <t>self-expression; authenticity; beauty; existentialism; essentialism; social media</t>
  </si>
  <si>
    <t>10.1093/jcr/ucaa063</t>
  </si>
  <si>
    <t>To, RN; Patrick, VM</t>
  </si>
  <si>
    <t>How the Eyes Connect to the Heart: The Influence of Eye Gaze Direction on Advertising Effectiveness</t>
  </si>
  <si>
    <t>A model’s eyes are a powerful and ubiquitous visual feature in virtually any advertisement depicting a person. But does where the ad model’s eyes look matter? Integrating insights from social psychology and performance and visual art theory, we demonstrate that when the ad model’s gaze is averted (looking away from the viewer), the viewer is more readily transported into the ad narrative and responds more favorably to the ad than when the ad model’s gaze is direct (looking directly at the viewer). Five multi-method experiments (field and lab studies) illustrate that averted gaze (direct gaze) enhances narrative transportation (spokesperson credibility) to boost the effectiveness of emotional (informative) ads. Study 1 is a Facebook field study that demonstrates the effect of averted (vs. direct) gaze direction on advertising effectiveness using a real brand. Studies 2a and 2 b implicate enhanced narrative transportation as the underlying process mechanism by measuring (Study 2a) and manipulating (Study 2 b) narrative transportation. Studies 3a and 3 b examine ad contexts in which direct gaze can enhance ad effectiveness: when the ad has informational (vs. emotional) appeal (Study 3a), and when the viewer prefers not to identify with the negative emotional content of the ad (Study 3 b).</t>
  </si>
  <si>
    <t>Eye Gaze; Advertising Effectiveness; Emotional (Informative) Ad Appeals; Narrative Transportation</t>
  </si>
  <si>
    <t>10.1509/jmr.15.0248</t>
  </si>
  <si>
    <t>Packard, G; Berger, J</t>
  </si>
  <si>
    <t>How Language Shapes Word of Mouth's Impact</t>
  </si>
  <si>
    <t>Word of mouth affects consumer behavior, but how does the language used in word of mouth shape that impact? Might certain types of consumers be more likely to use certain types of language, affecting whose words have more influence? Five studies, including textual analysis of more than 1,000 online reviews, demonstrate that compared to more implicit endorsements (e.g., "I liked it," " I enjoyed it"),explicit endorsements (e.g., "I recommend it") are more persuasive and increase purchase intent. This occurs because explicit endorsers are perceived to like the product more and have more expertise. Looking at the endorsement language consumers actually use, however, shows that while consumer knowledge does affect endorsement style, its effect actually works in the opposite direction. Because novices are less aware that others have heterogeneous product preferences, they are more likely to use explicit endorsements. Consequently, the endorsement styles novices and experts tend to use may lead to greater persuasion by novices. These findings highlight the important role that language, and endorsement styles in particular, plays in shaping the effects of word of mouth.</t>
  </si>
  <si>
    <t>word of mouth; language; persuasion; consumer knowledge; social perception</t>
  </si>
  <si>
    <t>North American online book retailer</t>
  </si>
  <si>
    <t>A large North American online book retailer provided a random sample of consumer book reviews posted on its website (1,500 reviews selected from all book reviews written in 2007–2008). Seventy-nine reviews contained no text (i.e., a star rating only) or were not written in English, leaving 1,421 for analysis. The median reviewer purchased 12 books (SD = 41.3) within this period and wrote 10 book reviews (SD = 34.79)</t>
  </si>
  <si>
    <t>Reviews, Word of Mouth</t>
  </si>
  <si>
    <t>10.1509/jm.15.0484</t>
  </si>
  <si>
    <t>Ahmed, S; Sinha, A</t>
  </si>
  <si>
    <t>When It Pays to Wait: Optimizing Release Timing Decisions for Secondary Channels in the Film Industry</t>
  </si>
  <si>
    <t>This study examines the optimization of interrelease timing decisions, focusing on box office and DVD sales in the U.S. motion picture industry. It aims to improve managerial decision making by jointly modeling the revenue in these two channels through a copula modeling approach. As in previous studies, the authors find that the time lag from box office release to DVD release should be increased to optimize total movie performance, but they conclude that previous studies have systematically underestimated the optimal time lag. This study is the first to challenge the assumption of a negative decay in DVD performance as a function of time; its results suggest that a delayed DVD release is still optimal for maximizing revenue in the DVD channel. This study's model suggests that, on average, individual movies are approximately eight weeks away from their optimal lag and that the net impact of optimizing would be improvements in total and DVD revenue by 2.5% and 5.6%, respectively. Therefore, this model is expected to enhance managerial decision making by offering the ability to predict the optimal time lag for individual movies.</t>
  </si>
  <si>
    <t>entertainment marketing; managerial decision making; copula modeling; timing optimization; channel release strategy</t>
  </si>
  <si>
    <t xml:space="preserve">IMDb(www.imdb.com), The Numbers (www.the-numbers.com),Rotten Tomatoes (www.rottentomatoes.com), and Box
Office Mojo (www.boxofficemojo.com). </t>
  </si>
  <si>
    <t xml:space="preserve">We gather the data from multiple sources, namely, IMDb (www.imdb.com), The Numbers (www.the-numbers.com), Rotten Tomatoes (www.rottentomatoes.com), and Box Office Mojo (www.boxofficemojo.com). The data set consists of over 800 films released between 2005 and 2013 in the United States for the theater and home video channels, the latter capturing both DVD and Blu-ray discs. Due to the simultaneous release of DVD and Blu-ray, no distinction is made between these two in this study; they are therefore treated as a single channel. Average BO and DVD sales across the films are $68.97 million and $31.64 million, respectively, with an average time lag to the DVD release of approximately 128 days. Because we are primarily interested in timing decisions, we consider total DVD sales and leave the examination of different versions (e.g., special editions) and the optimization of product line length as a problem for future research. </t>
  </si>
  <si>
    <t>Sales</t>
  </si>
  <si>
    <t>10.1509/jmr.12.0401</t>
  </si>
  <si>
    <t>Kornish, LJ; Ulrich, KT</t>
  </si>
  <si>
    <t>The Importance of the Raw Idea in Innovation: Testing the Sow's Ear Hypothesis</t>
  </si>
  <si>
    <t>How important is the original conception of an idea-the "raw" idea-to an innovation's success? In this article, the authors explore whether raw ideas judged as "better" fare better in the market and also determine the strength of that relationship. The empirical context is Quirky.com, a community-driven product development company for household consumer products. The data include descriptions of the raw ideas as originally proposed, the ultimate product designs that resulted from those ideas, and sales figures. In addition, they contain two measures of idea quality: those from online consumer panelists and those from expert evaluators. The authors note the following findings: First, online consumer panels are a better way to determine a "good" idea than are ratings by experts. Second, predictions with samples as small as 20 consumers are reliable. Third, there is a stronger predictive link between raw ideas and consumers' purchase intent of final product designs than there is between those intentions and market outcomes. Fourth, the commercial importance of the raw idea is large, with ideas one standard deviation better translating to an approximately 50% increase in sales rate.</t>
  </si>
  <si>
    <t>innovation; new product development; raw ideas; market outcomes; new product evaluations</t>
  </si>
  <si>
    <t>Quirky</t>
  </si>
  <si>
    <t>Our data set comprises 160 products from the Quirky store. These products were all offered for sale during one of our two data collection periods, March 2011–November 2011 and December 2012–March 2013. We retrieved (“scraped”) from Quirky’s site the description of the prod_x0002_uct in the store and images of the final designs. We collected sales figures on a regular basis during each data collection period.</t>
  </si>
  <si>
    <t>Products</t>
  </si>
  <si>
    <t>10.1086/662615</t>
  </si>
  <si>
    <t>Van Ittersum, K; Wansink, B</t>
  </si>
  <si>
    <t>Plate Size and Color Suggestibility: The Delboeuf Illusion's Bias on Serving and Eating Behavior</t>
  </si>
  <si>
    <t>Despite the challenged contention that consumers serve more onto larger dinnerware, it remains unclear what would cause this and who might be most at risk. The results of five studies suggest that the neglected Delboeuf illusion may explain how the size of dinnerware creates two opposing biases that lead people to overserve on larger plates and bowls and underserve on smaller ones. A countercyclical sinus-shaped relationship is shown to exist between these serving biases and the relative gap between the edge of the food and the edge of the dinnerware. Although these serving biases are difficult to eliminate with attention and education, changing the color of one's dinnerware or tablecloth may help attenuate them. By showing that the Delboeuf illusion offers a mechanistic explanation for how dinnerware size can bias serving and intake, we open new theoretical opportunities for linking illusions to eating behavior and suggest how simple changes in design can improve consumer welfare.</t>
  </si>
  <si>
    <t>1,2,3</t>
  </si>
  <si>
    <t>215-220</t>
  </si>
  <si>
    <t>Research Data through participants</t>
  </si>
  <si>
    <t>Participants were informed that they would be presented with a petri dish of soup and asked to reproduce the target diameter of soup by pouring soup into a bowl. Participants were then guided to a station in the lab where they were presented with the 9-centimeter petri dish filled with tomato soup on a white tablecloth and asked to take a good look at the target diameter of soup. Next, participants walked to a different station, where they found one of the seven white bowls on a Bordeaux red tablecloth and a white hot pot (with a cap) that was filled with 40 ounces of tomato soup. Participants picked up the hot pot and poured tomato soup in the bowl until they felt that the soup in the bowl reached the same diameter as the target diameter. Next, participants were asked to take a seat while the researcher measured the diameter of the poured soup with a digital inside caliper and cleaned the bowl.</t>
  </si>
  <si>
    <t xml:space="preserve">Eating behaviour </t>
  </si>
  <si>
    <t>Reactions</t>
  </si>
  <si>
    <t>10.1177/0022242919882428</t>
  </si>
  <si>
    <t>Reich, T; Maglio, SJ</t>
  </si>
  <si>
    <t>Featuring Mistakes: The Persuasive Impact of Purchase Mistakes in Online Reviews</t>
  </si>
  <si>
    <t>Companies often feature positive consumer reviews on their websites and in their promotional materials in an attempt to increase sales. However, little is known about which particular positive reviews companies should leverage to optimize sales. Across four lab studies involving both hypothetical and real choices as well as field data from a retailer's website (Sephora), the authors find that consumers are more likely to purchase a product if it is recommended by a reviewer who has (vs. has not) made a prior purchase mistake. The authors define a purchase mistake as a self-identified suboptimal decision whereby people purchase a product that subsequently fails to meet a threshold level of expected performance. This persuasive advantage emerges because consumers perceive reviewers who admit a purchase mistake as having more expertise than even reviewers whose purchase experience has not been marred by mistakes. As a result, in marketers' attempts to increase the persuasive influence of reviews featured in their promotional materials, they may inadvertently decrease it by omitting the very information that would lead consumers to be more likely to purchase recommended products.</t>
  </si>
  <si>
    <t>online reviews; persuasion; mistakes; expertise; word of mouth</t>
  </si>
  <si>
    <t>Sephora website</t>
  </si>
  <si>
    <t>we examine consumer reviews on Sephora’s online retail
platform. Conveniently, the Sephora review platform has a feature whereby readers can rate whether reviews are helpful,which is indicative of whether they are persuasive (see Baek,Ahn, and Choi 2012; Mudambi and Schuff 2010; see also the pilot test in the “Results and Discussion” subsection of thisstudy). We predict that reviews referencing a purchase mistake will be linked to consumers finding the review more helpful (as
measured by reader-provided ratings of helpfulness).</t>
  </si>
  <si>
    <t>10.1002/jcpy.1092</t>
  </si>
  <si>
    <t>Matz, SC; Segalin, C; Stillwell, D; Muller, SR; Bos, MW</t>
  </si>
  <si>
    <t>Predicting the Personal Appeal of Marketing Images Using Computational Methods</t>
  </si>
  <si>
    <t>Images play a central role in digital marketing. They attract attention, trigger emotions, and shape consumers' first impressions of products and brands. We propose that the shift from one-to-many mass communication to highly personalized one-to-one communication requires an understanding of image appeal at a personal level. Instead of asking "How appealing is this image?" we ask "How appealing is this image to this particular consumer?" Using the well-established five-factor model of personality, we apply machine learning algorithms to predict an image's personality appeal-the personality of consumers to which the image appeals most-from a set of 89 automatically extracted image features (Study 1). We subsequently apply the same algorithm on new images to predict consequential outcomes from the fit between consumer and image personality. We show that image-person fit adds incremental predictive power over the images' general appeal when predicting (a) consumers' liking of new images (Study 2) and (b) consumers' attitudes and purchase intentions (Study 3).</t>
  </si>
  <si>
    <t>Personalization; Digital advertising; Personality; Image appeal; Machine learning; Image processing; Computer vision</t>
  </si>
  <si>
    <t>Shutterstock.com</t>
  </si>
  <si>
    <t>We selected 1,040 professional images from Shutterstock.com (a file with the corresponding Shutterstock image ids can be found in the OSF folder). The images were selected from 26 predefined categories that are suggested by Shutterstock (40 images per category) such as “Nature,” “Buildings,” and “People” (see Appendix S2 for a full list of categories).</t>
  </si>
  <si>
    <t>Images</t>
  </si>
  <si>
    <t>10.1509/jm.10.0377</t>
  </si>
  <si>
    <t>Sridhar, S; Srinivasan, R</t>
  </si>
  <si>
    <t>Social Influence Effects in Online Product Ratings</t>
  </si>
  <si>
    <t>Websites prominently display consumers' product ratings, which influence consumers' buying decisions and willingness to pay. Few insights exist regarding whether a consumer's online product rating is prone to social influence from others' online ratings. Examining this issue, the authors hypothesize that other consumers' online ratings moderate the effects of positive and regular negative features of product experience, product failure, and product recovery (to address product failure) on the reviewer's online product rating. The results from a model using 7499 consumers' online ratings of 114 hotels support the hypotheses. Other consumers' online ratings weaken the effects of positive and regular negative features of product experience but can either exacerbate or overturn the negative effect of product failure, depending on the quality of product recovery. For marketing theory, the findings indicate that consumers who influence others are themselves influenced by other consumers and that this influence is contingent on their product experience. For managerial practice, the authors offer a method to estimate the effects of product experience characteristics on online product ratings and show that social influence effects make high online product ratings a double-edged sword, exacerbating the negative effect of product failure and strengthening the benefit of product recovery.</t>
  </si>
  <si>
    <t>online ratings; social influence; product failure; product recovery; word of mouth</t>
  </si>
  <si>
    <t>Travel website</t>
  </si>
  <si>
    <t>We use data on consumers’ online ratings of hotels on an independent travel website. We test the hypotheses using data recorded between July 2006 and February 2010 for hotels in Boston and Honolulu.Boston is an important commercial center in the United States, and Honolulu is a popular holiday destination,which enabled us to test the robustness of the findings across two cities.
We collected data on consumers’ online ratings of hotels
(on a five-point scale) and the online review text. We also
collected information about the hotel’s class and amenities (e.g., business centers, swimming pools) and personal information (e.g., age, membership duration) that the reviewer voluntarily provided. Online reviews for which we had complete information on all the variables resulted in 7499 reviews of 114 hotels (Boston: 50 hotels and 3038 reviews;Honolulu: 64 hotels and 4461 reviews)</t>
  </si>
  <si>
    <t>Ratings,Reviews</t>
  </si>
  <si>
    <t>10.1287/mksc.2017.1043</t>
  </si>
  <si>
    <t>Proserpio, D; Zervas, G</t>
  </si>
  <si>
    <t>Online Reputation Management: Estimating the Impact of Management Responses on Consumer Reviews</t>
  </si>
  <si>
    <t>We investigate the relationship between a firm's use of management responses and its online reputation. We focus on the hotel industry and present several findings. First, hotels are likely to start responding following a negative shock to their ratings. Second, hotels respond to positive, negative, and neutral reviews at roughly the same rate. Third, by exploiting variation in the rate with which hotels respond on different review platforms and variation in the likelihood with which consumers are exposed to management responses, we find a 0.12-star increase in ratings and a 12% increase in review volume for responding hotels. Interestingly, when hotels start responding, they receive fewer but longer negative reviews. To explain this finding, we argue that unsatisfied consumers become less likely to leave short indefensible reviews when hotels are likely to scrutinize them. Our results highlight an interesting trade-off for managers considering responding: fewer negative ratings at the cost of longer and more detailed negative feedback.</t>
  </si>
  <si>
    <t>online reviews; reputation management</t>
  </si>
  <si>
    <t>Trip Advisor,Expedia</t>
  </si>
  <si>
    <t>The two major sources of data we use are TripAdvisor and Expedia reviews for Texas hotels. TripAdvisor is a major travel review platform that contains more than 150 million reviews for millions of accommodations, restaurants, and attractions. TripAdvisor reached over 260 million consumers per month dur_x0002_ing 2013, a fact that signifies its influence on traveler decision making. We collected the entire review history of the 5,356 Texas hotels that are listed on TripAdvisor. In total, our TripAdvisor sample contains 314,776 reviews, with the oldest review being from August 2001 and the most recent from December 2013. Each review in our data set is associated with a star rating, text content, the date it was submitted, and a unique identifier for the reviewer who submitted it. If the review received a management response, we record the date the response was posted, which typically differs from the date the review was submitted, and the content of the response. Of the 5,356 hotels in our TripAdvisor sample, 4,603 received at least one review, and 2,590 left at least one management response.</t>
  </si>
  <si>
    <t>10.1016/j.jcps.2016.03.001</t>
  </si>
  <si>
    <t>Huang, N; Burtch, G; Hong, YL; Polman, E</t>
  </si>
  <si>
    <t>Effects of multiple psychological distances on construal and consumer evaluation: A field study of online reviews</t>
  </si>
  <si>
    <t>Through a large-scale field study of 166,215 online restaurant reviews, we found evidence of a distance boosting effect, whereby experiencing spatial distance (i.e., authoring a review about a geographically distant restaurant, rather than proximate one) and temporal distance (i.e., authoring a review after a lengthy delay, rather than immediately) jointly affect review positivity by amplifying consumers' high-level construals. Although past research has explored the relationship between psychological distance, construal and consumer evaluation, the effects of various dimensions of distance have only been considered in isolation. Our research contributes to past work by testing the effects of experiencing two dimensions of psychological distance simultaneously on construal and consumer evaluations. Moreover, because our data contain naturalistic observations, our research includes a wide range of temporal and spatial-distances. We found that the effect of one distance increases the effect of the other. Metaphorically speaking, the effect of one distance is boosted by another. (C) 2016 Society for Consumer Psychology. Published by Elsevier Inc. All rights reserved.</t>
  </si>
  <si>
    <t>Psychological distance; Construal level theory; Consumer evaluation; Online reviews</t>
  </si>
  <si>
    <t>TripAdvisor, Google maps</t>
  </si>
  <si>
    <t xml:space="preserve">We combined two different data sources for our empirical analyses. First, we obtained publicly available data on restaurant reviews from TripAdvisor, spanning the period between 2003 and 2014. We constructed a panel, where each observation captures an online review, with a review date, the identity and characteristics of the reviewer, as well as the restaurant. Our data thus incorporate repeated observations across reviewers (who may author reviews about multiple  The body of reviews we consider pertains to a random set of restaurants located in seven major cities throughout the United States: Chicago, Houston, Los Angeles, New York, Phoenix, Philadelphia, and Seattle. We next obtained geographic coordinates for each restaurant, based on its address; and for each reviewer, based on his or her self-reported city of residence. The coordinates (latitude
and longitude) were obtained via geocoding, using the Google Maps Application Programming
Interface (API). We manually cleaned the data to deal with some cases where acronyms of cities
were used (for example, “LA” rather than Los Angeles), before performing the geocoding
process (note: these observations constitute less than 1% of the sample).                                    </t>
  </si>
  <si>
    <t>10.1177/0022243719834514</t>
  </si>
  <si>
    <t>Grewal, L; Stephen, AT</t>
  </si>
  <si>
    <t>In Mobile We Trust: The Effects of Mobile Versus Nonmobile Reviews on Consumer Purchase Intentions</t>
  </si>
  <si>
    <t>In the context of user-generated content (UGC), mobile devices have made it easier for consumers to review products and services in a timely manner. In practice, some UGC sites indicate if a review was posted from a mobile device. For example, TripAdvisor uses a "via mobile" label to denote reviews from mobile devices. However, the extent to which such information affects consumers is unknown. To address this gap, the authors use TripAdvisor data and five experiments to examine how mobile devices influence consumers' perceptions of online reviews and their purchase intentions. They find that knowing a review was posted from a mobile device can lead consumers to have higher purchase intentions. Interestingly, this is due to a process in which consumers assume mobile reviews are more physically effortful to craft and subsequently equate this greater perceived effort with the credibility of the review.</t>
  </si>
  <si>
    <t>mobile marketing; online reviews; user-generated content; word of mouth</t>
  </si>
  <si>
    <t>1A,5</t>
  </si>
  <si>
    <t>5-7 &amp; 14</t>
  </si>
  <si>
    <t>TripAdvisor.com</t>
  </si>
  <si>
    <t>Our data set includes all publicly available online reviews on TripAdvisor.com posted between February 2012 and Septem_x0002_ber 2015 for hotels located in the top 12 cities in the United States by hotel room volume (e.g., Boston, Chicago, New York). Our data start in February 2012 because this is when the “via mobile” label was first implemented. Our analysis is based on 1,547,219 reviews for 2,379 hotels. Reviews in our data had ratings ranging from the lowest possible (1) to the highest possible (5). The mean rating was positive (M ¼ 4.06, SD ¼ 1.07, min ¼ 1, max ¼ 5) and the majority of reviews were in the neutral (3) or positive (4, 5) range (90.59% above 2 and 76.42% above 3). All reviews were usedin the analysis reported subsequently.</t>
  </si>
  <si>
    <t>Reviews,conversations</t>
  </si>
  <si>
    <t>10.1093/jcr/ucw076</t>
  </si>
  <si>
    <t>Bellezza, S; Paharia, N; Keinan, A</t>
  </si>
  <si>
    <t>Conspicuous Consumption of Time: When Busyness and Lack of Leisure Time Become a Status Symbol</t>
  </si>
  <si>
    <t>While research on conspicuous consumption has typically analyzed how people spend money on products that signal status, this article investigates conspicuous consumption in relation to time. The authors argue that a busy and overworked lifestyle, rather than a leisurely lifestyle, has become an aspirational status symbol. A series of studies shows that the positive inferences of status in response to busyness and lack of leisure time are driven by the perceptions that a busy person possesses desired human capital characteristics (e.g., competence and ambition) and is scarce and in demand in the job market. This research uncovers an alternative kind of conspicuous consumption that operates by shifting the focus from the preciousness and scarcity of goods to the preciousness and scarcity of individuals. Furthermore, the authors examine cultural values (perceived social mobility) and differences among cultures (North America vs. Europe) to demonstrate moderators and boundary conditions of the positive associations derived from signals of busyness.</t>
  </si>
  <si>
    <t>conspicuous consumption; time spending; status signaling; work versus leisure; social mobility</t>
  </si>
  <si>
    <t>15-20</t>
  </si>
  <si>
    <t>Twitter</t>
  </si>
  <si>
    <t xml:space="preserve">we first collect field data and examine the content of more than one thousand tweets posted by celebrities, a demographic of status-conscious individuals (Brim 2009).We scraped from the web these self-deprecating statements, the majority of which were by famous people, and coded the most recent 1,100 of them with the help of three research assistants. The goal of this study was to examine the frequency of complaints about busyness and
lack of leisure on social media, as compared to other types of self-deprecating statements, such as humblebragging about the downsides of fame and attractiveness. </t>
  </si>
  <si>
    <t>Tweets</t>
  </si>
  <si>
    <t>10.1287/mksc.2013.0773</t>
  </si>
  <si>
    <t>Toubia, O; Stephen, AT</t>
  </si>
  <si>
    <t>Intrinsic vs. Image-Related Utility in Social Media: Why Do People Contribute Content to Twitter?</t>
  </si>
  <si>
    <t>We empirically study the motivations of users to contribute content to social media in the context of the popular microblogging site Twitter. We focus on noncommercial users who do not benefit financially from their contributions. Previous literature suggests that there are two main types of utility that motivate these users to post content: intrinsic utility and image-related utility. We leverage the fact that these two types of utility give rise to different predictions as to whether users should increase their contributions when their number of followers increases. To address the issue that the number of followers is endogenous, we conducted a field experiment in which we exogenously added followers (or follow requests, in the case of protected accounts) to a set of users over a period of time and compared their posting activities to those of a control group. We estimated each treated user's utility function using a dynamic discrete choice model. Although our results are consistent with both types of utility being at play, our model suggests that image-related utility is larger for most users. We discuss the implications of our findings for the evolution of Twitter and the type of value firms may derive from such platforms in the future.</t>
  </si>
  <si>
    <t>social media; field experiments; dynamic discrete choice models</t>
  </si>
  <si>
    <t>Twitter API</t>
  </si>
  <si>
    <t xml:space="preserve">Our data were collected directly from Twitter using Twitter’s application programming interface (API; seehttps://dev.twitter.com). We selected a random set of 2,493 noncommercial Twitter users from an initial database of approximately 3 million user accounts. We ensured that our users were noncommercial by checking account names and checking against lists and classifications on sites such as Wefollow.com and
Twitaholic.com. The users in our data set are a mix of public and protected accounts. We collected data daily on the following variables for each user in our sample: (i) the number of followers, (ii) the number of users followed, and (iii) the cumulative number
of tweets posted by that user since the account was created. Unfortunately, the structure of the social net_x0002_work to which these users belong was not available to us.
</t>
  </si>
  <si>
    <t>10.1093/jcr/ucv053</t>
  </si>
  <si>
    <t>Arvidsson, A; Caliandro, A</t>
  </si>
  <si>
    <t>Brand Public</t>
  </si>
  <si>
    <t>The concept of brand community has been used to understand how consumers create value around brands online. Recently consumer researchers have begun to debate the relevance of this concept for understanding brand-related communication on social media. Based on a data set of 8949 tweets about Louis Vuitton gathered on Italian Twitter in 2013, this article addresses these discussions by developing the alternative concept of brand publics that differ from brand communities in three important ways. First, brand publics are social formations that are not based on interaction but on a continuous focus of interest and mediation. Second, participation in brand publics is not structured by discussion or deliberation but by individual or collective affect. Third, in brand publics consumers do not develop a collective identity around the focal brand; rather the brand is valuable as a medium that can offer publicity to a multitude of diverse situations of identity. The conclusion suggests that brand publics might be part of a social media-based consumer culture where publicity rather than identity has become a core value.</t>
  </si>
  <si>
    <t>brand; brand community; netnography; social media; digital methods; Twitter; fashion; Louis Vuitton</t>
  </si>
  <si>
    <t xml:space="preserve">Twitter, Crawler Twitter API </t>
  </si>
  <si>
    <t>In 2012 we gathered and analyzed a first exploratory data setby  searching  for  the  keyword  Louis  Vuitton  Twitter.  On the basis of this first analysis we developed a series of the-oretical and methodological intuitions that we deployed ingathering  two  additional  data  sets  in  2013.  This  time  we searched   for   tweets   containing   the   keyword   “LouisVuitton”  (7814  tweets)  and  for  tweets  marked  with  thehashtag  #louisvuitton  (2848  tweets),  gathering  a  total  of 8949  tweets  in  October  and  November  (September  30  to November 30, 2013: there was an overlap of 1713 tweets between the two data sets).Our discussion in this article draws on the two data setswe  gathered  in  2013.  Mostly  we  draw  on  the  data  set  of 2848 tweets with the hashtag #louisvuitton. This gives usan  understanding  of  the  public  discourse  that  participants actively  associate  with  the  Louis  Vuitton  brand.  
(PDF) Brand Public. Available from: https://www.researchgate.net/publication/282776064_Brand_Public [accessed Sep 23 2021].</t>
  </si>
  <si>
    <t>Italy</t>
  </si>
  <si>
    <t>tweets</t>
  </si>
  <si>
    <t>10.1093/jcr/ucw061</t>
  </si>
  <si>
    <t>Kozinets, R; Patterson, A; Ashman, R</t>
  </si>
  <si>
    <t>Networks of Desire: How Technology Increases Our Passion to Consume</t>
  </si>
  <si>
    <t>How is consumer desire transformed by contemporary technology? Most extant theory holds that technology rationalizes and reduces passion. In our investigation of networks of desire-complex open systems of machines, consumers, energy, and objects-we find technology increasing the passion to consume. Effects depend upon participation in the network, which can be private, public, or professional. Private participation tends to discipline passion into interests reflecting established cultural categories. Public and professional participation build new connections between extant desires and a wider network, decentering ties and deterritorializing flows that limit hungers to emplaced bodies. Public and professional participation drive consumption passion to transgressive extremes. We use ethnography and netnography to study online food image sharing, a broad field that includes everything from friend networks to food bloggers. Using and extending Deleuze and Guattari's desire theory, we conceptualize desire as energetic, connective, systemic, and innovative. Critically examining the role of technocapitalism in the realm of consumption passion, we question the emancipatory possibilities of unfettered desire. Networks of desire create a passionate new universe of technologically enhanced desire, one that challenges the way we think about consumer collectives, capitalism, emancipation, and posthuman consumption.</t>
  </si>
  <si>
    <t>capitalism; desire; food; netnography; networks; technology</t>
  </si>
  <si>
    <t>1,2</t>
  </si>
  <si>
    <t>Twitter, Facebook, Reddit, Instagram, YouTube,
Pinterest, Vine, and Platter</t>
  </si>
  <si>
    <t>Preparatory field research was conducted online and in person, in bursts and during focused periods, over the last 16 years, and encompassed participation in and observational lurking on food sites since 1998. As well, three more recent years of additional intensive fieldwork ensued, encompassing food creating, eating, photographing, posting, and interacting. This engagement gave each of the three researchers a detailed appreciation of the overall field.
Research during the 2012–2015 period focused on ethnographies and netnographies of active and more public food image sharing, with 17 personal interviews of food image posters and consumers.
Pseudonyms are used to conceal the identity of these interviewees. Netnographic data collection spanned blogs, forums, Twitter, Facebook, Reddit, Instagram, YouTube, Pinterest, Vine, and Platter (an online food-oriented social network). Ethnographic field sites included food markets, supper clubs, coffee shops, and restaurants in the United Kingdom, Canada, and the United States.</t>
  </si>
  <si>
    <t>US,UK and Canada</t>
  </si>
  <si>
    <t>Reviews,Ratings,Tweets and Blogs</t>
  </si>
  <si>
    <t>10.1093/jcr/ucy032</t>
  </si>
  <si>
    <t>Ordenes, FV; Grewal, D; Ludwig, S; De Ruyter, K; Mahr, D; Wetzels, M</t>
  </si>
  <si>
    <t>Cutting through Content Clutter: How Speech and Image Acts Drive Consumer Sharing of Social Media Brand Messages</t>
  </si>
  <si>
    <t>Consumer-to-consumer brand message sharing is pivotal for effective social media marketing. Even as companies join social media conversations and generate millions of brand messages, it remains unclear what, how, and when brand messages stand out and prompt sharing by consumers. With a conceptual extension of speech act theory, this study offers a granular assessment of brands' message intentions (i.e., assertive, expressive, or directive) and the effects on consumer sharing. A text mining study of more than two years of Facebook posts and Twitter tweets by well-known consumer brands empirically demonstrates the impacts of distinct message intentions on consumers' message sharing. Specifically, the use of rhetorical styles (alliteration and repetitions) and cross-message compositions enhance consumer message sharing. As a further extension, an image-based study demonstrates that the presence of visuals, or so-called image acts, increases the ability to account for message sharing. The findings explicate brand message sharing by consumers and thus offer guidance to content managers for developing more effective conversational strategies in social media marketing.</t>
  </si>
  <si>
    <t>consumer sharing; brand communications; social media; speech act theory; rhetoric; image acts; text mining; message dynamics</t>
  </si>
  <si>
    <t>16-34</t>
  </si>
  <si>
    <t>Twitter,Facebook</t>
  </si>
  <si>
    <t>we collected data sets from two leading social media platforms,Facebook and Twitter. Facebook does not restrict the number of characters; Twitter allowed
for only 140 characters per message at the time of our study.1 Arguably then, brand content managers must design their Twitter messages especially carefully to encourage consumer sharing. The data set included 12,374 Facebook posts and 29,413 brand-generated tweets by eight brands across different industries between October 2015 and May 2017. We discuss
both sub-studies (Facebook and Twitter) simultaneously.</t>
  </si>
  <si>
    <t>Tweets,Posts</t>
  </si>
  <si>
    <t>10.1177/0022243719881113</t>
  </si>
  <si>
    <t>Li, YY; Xie, Y</t>
  </si>
  <si>
    <t>Is a Picture Worth a Thousand Words? An Empirical Study of Image Content and Social Media Engagement</t>
  </si>
  <si>
    <t>Are social media posts with pictures more popular than those without? Why do pictures with certain characteristics induce higher engagement than some other pictures? Using data sets of social media posts about major airlines and sport utility vehicle brands collected from Twitter and Instagram, the authors empirically examine the influence of image content on social media engagement. After accounting for selection bias on the inclusion of image content, the authors find a significant and robust positive mere presence effect of image content on user engagement in both product categories on Twitter. They also find that high-quality and professionally shot pictures consistently lead to higher engagement on both platforms for both product categories. However, the effect of colorfulness varies by product category, while the presence of human face and image-text fit can induce higher user engagement on Twitter but not on Instagram. These findings shed light on how to improve social media engagement using image content.</t>
  </si>
  <si>
    <t>image processing; natural language processing; social media analytics; user-generated content; visual marketing</t>
  </si>
  <si>
    <t>Twitter,Google Cloud Vision API,Instagram</t>
  </si>
  <si>
    <t>we first obtain a data set of brand-related Twitter posts in the airline category from a social media consultancy. This data set includes all original tweets (not retweeted tweets) posted in September 2015 if at least one keyword related to the following nine airlines is mentioned in the tweet: American Airlines, JetBlue Airways, Frontier Air_x0002_lines, Southwest Airlines, Virgin America, Delta Airlines, United Airlines, Alaska Airlines, and Spirit Airlines.3 As one of the largest sectors in the service industry, the airline industry is an ideal setting for this study because many customers use social networking websites as their primary channel to share experiences, seek information, and complain about air travel directly (Gans, Goldfarb, and Lederman 2017). All nine air_x0002_lines in our analysis have official Twitter accounts that post content regularly.</t>
  </si>
  <si>
    <t>Tweets,Image content</t>
  </si>
  <si>
    <t>10.1177/0022242920912732</t>
  </si>
  <si>
    <t>Melumad, S; Meyer, R</t>
  </si>
  <si>
    <t>Full Disclosure: How Smartphones Enhance Consumer Self-Disclosure</t>
  </si>
  <si>
    <t>Results from three large-scale field studies and two controlled experiments show that consumers tend to be more self-disclosing when generating content on their smartphone versus personal computer. This tendency is found in a wide range of domains including social media posts, online restaurant reviews, open-ended survey responses, and compliance with requests for personal information in web advertisements. The authors show that this increased willingness to self-disclose on one's smartphone arises from the psychological effects of two distinguishing properties of the device: (1) feelings of comfort that many associate with their smartphone and (2) a tendency to narrowly focus attention on the disclosure task at hand due to the relative difficulty of generating content on the smaller device. The enhancing effect of smartphones on self-disclosure yields several important marketing implications, including the creation of content that is perceived as more persuasive by outside readers. The authors explore implications for how these findings can be strategically leveraged by managers, including how they may generalize to other emerging technologies.</t>
  </si>
  <si>
    <t>natural language processing; self-disclosure; technology; user-generated content</t>
  </si>
  <si>
    <t>1,2,5</t>
  </si>
  <si>
    <t>Twitter,Taboola,TripAdvisor</t>
  </si>
  <si>
    <t>Prior to the main analysis, the data underwent four waves of preprocessing. First, a dichotomous indicator of whether a
tweet was written on a smartphone or PC was created by identifying each tweet’s originating platform (e.g., a tweet written on a smartphone would be evidenced by “Twitter for iPhone,” and on PC by “Twitter Web Client”); tweets originating from ambiguous or unknown sources (e.g., third-party apps) were removed, leaving 296,473 original tweets. Because we were interested in analyzing tweets generated by typical users rather than commercial networks or professional bloggers, in the second stage of preprocessing we removed 1,305 tweets with known commercial usernames (e.g., CNN) or that were posted from accounts with exceptionally large followings, which we
defined a priori to be the top 1% of the distribution of followers (more than 32,978 followers).3 This yielded a final data set of 293,039 tweets (59.6% originating from smartphones). Next, to allow for a within-user analysis of differences in depth of disclosure, the third stage of preprocessing involved identifyingthe 2,121 users from the total set of qualified users who tweeted from both a PC and smartphone.These data come from a master corpus of 9 million tweets that were scraped in early December 2015. This same master corpus was the basis for a separate subset of data used in Melumad, Inman, and Pham (2019) to test a different theory (using different measures).
The data set contained a corpus of 10,185 TripAdvisor restaurant reviews written on smartphones or PCs between April 2014 and July 2017. The reviews were a random sample drawn from a larger corpus utilized in previous work (Melumad, Inman, and Pham 2019) and were comparably balanced between smartphones (N ¼ 5,097) and PCs (N ¼ 5,088). The data included the name of the restaurant, date of the visit, and text of the review. Mirroring the approach to analysis in Study 1, we undertook two analyses to measure the depth of disclosure in the reviews. The first was to subject the texts to analysis by LIWC, which as in Study 1 yielded measures of a battery of linguistic
markers of self-disclosure (e.g., first-person pronouns).
To test for the real-world generalizability of the results of Study 4, in the final field study we again examined whether consumers were more willing to provide sensitive information on their smartphone versus PC. To do this, we collaborated with the advertising technology company Taboola (https://www. taboola.com), which provided data on the daily performance of 19,962 CTA web ad campaigns that were run on both smartphones and PCs between November 2018 and August 2019. The data included a total of 631,013 observations representing each of the dates on which the 19,962 campaigns were run.</t>
  </si>
  <si>
    <t>Tweets,Reviews</t>
  </si>
  <si>
    <t>conversations</t>
  </si>
  <si>
    <t>10.1509/jmkg.70.3.74</t>
  </si>
  <si>
    <t>Liu, Y</t>
  </si>
  <si>
    <t>Word of mouth for movies: Its dynamics and impact on box office revenue</t>
  </si>
  <si>
    <t>This article uses actual word-of-mouth (WOM) information to examine the dynamic patterns of WOM and how it helps explain box office revenue. The WOM data were collected from the Yahoo Movies Web site. The results show that WOM activities are the most active during a movie's prerelease and opening week and that movie audiences tend to hold relatively high expectations before release but become more critical in the opening week. More important, WOM information offers significant explanatory power for both aggregate and weekly box office revenue, especially in the early weeks after a movie opens. However, most of this explanatory power comes from the volume of WOM and not from its valence, as measured by the percentages of positive and negative messages.</t>
  </si>
  <si>
    <t>74-89</t>
  </si>
  <si>
    <t>Yahoo Movies Web site</t>
  </si>
  <si>
    <t>The WOM data were collected from the Yahoo Movies Web site.</t>
  </si>
  <si>
    <t>word-of-mouth</t>
  </si>
  <si>
    <t>10.1016/j.jcps.2011.04.002</t>
  </si>
  <si>
    <t>Schlosser, AE</t>
  </si>
  <si>
    <t>Can including pros and cons increase the helpfulness and persuasiveness of online reviews? The interactive effects of ratings and arguments</t>
  </si>
  <si>
    <t>One guideline given to online reviewers is to acknowledge a product's pros and cons. Yet, I argue that presenting two sides is not always more helpful and can even be less persuasive than presenting one side. Specifically, the effects of two- versus one-sided arguments depend on the perceived consistency between a reviewer's arguments and rating. Across a content analysis and three experiments that vary the information provided in the online review and whether the ratings are positive or negative, the results support these predictions. Furthermore, beliefs that the reviewer is able (vs. willing) to tell the truth mediated the effects. (C) 2011 Society for Consumer Psychology. Published by Elsevier Inc. All rights reserved.</t>
  </si>
  <si>
    <t>Word-of-mouth communication; Online peer reviews; Two-sided arguments; Internet; Credibility; Persuasion</t>
  </si>
  <si>
    <t>Yahoo!</t>
  </si>
  <si>
    <t>study involved a content analysis of positive peer reviews posted at Yahoo! Movies, where users post online movie reviews as well as indicate whether they found a review to be helpful.Two undergraduate students who were unaware of the experimental hypotheses began by considering alphabetically movies from 2004 that were reviewed at Yahoo! Movies. From these, the first two that had diverse ratings and a high degree of user activity were chosen. In addition, to asses the generalizability of the effects, the movies were from different genres (thegenre variable): science fiction (“Alien vs. Predator”) and drama(“Friday Night Lights”). The same two students then independently selected peer reviews for either “Friday Night Lights”(n= 70) and “Alien vs. Predator” (n= 77) that met the followingcriteria: the review (1) was posted within a week after the moviewas released, (2) had either an extremely or moderatelyfavorable rating (A or B; the rating variable), and (3) had at least five individuals who submitted helpfulness “votes” (theaverage number of voters across reviews was 47.5). From these147 reviews, 114 were analyzed. Reviews were omitted due to the author admitting to not seeing the film (n= 2) and being tooshort (i.e., had fewer than 2 sentences; n= 13). A similar number of reviews were deleted across conditions (all χ2sb1).</t>
  </si>
  <si>
    <t>10.1086/506303</t>
  </si>
  <si>
    <t>Ward, JC; Ostrom, AL</t>
  </si>
  <si>
    <t>Complaining to the masses: The role of protest framing in customer-created complaint web sites</t>
  </si>
  <si>
    <t>Consumers who once might have voiced their dissatisfaction with a firm to a few friends and acquaintances are now constructing Web sites to tell the world about their dissatisfaction. Protest-framing theory reveals the interlocking rhetorical tactics (injustice, identity, and agency framing) consumers use to mobilize mass audiences against a firm, contributing important insights to our understanding of negative word of mouth. Moreover, an analysis of protest sites reveals that consumers "frame" their corporate betrayal to the public to demonstrate their power to influence others and gain revenge. As a result, a community of discontent may arise in which both individual and social identities appear to be constructed and affirmed.</t>
  </si>
  <si>
    <t>Yahoo! Consumer Opinion Links , Consumer-Rama</t>
  </si>
  <si>
    <t>We identified the two most popular consumer dissatisfaction collector sites: Yahoo! Consumer Opinion Links and Consumer-Rama. Between May and December 2000, we printed and read all of the 200 sites linked to these two collector sites. We included only sites developed to protest product or service failures. Sites motivated by political (e.g., exploitation of third world countries), environmental (e.g., toxic waste dumping), or religious (e.g., antiabortion) concerns were not included in the analysis.We choose to focus on the larger sites, specifically those containing at least 10 pages of material, including the home page and first level links. This decision may have imparted a bias toward including customers who were more committed to expressing their grievance. Our final list included 40 Web sites, a substantial portion of the sites linked to our
sampling frames. See the appendix for a list of the sites.
After a set of texts has been chosen, qualitative frame analysis is performed by “intensive focus on movementrelated texts to identify patterns, linkages, and structures of ideas” (Johnston 2002, 69). We began with an intratext cycle in which all the complaint sites were read to gain a holistic view of the data and proceeded with an intertext cycle in which sites were compared to one another in a search for common elements and themes. The authors separately engaged in this iterative process and met periodically to debate
their interpretations.</t>
  </si>
  <si>
    <t>Complaints</t>
  </si>
  <si>
    <t>10.1509/jmr.12.0063</t>
  </si>
  <si>
    <t>Chen, Z; Lurie, NH</t>
  </si>
  <si>
    <t>Temporal Contiguity and Negativity Bias in the Impact of Online Word of Mouth</t>
  </si>
  <si>
    <t>Prior research shows that positive online reviews are less valued than negative reviews. The authors argue that this is due to differences in causal attributions for positive versus negative information such that positive reviews tend to be relatively more attributed to the reviewer (vs. product experience) than negative reviews. The presence of temporal contiguity cues, which indicate that review writing closely follows consumption, reduces the relative extent to which positive reviews are attributed to the reviewer and mitigates the negativity bias. An examination of 65,531 Yelp.com restaurant reviews shows that review value is negatively related to. review valence but that this negative relationship is absent for reviews that contain temporal contiguity cues. A series of lab studies replicates these findings and suggests that temporal contiguity cues enhance the value of a positive review and increase the likelihood of choosing a product with a positive review by changing reader beliefs about the cause of the review.</t>
  </si>
  <si>
    <t>word of mouth; negativity bias; temporal contiguity; causal attributions</t>
  </si>
  <si>
    <t>4-7</t>
  </si>
  <si>
    <t>Yelp</t>
  </si>
  <si>
    <t>We extracted more than 65,000 Yelp reviews for the 19 or 20 most popular restaurants (in terms of number of reviews written) in five major cities (Atlanta, Chicago, Los Angeles, San Francisco, and New York; 98 restaurants total). The data consist of all available reviews for those restaurants as of June 17, 2010.</t>
  </si>
  <si>
    <t>10.1177/0022242920924389</t>
  </si>
  <si>
    <t>Allard, T; Dunn, LH; White, K</t>
  </si>
  <si>
    <t>Negative Reviews, Positive Impact: Consumer Empathetic Responding to Unfair Word of Mouth</t>
  </si>
  <si>
    <t>This research documents how negative reviews, when perceived as unfair, can activate feelings of empathy toward firms that have been wronged. Six studies and four supplemental experiments provide converging evidence that this experienced empathy for the firm motivates supportive consumer responses such as paying higher purchase prices and reporting increased patronage intentions. Importantly, this research highlights factors that can increase or decrease empathy toward a firm. For instance, adopting the reviewer's perspective when evaluating an unfair negative review can reduce positive consumer responses to a firm, whereas conditions that enhance the ability to experience empathy-such as when reviews are highly unfair, when the identity of the employee is made salient, or when the firm responds in an empathetic manner-can result in positive consumer responses toward the firm. Overall, this work extends the understanding of consumers' responses to word of mouth in the marketplace by highlighting the role of perceived (un)fairness. The authors discuss the theoretical and practical implications of the findings for better management of consumer reviews.</t>
  </si>
  <si>
    <t>word of mouth; fairness; negative reviews; customer complaints; empathy; emotions</t>
  </si>
  <si>
    <t>1-19</t>
  </si>
  <si>
    <t>tripadvisor</t>
  </si>
  <si>
    <t xml:space="preserve"> random selection of scraped one- and
two-star hotel reviews from TripAdvisor, a major hotel-review
site, for the ten top-ranked hotels in Chicago, Hong Kong,
London, Los Angeles, Paris, and Singapore. Two independent
coders who were blind to the hypotheses rated 1,000 reviews
from these 60 hotels for their perceived fairness as well as the
rationale for the ratings.</t>
  </si>
  <si>
    <t>10.1177/0022242919899383</t>
  </si>
  <si>
    <t>Borah, A; Banerjee, S; Lin, YT; Jain, A; Eisingerich, AB</t>
  </si>
  <si>
    <t>Improvised Marketing Interventions in Social Media</t>
  </si>
  <si>
    <t>Online virality has attracted the attention of academics and marketers who want to identify the characteristics of online content that promote sharing. This article adds to this body of research by examining the phenomenon of improvised marketing interventions (IMIs)-social media actions that are composed and executed in real time proximal to an external event. Using the concept of quick wit, and theorizing that the effect of IMIs is furthered by humor and timeliness or unanticipation, the authors find evidence of these effects on both virality and firm value across five multimethod studies, including quasiexperiments, experiments, and archival data analysis. These findings point to the potential of IMIs in social media and to the features that firms should proactively focus on managing in order to reap the observed online sharing and firm value benefits.</t>
  </si>
  <si>
    <t>firm value; humor; improvisation; improvised marketing interventions; social media; virality</t>
  </si>
  <si>
    <t>1-21</t>
  </si>
  <si>
    <t>twitter, simplymeasured</t>
  </si>
  <si>
    <r>
      <rPr>
        <rFont val="Arial"/>
        <color rgb="FF000000"/>
        <sz val="11.0"/>
      </rPr>
      <t>We wrote a script that downloads from Twitter the
volume of retweets, tweets, and favorites mentioning @oreo
from 8:00 P.M. EST on February 1, 2013, to 11:00 P.M. EST
on February 5, 2013, allowing us to obtain 99 hours of data
and thereby ensuring that our data collection is as compre_x0002_hensive as possible, We compiled an archive of this
set of IMI messages by taking a screenshot of each message in
our data set and capturing the following information for each
tweet: the full text of the tweet, the brand that controlled the
Twitter handle, the number of followers of the Twitter handle,
the total number of tweets posted from the Twitter handle, the
date and time the tweet was posted, and the number of retweets
received.,  We collect
stock returns data for the firms owning the brands that tweeted
the IMI messages in Study 3a between 2010 and 2015 from the
Center for Research in Security Prices,We use two months because of data availability issues. T</t>
    </r>
    <r>
      <rPr>
        <rFont val="Arial"/>
        <b/>
        <color rgb="FF000000"/>
        <sz val="11.0"/>
      </rPr>
      <t>he third-party data
provider (SimplyMeasured, which now is a part of Sprout Social) could allow
us access to detailed individual-level tweet data only for two months.</t>
    </r>
  </si>
  <si>
    <t>10.1177/0022242920925517</t>
  </si>
  <si>
    <t>Homburg, C; Theel, M; Hohenberg, S</t>
  </si>
  <si>
    <t>Marketing Excellence: Nature, Measurement, and Investor Valuations</t>
  </si>
  <si>
    <t>Marketing excellence is a foundational principle for the discipline that is gaining increasing attention among managers and investors. Despite this, the nature of marketing excellence and its effectiveness remain unclear. This research offers insight by addressing two questions: (1) How do managers understand and exercise marketing excellence? and (2) How do investors evaluate marketing excellence? Study 1 merges insights from 39 in-depth interviews with senior executives and secondary data from 150 firm strategies to find that marketing excellence is a strategy type focused on achieving organic growth by executing priorities related to the marketing ecosystem, end user, and marketing agility. Study 2 quantifies the impact of marketing excellence on firm value by using a machine learning algorithm and text analysis through an original dictionary to classify the text from 8,317 letters to shareholders in 1,727 U.S. firm annual reports. Calendar-time portfolio models reveal abnormal one-year returns of up to 8.58% for marketing excellence-returns that outpace those associated with market orientation and marketing capabilities. Findings offer guidance to managers, educators, and investors regarding how marketing excellence manifests-paving the way for the allocation of firm resources to ensure that marketing drives organic growth.</t>
  </si>
  <si>
    <t>agility; ecosystem; end user; grounded theory; marketing excellence; marketing-finance interface; organic growth; text analysis</t>
  </si>
  <si>
    <t>2-16</t>
  </si>
  <si>
    <t>U.S.-listed firms’ annual reports</t>
  </si>
  <si>
    <t>we used two types of data. First, we conducted 39
in-depth interviews with senior executives in marketing, sales,
and general management within 39 global companies (see Web
Appendix W1). Interviews took 45 minutes on average, yield_x0002_ing 460 pages of single-spaced transcripts, and addressed three
main areas: (1) characteristics of the respondent and the firm,
(2) managers’ comprehension of marketing excellence, and (3)
managers’ activities with respect to marketing excellence (Web
Appendix W2 shows the interview guide), Using a web crawler, we compiled a sample of 8,317 letters to
shareholders from 1,727 U.S.-listed firms’ annual reports from
1998 to 2016.</t>
  </si>
  <si>
    <t>Reports</t>
  </si>
  <si>
    <t>10.1177/0022242920914861</t>
  </si>
  <si>
    <t>Peng, L; Cui, G; Chung, YH; Zheng, WY</t>
  </si>
  <si>
    <t>The Faces of Success: Beauty and Ugliness Premiums in e-Commerce Platforms</t>
  </si>
  <si>
    <t>Given the positive bias toward attractive people in society, online sellers are justifiably apprehensive about perceptions of their profile pictures. Although the existing literature emphasizes the "beauty premium" and the "ugliness penalty," the current studies of seller profile pictures on customer-to-customer e-commerce platforms find a U-shaped relationship between facial attractiveness and product sales (i.e., both beauty and ugliness premiums and, thus, a "plainness penalty"). By analyzing two large data sets, the authors find that both attractive and unattractive people sell significantly more than plain-looking people. Two online experiments reveal that attractive sellers enjoy greater source credibility due to perceived sociability and competence, whereas unattractive sellers are considered more believable on the basis of their perceived competence. While a beauty premium is apparent for appearance-relevant products, an ugliness premium is more pronounced for expertise-relevant products and for female consumers evaluating male sellers. These findings highlight the influence of facial appearance as a key vehicle for impression formation in online platforms and its complex effects in e-commerce and marketing.</t>
  </si>
  <si>
    <t>attractiveness; beauty premium; e-commerce; social selling; ugliness premium</t>
  </si>
  <si>
    <t>5-22</t>
  </si>
  <si>
    <t>yelp, airdna, chicagoface database</t>
  </si>
  <si>
    <t>First, we retrieved a random sample of 32,386 profile pictures from Yelp and recruited ten male and ten female raters
between 19 and 25 years old., We collected all publicly available data for
Airbnb listings in Los Angeles through June 15, 2017. We then
appended the annual occupancy data from AirDNA (a major
supplier of data on worldwide Airbnb listings) covering the
same period., We tracked a random sam_x0002_ple of product listings on a daily basis for 60 days (January 3to March 31, 2019) in three product categories—beauty prod_x0002_ucts (11,842 items), electronics (7,171 items), and bags (7,215
items)—resulting in a sample of 26,228 items from 11,115
sellers,  We selected seller photos from Chicago Face Database,
which provides high-resolution, standardized photographs of
male and female faces, We recruited 556 participants (306 men;
Mage ¼ 37.15, SD ¼ 10.57) from MTurk and randomly
assigned them to a 3 (unattractive, plain-looking, and attractive
faces) _x0005_ 2 (product relevance: appearance vs. expertise) _x0005_ 2
(seller gender: male vs. female) between-subjects conditions.</t>
  </si>
  <si>
    <t>Profile Pictures</t>
  </si>
  <si>
    <t>10.1177/0022242920911907</t>
  </si>
  <si>
    <t>Stabler, S; Fischer, M</t>
  </si>
  <si>
    <t>When Does Corporate Social Irresponsibility Become News? Evidence from More Than 1,000 Brand Transgressions Across Five Countries</t>
  </si>
  <si>
    <t>Companies are increasingly held accountable for their corporate social irresponsibility (CSI). However, the extent to which a CSI event damages the firm largely depends on the coverage of this event in high-reach news media. Using the theory of news value developed in communications research, the authors explain the amount of media coverage by introducing a set of variables related to the event, the involved brand, and media outlet. The authors analyze a sample of 1,054 CSI events that were reported in 77 leading media outlets in five countries in the period 2008-2014. Estimation results reveal many drivers. For example, the number of media covering the story may be 39% higher for salient and strong brands. 80% more media report the event if a foreign brand is involved in a domestic CSI event. When a brand advertises heavily or exclusively in a news medium, this reduces the likelihood of the news medium to cover negative stories about the brand. The average financial loss at the U.S. stock market due to a CSI event amounts to US$321 million. However, the market reacts to the event only if 4 or more U.S. high-reach media outlets report on the event.</t>
  </si>
  <si>
    <t>brand management; corporate social irresponsibility; event study; media; mixed binary logit model; theory of news value</t>
  </si>
  <si>
    <t>yougov, alexa siteinfo</t>
  </si>
  <si>
    <t>We apply our research framework (Figure 2) to five countries:
the United States, Mexico, the United Kingdom, France, and
Germany, s. We define the brands of YouGov’s BrandIndex database as our population., Using published data for 2012, we identify the media outlets with the largest print circulation and the
leading online newspapers (based on website traffic; see
https://www.alexa.com/siteinfo) in each country, We searched country by
country for potentially relevant media reports on unethical
behavior in all outlets using LexisNexis and online archives.</t>
  </si>
  <si>
    <t>Media &amp; Print Reports</t>
  </si>
  <si>
    <t>10.1177/0022242920912704</t>
  </si>
  <si>
    <t>Gao, WH; Ji, L; Liu, Y; Sun, Q</t>
  </si>
  <si>
    <t>Branding Cultural Products in International Markets: A Study of Hollywood Movies in China</t>
  </si>
  <si>
    <t>Cultural products are a major component of the world economy and are responsible for a growing share of U.S. exports. The authors examine brand name strategies when cultural products are marketed in foreign countries. Incorporating the unique characteristics of these products, the authors develop a theoretical framework that integrates similarity, which focuses on how the translated brand name relates to the original brand name, and informativeness, which focuses on how the translated brand name reveals product content, to study the impact of brand name translations. The authors analyze Hollywood movies shown in China from 2011 to 2018. The results show that higher similarity leads to higher Chinese box office revenue, and this effect is stronger for movies that perform better in the home market (i.e., the United States). When the translated title is more informative about the movie, the Chinese box office revenue increases. The informativeness effect is stronger for Hollywood movies with greater cultural gap in the Chinese market. Moreover, both similarity and informativeness effects are strongest when the movie is released and reduce over time. This research provides valuable guidance to companies, managers, and policy makers in cultural product industries as well as those in international marketing.</t>
  </si>
  <si>
    <t>branding; cultural product; emerging market; international marketing; movie</t>
  </si>
  <si>
    <t>Internet movie database (IMDB)</t>
  </si>
  <si>
    <t>We collected information for all Hollywood movies exported to
China from January 2011 to June 2018. During this period, a
total of 348 U.S. movies were exhibited in China., For each movie, we obtain the information for the Chinese
market, including weekly box office revenue, release time, and
weekly number of screens from EntGroup Inc., the leading
information provider for the entertainment industry in China.
We obtain other information, such as U.S. revenue, production
budget, genre, sequel information, cast, distributor, and MPAA
rating, from the Internet Movie Database (IMDb). We obtain
consumer word of mouth from Douban, which is similar to
IMDb and is the most popular movie information and forum
website in China by the number of visitors.</t>
  </si>
  <si>
    <t>Movie Attributes</t>
  </si>
  <si>
    <t>10.1177/0022242919901277</t>
  </si>
  <si>
    <t>Landsman, V; Stremersch, S</t>
  </si>
  <si>
    <t>The Commercial Consequences of Collective Layoffs: Close the Plant, Lose the Brand?</t>
  </si>
  <si>
    <t>This article examines the effects of collective layoff announcements on sales and marketing-mix elasticities, accounting for supply-side constraints. The authors study 205 announcements in the automotive industry using a difference-in-differences model. They find that, following collective layoff announcements, layoff firms experience adverse changes in sales, advertising elasticity, and price elasticity. They explore the moderating role of announcement characteristics on these changes and find that collective layoff announcements by domestic firms and announcements that do not mention a decline in demand as a motive are more likely to be followed by adverse marketing-mix elasticity changes. On average, sales for the layoff firm in the layoff country are 8.7% lower following a collective layoff announcement than their predicted levels absent the announcement. Similarly, advertising elasticity is 9.8% lower and price elasticity is 19.2% higher than absent the announcement. Conversely, layoff firms typically decrease advertising spending in the country where collective layoffs have occurred, yet they do not change prices. These findings are relevant to marketing managers of firms undergoing collective layoffs and to analysts of collective layoff decisions.</t>
  </si>
  <si>
    <t>advertising; collective layoffs; difference-in-differences; downsizing; marketing-mix elasticity; price; pricing; sales</t>
  </si>
  <si>
    <t>IHS</t>
  </si>
  <si>
    <t>We combine four unique secondary data sets for this study.
First, we utilize data from R.L. Polk Automotive (now IHS)
regarding unit sales (i.e., new vehicle registrations) and list
prices for 20 major automotive brands between 2000 and
2015 in nine countries., enault in France).
Second, we utilize data from Focus Media (Austria), Kantar
(Japan and France), and Nielsen (all other countries) on
monthly advertising spending for all car models and corporate
advertising of the car brands and countries we consider. Third,
we use a unique data set, purchased from R.L. Polk Automotive
(now IHS), that covers the monthly production levels and the
maximum production capacity for all automotive plants of light
vehicles between the years 2000 and 2015, globally.
Fourth, for the countries, brands, and time periods we con_x0002_sider, we manually collected data on collective layoff
announcements (n ¼ 205) in which a minimum of 90 employ_x0002_ees were dismissed.4 We began with an internet search for basic
information on the factories that assemble cars of each of our
brands.</t>
  </si>
  <si>
    <t>10.1509/jm.16.0055</t>
  </si>
  <si>
    <t>Colicev, A; Malshe, A; Pauwels, K; O'Connor, P</t>
  </si>
  <si>
    <t>Improving Consumer Mindset Metrics and Shareholder Value Through Social Media: The Different Roles of Owned and Earned Media</t>
  </si>
  <si>
    <t>Although research has examined the social media-shareholder value link, the role of consumer mindset metrics in this relationship remains unexplored. To this end, drawing on the elaboration likelihood model and accessibility/diagnosticity perspective, the authors hypothesize varying effects of owned and earned social media (OSM and ESM) on brand awareness, purchase intent, and customer satisfaction and link these consumer mindset metrics to shareholder value (abnormal returns and idiosyncratic risk). Analyzing daily data for 45 brands in 21 sectors using vector autoregression models, they find that brand fan following improves all three mindset metrics. ESM engagement volume affects brand awareness and purchase intent but not customer satisfaction, while ESM positive and negative valence have the largest effects on customer satisfaction. OSMincreases brand awareness and customer satisfaction but not purchase intent, highlighting a nonlinear effect of OSM. Interestingly, OSM is more likely to increase purchase intent for high involvement utilitarian brands and for brands with higher reputation, implying that running a socially responsible business lends more credibility to OSM. Finally, purchase intent and customer satisfaction positively affect shareholder value.</t>
  </si>
  <si>
    <t>marketing-finance interface; owned social media; earned social media; consumer decision journey; shareholder value</t>
  </si>
  <si>
    <t>Facebook,Twitter,YouTube, YouGov</t>
  </si>
  <si>
    <t xml:space="preserve">To test our conceptual framework, we require a data set
combining social media constructs (OSM, ENG volume,
BFF, and positive- and negative-valence ESM) with consumer mindset metrics and shareholder value in the same
time interval. Given the fast pace of online interactions and
investor reactions, the time interval should be relatively
short. Moreover, we need identical metrics on a large number
of brands to make valid, reliable, and generalizable inferences. To assemble such a data set, we took the following
steps. First, we obtained detailed OSM and ESM data on 184
brands from a third-party data provider. Second, we obtained
data on consumer mindset metrics, which were available for
122 of the 184 brands. Third, we restricted the sample to the
brands that follow a corporate branding strategy (84 brands)
so that changes in shareholder value are more clearly attributable to the changes in consumer perceptions of only
one brand. Fourth, brands must be listed on one of the two
U.S. stock exchanges (NASDAQ/NYSE) because we use
shareholder value as the dependent variable (45 brands).                                                                                                                                                  we obtain data from three diverse and
popular social media platforms, namely, Facebook, Twitter, and
YouTube. We sourced data from a third-party data provider that collects and archives social media data using a set of automated
web-based tools.                                                                                                                                                                                                                  We obtain consumer mindset metrics from YouGov, which an individual respondent is asked about only one measure for an
industry, reducing common method bias and measurement
error. YouGov is the most accurate metric of political predictions (Matthews 2012), has been previously used in the
marketing literature (e.g., Hewett et al. 2016; Luo, Raithel, and
Wiles 2013), and presents at least four advantages. First,
YouGov administers the same set of questions for each brand,
enabling across-brand comparisons. Second, YouGov uses a
large panel of consumers, capturing the general opinion of the
crowd. Third, the large panel size and random selection of
respondents imply that YouGov data captures between-subject
variance. Fourth, YouGov data are collected daily, thereby
quickly incorporating changes in consumer perceptions.
uses online consumer panels to monitor brand perceptions. For
the U.S. market, YouGov surveys 5,000 randomly selected
consumers (from a panel of 5 million consumers) each day. To
assure representativeness, YouGov weights the sample by age,
race, gender, education, income, and region. In any one survey,
</t>
  </si>
  <si>
    <t>OSM and ESM data</t>
  </si>
  <si>
    <t>Brands,Consumers</t>
  </si>
  <si>
    <t>10.1177/0022242920937703</t>
  </si>
  <si>
    <t>Ryoo, JH; Wang, X; Lu, SJ</t>
  </si>
  <si>
    <t>Do Spoilers Really Spoil. Using Topic Modeling to Measure the Effect of Spoiler Reviews on Box Office Revenue</t>
  </si>
  <si>
    <t>A sizable portion of online movie reviews contain spoilers, defined as information that prematurely resolves plot uncertainty. In this research, the authors study the consequences of spoiler reviews using data on box office revenue and online word of mouth for movies released in the United States. To capture the degree of information in spoiler review text that reduces plot uncertainty, the authors propose a spoiler intensity metric and measure it using a correlated topic model. Using a dynamic panel model with movie fixed effects and instrumental variables, the authors find a significant and positive relationship between spoiler intensity and box office revenue with an elasticity of .06. The positive effect of spoiler intensity is greater for movies with a limited release, smaller advertising spending, and moderate user ratings, and is stronger in the earlier days after the movie’s release. Using an event study and online experiments, the authors provide further evidence that spoiler reviews can help consumers reduce their uncertainty about the quality of movies, consequently encouraging theater visits. Thus, movie studios may benefit from consumers’ access to plot-intense reviews and should actively monitor the content of spoiler reviews to better forecast box office performance.</t>
  </si>
  <si>
    <t>machine learning; motion pictures; online word of mouth; spoilers; topic modeling</t>
  </si>
  <si>
    <t>IMDB, Box office Stats</t>
  </si>
  <si>
    <t>We collected daily box office revenue and daily number of theaters in which a
movie was playing, as well as other movie characteristics (e.g.,
Motion Picture Association of America rating, genre, and
release type) from both BoxOfficeMojo.com and IMDb. We
matched our movie sample with advertising spending data provided by Kantar Media.
We used IMDb to collect online WOM data for two reasons.
First, IMDb is by far the most popular online movie review
platform in the United States.1 Second, IMDb requires users to
label their reviews with spoiler warnings if a user believes that
their review discloses any critical plot elements of a movie</t>
  </si>
  <si>
    <t>1 - Primarily IMDB as database accessed</t>
  </si>
  <si>
    <t>Word of mouth</t>
  </si>
  <si>
    <t>1 - Boxoffice, IMDB primarily</t>
  </si>
  <si>
    <t>Box office sales through spoilers leaking from primary sources</t>
  </si>
  <si>
    <t>Theators, Movie fans, Fan based Social Media handles, etc.</t>
  </si>
  <si>
    <t>10.1509/jm.15.0536</t>
  </si>
  <si>
    <t>Kupfer, AK; vor der Holte, NP; Kubler, RV; Hennig-Thurau, T</t>
  </si>
  <si>
    <t>The Role of the Partner Brand's Social Media Power in Brand Alliances</t>
  </si>
  <si>
    <t>Managers frequently seek strategies to profit systematically from social media to increase product sales. By forming a brand alliance, they can acquire an installed social media base from a partner brand in an attempt to boost the sales of their composite products. Drawing from power theory, this article develops a conceptual model of the influence of the social media power of partner brands on brand alliance success. The proposed framework details the partner brand's social media power potential (size and activity of the social media network), social media power exertion (different posting behaviors and comments), and their interaction. The authors test this framework with an extensive data set from the film industry, in which films function as composite products and actors represent partner brands. The data set features 442 movies, including 1,318 actor-movie combinations and weekly social media data (including 41,547 coded Facebook posts). The authors apply a linear mixed-effects model, in which they account for endogeneity concerns. The partner brand's social media power potential, power exertion, and their interaction can all lead to higher composite product sales. By coding different types of product-related posts, this article provides estimates of their varying monetary value.</t>
  </si>
  <si>
    <t>social media; content marketing; influencer marketing; movie stars; entertainment marketing</t>
  </si>
  <si>
    <t>Our data set covers all movies released in North American theaters between 2012 and 2014, with pre- and postrelease observations spanning from September 2011 to June 2015. After excluding specialty releases, productions from nonEnglish-speaking countries, animated movies, and documentaries,2 we use 442 movies in our analyses, combined with the actors credited first, second, and third on Box Office Mojo as partner brands, resulting in a total of 1,318 actor–movie combinations.3 For each of those actors in our data set who had a Facebook brand page or profile during (parts of) September 2011–June 2015, we collected extensive social media data about the number and content of posts, actor comments, and fan shares, using Facebook’s official application programming interface. Facebook, as the largest social network with approximately 1.28 billion active daily users (Facebook 2017), supports open access historic data collection, which guarantees the completeness of our data set and rules out omitted variable bias due to unobserved social media behavior (Ruths and Pfeffer 2014). We aggregated the partner brand’s social media power exertion to the weekly level to match movie-related variables, such as advertising spending and distribution intensity</t>
  </si>
  <si>
    <t>social media data (Facebook posts),Movies</t>
  </si>
  <si>
    <t>Brands</t>
  </si>
  <si>
    <t>10.1509/jm.15.0258</t>
  </si>
  <si>
    <t>Schweidel, DA; Moe, WW</t>
  </si>
  <si>
    <t>Binge Watching and Advertising</t>
  </si>
  <si>
    <t>How users consume media has shifted dramatically as viewers migrate from traditional broadcast channels toward online channels. Rather than following the schedule dictated by television networks and consuming one episode of a series each week, many viewers now engage in binge watching, which involves consuming several episodes of the same series in a condensed period of time. In this research, the authors decompose users' viewing behavior into (1) whether the user continues the viewing session after each episode viewed, (2) whether the next episode viewed is from the same or a different series, and (3) the time elapsed between sessions. Applying this modeling framework to data provided by Hulu.com, a popular online provider of broadcast and cable television shows, the authors examine the drivers of binge watching behavior, distinguishing between user-level traits and states determined by previously viewed content. The authors simultaneously investigate users' response to advertisements. Many online video providers support their services with advertising revenue; thus, understanding how users respond to advertisements and how advertising affects subsequent viewing is of paramount importance to both advertisers and online video providers. The results of the study reveal that advertising responsiveness differs between bingers and nonbingers and that it changes over the course of online viewing sessions. The authors discuss the implications of their results for advertisers and online video platforms.</t>
  </si>
  <si>
    <t>binge watching; online streaming video; digital advertising; digital media consumption</t>
  </si>
  <si>
    <t>10.1509/jmkr.48.1.1</t>
  </si>
  <si>
    <t>Simonsohn, U</t>
  </si>
  <si>
    <t>Lessons from an "Oops" at Consumer Reports: Consumers Follow Experts and Ignore Invalid Information</t>
  </si>
  <si>
    <t>In 2007, Consumer Reports released, and two weeks later retracted, a flawed report on the safety of infant car seats. Analyzing data from 5471 online auctions for car seats ending before, during, and after the information was considered valid, this article shows that (1) consumers responded to the new information and, more surprisingly, (2) they promptly ceased to do so when it was retracted. Because of the random nature of the flawed ratings, this first finding demonstrates that expert advice has a causal effect on consumer demand. The second finding suggests that people's inability to willfully ignore information is not as extreme as the experimental evidence in the psychological literature suggests.</t>
  </si>
  <si>
    <t>expert advice; field data; invalid information; hindsight bias; infant car seats</t>
  </si>
  <si>
    <t>http://www.researchadvanced.com/</t>
  </si>
  <si>
    <t xml:space="preserve">The data were purchased from (http://www.researchadvanced.com), an official Data
Service Provider for the largest online auction website.3
 The dataset includes all auctions listed
in the infant carseat category between three months before and three months after the
information was released. As mentioned above, the empirical analyses will focus on auctions
for the six carseat models covered by both the 2005 and 2007 Consumer Reports rankings
(N=5,471). </t>
  </si>
  <si>
    <t>Auctions Data</t>
  </si>
  <si>
    <t>10.1509/jmr.13.0572</t>
  </si>
  <si>
    <t>Boksem, MAS; Smidts, A</t>
  </si>
  <si>
    <t>Brain Responses to Movie Trailers Predict Individual Preferences for Movies and Their Population-Wide Commercial Success</t>
  </si>
  <si>
    <t>Although much progress has been made in relating brain activations to choice behavior, evidence that neural measures could actually be useful for predicting the success of marketing actions remains limited. To be of added value, neural measures should significantly increase predictive power, beyond conventional measures. In the present study, the authors obtain both stated preference measures and neural measures (electroencephalography; EEG) in response to advertisements for commercially released movies (i.e., movie trailers) to probe their potential to provide insight into participants' individual preferences as well as movie sales in the general population. The results show that EEG measures (beta and gamma oscillations), beyond stated preference measures, provide unique information regarding individual and population-wide preference and can thus, in principle, be used as a neural marker for commercial success. As such, these results provide the first evidence that EEG measures are related to real-world outcomes and that these neural measures can significantly add to models predicting choice behavior relative to models that include only stated preference measures.</t>
  </si>
  <si>
    <t>neuromarketing; consumer neuroscience; electroencephalography; beta; gamma</t>
  </si>
  <si>
    <t>484-485</t>
  </si>
  <si>
    <t>IMDb</t>
  </si>
  <si>
    <t>We constructed a database of 56 movies from four genres
(action, drama, adventure, and thriller), released between
2000 and 2010. To be included in our database, movies had
to have received a rating of 5.5 stars or higher (on the Internet Movie Database [IMDb.com]) based on 1,000 votes or
more. We did this so that only movies of at least reasonable
quality were included in our set.</t>
  </si>
  <si>
    <t>Movie Trailers</t>
  </si>
  <si>
    <t>10.1509/jmr.07.0359</t>
  </si>
  <si>
    <t>Mukherjee, A; Kadiyali, V</t>
  </si>
  <si>
    <t>Modeling Multichannel Home Video Demand in the U.S. Motion Picture Industry</t>
  </si>
  <si>
    <t>The U.S. motion picture industry has become increasingly reliant on posttheatrical channel profits. Two often-cited drivers of these profits are cross-channel substitution among posttheatrical channels and seasonality in consumer preferences for any movie. The authors use a differentiated products version of the multiplicative competitive interaction model to investigate these two phenomena. They estimate the model using data from 2000 and 2001 on two posttheatrical channels in the U.S. market: purchase and rental home viewing channels. Contrary to expectations based on business press commentary, after controlling for seasonality and movie attributes, the authors find low cross-channel price and availability elasticity for both channels. To measure the extent of cross-channel cannibalization, they simulate a 28-day window of sequential release with either purchase or rental channel going first. They find that windowing reduces the sum of revenues across both channels, because more consumers choose to not purchase or rent when faced with older movies in their favored channel rather than to switch to the alternative channel with newer movies.</t>
  </si>
  <si>
    <t>multiple channel demand; market share; seasonality; entertainment industry</t>
  </si>
  <si>
    <t>Nielsen Videoscan data</t>
  </si>
  <si>
    <t xml:space="preserve">We use data of the top revenue movies in two home video channels, rentals and DVD purchases for January 2000 through December 2001. We use Nielsen Videoscan data (including weekly units purchased and price) for the top 35 selling movies. </t>
  </si>
  <si>
    <t>10.1177/0022243718821697</t>
  </si>
  <si>
    <t>Dai, HC; Zhang, DJ</t>
  </si>
  <si>
    <t>Prosocial Goal Pursuit in Crowdfunding: Evidence from Kickstarter</t>
  </si>
  <si>
    <t>In reward-based crowdfunding, creators of entrepreneurial projects solicit capital from potential consumers to reach a funding goal and offer future products/services in return. The authors examine consumers' contribution patterns using a novel data set of 28,591 projects collected at 30-minute resolution from Kickstarter. Extending prior research that assumes that economic considerations (e.g., project quality, campaign success likelihood) drive backers' decisions, the authors provide the cleanest field evidence so far that consumers also have prosocial motives to help creators reach their funding goals. They find that projects collect funding faster right before (vs. right after) meeting their funding goals because consumers not only are more likely to fund projects but also contribute greater amounts of money prior to goal attainment. This effect is amplified when the nature of a project tends to evoke consumers' prosocial motivation and when a project's creator is a single person. These results suggest that consumers' prosocial motives not only play a role in reward-based crowdfunding but also can outweigh the opposing effects of economic factors including rational herding and certainty about campaign success.</t>
  </si>
  <si>
    <t>crowdfunding; decision making; goal; prosocial motivation</t>
  </si>
  <si>
    <t>Kickstarter(reward-based crowdfunding platform)</t>
  </si>
  <si>
    <t>We collected data on 28,591 Kickstarter projects from September 10, 2016, to August 27, 2017. On a daily basis, our script added newly launched projects to our database and collected information about live projects from their Kickstarter campaign pages (e.g., funding goal, project category, rewards provided). For each live project, our script visited its campaign page, on average, once every 30 minutes4 to record timeinhomogeneous information critical to our research question, such as the total funding that had been collected and the number of backers who had funded the project. Our main analyses include 5,592 projects whose progress we observed from 95% to 105% of their funding goals. For each project in this sample, we construct two observations: one that indicates the project’s status as it progressed from 95% to 100% of its goal, and another that indicates its status as it progressed from 100% to 105% of its goal.</t>
  </si>
  <si>
    <t xml:space="preserve"> Crowdfunding Projects</t>
  </si>
  <si>
    <t>Backers</t>
  </si>
  <si>
    <t>RS</t>
  </si>
  <si>
    <t>10.1177/0022243718813331</t>
  </si>
  <si>
    <t>Han, K; Jung, J; Mittal, V; Zyung, JD; Adam, H</t>
  </si>
  <si>
    <t>Political Identity and Financial Risk Taking: Insights from Social Dominance Orientation</t>
  </si>
  <si>
    <t>This article investigates how people's political identity is associated with their financial risk taking. The authors argue that conservatives' financial risk taking increases as their self-efficacy increases because of their greater social dominance orientation, whereas liberals' financial risk taking is invariant to their self-efficacy. This central hypothesis is verified in six studies using different measures of political identity, self-efficacy, and financial risk taking. The studies also use different samples of U.S. consumers, including online panels, a large-scale data set spanning five election cycles, and a secondary data set of political donations made by managers at companies. Finally, the authors articulate and demonstrate the mediating effect of individuals' focus on the upside potential of a decision among conservatives but not liberals.</t>
  </si>
  <si>
    <t>financial risk taking; political identity; self-efficacy; social dominance orientation; upside potential</t>
  </si>
  <si>
    <t>1&amp;5</t>
  </si>
  <si>
    <t>4-6&amp;13-15</t>
  </si>
  <si>
    <t>Consumer Expenditure Survey,Compustat,Compustat ExecuComp database,Center for Responsive Politics, Federal Election Commission</t>
  </si>
  <si>
    <t>Study 1: The first data source is the Consumer Expenditure Survey (CEX), with five waves of interviews conducted annually by the Bureau of Labor Statistics (http://www.bls.gov/cex/).2 The CEX provides data on consumers’ expenditures, income, and demographics. It spans 19 years (1996–2014) and includes 5,000–7,500 households annually. The second data source is the American Presidency Project at the University of California, Santa Barbara, which provides U.S. presidential elections data for each election year at the state leve.                                                                                  Study 5: Our firm-level data set had three sources. First, for each firm, the Center for Responsive Politics provided political contributions data. These data are based on Federal Election Commission records; since 1979 individuals have been required to report contributions of more than $200 to election campaigns. Second, we used Compustat
to obtain firm-level information. Third, we obtained informa_x0002_tion on each firm’s executives from the Compustat ExecuComp database. We matched the contributors’ first name, last name, and employer (i.e., firm name) in the Federal Election Com_x0002_mission data set to those in the ExecuComp data set to measure political donations by firms’ executives.</t>
  </si>
  <si>
    <t>Elections data, consumer's data</t>
  </si>
  <si>
    <t>Consumers</t>
  </si>
  <si>
    <t>10.1177/0022243719866690</t>
  </si>
  <si>
    <t>Liu, X; Lee, D; Srinivasan, K</t>
  </si>
  <si>
    <t>Large-Scale Cross-Category Analysis of Consumer Review Content on Sales Conversion Leveraging Deep Learning</t>
  </si>
  <si>
    <t>How consumers use review content has remained opaque due to the unstructured nature of text and the lack of review-reading behavior data. The authors overcome this challenge by applying deep learning-based natural language processing on data that tracks individual-level review reading, searching, and purchasing behaviors on an e-commerce site to investigate how consumers use review content. They extract quality and price content from 500,000 reviews of 600 product categories and achieve two objectives. First, the authors describe consumers' review-content-reading behaviors. Although consumers do not read review content all the time, they do rely on it for products that are expensive or of uncertain quality. Second, the authors quantify the causal impact of read-review content on sales by using supervised deep learning to tag six theory-driven content dimensions and applying a regression discontinuity in time design. They find that aesthetics and price content significantly increase conversion across almost all product categories. Review content has a higher impact on sales when the average rating is higher, ratings variance is lower, the market is more competitive or immature, or brand information is not accessible. A counterfactual simulation suggests that reordering reviews based on content can have the same effect as a 1.6% price cut for boosting conversion.</t>
  </si>
  <si>
    <t>consumer purchase journey; deep learning; economic impact of text; product reviews; natural language processing; regression discontinuity in time</t>
  </si>
  <si>
    <t>Online Retailer</t>
  </si>
  <si>
    <t xml:space="preserve">Our data come from a major online retailer in the United Kingdom. The site regularly ranks as a top-five e-commerce site in the United Kingdom across different surveys and articles, and it employs more than 25,000 people. The data were gathered from a panel of 243,000 consumers over the course of two months in February and March 2015. The data track all consumer behaviors, including page views, impressions, used interactions, and transactions.
</t>
  </si>
  <si>
    <t>10.1177/0022243719852959</t>
  </si>
  <si>
    <t>Netzer, O; Lemaire, A; Herzenstein, M</t>
  </si>
  <si>
    <t>When Words Sweat: Identifying Signals for Loan Default in the Text of Loan Applications</t>
  </si>
  <si>
    <t>The authors present empirical evidence that borrowers, consciously or not, leave traces of their intentions, circumstances, and personality traits in the text they write when applying for a loan. This textual information has a substantial and significant ability to predict whether borrowers will pay back the loan above and beyond the financial and demographic variables commonly used in models predicting default. The authors use text-mining and machine learning tools to automatically process and analyze the raw text in over 120,000 loan requests from Prosper, an online crowdfunding platform. Including in the predictive model the textual information in the loan significantly helps predict loan default and can have substantial financial implications. The authors find that loan requests written by defaulting borrowers are more likely to include words related to their family, mentions of God, the borrower's financial and general hardship, pleading lenders for help, and short-term-focused words. The authors further observe that defaulting loan requests are written in a manner consistent with the writing styles of extroverts and liars.</t>
  </si>
  <si>
    <t>consumer finance; loan default; machine learning; text mining</t>
  </si>
  <si>
    <t>Prosper</t>
  </si>
  <si>
    <t>We examine the value of text in predicting default using data from Prosper, the first online crowdfunding platform and currently the second largest in the United States, with over 2 million members and $14 billion in funded unsecured loans.
In Prosper, potential borrowers submit their request for a loan for a specific amount with a specific maximum interest rate they are willing to pay, and, during the span of our data set time period, lenders then bid in a Dutch-like auction on the lender rate for loan. We downloaded all loan requests posted between April 2007 and October 2008, a total of 122,479 listings. In October 2008, the Securities and Exchange Commission required Prosper to register as a seller of investment, and when Prosper relaunched in July 2009, it made significant changes to the platform. We chose data from the earlier days because they are richer and more diverse, particularly with respect to the textual information in the loan requests.</t>
  </si>
  <si>
    <t>Loan requests</t>
  </si>
  <si>
    <t>Borrowers</t>
  </si>
  <si>
    <t>10.1177/0022243718821957</t>
  </si>
  <si>
    <t>Bond, SD; He, SX; Wen, W</t>
  </si>
  <si>
    <t>Speaking for "Free": Word of Mouth in Free- and Paid-Product Settings</t>
  </si>
  <si>
    <t>This research examines drivers of consumer word of mouth (WOM) in free-product settings, revealing fundamental differences with traditional, paid-product settings. The authors build and investigate a theoretical model that highlights two unique characteristics of free products (reciprocity motivation and diminished adoption risk) and considers their implications for WOM sharing. Results of a retrospective survey, two controlled experiments, and an analysis of more than 5,000 mobile apps at Google Play and Apple's App Store reveal that consumers are generally more likely to share their opinions of free products than paid products, because of feelings of reciprocity toward the producer. However, this difference is reduced when prior consumer WOM is low in volume and highly disperse, signaling greater adoption risk. These findings contribute to nascent understanding of free-product marketing while offering new insights for catalyzing consumer WOM.</t>
  </si>
  <si>
    <t>free pricing; online reviews; social influence; reciprocity; word of mouth</t>
  </si>
  <si>
    <t>Google’s Google Play store and Apple’s App Store</t>
  </si>
  <si>
    <t xml:space="preserve">We randomly selected 6,300 apps available at both Google
Play and the App Store between September 2014 and March
2015. Of these 6,300 apps, 5,954 had received at least one
review by September 1, 2014. We removed 289 “corporate”
apps intended to support offline businesses (banking, airline,
hotel, etc.), because motivations in that category are likely to be
unique. Our final sample consisted of 5,665 apps and included
prices, review distributions, and rankings at both platforms for
the September 2014 and March 2015 periods.
</t>
  </si>
  <si>
    <t>Reviews,Word of mouth</t>
  </si>
  <si>
    <t>10.1177/0022243719861923</t>
  </si>
  <si>
    <t>Berman, R; Melumad, S; Humphrey, C; Meyer, R</t>
  </si>
  <si>
    <t>A Tale of Two Twitterspheres: Political Microblogging During and After the 2016 Primary and Presidential Debates</t>
  </si>
  <si>
    <t>In this research, the authors study the process by which social media posts are created and shared during live political debates. Using data from over 9.5 million tweets posted during and shortly after four key debates leading up to the 2016 U.S. presidential election, the authors test a series of hypotheses about how tweeting evolves over time during such events. They find that (1) as the debates progressed, the content of the "Twittersphere" became increasingly decoupled from the live event, and (2) the drivers of the success of tweets during the debates differed from the drivers of success observed after the debates. During the debates, users acted akin to narrators, posting shorter tweets that commented on unfolding events, with linguistic emotionality playing a limited role in sharing. However, when the debates were over, users acted more like interpreters, with successful posts being more elaborate and visually and emotionally rich accounts of the event. Evidence for the generalizability of the findings is provided by an analysis of Barack Obama's last State of the Union Address, where similar dynamics are observed.</t>
  </si>
  <si>
    <t>contagion; debates; information diffusion; political marketing; social media; Twitter</t>
  </si>
  <si>
    <t>Gnip (Twitter’s social media aggregator)</t>
  </si>
  <si>
    <t xml:space="preserve">Our data comprised all unprotected tweets posted to Twitter’s
primary debate hashtags (#GOPDebate for Republican primary
debates and #Debate and #DebateNight for the presidential
debates) from 60 minutes before to 90 minutes after four debates in 2015 and 2016: the inaugural GOP debate of August
6, 2015, the 11th GOP debate on February 25, 2016, the 12th
GOP debate on March 6, 2016, and the 3rd presidential debate
on October 19, 2016.1 Reflecting the different audience sizes
for the debates, the August data set comprised 1,653,158
tweets, February 955,549 tweets, March 896,680 tweets, and
the October presidential debate 6,005,044 tweets. In addition to
the tweets, we also retrieved from public news sources the
complete transcripts of each of the debates
</t>
  </si>
  <si>
    <t>Microblogging,Debates</t>
  </si>
  <si>
    <t>10.1177/0022243719845000</t>
  </si>
  <si>
    <t>Luffarelli, J; Mukesh, M; Mahmood, A</t>
  </si>
  <si>
    <t>Let the Logo Do the Talking: The Influence of Logo Descriptiveness on Brand Equity</t>
  </si>
  <si>
    <t>Logos frequently include textual and/or visual design elements that are descriptive of the type of product/service that brands market. However, knowledge about how and when logo descriptiveness can influence brand equity is limited. Using a multi-method research approach across six studies, the authors demonstrate that more (vs. less) descriptive logos can positively influence brand evaluations, purchase intentions, and brand performance. They also demonstrate that these effects occur because more (vs. less) descriptive logos are easier to process and thus elicit stronger impressions of authenticity, which consumers value. Furthermore, two important moderators are identified: the positive effects of logo descriptiveness are considerably attenuated for brands that are familiar (vs. unfamiliar) to consumers and reversed (i.e., negative) for brands that market a type of product/ service linked with negatively (vs. positively) valenced associations in consumers' minds. Finally, an analysis of 597 brand logos suggests that marketing practitioners might not fully take advantage of the potential benefits of logo descriptiveness. The theoretical contributions and managerial implications of these findings are discussed.</t>
  </si>
  <si>
    <t>authenticity; brand equity; branding; logo design; logo descriptiveness</t>
  </si>
  <si>
    <t>3&amp;6</t>
  </si>
  <si>
    <t>7-8&amp;12-13</t>
  </si>
  <si>
    <t>Crowdfunding platform, KLD Stats</t>
  </si>
  <si>
    <t xml:space="preserve">Study 3: We used 174 logos composed of a multitude of design characteristics (e.g., different colors and shapes). We obtained these
logos on two crowdfunding platforms on which relatively
unknown, early-stage startups in the United Kingdom raise
funds for projects. A pretest (n ¼ 300; each participant evaluated ten logos) with a subsample of 58 logos (one-third of our
sample) selected randomly from our sample of logos showed
that 11 of these logos had been seen by no more than one
participant (these might be cases of false recognition) and 47
logos had not been seen by a single participant.                                                                                                                                                              Study 6: Using the classification based on Standard Industrial Classification codes by Srinivasan, Lilien, and Sridhar (2011),5 we
identified all business-to-consumer brands among the 2,420
brands included in the 2013 KLD Stats data set. There were 479 such brands. We focused on business-to-consumer (vs.
business-to-business) brands because we reasoned that logo
design is more likely to influence consumers than organizational buyers. Financial information from the Compustat database6 was available for 423 of these 479 brands. We
supplemented our dataset with ratings of logo design.                                                                                                                                                                                                        </t>
  </si>
  <si>
    <t>logos</t>
  </si>
  <si>
    <t>10.1177/0022243720962505</t>
  </si>
  <si>
    <t>Guitart, IA; Stremersch, S</t>
  </si>
  <si>
    <t>The Impact of Informational and Emotional Television Ad Content on Online Search and Sales</t>
  </si>
  <si>
    <t xml:space="preserve">This article documents how informational and emotional appeals in more than 2,000 television ads for 144 car models, aired over four years, influence online search and sales. Increasing the emotional content of ads leads to increases in online search, but increasing the informational content does not. Both informational and emotional content positively influence sales. However, increases in informational content lead to more incremental sales for low-price and low-quality cars than for high-price and high-quality cars. In turn, increases in emotional content generate more incremental sales for high-price cars than for low-price cars. Analyses of the results suggest that managers of high-price and high-quality cars should prioritize emotional rather than informational content in ads. However, managers of low-price and low-quality cars should emphasize emotional content if their objective is to increase online search and informational content if their objective is to increase sales.
</t>
  </si>
  <si>
    <t>advertising content; advertising effectiveness; automotive industry; online search; purchase funnel; television advertising</t>
  </si>
  <si>
    <t>Google Trends, Wards Auto, online search about  advertising spending, ad content, price.</t>
  </si>
  <si>
    <t>We put together a novel, comprehensive data set from the car industry that includes new car registrations, volume of online search, advertising spending and content, product quality ratings, and product attributes. The advertising content data covers 2,317 television ads that ran from January 2007 through September 2010, representing a total of $11.3 billion in spending for 144 car models. We collected quality ratings from major automotive websites, online search data from Google Trends, and data on car prices and attributes from Wards Auto. In modeling online search and sales, we account for the carryovers of advertising and online search and for the potential endogeneity of advertising spending, ad content, price, and online search. Furthermore, we decompose the impact of advertising on sales into a direct impact and an indirect impact through online search.</t>
  </si>
  <si>
    <t>Google trends, Statista and Wards auto</t>
  </si>
  <si>
    <t>Car Industry sales through Informercials and TV Commercials</t>
  </si>
  <si>
    <t>statistics of Google trends, Wards auto</t>
  </si>
  <si>
    <t>10.1177/0022243720982979</t>
  </si>
  <si>
    <t>Jindal, P; Aribarg, A</t>
  </si>
  <si>
    <t>The Importance of Price Beliefs in Consumer Search</t>
  </si>
  <si>
    <t>A consumer’s decision to engage in search depends on the beliefs the consumer has about an unknown product characteristic (e.g., price). Because beliefs are rarely observed, researchers typically assume that consumers have rational expectations or update beliefs consistent with Bayesian updating. These assumptions are restrictive and do not enable the researcher or the retailer to price discriminate among consumers on the basis of heterogeneity in beliefs. The authors use Monte Carlo experiments to show how these assumptions affect estimates of search cost. Next, they design an incentive-aligned online study in which participants search over the price of a homogeneous good, and the authors elicit distributions of price beliefs before and after each search. Drawing on data collected from a nationally representative panel, they find substantial heterogeneity in prior price beliefs, such that participants update their beliefs in response to search outcomes but deviate from Bayesian updating in that they underreact to new information. Importantly, the authors show that (1) assuming Bayesian updating does not significantly bias search cost estimates at the aggregate level if the researcher accounts for heterogeneous prior beliefs, (2) eliciting heterogeneity in prior expected prices is much more important than eliciting heterogeneity in prior price uncertainty, and (3) a retailer can increase profits through third-degree price discrimination by recognizing the heterogeneity in prior beliefs.</t>
  </si>
  <si>
    <t>Bayesian updating; consumer search; price beliefs; rational expectations; search costs; sequential search</t>
  </si>
  <si>
    <t>12-32</t>
  </si>
  <si>
    <t>online survey, sequential search model using basic scraping algorithm and Exploratory analysis</t>
  </si>
  <si>
    <t>We then apply a sequential search model with heterogeneous beliefs to data collected from an incentive-aligned online survey among representative consumers who search over price for a homogeneous home appliance - KitchenAid
mixer. We elicit prior price beliefs from each subject and then exogenously generate search scenarios - each with a different price of the mixer. After each search, we again elicit the (posterior)
price beliefs and allow subjects to decide between searching more versus purchasing at the lowest
observed price, i.e., the case of perfect recall. Unlike previous research which directly elicits expectations</t>
  </si>
  <si>
    <t>Blenders, mixers, home kitchen appliances</t>
  </si>
  <si>
    <t>home makers, people's work involving kitchen</t>
  </si>
  <si>
    <t>10.1177/0022243720943209</t>
  </si>
  <si>
    <t>Toubia, O</t>
  </si>
  <si>
    <t>A Poisson Factorization Topic Model for the Study of Creative Documents (and Their Summaries)</t>
  </si>
  <si>
    <t xml:space="preserve">The author proposes a topic model tailored to the study of creative documents (e.g., academic papers, movie scripts), which extends Poisson factorization in two ways. First, the creativity literature emphasizes the importance of novelty in creative industries. Accordingly, this article introduces a set of residual topics that represent the portion of each document that is not explained by a combination of common topics. Second, creative documents are typically accompanied by summaries (e.g., abstracts, synopses). Accordingly, the author jointly models the content of creative documents and their summaries, and captures systematic variations in topic intensities between the documents and their summaries. This article validates and illustrates the model in three domains: marketing academic papers, movie scripts, and TV show closed captions. It illustrates how the joint modeling of documents and summaries provides some insight into how people summarize creative documents and enhances understanding of the significance of each topic. It shows that the model described produces new measures of distinctiveness that can inform the perennial debate on the relation between novelty and success in creative industries. Finally, the author shows how the proposed model may form the basis for decision support tools that assist people in writing summaries of creative documents.
</t>
  </si>
  <si>
    <t>creativity; entertainment; topic models; Poisson factorization; variational inference</t>
  </si>
  <si>
    <t xml:space="preserve">ratings of IMDB users, movie’s MPAA rating, log of the
movie’s production budget </t>
  </si>
  <si>
    <t>I collect the average rating from IMDB (based on the ratings of IMDB users), which
I standardize across movies for interpretability. I include fixed
effects for the movie’s MPAA rating, fixed effects for the
movie’s genre(s), the movie’s intensities on the (nonflat) regular topics, the movie’s duration (in min), and the log of the
movie’s production budget (in U.S. dollars, adjusted for inflation, using the tool available at https://data.bls.gov/cgi-bin/cpi
calc.pl). All these control variables (with the exception of the
intensities on regular topics) are obtained from IMDB</t>
  </si>
  <si>
    <t>study, analysis of movie scripts, academic papers</t>
  </si>
  <si>
    <t>10.1177/0022243719874047</t>
  </si>
  <si>
    <t>Dew, R; Ansari, A; Li, Y</t>
  </si>
  <si>
    <t>Modeling Dynamic Heterogeneity Using Gaussian Processes</t>
  </si>
  <si>
    <t>Marketing research relies on individual-level estimates to understand the rich heterogeneity of consumers, firms, and products. While much of the literature focuses on capturing static cross-sectional heterogeneity, little research has been done on modeling dynamic heterogeneity, or the heterogeneous evolution of individual-level model parameters. In this work, the authors propose a novel framework for capturing the dynamics of heterogeneity, using individual-level, latent, Bayesian nonparametric Gaussian processes. Similar to standard heterogeneity specifications, this Gaussian process dynamic heterogeneity (GPDH) specification models individual-level parameters as flexible variations around population-level trends, allowing for sharing of statistical information both across individuals and within individuals over time. This hierarchical structure provides precise individual-level insights regarding parameter dynamics. The authors show that GPDH nests existing heterogeneity specifications and that not flexibly capturing individual-level dynamics may result in biased parameter estimates. Substantively, they apply GPDH to understand preference dynamics and to model the evolution of online reviews. Across both applications, they find robust evidence of dynamic heterogeneity and illustrate GPDH's rich managerial insights, with implications for targeting, pricing, and market structure analysis.</t>
  </si>
  <si>
    <t>Bayesian nonparametrics; choice models; dynamics; Gaussian processes; heterogeneity; machine learning; topic models</t>
  </si>
  <si>
    <t>Not specified</t>
  </si>
  <si>
    <t>real data of grocery store purchasing during the Great
Recession.</t>
  </si>
  <si>
    <t>Consumer Packaging Goods</t>
  </si>
  <si>
    <t>Consumer</t>
  </si>
  <si>
    <t>10.1177/0022243720904957</t>
  </si>
  <si>
    <t>Lee, JK; Kronrod, A</t>
  </si>
  <si>
    <t>The Strength of Weak-Tie Consensus Language</t>
  </si>
  <si>
    <t>Every day, consumers share word of mouth (WOM) on how products and behaviors are commonly adopted through the use of consensus language. Consensus language refers to words and expressions that suggest general agreement among a group of people regarding an opinion, product, or behavior (e.g., "everyone likes this movie"). In a series of online and field experiments, the authors demonstrate that the interpretation and persuasiveness of consensus language depends on the tie strength between the communicator and the receiver of WOM. Although abundant literature highlights the advantage of strong ties (e.g., close friends, family) in influence and persuasion, the authors find that weak ties (e.g., distant friends, acquaintances) are more influential than strong ties when using consensus language. The authors theorize and demonstrate that this effect occurs because weak ties evoke perceptions of a larger and more diverse group in consensus, which signals greater validity for the issue at hand. These findings contribute to research on WOM, tie strength, and descriptive norms and provide practical implications for marketers on ways to analyze and encourage consumer discourse.</t>
  </si>
  <si>
    <t>consensus language; descriptive norms; social influence; tie strength; word of mouth</t>
  </si>
  <si>
    <t>3-16</t>
  </si>
  <si>
    <t>Self analysis</t>
  </si>
  <si>
    <t>Participation in online and college experiments</t>
  </si>
  <si>
    <t>Consensus Review</t>
  </si>
  <si>
    <t>10.1177/0022243719892594</t>
  </si>
  <si>
    <t>Rocklage, MD; Fazio, RH</t>
  </si>
  <si>
    <t>The Enhancing Versus Backfiring Effects of Positive Emotion in Consumer Reviews</t>
  </si>
  <si>
    <t>Researchers, marketers, and consumers often believe that amplifying emotional content is impactful for the spread of information and purchasing decisions. However, there is little systematic investigation of when emotionality backfires. This research demonstrates when and why positive emotion can have enhancing versus backfiring effects. The authors find that reviewers who express greater positive emotion are indeed more positive toward their products, regardless of product type. In addition, expressed emotion for hedonic products has a positive impact when read by others, but this emotion backfires for utilitarian products, leading others to be less positive. The authors construct a conceptual model of these effects and show that violated expectations leading to decreased trust underlie this divergence between reviewers and readers. The effects occur in well-controlled experiments as well as computational linguistic analysis of 100,000 Amazon reviews across 500 products. Indeed, emotional reviews of utilitarian products are less likely to become popular and be displayed on the product's front page on Amazon. This work also introduces a novel tool for quantifying natural language in marketing: the Evaluative Lexicon.</t>
  </si>
  <si>
    <t>emotion; language; online reviews; trust; word of mouth</t>
  </si>
  <si>
    <t>6-15</t>
  </si>
  <si>
    <t xml:space="preserve">We used a large database of 5.9 million Amazon product
reviews that were originally extracted via an automated script
from Amazon (see Jindal and Liu 2008),  </t>
  </si>
  <si>
    <t>10.1177/0022243720912443</t>
  </si>
  <si>
    <t>Achar, C; Agrawal, N; Hsieh, MH</t>
  </si>
  <si>
    <t>Fear of Detection and Efficacy of Prevention: Using Construal Level to Encourage Health Behaviors</t>
  </si>
  <si>
    <t>This research examines the psychological processes and factors that shape illness-detection versus illness-prevention health actions. Four experiments using contexts of mental health, skin cancer, and breast cancer show that illness detection evokes fear, which undermines engagement in detection behaviors. Considering detection at low (vs. high) levels of thought reduced fear and increased health persuasion. Illness prevention is driven by self-efficacy perceptions and considering prevention at high (vs. low) levels of thought increases persuasion. In further evidence of process, trait fear moderated the detection effects, and dispositional self-efficacy moderated the prevention effects. As an intervention, framing a detection action as serving illness-prevention goals increased people's likelihood of engaging with an online breast cancer detection tool. These findings illuminate the psychology of detection as being distinct from the psychology of prevention, identify the role of fear in the consideration of health behaviors, and show contexts in which construal levels have divergent effects on health persuasion.</t>
  </si>
  <si>
    <t>construal level theory; detection health behaviors; fear; health messaging</t>
  </si>
  <si>
    <t>4-13</t>
  </si>
  <si>
    <t>twitter</t>
  </si>
  <si>
    <t>For this purpose, we used data from the
social media website Twitter to examine if the sentiments
expressed in tweets vary when addressing detection versus
prevention health behaviors, college experiments</t>
  </si>
  <si>
    <t>10.1177/0022243720934863</t>
  </si>
  <si>
    <t>Herhausen, D; Emrich, O; Grewal, D; Kipfelsberger, P; Schoegel, M</t>
  </si>
  <si>
    <t>Face Forward: How Employees' Digital Presence on Service Websites Affects Customer Perceptions of Website and Employee Service Quality</t>
  </si>
  <si>
    <t>Confronted with increasing digitalization, service firms are challenged to sustain customer loyalty. A promising means to do so is to leverage the digital presence of service employees on their website. A large-scale field study and several experimental studies show that the digital presence of service employees on the firm website increases current website service quality perceptions and positively shapes memories related to employee service quality perceptions from past service encounters. Both effects indirectly increase customer loyalty and, in turn, financial performance, and are amplified by employee accessibility and a service firm's customer orientation. The authors examine further boundary conditions for the memory process: only service employees evoke the beneficial spillover effect to employee service quality perceptions, and the spillover effect does not generalize to evaluations of product quality. Remarkably, an employee's digital presence, although factually unrelated, augments customer perceptions of service employees' competence and commitment and thus strengthens rather than erodes service employees' role in customer-firm relationships. Theoretical and managerial implications deepen the understanding of how to add a human touch to digital channels.</t>
  </si>
  <si>
    <t>digital presence; online customer experience; reconstructive memory process; service employees; service quality; social presence; spillover effect</t>
  </si>
  <si>
    <t>market research agency</t>
  </si>
  <si>
    <t>We gathered multisource time-lagged data from several service firms in Germany, with the assistance of a market research agency, and offered each firm an individualized benchmark report and a workshop to discuss options for improvement.</t>
  </si>
  <si>
    <t>Service based reports</t>
  </si>
  <si>
    <t>10.1177/0022243720941832</t>
  </si>
  <si>
    <t>Schoenmueller, V; Netzer, O; Stahl, F</t>
  </si>
  <si>
    <t>The Polarity of Online Reviews: Prevalence, Drivers and Implications</t>
  </si>
  <si>
    <t>In this research, the authors investigate the prevalence, robustness, and possible reasons underlying the polarity of online review distributions, with the majority of the reviews at the positive end of the rating scale, a few reviews in the midrange, and some reviews at the negative end of the scale. Compiling a large data set of online reviews-over 280 million reviews from 25 major online platforms-the authors find that most reviews on most platforms exhibit a high degree of polarity, but the platforms vary in the degree of polarity on the basis of how selective customers are in reviewing products on the platform. Using cross-platform and multimethod analyses, including secondary data, experiments, and survey data, the authors empirically confirm polarity self-selection, described as the higher tendency of consumers with extreme evaluations to provide a review as an important driver of the polarity of review distributions. In addition, they describe and demonstrate that polarity self-selection and the polarity of the review distribution reduce the informativeness of online reviews.</t>
  </si>
  <si>
    <t>imbalance; online reviews; polarity; self-selection; user-generated content</t>
  </si>
  <si>
    <t>amazon,yelp etc</t>
  </si>
  <si>
    <t>Compiling a large data set of online reviews—over 280 million reviews from 25 major
online platforms, analyzing all consumer
reviews of 24 product categories of the e-commerce retailer
Amazon,</t>
  </si>
  <si>
    <t>10.1177/0022243720917352</t>
  </si>
  <si>
    <t>Zou, TX; Jiang, BJ</t>
  </si>
  <si>
    <t>Integration of Primary and Resale Platforms</t>
  </si>
  <si>
    <t>Consumers can buy concert tickets from primary platforms (e.g., Ticketmaster) or from consumer-to-consumer resale platforms (e.g., StubHub). Recently, Ticketmaster has entered and been trying to control the resale market by prohibiting consumers from reselling on competing resale platforms. Several states in the United States have passed or are discussing laws requiring tickets to be transferrable on any resale sites, worrying that platform integration-Ticketmaster controlling both the primary and the resale platforms-will increase ticket service fees and harm musicians and consumers. This article establishes a game-theoretic framework and shows that the opposite can happen: platform integration can lower the service fees in both markets, alleviating double marginalization in the primary market and benefiting the musician and consumers. Moreover, with platform integration, the presence of a small number of scalpers can counterintuitively reduce the ticket price and benefit the musicians and consumers. In addition, platform competition in the resale market may harm consumers. This article further shows that these insights apply in other markets (e.g. used goods, peer-to-peer product-sharing markets) and provides suggestive empirical support for the theoretical results.</t>
  </si>
  <si>
    <t>antitrust; channel coordination; consumer welfare; event ticket; platform; regulation; resale; secondary market</t>
  </si>
  <si>
    <t>3-13</t>
  </si>
  <si>
    <t>ticketmaster, stubhub</t>
  </si>
  <si>
    <t>Using data from Ticketmaster.com and Stub_x0002_Hub.com, we provide some correlational empirical support for
our predictions</t>
  </si>
  <si>
    <t>Ticket sales</t>
  </si>
  <si>
    <t>10.1177/0022243720925764</t>
  </si>
  <si>
    <t>Govind, R; Garg, N; Mittal, V</t>
  </si>
  <si>
    <t>Weather, Affect, and Preference for Hedonic Products: The Moderating Role of Gender</t>
  </si>
  <si>
    <t>How and why does the association between weather and hedonic consumption differ between men and women? This article theorizes that women have a stronger affective response to weather conditions, which subsequently induces a larger increase in their hedonic consumption as compared to men. Seven studies show that the relationship between weather conditions and hedonic consumption (food and nonfood items) is differentially mediated by affect for women and men. The studies achieve triangulation by using diverse methodologies (census data, surveys, and experiments), participants (students and nonstudents), measures of independent variables (weather conditions as measured and manipulated), dependent measures (consumption preference and choice), and consumption modalities (food and nonfood).</t>
  </si>
  <si>
    <t>affect; gender; hedonic consumption; weather</t>
  </si>
  <si>
    <t>7-15</t>
  </si>
  <si>
    <t>Applied Geographic Solutions, Microsoft (Simmons), WeatherBug, the U.S. Census Bureau, and the Bureau of Labor Statistics</t>
  </si>
  <si>
    <t>This study provides baseline evidence for the weather–consumption link using secondary data from five sources—
Applied Geographic Solutions, Microsoft (Simmons), Weath_x0002_erBug, the U.S. Census Bureau, and the Bureau of Labor Sta_x0002_tistics, COLLEGE EXPERIMENTS</t>
  </si>
  <si>
    <t>Weather trends</t>
  </si>
  <si>
    <t>10.1177/0022243720914271</t>
  </si>
  <si>
    <t>Kim, T; Diwas, KC</t>
  </si>
  <si>
    <t>Can Viagra Advertising Make More Babies? Direct-to-Consumer Advertising on Public Health Outcomes</t>
  </si>
  <si>
    <t>Although product advertising has been widely studied and understood in relation to the consumer's purchase decision, advertising may also have unintended but important societal and economic consequences. In this article, the authors examine a public health outcome-birth rate-associated with advertisements for erectile dysfunction (ED) drugs. Since the United States loosened regulations on direct-to-consumer television advertising for prescription drugs in 1997, ED drug makers have consistently been top spenders. By comparing advertising data with multiple birth data sets (patient-level hospital data from Massachusetts between 2001 and 2010 and micro birth certificate data from the United States between 2000 and 2004), the authors demonstrate that increased ED drug television advertising leads to a higher birth rate. Their results, which are robust with respect to different functional forms and falsification tests, show that a 1% increase in ED drug advertising contributes to an increase of .04%-.08% of total births. Their findings suggest that beyond the customer purchase decision, advertising can have important public health outcomes, with resulting implications for managerial decision making and policy formulation.</t>
  </si>
  <si>
    <t>advertising; birth rate; border identification; fertility; health care marketing; public policy</t>
  </si>
  <si>
    <t>Kantar Media - Marketing Agency</t>
  </si>
  <si>
    <t>comparing advertising data with multiple birth data sets (patient-level hospital data from Massachusetts between
2001 and 2010 and micro birth certificate data from the United States between 2000 and 2004),, We gather monthly ED drug television advertising data on
the top 101 DMAs from Kantar Media from March 1999 (the
beginning of major Viagra television advertising) through Sep_x0002_tember 2009.</t>
  </si>
  <si>
    <t>Advertising</t>
  </si>
  <si>
    <t>10.1177/0022243720913029</t>
  </si>
  <si>
    <t>Roos, JMT; Mela, CF; Shachar, R</t>
  </si>
  <si>
    <t>The Effect of Links and Excerpts on Internet News Consumption</t>
  </si>
  <si>
    <t>Internet news and search sites often excerpt content from and link to competing news outlets. On the one hand, providing outbound links can make the linking site more attractive, even to the point of stealing traffic from the linked sites. Regulatory policy, such as the European Union's Copyright Directive Article 15 taxing links, is predicated in part on this idea. On the other hand, receiving inbound links can increase a linked site's audience by informing readers about its news content that day. To explore these opposing perspectives, the authors develop a dynamic learning model and fit it to browsing and link data from celebrity news sites. They then simulate how banning links affects consumer browsing and find that linking increases celebrity news consumption, especially among consumers who browse the least. On average, linking benefits both the linking and linked sites. The authors estimate that exposure to a link increases the likelihood of visiting the linked site by .14%. This increase is approximately three times the commonly reported click-through rate for paid display advertisements.</t>
  </si>
  <si>
    <t>Bayesian estimation; dynamic programming; hyperlinking; learning models; news consumption; structural models</t>
  </si>
  <si>
    <t>11-14</t>
  </si>
  <si>
    <t>ComScore website</t>
  </si>
  <si>
    <t>We assemble these data from two sources: (1) comScore panel data describ_x0002_ing consumers’ browsing at the URL level and (2) links and
content scraped from the sites. We describe both of these data
sources before concluding with preliminary evidence that links
can either encourage or discourage visits to linked sites—a
central feature of this model.</t>
  </si>
  <si>
    <t>User activity</t>
  </si>
  <si>
    <t>10.1177/0022243720915467</t>
  </si>
  <si>
    <t>Valsesia, F; Proserpio, D; Nunes, JC</t>
  </si>
  <si>
    <t>The Positive Effect of Not Following Others on Social Media</t>
  </si>
  <si>
    <t>Marketers commonly seed information about products and brands through individuals believed to be influential on social media, which often involves enlisting micro influencers, users who have accumulated thousands as opposed to millions of followers (i.e., other users who have subscribed to see that individual's posts). Given an abundance of micro influencers to choose from, cues that help distinguish more versus less effective influencers on social media are of increasing interest to marketers. The authors identify one such cue: the number of users the prospective influencer is following. Using a combination of real-world data analysis and controlled lab experiments, they show that following fewer others, conditional on having a substantial number of followers, has a positive effect on a social media user's perceived influence. Further, the authors find greater perceived influence impacts engagement with the content shared in terms of other users exhibiting more favorable attitudes toward it (i.e., likes) and a greater propensity to spread it (i.e., retweets). They identify a theoretically important mechanism underlying the effect: following fewer others conveys greater autonomy, a signal of influence in the eyes of others.</t>
  </si>
  <si>
    <t>autonomy; following; opinion leader; micro influencer; social media</t>
  </si>
  <si>
    <t>The data utilized in the analysis include all tweets written in
English on September 16, 2016, in the Los Angeles metro_x0002_politan area.4 We collected all of the data directly from
twitter.com over a three-day period (September 20–22,
2016). Twitter allows anyone to collect data about real_x0002_time tweets and past tweets (up to a week old) as well as
user profiles through its public API. The data include
1,581,522 tweets from 784,170 distinct users as well as a
wide-ranging set of features of the tweet and the user pro_x0002_vided by the API, described next</t>
  </si>
  <si>
    <t>10.1509/jmr.15.0511</t>
  </si>
  <si>
    <t>Wang, Y; Chaudhry, A</t>
  </si>
  <si>
    <t>When and How Managers' Responses to Online Reviews Affect Subsequent Reviews</t>
  </si>
  <si>
    <t>In this study, the authors investigate the externalities of managers' responses (MRs) to online reviews on popular travel websites. Specifically, the authors examine the effect of publicly responding to hotel guests' reviews on subsequent reviewer ratings. The authors find that manager responses to negative reviews (MR-N) can significantly influence subsequent opinion in a positive way if those responses are observable at the time of reviewing. Notably, the findings show this externality to be negative for manager responses to positive reviews (MR-P). The authors conduct a topic analysis on review texts and corresponding MRs to study the moderating role of response tailoring on the opinion externalities of MR. The authors show that tailored MR amplifies the positive (negative) impact of MR-N (MR-P) on subsequent opinion. Intuitively, tailoring an MR-N adds specificity to the hotel's complaint management strategy, bolstering the positive effects of MR-N on subsequent opinion. However, by highlighting specific positive elements of a review, managers' intent for responding is brought into question as they take advantage of reviewers' positive feedback to promote their hotel.</t>
  </si>
  <si>
    <t>online reviews; manager response; causal inference; topic analysis</t>
  </si>
  <si>
    <t>Onlie trip Reviews</t>
  </si>
  <si>
    <t>Specifically, the authors examine the effect of publicly responding to hotel guests' reviews on subsequent reviewer ratings. The authors find that manager responses to negative reviews (MR-N) can significantly influence subsequent opinion in a positive way if those responses are observable at the time of reviewing. Notably, the findings show this externality to be negative for manager responses to positive reviews (MR-P).</t>
  </si>
  <si>
    <t>Trip Reviews</t>
  </si>
  <si>
    <t>10.1509/jmr.14.0643</t>
  </si>
  <si>
    <t>Peng, J; Agarwal, A; Hosanagar, K; Iyengar, R</t>
  </si>
  <si>
    <t>Improving content sharing on social media platforms helps firms enhance the efficacy of their marketing campaigns. The authors study the impact of network overlap-the overlap in network connections between two users-on content sharing in directed social media platforms. The authors propose a hazards model that flexibly captures the impact of three measures of network overlap (i.e., common followees, common followers, and common mutual followers) on content sharing. Using data on content sharing from two directed social media platforms (Twitter and Digg), the authors establish that a receiver is more likely to share content from a sender with whom they share more common followees, common followers, or common mutual followers even after accounting for other measures. In addition, common followers have a higher effect than common mutual followers on the sharing propensity of the receiver. Finally, the effect of common followers and common mutual followers is positive when the content is novel but decreases, and may even become negative, when many others have already shared it. Collectively, these results have a bearing for marketers to more effectively target users for spreading content on social media platforms.</t>
  </si>
  <si>
    <t>social media; content sharing; network overlap; multiple senders; hazards model</t>
  </si>
  <si>
    <t>The authors propose a hazards model that flexibly captures the impact of three measures of network overlap (i.e., common followees, common followers, and common mutual followers) on content sharing. Using data on content sharing from two directed social media platforms (Twitter and Digg), the authors establish that a receiver is more likely to share content from a sender with whom they share more common followees, common followers, or common mutual followers even after accounting for other measures.</t>
  </si>
  <si>
    <t>10.1177/0022243718802844</t>
  </si>
  <si>
    <t>Hollenbeck, B</t>
  </si>
  <si>
    <t>Online Reputation Mechanisms and the Decreasing Value of Chain Affiliation</t>
  </si>
  <si>
    <t>This article investigates the value of business format franchising and how it is changing in response to a large increase in consumer information provided by online reputation mechanisms. Theory has suggested that much of the value of chain affiliation to firms comes from the ability of chain partners to use the same name, imagery, logo, and marketing to create a common brand reputation and signal specific qualities in settings with asymmetric information between buyers and sellers. As more information becomes available, consumers should rely less on branding for quality signals, and firms' ability to extend reputations across heterogeneous outlets should decrease. To examine this empirically, the author combines a large panel of hotel revenues with millions of online reviews from multiple platforms. Chain-affiliated hotels earn substantially higher revenues than equivalent independent hotels, but this premium has declined by over 50% from 2000 to 2015. This can be largely attributed to an increase in online reputation mechanisms, and this effect is largest for low-quality and small-market firms. Measures of the information content of online reviews show that as information has increased, independent hotel revenue has grown substantially more than chain hotel revenue. This result should be viewed as descriptive, with attempts to come to near causality including the use of machine learning to derive latent dimensions of firm quality from the text of online reviews. Finally, the correlation between firm revenue and chain-wide reputation is decreasing, whereas the correlation with individual hotel reputation is increasing.</t>
  </si>
  <si>
    <t>Branding; online reviews; online platforms; franchising; machine learning</t>
  </si>
  <si>
    <t>637-648</t>
  </si>
  <si>
    <t xml:space="preserve">AAA TourBook </t>
  </si>
  <si>
    <t>This section describes the data and industry setting. The unit of
analysis throughout this article is at the level of the individual
638 Journal of Marketing Research 55(5)
property. Similarly, I define “firm” throughout at the level of
the property because the majority of hotels are owned and
managed by independent franchisees in these data.4 Because
the state of Texas collects a hotel occupancy tax, the full
monthly revenues of all Texas lodging establishments are
available from the Texas Comptroller of Public Accounts. This
research combines 15 years of monthly revenue data on 5,265
properties with a panel data set containing the full history of
online reviews for those same properties. Tax revenue data are
particularly trustworthy because incorrectly reporting such
information is considered unlawful tax evasion. For each hotel,
I also collect location, capacity, and age. This information,
along with chain affiliation, was cross-checked with several
sources, including the AAA TourBook published each year and
various hotel booking websites. The AAA TourBook also provides a standardized measure of quality, giving a rating of 1
through 5 stars for each hotel listed on the basis of uniform
criteria. These star ratings and the associated criteria are widely
accepted in the industry as denoting distinct quality tiers. The
remainder of this article uses both subjective online ratings and
objective AAA ratings as measures of quality but refers to a
property’s AAA star rating as its “quality level.”</t>
  </si>
  <si>
    <t>10.1177/0022243718817007</t>
  </si>
  <si>
    <t>Gelper, S; Peres, R; Eliashberg, J</t>
  </si>
  <si>
    <t>Talk Bursts: The Role of Spikes in Prerelease Word-of-Mouth Dynamics</t>
  </si>
  <si>
    <t>Before their launch, many new products generate word of mouth (WOM) on social media. Such WOM typically increases toward the release date and contains sudden spikes. These spikes capture manifestations of peak consumer attention and are therefore of managerial importance, yet they have not received research attention. This article is the first to provide a comprehensive descriptive treatment of WOM spikes. The authors propose a conceptual framework to present spikes as a standalone WOM dimension and explain their emergence. They employ a robust filtering procedure to detect spikes and apply it in a data set of 90,000 prerelease online WOM messages on 157 Hollywood movies. The results indicate that prerelease spikes are widely prevalent: While some of them are event-driven, emerging in response to firm-created communications (e.g., trailer release), they are far more likely to emerge spontaneously. Content analysis reveals that WOM in spikes is more positive in sentiment and is more likely to deal with factual details than is WOM outside spikes. Prerelease WOM spikes also contribute significantly to the predictability of future product sales.</t>
  </si>
  <si>
    <t>bursts; content analysis; prerelease word of mouth; user-generated content; robust time series analysis</t>
  </si>
  <si>
    <t xml:space="preserve">This article is the first to provide a comprehensive descriptive treatment of WOM spikes. The authors propose a conceptual framework to present spikes as a standalone WOM dimension and explain their emergence. They employ a robust filtering procedure to detect spikes and apply it in a data set of 90,000 prerelease online WOM messages on 157 Hollywood movies. The results indicate that prerelease spikes are widely prevalent: While some of them are event-driven, emerging in response to firm-created communications (e.g., trailer release), they are far more likely to emerge spontaneously. </t>
  </si>
  <si>
    <t>10.1509/jmr.16.0260</t>
  </si>
  <si>
    <t>Derdenger, TP; Li, H; Srinivasan, K</t>
  </si>
  <si>
    <t>Firms' Strategic Leverage of Unplanned Exposure and Planned Advertising: An Analysis in the Context of Celebrity Endorsements</t>
  </si>
  <si>
    <t>Using data on advertising and sales of an innovative piece of golf equipment and the performance of its celebrity endorsers, the authors build a discrete-choice model that incorporates consumer awareness and preferences. They empirically investigate how celebrity endorsements affect consumer choices during new product introductions, the roles of planned advertising and unplanned media exposure, and how firms can strategically leverage the unplanned component. Model estimates reveal that wins in professional golf tournaments (which proxy for unplanned television exposure during weekly golf tournaments) affect awareness and that paid planned advertising impacts awareness and preferences. Focusing on Titleist equipment, counterfactual analysis demonstrates that the unplanned media exposure and planned advertising account for 22% and 24% of sales, respectively. The results also suggest that firms would benefit from coordinating the two. The planned portion should serve as a substitute for unplanned media exposure in the early stage and a complement as products age.</t>
  </si>
  <si>
    <t>advertising; awareness; celebrity endorsements; golf</t>
  </si>
  <si>
    <t>10.1177/0022243718818451</t>
  </si>
  <si>
    <t>Jindal, P; Newberry, P</t>
  </si>
  <si>
    <t>To Bargain or Not to Bargain: The Role of Fixed Costs in Price Negotiations</t>
  </si>
  <si>
    <t>Retailers routinely allow consumers to negotiate a discount off the posted price for big-ticket items such as home appliances and automobiles, and on online platforms such as Amazon and eBay. The profitability of such a strategy, relative to selling only at posted prices, depends on consumers' willingness to initiate a negotiation and ability to negotiate a discount. In this article, the authors incorporate consumers' decision of whether to negotiate into a demand model. The decision to negotiate hinges on how the expected discount from negotiation compares with the magnitude of a nonpecuniary cost that the consumer incurs by initiating the negotiation. The current study shows how this cost can be nonparametrically identified, separately from consumers' ability to get a discount and marginal utility of income. The application of this model to individual-level data on refrigerator transactions reveals that, conditional on negotiating, consumers get, on average, 41% of the available surplus and incur an average cost of $28 to initiate a negotiation. The magnitude of these nonpecuniary costs' not only affects retailer profits but also has implications for pricing strategy and consumer surplus. Ignoring these costs results in biased estimates of consumers' willingness to pay, translating to annual losses of $1.6 million in the current study setting.</t>
  </si>
  <si>
    <t>bargaining; bargaining costs; fixed pricing; Nash equilibrium; price discrimination</t>
  </si>
  <si>
    <t>10.1509/jmr.16.0182</t>
  </si>
  <si>
    <t>Liu, AX; Steenkamp, JBEM; Zhang, JR</t>
  </si>
  <si>
    <t>Agglomeration as a Driver of the Volume of ElectronicWord of Mouth in the Restaurant Industry</t>
  </si>
  <si>
    <t>While previous research has investigated various drivers of electronic word of mouth (eWOM), the firm's offline competitive environment has not been considered. The authors explore this new horizon and examine the different effects of firms' geographic concentration, or agglomeration, on the volume of eWOM received. They distinguish three types of agglomeration-density agglomeration (number of firms in the industry in an area), product agglomeration (overlap in product types offered by the firms in the area), and temporal agglomeration (overlap in moment of consumption). The authors develop hypotheses pertaining to the main effects of the three agglomeration types on eWOM volume, which take the form of an inverted U-shape, and the moderating effect of vertical quality differentiation. The authors test the hypotheses on the volume of eWOM generated per month on Yelp for restaurants in Phoenix, generated by 23,526 users for 2,885 restaurants over an eight-year period. The empirical results broadly support the hypotheses.</t>
  </si>
  <si>
    <t>electronic word of mouth; agglomeration; quality differentiation; services</t>
  </si>
  <si>
    <t>10.1509/jmr.15.0146</t>
  </si>
  <si>
    <t>Nishida, M; Remer, M</t>
  </si>
  <si>
    <t>The Determinants and Consequences of Search Cost Heterogeneity: Evidence from Local Gasoline Markets</t>
  </si>
  <si>
    <t>Information frictions play a key role in an array of economic activities and are frequently incorporated into formal models as search costs. However, little is known about the underlying source of consumer search costs and how heterogeneous they are across markets. This study analyzes the sources and magnitude of heterogeneity in consumer search costs in retail gasoline markets. In doing so, the authors also investigate the extent to which retail gasoline stations employ mixed pricing strategies. They identify hundreds of geographically isolated markets and are the first to estimate the distribution of consumer search costs for many geographic markets. They directly recover the distribution of consumer search costs, market by market, using price data for retail gasoline in the United States. They find that the distribution of consumer search costs varies significantly across geographic markets and that distribution of household income is closely associated with search cost distribution.</t>
  </si>
  <si>
    <t>search costs; consumer search; price dispersion; pricing; retail gasoline</t>
  </si>
  <si>
    <t>10.1287/mksc.2019.1156</t>
  </si>
  <si>
    <t>Hu, M; Dang, C; Chintagunta, PK</t>
  </si>
  <si>
    <t>Search and Learning at a Daily Deals Website</t>
  </si>
  <si>
    <t>We study consumers' purchase behavior on daily deal websites (e.g., Groupon promotions) using individual clickstream data on the browsing history of new subscribers to Groupon between January and March 2011. We observe two patterns in the data. First, the probability that a given consumer clicks on a merchant in the emailed newsletter declines over time, which seems to be consistent with the notion of consumer "fatigue"-a phenomenon highlighted by the popular press. Second, the probability that the consumer makes a purchase conditional on clicking increases over time, which seems contrary to the notion of "fatigue." To reconcile these two observations, we propose a model that rationalizes these patterns and then use it to provide insights for companies in the daily deal industry. When consumers first subscribe to a daily deal website, they are unlikely to be fully informed about the quality of the deals offered on that site. The daily newsletter provides only the price and some limited information about that day's featured deal. To learn more about quality, consumers need to click on the emailed newsletter; this takes them to the deal's website, where they invest time and effort to learn about the deal's quality. Such a search for information is costly. Furthermore, consumers do not know about the quality of deals they may receive in the future. Given the cost of searching and the uncertainty about the quality of future deals, consumers are more likely to search early on (i.e., click on the newsletter) in their tenure. As they learn about the distribution of the quality of deals on Groupon, they require less searching, resulting in a decline in clicks over time. As learning accumulates, consumers are better at recognizing the position of a deal in the quality distribution of Groupon deals and are therefore more likely to purchase the clicked deals. This results in an increase in the conditional probability of purchasing. We formulate a dynamic model of search and Dirichlet learning based on the above characterization of consumer behavior. We show that the model is able to replicate patterns in the data. Next, we estimate the parameters of the model and provide insights for managers of daily deal websites based on our findings and policy simulations.</t>
  </si>
  <si>
    <t>learning model; Dirichlet updating; dynamic search model; deep learning</t>
  </si>
  <si>
    <t>17-20</t>
  </si>
  <si>
    <t>Groupon</t>
  </si>
  <si>
    <t>we track individual subscribers over time from their initial registration on Groupon.</t>
  </si>
  <si>
    <t>registration</t>
  </si>
  <si>
    <t>10.1287/mksc.2018.1112</t>
  </si>
  <si>
    <t>Liu, J; Toubia, O</t>
  </si>
  <si>
    <t>A Semantic Approach for Estimating Consumer Content Preferences from Online Search Queries</t>
  </si>
  <si>
    <t>We extend latent Dirichlet allocation by introducing a topic model, hierarchically dual latent Dirichlet allocation (HDLDA), for contexts in which one type of document (e.g., search queries) are semantically related to another type of document (e.g., search results). In the context of online search engines, HDLDA identifies not only topics in short search queries and web pages, but also how the topics in search queries relate to the topics in the corresponding top search results. The output of HDLDA provides a basis for estimating consumers' content preferences on the fly from their search queries given a set of assumptions on how consumers translate their content preferences into search queries. We apply HDLDA and explore its use in the estimation of content preferences in two studies. The first is a lab experiment in which we manipulate participants' content preferences and observe the queries they formulate and their browsing behavior across different product categories. The second is a field study, which allows us to explore whether the content preferences estimated based on HDLDA may be used to explain and predict click-through rates in online search advertising.</t>
  </si>
  <si>
    <t>search engine optimization; search engine marketing; search queries; content preferences; semantic relationships; topic modeling</t>
  </si>
  <si>
    <t>Hoogle</t>
  </si>
  <si>
    <t>As mentioned previously, in addition to applying
HDLDA in various domains, our objective with the
present experiment is also to explore its use for inferring a user’s preferences based on their search queries.
To track user behavior on the search engine while
ensuring that our comparison of various benchmarks
not be influenced by unobserved factors, such as the
user’s browsing history or the customization of content
by the search engine, we built our own search engine
called Hoogle and used it to collect search queries from
consumers. Hoogle retrieves all the organic search
results for each search query with no user history being
captured, using the Google customer engine API. That
is, for any search query, Hoogle retrieves a similar set
of search results as Google with the only differences
that search results are not personalized based on past
search history and there is no sponsored search result.
A screenshot from the Hoogle interface is presented in
Figure 2. Each result page shows 10 links with their
titles and snippets. The font, color, and size are the
same as Google.</t>
  </si>
  <si>
    <t>Search Logs</t>
  </si>
  <si>
    <t>10.1287/mksc.2013.0821</t>
  </si>
  <si>
    <t>Wang, X; Mai, F; Chiang, RHL</t>
  </si>
  <si>
    <t>Market Dynamics and User-Generated Content About Tablet Computers</t>
  </si>
  <si>
    <t>Our Tablet Computer data set, collected from various websites, contains market dynamics related to 2,163 products, characteristics of 794 products, more than 40,000 consumer-generated product reviews, and information about 39,278 reviewers. The market dynamic information was collected weekly for 24 weeks starting February 1, 2012. Our Tablet Computer data set comprises four tables: the Market Dynamics of Products, Product Characteristic Information, Consumer-Generated Product Reviews, and Reviewer Information tables. In turn, it offers three unique properties. First, it contains both structured product information and unstructured product reviews. Second, it comprises product characteristic information and market dynamic information. Third, this data set integrates user-generated content with manufacturer-provided content. This integrated data set (available at http://pubsonline.informs.org/page/mksc/online-databases) is valuable for both academics and practitioners who conduct research related to marketing, information systems, computer science, and other fields using digital data readily available through the Internet.</t>
  </si>
  <si>
    <t>market dynamics; online product reviews; tablet computers; user-generated content</t>
  </si>
  <si>
    <t>http://pubsonline.informs.org/page/mksc/online-databases</t>
  </si>
  <si>
    <t>The Marketing Science website (http://pubsonline.informs.org/page/mksc/online-databases) providesthe link to the website maintained by the authors withadditional instructions about accessing and using theTablet Computer data set. To explore the textual con-tent of the reviews, researchers can use natural lan-guage processing tools such as Stanford CoreNLP(Socher et al. 2013, Toutanova et al. 2003), ApacheOpenNLP,4or the Natural Language Toolkit (Birdet al. 2009) to extract information. These free textanalytic tools support common linguistic processingmethods, including sentence boundary detection, tok-enization, part-of-speech tagging, and named entityrecognition. Noting the effort required to set up thesetools, we provide the parsed content of 40,741 tabletcomputer reviews, obtained using Stanford CoreNLP(version 3.2.0). The parsed reviews are available inXML format, which most statistical packages can readand import.</t>
  </si>
  <si>
    <t>Tablet Computer data set</t>
  </si>
  <si>
    <t>10.1287/mksc.2019.1214</t>
  </si>
  <si>
    <t>Buschken, J; Allenby, GM</t>
  </si>
  <si>
    <t>Improving Text Analysis Using Sentence Conjunctions and Punctuation</t>
  </si>
  <si>
    <t>User-generated content in the form of customer reviews, blogs, and tweets is an emerging and rich source of data for marketers. Topic models have been successfully applied to such data, demonstrating that empirical text analysis benefits greatly from a latent variable approach that summarizes high-level interactions among words. We propose a new topic model that allows for serial dependency of topics in text. That is, topics may carry over from word to word in a document, violating the bag-of-words assumption in traditional topic models. In the proposed model, topic carryover is informed by sentence conjunctions and punctuation. Typically, such observed information is eliminated prior to analyzing text data (i.e., preprocessing) because words such as "and" and "but" do not differentiate topics. We find that these elements of grammar contain information relevant to topic changes. We examine the performance of our models using multiple data sets and establish boundary conditions for when our model leads to improved inference about customer evaluations. Implications and opportunities for future research are discussed.</t>
  </si>
  <si>
    <t>user-generated content; latent Dirichlet allocation (LDA); topic dependency; syntactic covariates; Bayesian analysis; customer satisfaction analysis</t>
  </si>
  <si>
    <r>
      <rPr>
        <rFont val="Arial"/>
        <color rgb="FF1155CC"/>
        <sz val="11.0"/>
        <u/>
      </rPr>
      <t>http://www.expedia.com/</t>
    </r>
    <r>
      <rPr>
        <rFont val="Arial"/>
        <color theme="1"/>
        <sz val="11.0"/>
      </rPr>
      <t xml:space="preserve">, </t>
    </r>
    <r>
      <rPr>
        <rFont val="Arial"/>
        <color rgb="FF1155CC"/>
        <sz val="11.0"/>
        <u/>
      </rPr>
      <t>we8there.com</t>
    </r>
    <r>
      <rPr>
        <rFont val="Arial"/>
        <color theme="1"/>
        <sz val="11.0"/>
      </rPr>
      <t xml:space="preserve">, </t>
    </r>
    <r>
      <rPr>
        <rFont val="Arial"/>
        <color rgb="FF1155CC"/>
        <sz val="11.0"/>
        <u/>
      </rPr>
      <t>http://www.amazon.com/</t>
    </r>
  </si>
  <si>
    <t>Two of
the five data sets contain restaurant reviews, one data set contains luxury hotel reviews
and two data sets contain reviews of durable consumer products (camping tents, power
drills). The luxury hotel data set consists of 3,214 reviews of 5-star hotels in Manhattan,
NY, obtained from www.expedia.com. A second data sets contains 696 reviews of Italian
restaurants obtained from we8there.com. From the same source, we also obtained 1,324
reviews of American restaurants. The fourth data set contains 2,100 reviews of camping
tents obtained from www.amazon.com. We picked tents in the price range of $80 − 150
which is the most popular range in terms of number of reviews posted. Lastly, the power
drill data set consists of 4,438 reviews of power drills in the $100-150 price range posted on amazon</t>
  </si>
  <si>
    <t>10.1287/mksc.2019.1180</t>
  </si>
  <si>
    <t>Hollenbeck, B; Moorthy, S; Proserpio, D</t>
  </si>
  <si>
    <t>Advertising Strategy in the Presence of Reviews: An Empirical Analysis</t>
  </si>
  <si>
    <t>We study the relationship between online reviews and advertising spending in the hotel industry. Combining a data set of TripAdvisor reviews with other data sets describing these hotels' advertising expenditures, we show, first, that online ratings have a causal demand-side effect on ad spending. Second, this effect is negative: hotels with higher ratings spend less on advertising than hotels with lower ratings. This suggests that hotels treat TripAdvisor ratings and advertising spending as substitutes, not complements. Third, the relationship is stronger for independent hotels than for chains, and stronger in less differentiated markets than in more differentiated markets. The former suggests that a strong brand name continues to provide some immunity to reviews and the latter that the advertising response is stronger when ratings are more likely to be pivotal. Finally, we show that the relationship between online ratings and advertising has strengthened over time, just as TripAdvisor has become more popular, implying that firms respond to online reviews if and only if consumers respond to them.</t>
  </si>
  <si>
    <t>advertising; online reviews; TripAdvisor; hotels</t>
  </si>
  <si>
    <t>14-23</t>
  </si>
  <si>
    <t>Kantar dataset, TripAdvisor</t>
  </si>
  <si>
    <t>TripAdvisor reviews</t>
  </si>
  <si>
    <t>10.1287/mksc.2017.1060</t>
  </si>
  <si>
    <t>Pattabhiramaiah, A; Sriram, S; Sridhar, S</t>
  </si>
  <si>
    <t>Rising Prices Under Declining Preferences: The Case of the US Print Newspaper Industry</t>
  </si>
  <si>
    <t>Between 2006 and 2011, daily print newspapers in the United States lost 20% of their paid subscribers, partly because of the increasing availability of alternative sources of news, such as free content provided on newspaper websites and by news aggregators such as Yahoo. However, contrary to the expectation that firms respond to softening demand by lowering prices, newspapers increased subscription prices by 40%-60% during this period. In this paper, we explain and quantify the factors responsible for these price increases. We calibrate models of readership and advertising demand using data from a top-50 U.S. regional print newspaper. Conditional on these demand models, we calibrate the newspaper's optimal pricing equations and assess whether the increases in subscription prices are mainly rationalized by (a) the decline in overall reader willingness to pay (WTP) in the presence of heterogeneity among subscribers, which rendered it optimal for the newspaper to focus on the high WTP readers, or (b) the newspaper's reduced incentive to subsidize readers at the expense of advertisers, because of softening demand for newspaper advertising. We find that the decline in the ability of the newspaper to subsidize readers by extracting surplus from advertisers explains most of the increase in subscription prices. Of the three available subscription options (daily, weekend, and Sunday only), subscription prices increased more steeply for the daily option, a pattern consistent with the view that newspapers are driving away low valuation weekday readers while preserving Sunday readership and the corresponding ad revenues. Thus, our research augments theoretical propositions in two-sided markets by providing a formal empirical approach to unraveling the relative importance of the roles played by agents on the subsidy and demand sides in determining prices.</t>
  </si>
  <si>
    <t>pricing; two-sided markets; newspaper industry; print newspapers; newspaper advertising</t>
  </si>
  <si>
    <t>Leading US Newspaper</t>
  </si>
  <si>
    <t>The data used in our empirical analysis come from a leading regional U.S. newspaper that prefersto remain anonymous. The data span 72 months from January 2006 through December 2011.</t>
  </si>
  <si>
    <t>Readership Data</t>
  </si>
  <si>
    <t>10.1287/mksc.2019.1215</t>
  </si>
  <si>
    <t>Zhang, Q; Wang, WB; Chen, YX</t>
  </si>
  <si>
    <t>Frontiers: In-Consumption Social Listening with Moment-to-Moment Unstructured Data: The Case of Movie Appreciation and Live Comments</t>
  </si>
  <si>
    <t>Consumption of entertainment products such as movies, video games, and sports events often lasts a nontrivial time period. During these experiences, consumers are likely to encounter temporal variations in the content of consumption, to which they may react in real time. Compared with existing in-consumption analysis (e.g., eye tracking and neural activity analysis), listening to in-consumption consumers' voices on social media has great potential. Our paper proposes a new approach for in-consumption social listening and demonstrates its value in the context of online movie watching wherein viewers can react to movie content with live comments. Specifically, we propose to listen to the live comments through a novel measure, moment-to-moment synchronicity (MTMS), to capture viewers' in-consumption engagement. MTMS refers to the synchronicity between temporal variations in the volume of live comments and those in movie content mined from unstructured video, audio, and text data (i.e., camera motion, shot length, sound loudness, pitch, and spoken lines). We demonstrate that MTMS significantly predicts viewers' postconsumption appreciation of movies and that it can be evaluated at a finer level to identify engaging content. Finally, we discuss the information value of MTMS with the presence of measures used in the previous literature and the value of integrating supply-side content information into in-consumption analysis.</t>
  </si>
  <si>
    <t>moment-to-moment data; unstructured data; social listening; live comments; consumption experience; online movie streaming</t>
  </si>
  <si>
    <t>288-289</t>
  </si>
  <si>
    <t>Movie, Movie Database</t>
  </si>
  <si>
    <t>We collected and constructed a rich data set of 507
movies consisting of movie video, live comment data,
and movie characteristics from a major video platform in China Note that images,
audio, subtitles, and live comments are stream data at
the MTM level, capturing what the viewers see, hear,
and discuss during a movie.</t>
  </si>
  <si>
    <t>China</t>
  </si>
  <si>
    <t>Movie Reviews, live comments, subtitles</t>
  </si>
  <si>
    <t>10.1287/mksc.2019.1155</t>
  </si>
  <si>
    <t>Ameri, M; Honka, E; Xie, Y</t>
  </si>
  <si>
    <t>Word of Mouth, Observed Adoptions, and Anime-Watching Decisions: The Role of the Personal vs. the Community Network</t>
  </si>
  <si>
    <t>We quantify the effects of others' adoptions and word of mouth (volume and valence) on consumers' product adoption decisions. We differentiate between the effects of word of mouth and observed adoptions from friends (personal network) and the effects of word of mouth and observed adoptions from the whole community (community network). Understanding the relative importance of word of mouth and observed adoptions at each network level provides crucial guidance for companies regarding their information provision and platform design strategies. Our unique data come from an online anime (Japanese cartoon) platform containing individual-level data on users' networks, anime adoptions, forum posts, and ratings of anime series. Our results reveal that both word of mouth (volume and valence) and observed adoptions from the community network have significant positive effects on individual users' anime-watching decisions. Furthermore, this finding also holds true for word of mouth and observed adoptions coming from the personal network. Comparing the magnitudes of the effects of word of mouth and observed adoptions across both network levels, we find that word-of-mouth valence from the community network is the largest driver among the social learning forces we study. Thus our results show that word of mouth and observed adoptions provide unique and different information that individuals use in their anime-watching decisions and that the community network is the primary source of information driving anime adoptions.</t>
  </si>
  <si>
    <t>word of mouth; observed adoptions; social learning; product adoption; social networks</t>
  </si>
  <si>
    <t>MyAnimeList.net.</t>
  </si>
  <si>
    <t>Our data come from MyAnimeList.net. This website is a consumption-related online community (Kozinets 1999) where online interactions are based upon shared enthusiasm for a specific consumption activity</t>
  </si>
  <si>
    <t>10.1287/mksc.2020.1231</t>
  </si>
  <si>
    <t>Wu, CH; Cosguner, K</t>
  </si>
  <si>
    <t>Profiting from the Decoy Effect: A Case Study of an Online Diamond Retailer</t>
  </si>
  <si>
    <t>The decoy effect (DE) has been robustly documented across dozens of product categories and choice settings using laboratory experiments. However, it has never been verified in a real product market in the literature. In this paper, we empirically test and quantify the DE in the diamond sales of a leading online jewelry retailer. We develop a diamond-level proportional hazard framework by jointly modeling market-level decoy-dominant detection probabilities and the boost in sales upon detection of dominants. Results suggest that decoy-dominant detection probabilities are low (11%-25%) in the diamond market; however, upon detection, the DE increases dominant diamonds' sale hazards significantly (1.8-3.2 times). In terms of themanagerial significance, we find that the DE substantially increases the diamond retailer's gross profit by 14.3%. We further conduct simulation studies to understand the DE's profit impact under various dominance scenarios.</t>
  </si>
  <si>
    <t>decoy effect; attraction effect; asymmetric dominance effect; context-dependent choice; proportional hazard model; diamond pricing</t>
  </si>
  <si>
    <t>panel data from a major retailer in this market</t>
  </si>
  <si>
    <t>We construct a panel data set of diamond prices and sales from this online retailer. We collectour daily data from the retailer’s website through a web crawler for the period from February 2011to September 2011.</t>
  </si>
  <si>
    <t>inherent physical characteristics and daily prices</t>
  </si>
  <si>
    <t>10.1287/mksc.2018.1138</t>
  </si>
  <si>
    <t>Ozturk, OC; Chintagunta, PK; Venkataraman, S</t>
  </si>
  <si>
    <t>Consumer Response to Chapter 11 Bankruptcy: Negative Demand Spillover to Competitors</t>
  </si>
  <si>
    <t>When financially distressed firms have overwhelming debts, a prominent option for survival is to file for Chapter 11 bankruptcy protection. We empirically study the effect of Chrysler's Chapter 11 bankruptcy filing on the quantity sold by its competitors in the U.S. auto industry. The demand for competitors could increase because they may benefit from the distress of the bankrupt firm (competitive effect). By contrast, competitors could experience lower sales if the bankruptcy increases consumer uncertainty about their own viability (contagion effect). A challenge to measuring the impact of bankruptcies is the coincident decline in economic conditions stemming from the Great Recession and the potential effect of the "cash for clunkers" program (among other confounding factors). To identify the effect of the bankruptcy filing, we employ a regression-discontinuity-in-time design based on a temporal discontinuity in treatment (i.e., bankruptcy filing), along with an extensive set of control variables. Such a design is facilitated by a unique data set at the dealer-model-day level that allows us to compare changes in unit sales in close temporal vicinity of the filing. We find that unit sales for an average competitor decrease by 28% following Chrysler's bankruptcy filing. Several types of evidence suggest that this negative demand spillover effect is driven by a heightened consumer uncertainty about the viability of the bankrupt firm's rivals. For example, we show that the sales of competitors' vehicles that compete within the same segments as the bankrupt firm's vehicles or that provide lower value for money are affected more negatively in response to the Chrysler filing. We also observe more web search activity for Chrysler's competitors after the filing. Our findings are robust to different estimation strategies (global versus local), different functional forms, different estimation windows, the inclusion of various controls (e.g., "cash for clunkers," incentives, advertising, inventory, recalls, price, and consumer confidence), the donut regression discontinuity approach, a potential serial correlation issue, a falsification exercise, and the inclusion of differential trends at various levels. Our study aims to inform policymakers and managers about unintended short-term demand consequences of Chapter 11 bankruptcy.</t>
  </si>
  <si>
    <t>Chapter 11 bankruptcy; consumer demand; contagion effect; competitive effect; bailout; retailing; automobiles; regression discontinuity in time</t>
  </si>
  <si>
    <r>
      <rPr>
        <rFont val="Arial"/>
        <color theme="1"/>
        <sz val="11.0"/>
      </rPr>
      <t xml:space="preserve">1) R. L. Polk, 2) Consumer Expenditure Survey, 3) SimplyMap, 4) Chrome, 5) J.D. Power, 6) Autonews.com, 7) Kantar Media, 8) Experian, 9) a major marketing research firm, 10) the Office of Defect Investigation, 11) OECD, 12) the World Bank, 13) the Conference Board, 14) the University of Michigan, 15) ABC News, 16) the LexisNexis database, and 17) Google Trends, Consumer Expenditure Survey (CEX) http:// </t>
    </r>
    <r>
      <rPr>
        <rFont val="Arial"/>
        <color rgb="FF1155CC"/>
        <sz val="11.0"/>
        <u/>
      </rPr>
      <t>geographicresearch.com/simplymap</t>
    </r>
  </si>
  <si>
    <t>10.1287/mksc.2020.1226</t>
  </si>
  <si>
    <t>Liu, L; Dzyabura, D; Mizik, N</t>
  </si>
  <si>
    <t>Visual Listening In: Extracting Brand Image Portrayed on Social Media</t>
  </si>
  <si>
    <t>Images are close to surpassing text as the medium of choice for online conversations. They convey rich information about the consumption experience, attitudes, and feelings of the user. In this paper, we propose a "visual listening in" approach (i.e., mining visual content posted by users) to measure how brands are portrayed on social media. We develop BrandImageNet, a multi-label deep convolutional neural network model, to predict the presence of perceptual brand attributes in the images consumers post online. We validate BrandlmageNet model performance using human judges and find a high degree of agreement between our model and human evaluations of images. We apply the BrandImageNet model to brand-related images posted on social media to extract brand portrayal based on model predictions for 56 national brands in the apparel and beverages categories. We find a strong link between brand portrayal in consumer-created images and consumer brand perceptions collected through traditional survey tools. Firms can use the BrandlmageNet model to automatically monitor their brand portrayal in real time and better understand consumer brand perceptions and attitudes toward their and competitors' brands.</t>
  </si>
  <si>
    <t>social media; visual marketing; brand perceptions; computer vision; machine learning; deep learning; transfer learning; big data</t>
  </si>
  <si>
    <t>Flickr search engine</t>
  </si>
  <si>
    <t>We gathered an annotated set of images from Flickr, an online photo-sharing website. Users share photos on Flickr, label their uploaded photos with titles and descriptions, and provide free-form tags.</t>
  </si>
  <si>
    <t>10.1287/mksc.2018.1118</t>
  </si>
  <si>
    <t>Huang, YF</t>
  </si>
  <si>
    <t>Learning by Doing and the Demand for Advanced Products</t>
  </si>
  <si>
    <t>How much does consumer learning by doing affect the demand for advanced products? In the context of digital cameras, I use detailed picture-level data to directly measure changes in picture quality as a result of learning by doing or product switching. Although learning by doing builds up consumer human capital, a fraction of this human capital is product specific, creating consumer switching costs. To quantify the role of consumer human capital, I structurally estimate the demand for digital cameras with consumer learning by doing. The evolution of consumer human capital explains 23% of the sales of advanced digital cameras, whereas brand-specific human capital-arising from incompatibility in product design-explains 15% of consumer brand-choice inertia.</t>
  </si>
  <si>
    <t>consumer human capital; learning by doing; switching costs; product diffusion; dynamic programming</t>
  </si>
  <si>
    <t>Flickr.com</t>
  </si>
  <si>
    <t>I extracted picture level data from a popular photo hosting and sharing website, Flickr.com. Flickr
was created by Ludicorp in 2004 and acquired by Yahoo! in 2005. Registered Flickr users upload
photos to the website, which can be viewed without the need to register an account.6 By 2013, Flickr
was one of the most commonly visited websites. That year it ranked 76 in daily traffic and had 87
million registered members who had uploaded a total of 680 million public photos.7 The website
underwent a major interface change in April 2013, at which point it adopted a new way displaying
photos and added many search and social network features. This paper focuses on the period before
this interface change.</t>
  </si>
  <si>
    <t>10.1287/mksc.2017.1076</t>
  </si>
  <si>
    <t>Zhang, YC; Godes, D</t>
  </si>
  <si>
    <t>Learning from Online Social Ties</t>
  </si>
  <si>
    <t>We ask whether online opinions impact consumers' decision quality and assess whether this impact occurs immediately or requires one to undergo learning first. We focus on a setting where consumers have multiple learning experiences using opinions from both uni- and bidirectional network ties. This allows us to investigate the impact of learning from both weak and strong ties. We find that, with sufficient experience, having more ties may lead to better decisions. However, the dynamic effects are dependent on the strength of the tie. Additional strong ties (operationalized as bidirectional links) lead to immediate positive effects on decision quality. However, additional weak ties (unidirectional, follower relationships) initially lead to lower decision quality. We find beneficial learning effects, however: adding more weak ties improves decision quality once one has sufficient experience in the community. Indeed, more-experienced consumers receive, ultimately, higher positive effects on decision quality from weak ties compared with strong ties. We interpret this as demonstrating that one needs to learn the norms of a new community before using the available information to improve decisions.</t>
  </si>
  <si>
    <t>word of mouth; social media; social networks; learning</t>
  </si>
  <si>
    <t>Goodreads.com</t>
  </si>
  <si>
    <t>Our data are collected from Goodreads.com, an online book review website that integrates online
opinions, in the form of ratings and reviews, with a comprehensive social networking platform. Since
we expect individual dynamic learning e_x001b_ects to occur early in one's participation in the community,
we perform the data collection from the individual's perspective rather than the book's. This allows
us to capture one's earliest experiences in the community. We chose to collect new users because we
expected higher within-subject variation in their social network over our collection period.</t>
  </si>
  <si>
    <t>Users</t>
  </si>
  <si>
    <t>10.1287/mksc.2017.1045</t>
  </si>
  <si>
    <t>Seiler, S; Yao, S; Wang, WB</t>
  </si>
  <si>
    <t>Does Online Word of Mouth Increase Demand? (And How?) Evidence from a Natural Experiment</t>
  </si>
  <si>
    <t>We leverage a temporary block of the Chinese microblogging platform Sina Weibo due to political events to estimate the causal effect of online word-of-mouth content on product demand in the context of TV show viewership. Based on this source of exogenous variation, we estimate an elasticity of TV show ratings (market share in terms of viewership) with respect to the number of relevant comments (comments were disabled during the block) of 0.016. We find that more postshow microblogging activity increases demand, whereas comments posted prior to the show airing do not affect viewership. These patterns are inconsistent with informative or persuasive effects and suggest complementarity between TV consumption and anticipated postshow microblogging activity.</t>
  </si>
  <si>
    <t>microblogging; advertising; social media; word of mouth; natural experiment</t>
  </si>
  <si>
    <t xml:space="preserve"> Sina Weibo content, TV viewership</t>
  </si>
  <si>
    <t>We rely on two separate sources of data in this paper. First, we use detailed episode-level data on TV viewership (i.e., ratings) across a large set of shows, as well as geographic locations in China. Second, we assemble a unique data set of microblogging activity by scraping Sina Weibo content for the set of shows that appear in the TV data. Below, we outline in detail the two data sets and provide descriptive statistics.</t>
  </si>
  <si>
    <t>ratings</t>
  </si>
  <si>
    <t>10.1287/mksc.2019.1167</t>
  </si>
  <si>
    <t>Hunold, M; Kesler, R; Laitenberger, U</t>
  </si>
  <si>
    <t>Rankings of Online Travel Agents,Channel Pricing, and Consumer Protection</t>
  </si>
  <si>
    <t>We investigate whether online travel agents (OTAs) assign hotels worse positions in their search results if these set lower hotel prices at other OTAs or on their own websites. We formally characterize how an OTA can use such a strategy to reduce price differentiation across distribution channels. Our empirical analysis shows that the position of a hotel in the search results of OTAs is better when the prices charged by the hotel on other channels are higher. This is consistent with the hypothesis that OTAs alter their search results to discipline hotels for aggressive prices on competing channels, thereby reducing the search quality for consumers.</t>
  </si>
  <si>
    <t>consumer protection; free riding; hotel booking; online travel agents; ranking; search bias</t>
  </si>
  <si>
    <t>24-30</t>
  </si>
  <si>
    <t>1) hotel rankings of OTAs, and 2) prices that hotels post on different channels.</t>
  </si>
  <si>
    <t>We collected hotel characteristics and the default rankings of hotels directly from the major OTAs Booking.com and Expedia (denoted by “Our top picks” and “Recommended,” respectively). We obtained the prices of hotels on channels other than Booking.com and Expedia from Kayak.</t>
  </si>
  <si>
    <t>10.1287/mksc.1100.0631</t>
  </si>
  <si>
    <t>Jiang, YC; Shang, J; Kemerer, CF; Liu, YZ</t>
  </si>
  <si>
    <t>Optimizing E-tailer Profits and Customer Savings: Pricing Multistage Customized Online Bundles</t>
  </si>
  <si>
    <t>Online retailing provides an opportunity for new pricing options that are not feasible in traditional retail settings. This paper proposes an interactive, dynamic pricing strategy from the perspective of customized bundling to derive savings for customers while maximizing profits for electronic retailers ("e-tailers"). Given product costs, posted prices, shipping fees, and customers' reservation prices, we propose a nonlinear mixed-integer programming model to increase e-tailers' profits by sequentially pricing customized bundles. The model is flexible in terms of the number and variety of products customers may choose to incorporate during the various stages of their online shopping. Our computational study suggests that the proposed model not only attracts more customers to purchase the discounted bundle but also noticeably increases profits for e-tailers. This online dynamic bundle pricing model is robust under various bundle sizes and scenarios. It improves e-tailer profit and customer savings the most when facing divergent views about product values, lower budgets, and higher cost ratios.</t>
  </si>
  <si>
    <t>e-tailing; online retailing; bundling; customized bundle; multistage dynamic pricing; nonlinear mixed-integer programming; customer budget; reservation price</t>
  </si>
  <si>
    <t>744-746</t>
  </si>
  <si>
    <t>Data of thetop-100-ranked books from Amazon.com, includingbook titles and posted prices, were collected in April2010. Although Amazon.com knows the exact costs oftheir products, because of commercial conﬁdentiality,we are not able to obtain this information. We there-fore follow the literature (Sampson 2007) and assumebook costs are uniformly distributed at U(0.60, 0.80)of the posted price. Impacts of potential cost variationon e-tailer proﬁts are examined in §5.5</t>
  </si>
  <si>
    <t>book titles and posted prices</t>
  </si>
  <si>
    <t>10.1287/mksc.2020.1225</t>
  </si>
  <si>
    <t>Ursu, RM; Wang, QL; Chintagunta, PK</t>
  </si>
  <si>
    <t>Search Duration</t>
  </si>
  <si>
    <t>In studying consumer search behavior, researchers typically focus on which products consumers add to their consideration sets (the extensive margin of search). In this article, we attempt to additionally study how much consumers search individual products (the intensive margin of search) by analyzing the time they spend searching (search duration). We develop a sequential search model by which consumers who are uncertain (and have prior beliefs) about their match value for a product search to reveal (noisy) signals about it that they then use to update their beliefs in a Bayesian fashion. Search duration, in this context, is an outcome of the decision by a consumer to seek information on the same product multiple times; with a unit of time corresponding to one signal, the more the number of signals sought greater is the search duration. We also show how the model can be used to study revisits, a feature not easily accommodated in Weitzman's sequential search model. We build on the framework by Chick and Frazier for describing the optimal search rules for the full set of decisions consumers make (which products to search, for how long, in what order, and whether to purchase) and develop the model's empirical counterpart. We estimate the proposed model using data on consumers searching for restaurants online. We document that search duration is considerable, even when consumers search few restaurants, and that restaurants that are searched longer are more likely to be purchased. Using our model, we quantify preferences and search costs, as well as consumer prior beliefs, providing additional insights into consumers' search process. Finally, we develop managerial implications related to the amount of information companies should provide to consumers, given that this will affect search duration and thus search and purchase decisions.</t>
  </si>
  <si>
    <t>search duration; search with learning; revisits; optimal search rules; sequential sampling; online consumer search</t>
  </si>
  <si>
    <t>17-26</t>
  </si>
  <si>
    <t>Asian
review website</t>
  </si>
  <si>
    <t>In our final data sample, there are 343,270 observations, where an observation is a restaurant
displayed to consumers in response to their query. We observe 5,465 consumers searching across
a total of 17,852 sessions and 34,912 queries and making 50,439 clicks and 7,538 transactions
(21.59% of queries end in a transaction). There are 10,632 restaurants in the data, and in Table 2,
we summarize the average restaurant characteristics we observe.</t>
  </si>
  <si>
    <t>queries, clicks, transactions</t>
  </si>
  <si>
    <t>10.1287/mksc.1120.0713</t>
  </si>
  <si>
    <t>Netzer, O; Feldman, R; Goldenberg, J; Fresko, M</t>
  </si>
  <si>
    <t>Mine Your Own Business: Market-Structure Surveillance Through Text Mining</t>
  </si>
  <si>
    <t>Web 2.0 provides gathering places for Internet users in blogs, forums, and chat rooms. These gathering places leave footprints in the form of colossal amounts of data regarding consumers' thoughts, beliefs, experiences, and even interactions. In this paper, we propose an approach for firms to explore online user-generated content and "listen" to what customers write about their and their competitors' products. Our objective is to convert the user-generated content to market structures and competitive landscape insights. The difficulty in obtaining such market-structure insights from online user-generated content is that consumers' postings are often not easy to syndicate. To address these issues, we employ a text-mining approach and combine it with semantic network analysis tools. We demonstrate this approach using two cases-sedan cars and diabetes drugs-generating market-structure perceptual maps and meaningful insights without interviewing a single consumer. We compare a market structure based on user-generated content data with a market structure derived from more traditional sales and survey-based data to establish validity and highlight meaningful differences.</t>
  </si>
  <si>
    <t>text mining; user-generated content; market structure; marketing research</t>
  </si>
  <si>
    <t>Edmunds.com</t>
  </si>
  <si>
    <t>The first step in text mining involves downloading the data to be mined. We downloaded data on
sedan cars from the Sedans Forum on Edmunds.com
on February 13, 2007</t>
  </si>
  <si>
    <t>Consumer messages</t>
  </si>
  <si>
    <t>10.1287/mksc.2019.1203</t>
  </si>
  <si>
    <t>Blaseg, D; Schulze, C; Skiera, B</t>
  </si>
  <si>
    <t>Consumer Protection on Kickstarter</t>
  </si>
  <si>
    <t>This article investigates consumer protection on Kickstarter-a popular and sizeable, yet largely unregulated reward-based crowdfunding platform. Specifically, the article focuses on Kickstarter campaigns' use of price advertising claims (PACs) and their failure to honor the promised discounts. Analyses show that between 2009 and 2016, more than 500,000 consumers who backed a wide variety of game or technology campaigns lost on average $45.72 because of broken PAC promises. Whereas 75% of PAC campaigns did not provide the promised discounts, in almost 50% of all cases backers who were promised a discount paid more, not less, than the retail price. In contrast, backers of campaigns that did not promise a discount received larger effective discounts. Analyzing an extensive data set comprising 34,745 Kickstarter campaigns, complete backing histories of more than 400,000 backers, and more than 4 million consumer comments, complaints, and reviews, we show that broken PAC promises pose a substantial problem to consumers, that the problem is persistent across more than 6 years, and that it has not been resolved through self-regulation by market participants thus far.</t>
  </si>
  <si>
    <t>kickstarter; crowdfunding; consumer protection; self-regulation</t>
  </si>
  <si>
    <t>United States: the FTC, theBBB, the SEC, and the CFPB, FBI’s Internet Crime ComplaintCenter, survey</t>
  </si>
  <si>
    <t>For information about ofﬁcial complaints ﬁled bybackers of Kickstarter campaigns, we gathered data(requested directly or under the Freedom of Infor-mation Act) from the four most relevant consumerprotection entities in the United States: the FTC, theBBB, the SEC, and the CFPB. In addition, we re-quested data from the FBI’s Internet Crime ComplaintCenter for information on fraud related to Kickstarter.We received 4,432 pages of information, which wemanually matched with Kickstarter campaign datausing the names of campaigns and their campaignmanagers. Matching revealed that ofﬁcial complaintsfor 142 of 11,948 successfully ﬁnanced campaigns(1.19%) were ﬁled with FBI, FTC, BBB, SEC, or CFPB.We conducted an online survey among 179 managersof successfully funded Kickstarter campaigns</t>
  </si>
  <si>
    <t>Fraud information</t>
  </si>
  <si>
    <t>10.1287/mksc.2018.1139</t>
  </si>
  <si>
    <t>Fossen, BL; Schweidel, DA</t>
  </si>
  <si>
    <t>Social TV, Advertising, and Sales: Are Social Shows Good for Advertisers?</t>
  </si>
  <si>
    <t>Television viewers are increasingly engaging in media-multitasking while watching programming. One prevalent multiscreen activity is the simultaneous consumption of television alongside social media chatter about the programming, an activity referred to as "social TV." Although online interactions with programming can result in a more engaged and committed audience, social TV activities may distract media multi-taskers from advertisements. These competing outcomes of social TV raise the question: are programs with high online social TV activity, so called "social shows," good for advertisers? In this research, we empirically examine this question by exploring the relationship among television advertising, social TV, online traffic, and online sales. Specifically, we investigate how the volume of program-related online chatter is related to online shopping behavior at retailers that advertise during the programs. We find that advertisements that air in programs with more social TV activity see increased ad responsiveness in terms of subsequent online shopping behavior. This result varies with the mood of the advertisement, with more affective advertisements-in particular, funny and emotional advertisements-seeing the largest increases in online shopping activity. Our results shed light on how advertisers can encourage online shopping activity on their websites in the age of multiscreen consumers.</t>
  </si>
  <si>
    <t>social TV; television; advertising; social media; online word-of-mouth</t>
  </si>
  <si>
    <t>Ad Transactions</t>
  </si>
  <si>
    <t>10.1287/mksc.2017.1053</t>
  </si>
  <si>
    <t>Lu, SJ; Yang, S</t>
  </si>
  <si>
    <t>Investigating the Spillover Effect of Keyword Market Entry in Sponsored Search Advertising</t>
  </si>
  <si>
    <t>As Internet advertising infomediaries nowadays provide rich competition information, sponsored search advertisers are becoming more strategic when selecting keywords. This paper empirically examines the spillover effects in advertisers' keyword market entry decisions, that is, how an advertiser's likelihood of using a keyword is affected by competitors' keyword entry decisions. We develop a structural model to characterize advertisers' keyword market entry decisions. We apply the model to a panel data set of 1,252 laptop-related keywords mainly used by 28 manufacturers, retailers, and comparison websites that advertise on Google. Our analysis leads to several interesting findings. First, an advertiser's expected position affects the nature of the competition. In particular, the spillover effect from below-ranked competitors is always positive, while the spillover effect from above-ranked competitors is either positive or negative. Second, the spillover effect from above-ranked ads is directionally affected by firms' product-line characteristics: the effect among firms offering homogenous products (e.g., comparison sites) is negative, whereas the effect among firms with more differentiated products (e.g., manufacturers and retailers) is positive. Third, the spillover effect from above-ranked ads is directionally affected by firms' positions in a distribution channel: the effect from upstream (downstream) on downstream (upstream) firms tends to be negative (positive). Finally, a downstream firm is more likely to learn new keywords from an upstream firm but not vice versa. Our counterfactual simulations demonstrate that the keyword-specific competition information provided by infomediaries can improve the search engine's revenue by about 5.7%.</t>
  </si>
  <si>
    <t>search advertising; competition; distribution channel; entry game; keyword selection; infomediary; Internet marketing; Bayesian estimation</t>
  </si>
  <si>
    <t>980-983</t>
  </si>
  <si>
    <t>We obtained data from a leading search-advertisingkeyword infomediary in the United States. This com-pany uses screen-scraper technology to track all searchads associated with thousands of keywords on GoogleAdWords on a monthly basis.</t>
  </si>
  <si>
    <t>advertising keyword</t>
  </si>
  <si>
    <t>10.1287/mksc.2015.0968</t>
  </si>
  <si>
    <t>Culotta, A; Cutler, J</t>
  </si>
  <si>
    <t>Mining Brand Perceptions from Twitter Social Networks</t>
  </si>
  <si>
    <t>Consumer perceptions are important components of brand equity and therefore marketing strategy. Segmenting these perceptions into attributes such as eco-friendliness, nutrition, and luxury enable a fine-grained understanding of the brand's strengths and weaknesses. Traditional approaches towards monitoring such perceptions (e.g., surveys) are costly and time consuming, and their results may quickly become outdated. Extant data mining methods are unsuitable for this goal, and generally require extensive hand-annotated data or context customization, which leads to many of the same limitations as direct elicitation. Here, we investigate a novel, general, and fully automated method for inferring attribute-specific brand perception ratings by mining the brand's social connections on Twitter. Using a set of over 200 brands and three perceptual attributes, we compare the method's automatic ratings estimates with directly-elicited survey data, finding a consistently strong correlation. The approach provides a reliable, flexible, and scalable method for monitoring brand perceptions, and offers a foundation for future advances in understanding brand-consumer social media relationships.</t>
  </si>
  <si>
    <t>social media; brand image; market structure; Twitter; attribute ratings; perceptual maps; big data; data mining; social networks</t>
  </si>
  <si>
    <t>10.1002/jcpy.1154</t>
  </si>
  <si>
    <t>Reich, BJ; Pittman, M</t>
  </si>
  <si>
    <t>An Appeal to Intimacy: Consumer Response to Platform-Appeal Fit on Social Media</t>
  </si>
  <si>
    <t>This research investigates a novel type of fit unique to digital marketing: that between the intimacy of an advertizing appeal and of the social media platform through which it is advertized. In doing so, we challenge the common marketing practice of posting identical content across platforms by showing how the same ad is received differently by consumers across differing platforms. Consistent with theories of processing fluency, we propose that platform-appeal fit (in terms of intimacy) enhances consumers' social media engagement with the brand because the associated fluency enhances consumers' favorable cognitive judgments, affective state, and attitudes. A Pilot Study first maps the contours of platform intimacy through multidimensional scaling of several popular platforms. The resulting perceptual maps are then used to compare consumer response to an intimate or nonintimate appeal posted by actual (Experiment 1) and fictitious (Experiment 2) brands on platforms of varying intimacy. Results provide evidence for fluency as a mechanism for increased engagement following platform-appeal fit, suggesting that a one-size-fits-all approach to digital marketing may be suboptimal in terms of consumer response.</t>
  </si>
  <si>
    <t>Digital marketing; Intimacy; Platform-appeal fit; Processing fluency; Social media</t>
  </si>
  <si>
    <t>field data collection</t>
  </si>
  <si>
    <t>Participants for this and subsequent studies were recruited from MTurk</t>
  </si>
  <si>
    <t>field experiment</t>
  </si>
  <si>
    <t>participants</t>
  </si>
  <si>
    <t>digital marketing &amp; interactions</t>
  </si>
  <si>
    <t>10.1002/jcpy.1116</t>
  </si>
  <si>
    <t>Mafael, A</t>
  </si>
  <si>
    <t>How Regulatory Orientation and Feelings of Gratitude Shape Online Review Helpfulness</t>
  </si>
  <si>
    <t>Online review helpfulness ratings are an important indicator of the impact of online reviews. Often times, helpfulness is explained in terms of observable qualities of online reviews that predict helpfulness ratings. This research proposes that focusing on the psychological processes that underlie helpfulness voting informs a better understanding of what shapes review helpfulness ratings. Specifically, because goal orientation influences information processing, consumers' regulatory orientation interacts with review valence to determine review helpfulness. When review valence and regulatory orientation match, consumers are more likely to express helpfulness through voting. The findings show that this effect occurs at least in part because matching review valence and regulatory orientation instills feelings of gratitude towards the reviewer. As a consequence, consumers are more likely to reward the reviewer with a helpfulness vote to express their feeling of gratitude through actions. However, when reviewers actively state expectations of reciprocal behavior by readers, gratitude is reduced and so is the likelihood that a review receives a helpfulness vote. Evidence from five studies using review data and online experiments show support for these effects.</t>
  </si>
  <si>
    <t>Online consumer behavior; Agents; Recommendations; And word of mouth; Goals and motivation; Affect and emotion</t>
  </si>
  <si>
    <t>Amazon, field data collection</t>
  </si>
  <si>
    <t>The first study utilizes online review data collected
in November 2016 from amazon.com to test H1, field data collection for other studies</t>
  </si>
  <si>
    <t>Amazon Reviews</t>
  </si>
  <si>
    <t>Germany</t>
  </si>
  <si>
    <t>Reviews and Participants</t>
  </si>
  <si>
    <t xml:space="preserve">Consumer &amp; Interactions </t>
  </si>
  <si>
    <t>10.1086/674546</t>
  </si>
  <si>
    <t>Isaac, MS; Schindler, RM</t>
  </si>
  <si>
    <t>The Top-Ten Effect: Consumers' Subjective Categorization of Ranked Lists</t>
  </si>
  <si>
    <t>Long lists of ranked items, such as Bloomberg Businessweek's rankings of MBA programs, are ubiquitous in Western culture, and they are often used in consumer decision making. Six studies show that consumers mentally subdivide ranked lists into a smaller set of categories and exaggerate differences between consecutive items adjacent to category boundaries. Further, despite prior work suggesting that people might subjectively produce place-value categories (e. g., single digits, the twenties), this research shows that consumers interpret ranked lists by generating round-number categories ending in zero or five (e. g., top 10, top 25). Thus, for example, consumers will more favorably evaluate improvements in rank that cross round-number-category boundaries (e. g., shifting from rank 11 to rank 10) than improvements in rank that cross place-value-category boundaries (e. g., shifting from rank 10 to rank 9). This phenomenon, labeled the top-ten effect, occurs because round numbers are cognitively accessible to consumers due to their prevalent use in everyday communication.</t>
  </si>
  <si>
    <t>1184-1187</t>
  </si>
  <si>
    <t>U.S. News &amp; World Report/  Graduate Management Admissions
Council</t>
  </si>
  <si>
    <t>We based this investigation on a longitudinal data set
provided to us by the Graduate Management Admissions
Council. This data set contained information from 484,922
test takers (39% female) who took the GMAT exam (for
admission into business school) between July 1, 2005, and
March 31, 2008. Prior to taking the exam, as part of their
GMAT registration fee, test takers could select up to five
business schools to which their official score report would
be sent following the exam. Our data set includes the date
that each test taker took the GMAT, along with the identities
of the schools that he/she designated. Given that most business schools require an official GMAT score report as part
of the application process, we reasoned that the total number
of score reports sent to a business school was a valid indicator of the number of completed applications that it might
ultimately receive. On average, each test taker designated
4.2 schools, resulting in 2,026,975 score report requests.
We utilized this data set to assess whether a change in
the number of applications received by a particular school
(approximated by the number of GMAT score reports sent)
from one year to the next could be explained by a change
in its rank on a third-party list. We focused our analysis on
the annual U.S. News &amp; World Report list of top 50 business
schools, which is typically released online at the end of
March each year (in advance of the print version of the
magazine that is usually published in early April). Specifically, we examined the number of GMAT score reports sent
to each of the 54 schools that made at least one appearance
on the 2006, 2007, and 2008 U.S. News &amp; World Report</t>
  </si>
  <si>
    <t>News Report &amp; Ranking</t>
  </si>
  <si>
    <t>Test Scores and Uni Rankings</t>
  </si>
  <si>
    <t xml:space="preserve">Prospective students and University admissions </t>
  </si>
  <si>
    <t>10.1086/666470</t>
  </si>
  <si>
    <t>Smith, RW; Faro, D; Burson, KA</t>
  </si>
  <si>
    <t>More for the Many: The Influence of Entitativity on Charitable Giving</t>
  </si>
  <si>
    <t>Donations to large numbers of victims are typically muted relative to donations to a single identified victim. This article shows that people can donate more to large numbers of victims if these victims are perceived as entitative-comprising a single, coherent unit. For example, donations to help children in need are higher when the children comprise a family than when they have no explicit group membership. The same effect is observed on donations for endangered animals that are depicted as moving in unison. Perceived entitativity results in more extreme judgments of victims. Victims with positive traits are therefore viewed more favorably when entitative, triggering greater feelings of concern and higher donations. Entitativity has the opposite effect for victims sharing negative traits.</t>
  </si>
  <si>
    <t>963-970</t>
  </si>
  <si>
    <t>Field Participation</t>
  </si>
  <si>
    <t xml:space="preserve">One hundred and twelve participants were recruited at the
London Business School to complete a series of experiments
for £12. On the computer, these participants read that many
species in Britain were threatened by human encroachment
on their ecosystems and were presented with a description
of a donation opportunity to protect vulnerable butterflies (see sample stimuli in the appendix; additional materials are
available from the authors). They then saw a screen with
the text: “Help Thecla Betulae butterflies to safely hibernate.
The butterfly safe house can protect up to 25 adult Thecla
Betulae butterflies such as these.” </t>
  </si>
  <si>
    <t>Field study</t>
  </si>
  <si>
    <t>Field study participants</t>
  </si>
  <si>
    <t xml:space="preserve">Interactions &amp; Behaviour </t>
  </si>
  <si>
    <t>Particpant reactions and interactions</t>
  </si>
  <si>
    <t>10.1086/666466</t>
  </si>
  <si>
    <t>Bagchi, R; Cheema, A</t>
  </si>
  <si>
    <t>The Effect of Red Background Color on Willingness-to-Pay: The Moderating Role of Selling Mechanism</t>
  </si>
  <si>
    <t>The authors investigate the effect of red backgrounds on willingness-to-pay in auctions and negotiations. Data from eBay auctions and the lab show that a red (vs. blue) background elicits higher bid jumps. By contrast, red (vs. blue) backgrounds decrease price offers in negotiations. An investigation of the underlying process reveals that red color induces aggression through arousal. In addition, the selling mechanism-auction or negotiation-alters the effect of color by focusing individuals on primarily competing against other bidders (in auctions) or against the seller (in negotiations). Specifically, aggression is higher with red (vs. blue or gray) color and, therefore, increases bid jumps in auctions but decreases offers in negotiations.</t>
  </si>
  <si>
    <t>948-955</t>
  </si>
  <si>
    <t>E-bay</t>
  </si>
  <si>
    <t>Data from eBay auctions and the lab show that a red
(vs. blue) background elicits higher bid jumps. By contrast, red (vs. blue) backgrounds decrease price offers in negotiations. An investigation of the underlying
process reveals that red color induces aggression through arousal. In addition, the
selling mechanism—auction or negotiation—alters the effect of color by focusing
individuals on primarily competing against other bidders (in auctions) or against
the seller (in negotiations).</t>
  </si>
  <si>
    <t>Ebay auctions</t>
  </si>
  <si>
    <t>Ebay negotiations and auctions</t>
  </si>
  <si>
    <t>Consumer Behaviour</t>
  </si>
  <si>
    <t>10.1086/671465</t>
  </si>
  <si>
    <t>Chen, Z; Berger, J</t>
  </si>
  <si>
    <t>When, Why, and How Controversy Causes Conversation</t>
  </si>
  <si>
    <t>How does controversy affect conversation? Five studies using both field and laboratory data address this question. Contrary to popular belief, controversial things are not necessarily more likely to be discussed. Controversy increases likelihood of discussion at low levels, but beyond a moderate level of controversy, additional controversy actually decreases likelihood of discussion. The controversy-conversation relationship is driven by two countervailing processes. Controversy increases interest (which increases likelihood of discussion) but simultaneously increases discomfort (which decreases likelihood of discussion). Contextual factors such as anonymity and whether people are talking to friends or strangers moderate the controversy-conversation relationship by impacting these component processes. Our framework sheds light on how, when, and why controversy affects whether or not things are discussed.</t>
  </si>
  <si>
    <t>583-587</t>
  </si>
  <si>
    <r>
      <rPr>
        <rFont val="&quot;Times New Roman&quot;"/>
        <color rgb="FF1155CC"/>
        <sz val="11.0"/>
        <u/>
      </rPr>
      <t>Topix.com</t>
    </r>
    <r>
      <rPr>
        <rFont val="&quot;Times New Roman&quot;"/>
        <color rgb="FF1155CC"/>
        <sz val="11.0"/>
        <u/>
      </rPr>
      <t>, Forum</t>
    </r>
  </si>
  <si>
    <t>Our first study examines how controversy impacts word
of mouth in the field. Using data from an online news website (Topix.com), we investigate how the amount of controversy an article evokes affects the number of comments it
receives.
We chose Topix.com for a number of reasons. First, unlike
some content-specific websites (e.g., sports blogs), Topix
covers a wide range of topics from world news and politics
to sports and entertainment. Second, drawing more than 5
million unique visitors (Topix Blog 2008) and over 100
thousand comments a day (http://www.topix.com/topix/
about), Topix is one of the most popular online news destinations. Note that Topix allows people to comment without
disclosing their identity.
Third, and most important, the design of the Topix website
allows us to avoid potential confounds due to article featuring. Most online news sites feature articles differentially
based on their content. The New York Times website, for
example, puts certain articles at the top of its home page
and hides others behind a trail of links. Preferential featuring
influences how much attention articles receive (Berger and
Milkman 2012), which likely affects the number of comments they collect. Topix.com, however, does not have this
issue. News stories are placed at the top of the page as they
come in, which eliminates the possibility that controversial
articles receive more comments merely because they are
placed in more prominent places on the website.</t>
  </si>
  <si>
    <t>Forum posts &amp; US News</t>
  </si>
  <si>
    <t>Topix forum posts &amp; News</t>
  </si>
  <si>
    <t>Forum posts and Interactions</t>
  </si>
  <si>
    <t>10.1086/667786</t>
  </si>
  <si>
    <t>Bhattacharjee, A; Berman, JZ; Reed, A</t>
  </si>
  <si>
    <t>Tip of the Hat, Wag of the Finger: How Moral Decoupling Enables Consumers to Admire and Admonish</t>
  </si>
  <si>
    <t>What reasoning processes do consumers use to support public figures who act immorally? Existing research emphasizes moral rationalization, whereby people reconstrue improper behavior in order to maintain support for a transgressor. In contrast, the current research proposes that people also engage in moral decoupling, a previously unstudied moral reasoning process by which judgments of performance are separated from judgments of morality. By separating these judgments, moral decoupling allows consumers to support a transgressor's performance while simultaneously condemning his or her transgressions. Five laboratory studies demonstrate that moral decoupling exists and is psychologically distinct from moral rationalization. Moreover, because moral decoupling does not involve condoning immoral behavior, it is easier to justify than moral rationalization. Finally, a field study suggests that in discussions involving public figures' transgressions, moral decoupling may be more predictive of consumer support (and opposition) than moral rationalization.</t>
  </si>
  <si>
    <t>1169-1179</t>
  </si>
  <si>
    <t>Field Study</t>
  </si>
  <si>
    <t>Ninety-eight participants (61% female; mean age p 22),
recruited through the University of Pennsylvania, participated in the study in exchange for financial payment. For
exploratory purposes, we used a two-group (transgressor:
in-group vs. out-group) between-subjects design. Participants read a scenario describing a hockey player who has
led his team to a gold medal at the Winter Olympics and
become a hero for his team and his country. However, upon
returning, he is discovered to have physically abused his
wife. After reading the scenario, participants rated their
agreement with statements (see app. A, table A1, for the
items) consistent with moral decoupling and moral rationalization reasoning processes and evaluated the hockey
player’s performance and the immorality of his actions on
a series of 7-point scales (1 p strongly disagree, 7 p
strongly agree).</t>
  </si>
  <si>
    <t>participants reactions</t>
  </si>
  <si>
    <t>Participant Interactions</t>
  </si>
  <si>
    <t>Interactive data</t>
  </si>
  <si>
    <t>10.1086/661891</t>
  </si>
  <si>
    <t>Some Things Are Better Left Unsaid: How Word of Mouth Influences the Storyteller</t>
  </si>
  <si>
    <t>Consumers frequently tell stories about consumption experiences through word of mouth (WOM). These WOM stories may be told traditionally, through spoken, face-to-face conversation, or nontraditionally, through written online reviews or other electronic channels. Past research has focused on how traditional and nontraditional WOM influences listeners and firms. This research instead addresses how specific linguistic content in nontraditional WOM influences the storyteller. The current article focuses on explaining language content, through which storytellers reason about why experiences happened or why experiences were liked or disliked. Four studies examine how and why explaining language influences storytellers' evaluations of and intentions to repeat, recommend, and retell stories about their experiences. Compared to nonexplaining language, explaining language influences storytellers by increasing their understanding of consumption experiences. Understanding dampens storytellers' evaluations of and intentions toward positive and negative hedonic experiences but polarizes storytellers' evaluations of and intentions toward positive and negative utilitarian experiences.</t>
  </si>
  <si>
    <t>1141-1149</t>
  </si>
  <si>
    <t>Amazon Fiction book reviews</t>
  </si>
  <si>
    <t>WOM context to examine the relationship between evaluations (star ratings) and explaining
language in Amazon.com reviews of fiction books. Although
this correlational design makes it difficult to determine causality, it provides initial evidence for the impact of explaining language in a real-world online WOM setting. Because
of the hedonic nature of fictional books, individuals using
less explaining language in their reviews should rate books
more extremely (one or five stars out of five) than individuals
using more explaining language, who should rate books less
extremely (three stars).</t>
  </si>
  <si>
    <t>10.1086/662613</t>
  </si>
  <si>
    <t>Hong, JW; Sun, YC</t>
  </si>
  <si>
    <t>Warm It Up with Love: The Effect of Physical Coldness on Liking of Romance Movies</t>
  </si>
  <si>
    <t>Are romance movies more desirable when people are cold? Building on research on (bodily) feeling-as-information and embodied cognition, we hypothesize that physical coldness activates a need for psychological warmth, which in turn leads to an increased liking for romance movies. Four laboratory experiments and an analysis of online movie rental data provide support for our hypothesis. Specifically, studies 1A and 1B show that physical coldness increases the liking of and willingness to pay for romance movies. Study 2 shows that the effect of physical coldness on liking of romance movies only occurs for people who associate romance movies with psychological warmth. Study 3 shows that people correct for the influence of physical coldness on their liking of romance movies when physical coldness is made salient. In study 4, using data on online movie rentals and historical temperature, we found a negative relationship between weather temperature and preference for romance movies.</t>
  </si>
  <si>
    <t>294-302</t>
  </si>
  <si>
    <t>Field Experiment</t>
  </si>
  <si>
    <t>We manipulated physical coldness by having participants drink an iced or a hot tea. To examine whether
physical coldness would also affect the liking for other
genres, we also included action, comedy, and thriller movies
in the stimuli.</t>
  </si>
  <si>
    <t>Hong Kong</t>
  </si>
  <si>
    <t>Participants</t>
  </si>
  <si>
    <t>Interactions &amp; Stimuli</t>
  </si>
  <si>
    <t>Stimuli Data</t>
  </si>
  <si>
    <t>10.1086/657163</t>
  </si>
  <si>
    <t>Keinan, A; Kivetz, R</t>
  </si>
  <si>
    <t>Productivity Orientation and the Consumption of Collectable Experiences</t>
  </si>
  <si>
    <t>This research examines why consumers desire unusual and novel consumption experiences and voluntarily choose leisure activities, vacations, and celebrations that are predicted to be less pleasurable. For example, consumers sometimes choose to stay at freezing ice hotels and to eat at restaurants serving peculiar foods, such as bacon ice cream. We propose that such choices are driven by consumers' continual striving to use time productively, make progress, and reach accomplishments (i.e., a productivity orientation). We argue that choices of collectable (unusual, novel, extreme) experiences lead consumers to feel productive even when they are engaging in leisure activities as they "check off " items on an " experiential check list" and build their " experiential CV." A series of laboratory and field studies shows that the consumption of collectable experiences is driven and intensified by a (chronic or situational) productivity orientation.</t>
  </si>
  <si>
    <t>937-949</t>
  </si>
  <si>
    <t xml:space="preserve">the study examined five choices in the
context of leisure, nonvocational, and hedonic consumption.
In each choice task participants had to choose between two
alternatives. One of the alternatives was more collectable and
contained several “collectibality dimensions” (e.g., once-ina-lifetime opportunity, unusual, extreme, or exotic). The other
alternative was more familiar and comfortable. In the Budapest choice, participants were asked how they would like
to spend a 6-hour layover in the Budapest airport: either stay
at the airport and watch DVDs on their laptop computer or
explore the city in extremely cold weather. In the vacation
choice, participants were asked to choose between staying at
the Marriott Florida hotel and staying at a Quebec ice hotel.
In the dessert choice, participants had to choose between a
chocolate cake and a goat cheese dessert. In the restaurant
choice, participants chose between a familiar and an exotic
restaurant. Finally, in the chocolate choice, participants
chose between a familiar chocolate (Ferrero Rocher) and an
unfamiliar treat (“Krembo”). For each of these choices, 48
participants were asked: (1) “Which would be more memorable?” (2) “Which would be more pleasant?” and (3)
“Which would you choose?”
</t>
  </si>
  <si>
    <t>Consumer Interactions &amp; Behaviour</t>
  </si>
  <si>
    <t>Interaction data</t>
  </si>
  <si>
    <t>10.1086/658070</t>
  </si>
  <si>
    <t>Simmons, JP; Nelson, LD; Galak, J; Frederick, S</t>
  </si>
  <si>
    <t>Intuitive Biases in Choice versus Estimation: Implications for the Wisdom of Crowds</t>
  </si>
  <si>
    <t>Although researchers have documented many instances of crowd wisdom, it is important to know whether some kinds of judgments may lead the crowd astray, whether crowds' judgments improve with feedback over time, and whether crowds' judgments can be improved by changing the way judgments are elicited. We investigated these questions in a sports gambling context (predictions against point spreads) believed to elicit crowd wisdom. In a season-long experiment, fans wagered over $20,000 on NFL football predictions. Contrary to the wisdom-of-crowds hypothesis, faulty intuitions led the crowd to predict "favorites" more than "underdogs" against point spreads that disadvantaged favorites, even when bettors knew that the spreads disadvantaged favorites. Moreover, the bias increased over time, a result consistent with attributions for success and failure that rewarded intuitive choosing. However, when the crowd predicted game outcomes by estimating point differentials rather than by predicting against point spreads, its predictions were unbiased and wiser.</t>
  </si>
  <si>
    <t>NFL Fans -- Field Exp</t>
  </si>
  <si>
    <t>About 1 month before the start of the 2007 NFL football
season, we recruited NFL fans to participate in a seasonlong NFL football study. We recruited participants by sending an e-mail to members of a Web site that we often use
to conduct experiments, and we asked the members to forward the invitation on to NFL fans. People interested in
participating followed a link to a Web page that asked them
to provide their name, location (city and state), and favorite
team. In addition, in an effort to identify knowledgeable
NFL football fans, we asked them to rate how closely they
followed the 2006 NFL football season (1 p not at all; 7
p extremely), and we asked them to recall, without looking
up the answer, the two teams that played in the previous
season’s Super Bowl.
Over 1,000 people expressed interest in participating in the
study, and more than 80% of them were not members of the
Web site and thus were the by-product of word-of-mouth
solicitations. We invited 240 people to register for the study
a week before the start of the NFL season, 60 people for each
of four experimental conditions. Of these, 178 (74.2%) did
so, and only those who registered prior to the first week were
invited to participate in subsequent weeks.</t>
  </si>
  <si>
    <t>NFL Fans</t>
  </si>
  <si>
    <t>Fans</t>
  </si>
  <si>
    <t>NFL Fans Interactions &amp; Behaviours</t>
  </si>
  <si>
    <t>Emotion Data</t>
  </si>
  <si>
    <t>10.1086/529532</t>
  </si>
  <si>
    <t>Cheema, A</t>
  </si>
  <si>
    <t>Surcharges and seller reputation</t>
  </si>
  <si>
    <t>We propose that consumers buying from low- (vs. high-) reputation sellers pay greater attention to surcharges. Thus, reputation moderates the effect of surcharges on purchase. Data from eBay show that consumers adjust bids to account for surcharges when buying from low- reputation sellers but not when buying from high- reputation sellers (study 1). Study 2 replicates this effect with partitioned versus consolidated prices. Study 3 reveals that consumers take longer to make purchasing decisions when buying from low- reputation sellers and that response times mediate the moderating role of reputation. Furthermore, the effect of surcharges levied by low- reputation sellers is attenuated for consumers with low (vs. high) need for cognition (study 4).</t>
  </si>
  <si>
    <t>Data from eBay show that consumers adjust bids to account for surcharges when buying from low- reputation sellers but not when buying from high- reputation sellers (study 1). Study 2 replicates this effect with partitioned versus consolidated prices. Study 3 reveals that consumers take longer to make purchasing decisions when buying from low- reputation sellers and that response times mediate the moderating role of reputation. Furthermore, the effect of surcharges levied by low- reputation sellers is attenuated for consumers with low (vs. high) need for cognition (study 4).</t>
  </si>
  <si>
    <t>Ebay Reviews</t>
  </si>
  <si>
    <t>Consumer &amp; Behaviour</t>
  </si>
  <si>
    <t>10.1086/518529</t>
  </si>
  <si>
    <t>Holbrook, MB; Addis, M</t>
  </si>
  <si>
    <t>Taste versus the market: An extension of research on the consumption of popular culture</t>
  </si>
  <si>
    <t>Previous studies of cultural consumption have found a significant but weak relationship between expert judgment (EJ) and popular appeal (PA) and have suggested that this "little taste" phenomenon reflects a mediating role played by ordinary evaluation (OE) in diluting the association between EJ and PA. However, various weaknesses in this work have involved problems with sequential timing, nonindependence of measurements, and contamination by market(ing)-related influences. The present investigation of new data on motion pictures addresses these concerns to show that, when controlling for market success, consumers display aspects of "good taste" via indirect links from EJ to OE to PA.</t>
  </si>
  <si>
    <t>416-428</t>
  </si>
  <si>
    <t>Rotten Tomatoes</t>
  </si>
  <si>
    <t>Expert Judgment (EJ) was measured
by the average reviewer scores posted on the Web site of
Rotten Tomatoes at http://www.rottentomatoes.com. This
measure of EJ has the advantage of representing a large number of reviewers, ranging from 13 to 140 , most (M p 79.39)
of whose evaluations appear at the time of a film’s release
as it starts its initial theatrical run and therefore precede the
evaluative ratings later provided by ordinary nonexpert consumers after they have seen the film in the theater or on home
video. As a partial check on its validity, EJ shows a strong
correlation with the six-item summative index composed of
standardized ratings from six books of reviews compiled by
professional critics (PC) and reported elsewhere (Holbrook
2005): ( ).</t>
  </si>
  <si>
    <t>Movie ratings</t>
  </si>
  <si>
    <t>Viewers &amp; Behavior</t>
  </si>
  <si>
    <t>10.1086/508520</t>
  </si>
  <si>
    <t>Sood, S; Dreze, X</t>
  </si>
  <si>
    <t>Brand extensions of experiential goods: Movie sequel evaluations</t>
  </si>
  <si>
    <t>We examine movie sequels as brand extensions of experiential goods. Study 1 reveals a reversal of the traditional categorization model such that dissimilar extensions are rated higher than similar extensions. This reversal is moderated by the name of the sequel; numbered sequels (Daredevil 2) are influenced by similarity more than named sequels (Daredevil: Taking It to the Streets). Study 2 reveals that the reversal arises because numbered sequels invoke a greater degree of assimilation with the parent movie, thereby increasing consumers' level of satiation of experiential attributes. The Internet Movie Database (IMDb) provides external validity for our results (study 3).</t>
  </si>
  <si>
    <t>Only 3</t>
  </si>
  <si>
    <t>355-362</t>
  </si>
  <si>
    <t>Field Exp &amp; IMDB</t>
  </si>
  <si>
    <t>In order to explore the external validity of the present set
of results, we obtained a database of sequels from the Internet Movie Database (IMDb; http://www.imdb.com). The
sequel database includes movies spanning a 48 yr. period
(from 1957 to 2005). We extracted all of the movie sequels
released in this period, the original movies, the year of release, the movie genre, and a user rating for each movie.
We then removed movies that were erroneously coded as
sequels and movies for which the numbering scheme was
ambiguous (e.g., Teen Wolf Too). This left us with a final
database of 317 sequels.</t>
  </si>
  <si>
    <t>Participant data</t>
  </si>
  <si>
    <t>Particpant based Data</t>
  </si>
  <si>
    <t>Consumer and Reviews</t>
  </si>
  <si>
    <t>Participants Interactions and IMdb Reviews</t>
  </si>
  <si>
    <t>10.1093/jcr/ucy067</t>
  </si>
  <si>
    <t>van Laer, T; Escalas, JE; Ludwig, S; van den Hende, EA</t>
  </si>
  <si>
    <t>What Happens in Vegas Stays on TripAdvisor? A Theory and Technique to Understand Narrativity in Consumer Reviews</t>
  </si>
  <si>
    <t>Many consumers base their purchase decisions on online consumer reviews. An overlooked feature of these texts is their narrativity: the extent to which they tell a story. The authors construct a new theory of narrativity to link the narrative content and discourse of consumer reviews to consumer behavior. They also develop from scratch a computerized technique that reliably determines the degree of narrativity of 190,461 verbatim, online consumer reviews and validate the automated text analysis with two controlled experiments. More transporting (i.e., engaging) and persuasive reviews have better-developed characters and events as well as more emotionally changing genres and dramatic event orders. This interdisciplinary, multimethod research should help future researchers (1) predict how narrativity affects consumers' narrative transportation and persuasion, (2) measure the narrativity of large digital corpora of textual data, and (3) understand how this important linguistic feature varies along a continuum.</t>
  </si>
  <si>
    <t>automated text analysis; computational linguistics; consumer reviews; narrative persuasion; narrative transportation; storytelling</t>
  </si>
  <si>
    <t>TripAdvisor</t>
  </si>
  <si>
    <t xml:space="preserve">They perceived few not-at-all-helpful
reviews (6.6%). Because positive feedback for the sampled reviews differed for all narrative
Downloaded from https://academic.oup.com/jcr/advance-article-abstract/doi/10.1093/jcr/ucy067/5071902
by Insead user
on 13 August 2018
29
elements, another variable, such as review volume, must also be inhibiting thumbs-up gestures
on TripAdvisor for the reviews without gestures in study 1.
Neither study 1 nor study 2 addressed the distinction between surprise- and curiosityorder dramas in a strict manner. Sentence ratio does not strictly distinguish between a curiosity
and surprise order of events. We designed study 3 specifically for this purpose, completing study
1’s climax analyses. In Study 3, we also address the question of how narrativity’s impact on
narrative transportation into reviews influences persuasive outcomes that are important to
consumer behavior other than positive feedback. Keeping story valence and all other things equal
bar narrative transportation, we manipulate this mechanism to establish its exclusive relationship
to attitude toward and intention to purchase the reviewed product or service, in addition to
positive feedback. </t>
  </si>
  <si>
    <t>TripAdvisor Reviews</t>
  </si>
  <si>
    <t>UK</t>
  </si>
  <si>
    <t>Participants and Reviews</t>
  </si>
  <si>
    <t>Participant interactions</t>
  </si>
  <si>
    <t>10.1093/jcr/ucy042</t>
  </si>
  <si>
    <t>Yang, LYW; Aggarwal, P</t>
  </si>
  <si>
    <t>No Small Matter: How Company Size Affects Consumer Expectations and Evaluations</t>
  </si>
  <si>
    <t>The emphasis on business size has become more overt in recent years. However, it is not clear how company size influences consumers' evaluations. Five experiments investigate the effect of size on consumers' expectations and evaluations of company behaviors. Consumers expect higher communion from small compared to large companies, and consequently, small relative to large companies garner lower evaluations when they exhibit low communion behaviors. These high communion expectations are driven by the relatively lower marketplace power of small companies. While study 1 provides real-world evidence for the effect of company size on evaluations of company behaviors, studies 2A and 2B demonstrate that perceptions of power underlie the effect of company size on expectations for communion. Studies 3A and 3B indicate that when a company engages in low communion behavior, small relative to large companies garner lower evaluations and this effect is driven by consumers' perceived violation of expectations. Incorporating additional studies, two meta-analyses conducted with four studies for consumer expectations and six studies for consumer evaluations provide confirmatory evidence in support of our hypotheses. This research demonstrates that how companies are perceived in terms of size and power creates meaning for consumers that drives their expectations and subsequent evaluations.</t>
  </si>
  <si>
    <t>company size; power; expectations; communion; expectancy violations; firm transgressions</t>
  </si>
  <si>
    <t>To examine whether size-based expectations affect actual consumer responses to low
communion behaviors in the marketplace, we compared the Yelp ratings of Peet’s Coffee &amp; Tea
in two markets: Boston where it is a relatively smaller player and San Francisco where it is a
relatively larger player. We used the Yelp rating system as a proxy for overall brand evaluation
and coded user-written reviews for mentions of communion and agency. We predicted that Yelp
reviews mentioning low communion behavior would have lower corresponding ratings when
Peet’s was perceived as relatively small versus large. However, we predicted that perceptions of
company size would not affect Yelp ratings for reviews describing low agency behavior.</t>
  </si>
  <si>
    <t>Yelp Reviews</t>
  </si>
  <si>
    <t>10.1093/jcr/ucy021</t>
  </si>
  <si>
    <t>Kupor, D; Tormala, Z</t>
  </si>
  <si>
    <t>When Moderation Fosters Persuasion: The Persuasive Power of Deviatory Reviews</t>
  </si>
  <si>
    <t>When people seek to persuade others to purchase a particular product or service, they often give an extremely favorable review of it as a means of doing so. Despite the intuitive appeal of this strategy, the current research demonstrates that a moderately positive review is sometimes more persuasive. In particular, when the perceived default evaluation in a given context is extremely positive, moderately positive reviews that deviate from that default can become more persuasive. In contrast, when the perceived default is moderately positive, extremely positive reviews tend to be more persuasive. This deviation effect occurs because reviews that deviate from the perceived default are believed to be more thoughtful, and thus accurate, which enhances their persuasive impact. This effect is demonstrated in eight experiments set in a diverse range of consumer contexts.</t>
  </si>
  <si>
    <t>persuasion; perceived thoughtfulness; defaults; norms; customer reviews</t>
  </si>
  <si>
    <t>8-66</t>
  </si>
  <si>
    <t>Field Participation &amp; E commerce review</t>
  </si>
  <si>
    <t xml:space="preserve">Study used incentive-compatible decisions to test the hypothesis that people
can be more persuaded by deviatory reviews than non-deviatory reviews. Participants
read a review for a café on a consumer review website. Typical of the experience
consumers undergo when they search reviews online, participants viewed a webpage
containing a list of the names of nearby cafés, their addresses, and their average ratings.
To establish an extreme default for all participants, each of the cafés listed received an
average rating of 10 out of 10 stars. After participants viewed this webpage, they read a single review for one of the cafés that gave the café either 9 stars or 10 stars. We
predicted that participants would be more persuaded to purchase coffee from this café
when they viewed a 9-star review (i.e., a review that deviated from the 10-star default)
versus a 10-star review (i.e., a review that did not deviate from the 10-star default). </t>
  </si>
  <si>
    <t>Review data from participants</t>
  </si>
  <si>
    <t>Participation and review</t>
  </si>
  <si>
    <t>Interactions</t>
  </si>
  <si>
    <t>10.1093/jcr/ucx089</t>
  </si>
  <si>
    <t>Reich, T; Kupor, DM; Smith, RK</t>
  </si>
  <si>
    <t>Made by Mistake: When Mistakes Increase Product Preference</t>
  </si>
  <si>
    <t>Mistakes are often undesirable and frequently result in negative inferences about the person or company that made the mistake. Consequently, research suggests that information about mistakes is rarely shared with consumers. However, we find that consumers actually prefer products that were made by mistake to otherwise identical products that were made intentionally. This preference arises because consumers perceive that a product made by mistake is more improbable relative to a product made intentionally, and thus, view the product as more unique. We find converging evidence for this preference in a field study, six experiments, and eBay auction sales. Importantly, this preference holds regardless of whether the mistake enhances or detracts from the product. However, in domains where consumers do not value uniqueness (e.g., utilitarian goods), the preference is eliminated.</t>
  </si>
  <si>
    <t>mistakes; consumer preference; intentionality; product uniqueness</t>
  </si>
  <si>
    <t>Field Participations &amp; Ebay</t>
  </si>
  <si>
    <t>One hundred forty-four participants (Mage = 32.35; 60.4% male) at an east coast train
station participated in a study in exchange for monetary payment. The study required participants
to read about a chocolate company that recently created a new chocolate. In a between-subjects
design, participants were randomly assigned to either the Mistake condition or the Intention
condition. Specifically, participants read that a chef either mistakenly or intentionally left
chocolate in the oven for five extra minutes.</t>
  </si>
  <si>
    <t>Experiment data &amp; Review</t>
  </si>
  <si>
    <t>10.1093/jcr/ucy017</t>
  </si>
  <si>
    <t>Fisher, M; Newman, GE; Dhar, R</t>
  </si>
  <si>
    <t>Seeing Stars: How the Binary Bias Distorts the Interpretation of Customer Ratings</t>
  </si>
  <si>
    <t>Across many different contexts, individuals consult customer ratings to inform their purchase decisions. The present studies document a novel phenomenon, dubbed "the binary bias," which plays an important role in how individuals evaluate customer reviews. Our main proposal is that people tend to make a categorical distinction between positive ratings (e.g., 4s and 5s) and negative ratings (e.g., 1s and 2s). However, within those bins, people do not sufficiently distinguish between more extreme values (5s and 1s) and less extreme values (4s and 2s). As a result, people's subjective representations of distributions are heavily impacted by the extent to which those distributions are imbalanced (having more 4s and 5s vs. more 1s and 2s). Ten studies demonstrate that this effect has important consequences for people's product evaluations and purchase decisions. Additionally, we show this effect is not driven by the salience of particular bars, unrealistic distributions, certain statistical properties of a distribution, or diminishing subjective utility. Furthermore, we demonstrate this phenomenon's relevance to other domains besides product reviews, and discuss the implications for existing research on how people integrate conflicting evidence.</t>
  </si>
  <si>
    <t>online user ratings; information integration; binary thinking</t>
  </si>
  <si>
    <t>11-37</t>
  </si>
  <si>
    <t>Participants gathered from MTurk</t>
  </si>
  <si>
    <t>Two hundred forty participants (145 Male; MAGE = 33.92, SD = 10.87) from
the United States completed the study through Amazon Mechanical Turk.  Eighty participants (55 Male; MAGE = 36.20, SD = 10.60) from the United
States completed the study through Amazon Mechanical Turk. One hundred twenty participants (53 Male; MAGE = 33.72, SD = 10.43) from
the United States completed the study through Amazon Mechanical Turk.s. One hundred twenty participants (63 Male; MAGE = 37.08, SD = 11.70) from
the United States completed the study through Amazon Mechanical Turk</t>
  </si>
  <si>
    <t>Ratings &amp; Reviews</t>
  </si>
  <si>
    <t>Interactions, Ratings &amp; Reviews</t>
  </si>
  <si>
    <t>10.1093/jcr/ucx055</t>
  </si>
  <si>
    <t>Chen, Z</t>
  </si>
  <si>
    <t>Social Acceptance and Word of Mouth: How the Motive to Belong Leads to Divergent WOM with Strangers and Friends</t>
  </si>
  <si>
    <t>Consumers are increasingly sharing product experiences with strangers and friends online. Despite the prevalence of word of mouth (WOM), little is known about how and why WOM differs based on whether people are talking to strangers or friends. The current article theorizes that one important motivation for WOM is social acceptance. To fulfill this motivation, people form and maintain existing relationships with others. Building on research in interpersonal relationships, we theorize that when communicating with strangers, people attempt to self-enhance to attract strangers into forming relationships with the self; when sharing with friends, on the other hand, people attempt to connect emotionally in order to maintain existing ties. A series of seven studies provide backing for this simple yet encompassing framework. Results of the current article provide insights into the motivations behind WOM, synthesize prior findings, and show that people systematically share different content with strangers versus friends. The current work makes theoretical contributions to research in interpersonal communication, social influence, and WOM, and holds practical implications for marketers interested in understanding consumer word of mouth.</t>
  </si>
  <si>
    <t>word of mouth; social acceptance; interpersonal communication; tie strength</t>
  </si>
  <si>
    <t>Participants gathered from MTurk, Yelp</t>
  </si>
  <si>
    <t>The author collected data for studies 1A (summer 2014), 1B (fall 2016), 2A (spring 2016), 2B (fall 2016), and 3B (fall 2016) using Amazon Mechanical Turk. The author supervised the collection of data by research assistants for study 3A (spring 2014) at Georgia Tech Behavioral Lab. The author supervised the collection of data by a computer scientist for study 4 (summer 2010). The author collected data for web appendix B (fall 2014) using Amazon Mechanical Turk</t>
  </si>
  <si>
    <t>china</t>
  </si>
  <si>
    <t>Consumers, Interactions</t>
  </si>
  <si>
    <t>10.1093/jcr/ucw065</t>
  </si>
  <si>
    <t>Spiller, SA; Belogolova, L</t>
  </si>
  <si>
    <t>On Consumer Beliefs about Quality and Taste</t>
  </si>
  <si>
    <t>Marketers and researchers alike typically regard products as differentiated by quality (modeled via vertical differentiation) or taste (modeled via horizontal differentiation). This research examines consumer beliefs about product differentiation. For a wide variety of product pairs, different consumers hold divergent beliefs about whether each pair is a matter of quality (such that one product is objectively better) or taste (such that one product is a better match with their own personal preferences). These beliefs have meaningful consequences. When consumers believe their chosen products are objectively better rather than better matches with their preferences: (1) they are willing to pay more for the chosen product over the alternative; (2) they self-reference less when explaining their choices; and (3) they are more likely to make transitive inferences from choices across other consumers. Observing others' contradictory choices increases the likelihood of believing those products differ by taste rather than quality. Understanding consumer beliefs about product differentiation has implications for understanding consumer decision delegation and decisions that are made in group contexts and for strategic decisions including customer segmentation, product positioning, and pricing policies.</t>
  </si>
  <si>
    <t>product differentiation; perceived quality; preferences; beliefs; reasoning; inference</t>
  </si>
  <si>
    <t>14-40</t>
  </si>
  <si>
    <t>Participants gathered from MTurk, online aggregator</t>
  </si>
  <si>
    <t>We collected ratings and reviews of movies from an online aggregator, participants were gathered from MTurk</t>
  </si>
  <si>
    <t>10.1093/jcr/ucx070</t>
  </si>
  <si>
    <t>Elder, RS; Schlosser, AE; Poor, M; Xu, LD</t>
  </si>
  <si>
    <t>So Close I Can Almost Sense It: The Interplay between Sensory Imagery and Psychological Distance</t>
  </si>
  <si>
    <t>Across the five sensory modalities we examine an unexplored difference in imagery: psychological distance. In particular, we propose that imagined senses can be psychologically more proximal or distal based on the maximum physical distance typically required for a stimulus to be sensed. Specifically, we propose that imagined senses that require close proximity to the body in order to be sensed (i.e., taste, touch) will feel more psychologically proximal than senses that do not require such close proximity (i.e., hearing, sight). We obtain support for our theoretical framework across a pilot study, four lab studies, and one field study by examining how images evoked using different sensory modalities differentially influence variables shown in past research to vary along psychological distance: (1) the imagined distance between the consumer and the stimulus, (2) product perceptions on other dimensions of psychological distance, and (3) persuasion when matched with other dimensions of psychological distance.</t>
  </si>
  <si>
    <t>sensory imagery; psychological distance; advertising</t>
  </si>
  <si>
    <t>hundred fifty-six undergraduate students (29% fe_x0002_male) participated in exchange for extra credit and were
randomly assigned to a condition in a 2 (sense: proximal,
distal) _x0003_ 2 (experience: direct, indirect) between-subjects
design, gathered from mturk, We examined 31,889 Yelp.com restaurant reviews
posted in 2012.</t>
  </si>
  <si>
    <t>Consumers, Interactions, Reviews</t>
  </si>
  <si>
    <t>10.1093/jcr/ucv054</t>
  </si>
  <si>
    <t>Smith, RK; Newman, GE; Dhar, R</t>
  </si>
  <si>
    <t>Closer to the Creator: Temporal Contagion Explains the Preference for Earlier Serial Numbers</t>
  </si>
  <si>
    <t>Consumers demonstrate a robust preference for items with earlier serial numbers (e.g., No. 3/100) over otherwise identical items with later serial numbers (e.g., No. 97/100) in a limited edition set. This preference arises from the perception that items with earlier serial numbers are temporally closer to the origin (e.g., the designer or artist who produced it). In turn, beliefs in contagion (the notion that objects may acquire a special essence from their past) lead consumers to view these items as possessing more of a valued essence. Using an archival data set and five lab experiments, the authors find the preference for items with earlier serial numbers holds across multiple consumer domains including recorded music, art, and apparel. Further, this preference appears to be independent from inferences about the quality of the item, salience of the number, or beliefs about market value. Finally, when serial numbers no longer reflect beliefs about proximity to the origin, the preference for items with earlier serial numbers is attenuated. The authors conclude by demonstrating boundary conditions of this preference in the context of common marketing practices.</t>
  </si>
  <si>
    <t>temporal contagion; essence; valuation</t>
  </si>
  <si>
    <t>Ebay, Mturk</t>
  </si>
  <si>
    <t>The data were obtained from online auctions held by
eBay from 2004 to 2014, participants gathered from mturk</t>
  </si>
  <si>
    <t>Sales, Interactions</t>
  </si>
  <si>
    <t>10.1093/jcr/ucv093</t>
  </si>
  <si>
    <t>Valsesia, F; Nunes, JC; Ordanini, A</t>
  </si>
  <si>
    <t>What Wins Awards Is Not Always What I Buy: How Creative Control Affects Authenticity and Thus Recognition (But Not Liking)</t>
  </si>
  <si>
    <t>Being lauded is not the same as being liked; celebrated products that win awards frequently fail to stand out in terms of commercial success. This work documents how creative control, the extent to which the same entity takes responsibility for all stages of the creative process, impacts which products are singled out for recognition but does not play a comparable role in determining what consumers like and thus purchase. Using real-world data, study 1 demonstrates how songs by performers who write their own material are more likely to garner acclaim but do not excel in terms of sales. Study 2 replicates the pattern of results in the lab. Study 3 reproduces the effect in a new domain (beer) using different measures of recognition. Study 4 shows creative authenticity, the extent to which a product is considered a faithful execution of its creator's vision, mediates the effect of creative control on recognition. Further, study 4 highlights the contingent role played by the perceived trustworthiness of the creator on this relationship. Finally, study 5 presents a boundary condition such that when consumers do not feel confident in their appraisals of an experience, creative control's impact on recognition and liking runs in parallel.</t>
  </si>
  <si>
    <t>creativity; authenticity; creative control; product recognition; awards; music; product evaluation</t>
  </si>
  <si>
    <t>Billboard, mturk, group experiments</t>
  </si>
  <si>
    <t xml:space="preserve"> we turned to Billboard’s Hot 100 singles chart.
Billboard magazine is the preeminent source for assessing
which songs of any genre are popular in the marketplace
(Bradlow and Fader 2001), participants were gathered from university of south carolina and mturk</t>
  </si>
  <si>
    <t>10.1086/678904</t>
  </si>
  <si>
    <t>McGraw, AP; Warren, C; Kan, C</t>
  </si>
  <si>
    <t>Humorous Complaining</t>
  </si>
  <si>
    <t>Although complaints document dissatisfaction, some are also humorous. The article introduces the concept of humorous complaining and draws on the benign violation theory-which proposes that humor arises from things that seem simultaneously wrong yet okay-to examine how being humorous helps and hinders complainers. Six studies, which use social media and online reviews as stimuli, show that humorous complaints benefit people who want to warn, entertain, and make a favorable impression on others. Further, in contrast to the belief that humor is beneficial but consistent with the benign violation theory, humor makes complaints seem more positive (by making an expression of dissatisfaction seem okay), but makes praise seem more negative (by making an expression of satisfaction seem wrong in some way). Finally, a benign violation approach perspective also reveals that complaining humorously has costs. Because being humorous suggests that a dissatisfying situation is okay, humorous complaints are less likely to elicit redress or sympathy from others than nonhumorous complaints.</t>
  </si>
  <si>
    <t>Yelp. mturk</t>
  </si>
  <si>
    <t>ur first study analyzed a data set that Yelp provides to
academic researchers (Yelp 2012), we recruited active Facebook users on Amazon’s Mechanical Turk (mTurk)</t>
  </si>
  <si>
    <t>Complaints, interactions &amp; reviews</t>
  </si>
  <si>
    <t>10.1177/0022242919854374</t>
  </si>
  <si>
    <t>Hughes, C; Swaminathan, V; Brooks, G</t>
  </si>
  <si>
    <t>Driving Brand Engagement Through Online Social Influencers: An Empirical Investigation of Sponsored Blogging Campaigns</t>
  </si>
  <si>
    <t>Influencer marketing is prevalent in firm strategies, yet little is known about the factors that drive success of online brand engagement at different stages of the consumer purchase funnel. The findings suggest that sponsored blogging affects online engagement (e.g., posting comments, liking a brand) differently depending on blogger characteristics and blog post content, which are further moderated by social media platform type and campaign advertising intent. When a sponsored post occurs on a blog, high blogger expertise is more effective when the advertising intent is to raise awareness versus increase trial. However, source expertise fails to drive engagement when the sponsored post occurs on Facebook. When a sponsored post occurs on Facebook, posts high in hedonic content are more effective when the advertising intent is to increase trial versus raise awareness. The effectiveness of campaign incentives depends on the platform type, such that they can increase (decrease) engagement on blogs (Facebook). The empirical evidence for these findings comes from real in-market customer response data and is supplemented with data from an experiment. Taken together, the findings highlight the critical interplay of platform type, campaign intent, source, campaign incentives, and content factors in driving engagement.</t>
  </si>
  <si>
    <t>advertising campaign intent; brand engagement; consumer decision journey; influencer marketing; social media influencers; social media platform; social network sites; sponsored bloggers</t>
  </si>
  <si>
    <t>The Motherhood</t>
  </si>
  <si>
    <t>The data come from The Motherhood, a leading agency for
sponsored blogging campaigns that focuses on “mommy” bloggers.</t>
  </si>
  <si>
    <t>Blogs - data by motherhood</t>
  </si>
  <si>
    <t>Notre Dame</t>
  </si>
  <si>
    <t>Bloggers</t>
  </si>
  <si>
    <t>Interactions and reviews</t>
  </si>
  <si>
    <t>10.1509/jm.13.0301</t>
  </si>
  <si>
    <t>Tang, TY; Fang, EE; Wang, F</t>
  </si>
  <si>
    <t>Is Neutral Really Neutral? The Effects of Neutral User-Generated Content on Product Sales</t>
  </si>
  <si>
    <t>This article aims to specify the performance implications of neutral user-generated content (UGC) on product sales by differentiating mixed-neutral UGC, which contains an equal amount of positive and negative claims, from indifferent-neutral UGC, which includes neither positive nor negative claims. The authors propose that positive and negative UGC only provide opportunities for consumers to process product-related information, whereas both mixed- and indifferent-neutral UGC affect consumers' motivation and ability to process positive and negative UGC. The results of three studies using multiple measures (text and numerical UGC), contexts (automobiles, movies, and tablets), and methods (empirical and behavioral experiment) indicate contrasting premium and discount effects such that mixed-neutral UGC amplifies the effects of positive and negative UGC, whereas indifferent-neutral UGC attenuates them. Empirical evidence further indicates that ignoring mixed- or indifferent-neutral UGC leads to substantial under- or overestimates of the effects of positive and negative UGC. The effects of neutral UGC on product sales thus are not truly neutral, and the direction of the bias depends on both the type of UGC and the distribution of positive and negative UGC.</t>
  </si>
  <si>
    <t>user-generated content; mixed-neutral user-generated content; indifferent-neutral user-generated content; product sales; opportunity-motivation-ability framework</t>
  </si>
  <si>
    <t>Facebook and Youtube</t>
  </si>
  <si>
    <t>we conducted text analyses of UGC or social
buzz related to the U.S. automobile industry that was posted
on Facebook and YouTube. According to a 2012 industry
report (Stelzner 2012), 92% of companies use Facebook,
and 57% of companies use YouTube to keep users informed
about new product developments, new product announcements, service enhancements, and promotions. As the
largest social network and video sharing websites, respectively, Facebook and YouTube generate significant volumes
of UGC by allowing consumers to express consumption
experience and brand attitudes. Thus, they are representative sources of social buzz.</t>
  </si>
  <si>
    <t xml:space="preserve">Revenue </t>
  </si>
  <si>
    <t>UGC - User generated Content</t>
  </si>
  <si>
    <t>10.1509/jm.11.0560</t>
  </si>
  <si>
    <t>Ludwig, S; de Ruyter, K; Friedman, M; Bruggen, EC; Wetzels, M; Pfann, G</t>
  </si>
  <si>
    <t>More Than Words: The Influence of Affective Content and Linguistic Style Matches in Online Reviews on Conversion Rates</t>
  </si>
  <si>
    <t>Customers increasingly rely on other consumers' reviews to make purchase decisions online. New insights into the customer review phenomenon can be derived from studying the semantic content and style properties of verbatim customer reviews to examine their influence on online retail sites' conversion rates. The authors employ text mining to extract changes in affective content and linguistic style properties of customer book reviews on Amazon.com. A dynamic panel data model reveals that the influence of positive affective content on conversion rates is asymmetrical, such that greater increases in positive affective content in customer reviews have a smaller effect on subsequent increases in conversion rate. No such tapering-off effect occurs for changes in negative affective content in reviews. Furthermore, positive changes in affective cues and increasing congruence with the product interest group's typical linguistic style directly and conjointly increase conversion rates. These findings suggest that managers should identify and promote the most influential reviews in a given product category, provide instructions to stimulate reviewers to write powerful reviews, and adapt the style of their own editorial reviews to the relevant product category.</t>
  </si>
  <si>
    <t>online customer reviews; affective content; linguistic style match; conversion rate; Internet marketing</t>
  </si>
  <si>
    <t xml:space="preserve">The authors employ text mining to extract changes in affective content and linguistic style properties of customer book reviews on Amazon.com. A dynamic panel data model reveals that the influence of positive affective content on conversion rates is asymmetrical, such that greater increases in positive affective content in customer reviews have a smaller effect on subsequent increases in conversion rate. </t>
  </si>
  <si>
    <t>Book Reviews</t>
  </si>
  <si>
    <t>Consumers Amazon</t>
  </si>
  <si>
    <t>10.1509/jm.11.0011</t>
  </si>
  <si>
    <t>Ho-Dac, NN; Carson, SJ; Moore, WL</t>
  </si>
  <si>
    <t>The Effects of Positive and Negative Online Customer Reviews: Do Brand Strength and Category Maturity Matter?</t>
  </si>
  <si>
    <t>Research has shown brand equity to moderate the relationship between online customer reviews (OCRs) and sales in both the emerging Blu-ray and mature DVD player categories. Positive (negative) OCRs increase (decrease) the sales of models of weak brands (i.e., brands without significant positive brand equity). In contrast, OCRs have no significant impact on the sales of the models of strong brands, although these models do receive a significant sales boost from their greater brand equity. Higher sales lead to a larger number of positive OCRs, and increased positive OCRs aid a brand's transition from weak to strong. This creates a positive feedback loop between sales and positive OCRs for models of weak brands that not only helps their sales but also increases overall brand equity, benefiting all models of the brand. In contrast to the view that brands matter less in the presence of OCRs, we find, that OCRs matter less in the presence of strong brands. Positive OCRs function differently than marketing communications in that their effect is greater for weak brands.</t>
  </si>
  <si>
    <t>online customer reviews; user-generated content; brand equity; category maturity; word of mouth</t>
  </si>
  <si>
    <t>Nielsen Amazon Ad Data</t>
  </si>
  <si>
    <t>We selected the Blu-ray player category because it was
emerging at the time of data collection and seemed to have
a variety of strong and weak brands, including those
extended from closely related product categories. We
selected DVD players as a closely matched mature category
with similar numbers of models and brands. We collected
data from Amazon.com (Amazon hereinafter), with the
exception of advertising data, which we purchased from the
Nielsen Company for the same time period. Data collection
began shortly after Amazon began selling Blu-ray players.</t>
  </si>
  <si>
    <t>Sales Data</t>
  </si>
  <si>
    <t xml:space="preserve">Sales </t>
  </si>
  <si>
    <t>Product Sales and Analysis</t>
  </si>
  <si>
    <t>10.1509/jm.11.0400</t>
  </si>
  <si>
    <t>Oestreicher-Singer, G; Libai, B; Sivan, L; Carmi, E; Yassin, O</t>
  </si>
  <si>
    <t>The Network Value of Products</t>
  </si>
  <si>
    <t>Traditionally, the value of a product has been assessed according to the direct revenues the product creates. However, products do not exist in isolation but rather influence one another's sales. Such influence is especially evident in e-commerce environments, in which products are often presented as a collection of web pages linked by recommendation hyperlinks, creating a large-scale product network. The authors present a systematic approach to estimate products' true value to a firm in such a product network. Their approach, which is in the spirit of the Page Rank algorithm, uses available data from large-scale e-commerce sites and separates a product's value into its own intrinsic value, the value it receives from the network, and the value it contributes to the network. The authors demonstrate their approach using data collected from the product network of books on Amazon.com. Specifically, they show that the value of low sellers may be underestimated, whereas the value of best sellers may be overestimated. The authors explore the sources of this discrepancy and discuss the implications for managing products in the growing environment of product networks.</t>
  </si>
  <si>
    <t>product value; cross-selling; electronic commerce; recommendation systems; social networks</t>
  </si>
  <si>
    <t xml:space="preserve">Amazon </t>
  </si>
  <si>
    <t>The authors demonstrate their approach using data collected from the product network of books on Amazon.com. Specifically, they show that the value of low sellers may be underestimated, whereas the value of best sellers may be overestimated. The authors explore the sources of this discrepancy and discuss the implications for managing products in the growing environment of product networks.</t>
  </si>
  <si>
    <t>10.1509/jm.10.0416</t>
  </si>
  <si>
    <t>Kronrod, A; Grinstein, A; Wathieu, L</t>
  </si>
  <si>
    <t>Go Green! Should Environmental Messages Be So Assertive?</t>
  </si>
  <si>
    <t>Environmental communications often contain assertive commands, even though research in consumer behavior, psycholinguistics, and communications has repeatedly shown that gentler phrasing is more effective when seeking consumer compliance. This article shows that the persuasiveness of assertive language depends on the perceived importance of the issue at hand: Recipients respond better to pushy requests in domains that they view as important, but they need more suggestive appeals when they lack initial conviction. The authors examine this effect in three laboratory studies and one field experiment using Google Ad Words. Their findings refer to various environmental contexts (i.e., economizing water, recycling plastic containers, reducing air and sea pollution). The key implication of these findings is that issue importance needs to be carefully assessed (or affected) before the language of effective environmental campaigns can be selected.</t>
  </si>
  <si>
    <t>persuasion; assertive language; issue importance; environmental marketing; demarketing; social marketing</t>
  </si>
  <si>
    <t>Lab Studies &amp; Google Ad Words</t>
  </si>
  <si>
    <t>The authors examine this effect in three laboratory studies and one field experiment using Google Ad Words.</t>
  </si>
  <si>
    <t>Lab Studies</t>
  </si>
  <si>
    <t>Lab experiments and Google ad words</t>
  </si>
  <si>
    <t>Participants &amp; Ad Data</t>
  </si>
  <si>
    <t>Consumers &amp; Interactions</t>
  </si>
  <si>
    <t>Lab participation Data</t>
  </si>
  <si>
    <t>10.1509/jm.09.0034</t>
  </si>
  <si>
    <t>Chen, YB; Liu, Y; Zhang, JR</t>
  </si>
  <si>
    <t>When Do Third-Party Product Reviews Affect Firm Value and What Can Firms Do? The Case of Media Critics and Professional Movie Reviews</t>
  </si>
  <si>
    <t>Third-party product reviews (TPRs) have become ubiquitous in many industries. Aided by communication technologies, particularly on the Internet, TPRs are widely available to consumers, managers, and investors. The authors examine whether and how TPRs of new products influence the financial value of firms introducing the products. An event study covering 14 major media and professional reviews of movies released by 21 studios shows that TPRs exert significant impact on stock returns in the direction of their valence. However, the impact comes from the valence of a review that is measured relative to other, previously published reviews and not from the absolute valence of the review itself. The authors further study the dynamics of TPR impact on firm value and find that the impact exists only for prerelease reviews and is the strongest on the product release date, though it disappears when sales information becomes available after product release. These results demonstrate that TPRs play significant roles as the investors update their expectation about new product sales potential. The authors also find that advertising spending increases the positive impact of TPRs on firm value and buffer the negative impact. Therefore, firms could strategically use marketing instruments such as advertising to moderate the impact of TPRs.</t>
  </si>
  <si>
    <t>third-party product review; advertising; professional reviews; media critics; firm valuation; movies; entertainment industry; event study</t>
  </si>
  <si>
    <r>
      <rPr>
        <rFont val="&quot;Times New Roman&quot;"/>
        <sz val="11.0"/>
      </rPr>
      <t xml:space="preserve">IMDB, </t>
    </r>
    <r>
      <rPr>
        <rFont val="&quot;Times New Roman&quot;"/>
        <color rgb="FF1155CC"/>
        <sz val="11.0"/>
        <u/>
      </rPr>
      <t>thenumbers.com</t>
    </r>
    <r>
      <rPr>
        <rFont val="&quot;Times New Roman&quot;"/>
        <sz val="11.0"/>
      </rPr>
      <t>, Yahoo Movies</t>
    </r>
  </si>
  <si>
    <t>Data and Measures
We collected data on movies released in the United States
from February 2005 to April 2006. We obtained movie
characteristics such as release time, distributing studio, production budget, genre, MPAA ratings, and sequel from three
major movie websites: the Internet Movie Database (IMDb.
com), The Numbers (the-numbers.com), and Yahoo! Movies.
We obtained movie advertising data from TNS Media Intelligence.
of results, we obtained a database of sequels from the Internet Movie Database (IMDb; http://www.imdb.com). The
sequel database includes movies spanning a 48 yr. period
(from 1957 to 2005). We extracted all of the movie sequels
released in this period, the original movies, the year of release, the movie genre, and a user rating for each movie.
We then removed movies that were erroneously coded as
sequels and movies for which the numbering scheme was
ambiguous (e.g., Teen Wolf Too). This left us with a final
database of 317 sequels.</t>
  </si>
  <si>
    <t>Revies Movies</t>
  </si>
  <si>
    <t xml:space="preserve">Movies </t>
  </si>
  <si>
    <t>Conusmer &amp; Product</t>
  </si>
  <si>
    <t>10.1509/jmkg.75.3.27</t>
  </si>
  <si>
    <t>Karniouchina, EV; Uslay, C; Erenburg, G</t>
  </si>
  <si>
    <t>Do Marketing Media Have Life Cycles? The Case of Product Placement in Movies</t>
  </si>
  <si>
    <t>This article examines the economic worth of product placement in movies over a time span of 40 years (1968-2007). The authors find an inverted U-shaped relationship between the year of the movie release and the returns associated with product placements. In addition, a similar inverted U-shaped relationship characterizes the economic worth of tie-in campaigns associated with product placements. These findings are consistent with the habituation tedium theory used to explain the inverted U-shaped pattern in response to novel advertisements and suggest that the same mechanism could be influencing the response to an entire marketing medium. Overall, the results reinforce the notion that marketers find it increasingly difficult to get their message across using traditional media and underscore the need for the marketing industry to reinvent itself when new tactics lose their luster. The authors conclude with a discussion of additional empirical regularities.</t>
  </si>
  <si>
    <t>product placement; marketing media life cycles; movies; habituation-tedium theory; event study; cumulative abnormal returns; hierarchical linear modeling</t>
  </si>
  <si>
    <t>Worldwide</t>
  </si>
  <si>
    <t>10.1509/jmkg.74.2.133</t>
  </si>
  <si>
    <t>Zhu, F; Zhang, XQ</t>
  </si>
  <si>
    <t>Impact of Online Consumer Reviews on Sales: The Moderating Role of Product and Consumer Characteristics</t>
  </si>
  <si>
    <t>This article examines how product and consumer characteristics moderate the influence of online consumer reviews on product sales using data from the video game industry. The findings indicate that online reviews are more influential for less popular games and games whose players have greater Internet experience. The article shows differential impact of consumer reviews across products in the same product category and suggests that firms' online marketing strategies should be contingent on product and consumer characteristics. The authors discuss the implications of these results in light of the increased share of niche products in recent years.</t>
  </si>
  <si>
    <t>Internet marketing; online consumer reviews; word of mouth; video game; long tail</t>
  </si>
  <si>
    <t>Rotten Tomatoes &amp; Yahoo Movies!</t>
  </si>
  <si>
    <t>The data contain specific information regarding 246 movies
that cover six major genre categories: thriller, romance,
action, drama, comedy, and animation. The movies were
released during the May 2003–October 2005 period in
theaters and on video. Table 1 provides a summary on these
data, such as movie characteristics, costs, and revenues.
We gathered the ratings information on the 246 movies
from two popular movie Web sites: Rotten Tomatoes and
Yahoo Movies. Both sites allow members to post movie ratings but differ in terms of membership conditions. The Rotten Tomatoes site comprises accredited movie critics exclusively. Accordingly, these members are active in either
select movie critic societies/associations or print publications. They are regarded as professional movie critics. In
contrast, the Yahoo Movies site is open to the public and,
for the most part, comprises amateur movie lovers (see
Table 1).
in November 2016 from amazon.com to test H1, field data collection for other studies</t>
  </si>
  <si>
    <t>Movie Reviews and Revenue</t>
  </si>
  <si>
    <t>10.1509/jmkg.74.1.108</t>
  </si>
  <si>
    <t>Moon, S; Bergey, PK; Iacobucci, D</t>
  </si>
  <si>
    <t>Dynamic Effects Among Movie Ratings, Movie Revenues, and Viewer Satisfaction</t>
  </si>
  <si>
    <t>This research investigates how movie ratings from professional critics, amateur communities, and viewers themselves influence key movie performance measures (i.e., movie revenues and new movie ratings). Using movie-level data, the authors find that high early movie revenues enhance subsequent movie ratings. They also find that high advertising spending on movies supported by high ratings maximizes the movie's revenues. Furthermore, they empirically show that sequel movies tend to reap more revenues but receive lower ratings than originals. Using individual viewer-level data, this research highlights how viewers' own viewing and rating histories and movie communities' collective opinions explain viewer satisfaction. The authors find that various aspects of these ratings explain viewers' new movie ratings as a measure of viewer satisfaction, after controlling for movie characteristics. Furthermore, they find that viewers' movie experiences can cause them to become more critical in ratings over time. Finally, they find a U-shaped relationship between viewers' genre preferences and genre-specific movie ratings for heavy viewers.</t>
  </si>
  <si>
    <t>movie ratings; professional critics; amateur communities; movie revenues; consumer satisfaction</t>
  </si>
  <si>
    <t>Yahoo Movies, IMDB &amp; Rotten Tomatoes</t>
  </si>
  <si>
    <t>. Given the importance of nontheatrical distribution channels in the film industry (HennigThurau et al. 2007), our dependent variable is the sum of
the actual revenues from theaters, home-video retail, and
home-video rental on a title-by-title basis. All revenue data
were inflation adjusted, and the total revenues variable was
log-transformed. Our data comprise North American revenues, which serve as a solid basis for estimating global
revenues for U.S. movies (Epstein 2005). Box office data
2Note that Nielsen VideoScan reports only the number of sold
DVDs, not revenues. Thus, we multiplied the number by the average DVD retail price of $20, which was relatively stable for the
sample period (Motion Picture Association of America 2007). In
addition, because the Nielsen data include sales from reporting
retailers that represent approximately 65% of total nationwide
sales, we adjusted the data to project nationwide sales. Our videorental data cover only the top-50 videos of each month; we made
no adjustment for this variable because of the lack of reliable
information. Post hoc tests suggest that the release of additional
sequels does not affect the data.
were taken from Variety, video sales from Nielsen
VideoScan, and rentals from Adams Media Research/Home
Media Retailing.</t>
  </si>
  <si>
    <t>Videoscan Data</t>
  </si>
  <si>
    <t>Movie Revenue Sales Ad Data</t>
  </si>
  <si>
    <t>10.1509/jmkg.73.6.167</t>
  </si>
  <si>
    <t>Hennig-Thurau, T; Houston, MB; Heitjans, T</t>
  </si>
  <si>
    <t>Conceptualizing and Measuring the Monetary Value of Brand Extensions: The Case of Motion Pictures</t>
  </si>
  <si>
    <t>Brand extension value is the part of brand value that derives from a brand owner's right to introduce new products related to the brand. The authors draw on a theoretical conceptualization of brand extension success and present an approach to measure the monetary value of brand extension rights in the context of motion pictures (i.e., movie sequel rights) and to calculate the effect of variations of key extension product attributes, such as the continued participation of stars, on this value. Their measure incorporates both the forward spillover effect and the reciprocal spillover effect and accounts for differences between brand extensions and new original products in revenues and risk, thereby offering marketing scholars a novel approach for evaluating the riskiness of investment alternatives. With respect to the forward spillover effect of a parent brand on the extension product, the authors apply regression analysis to data from all 101 initial movie sequels released in North American theaters between 1998 and 2006 and to a matched subsample of original movies and calculate the risk-adjusted monetary brand extension value by comparing success predictions for both sequels and matched original movies. Regarding the reciprocal spillover effect by which the extension product affects the success of the parent brand, the authors use longitudinal data of parent-brand DVD sales to monetize the risk-adjusted impact of the brand extension on the parent. The usefulness of their approach is illustrated by calculating the monetary brand extension value for an actual movie title.</t>
  </si>
  <si>
    <t>brand value; motion picture industry; brand extension; forward spillover effect; reciprocal spillover effect</t>
  </si>
  <si>
    <t>167-188</t>
  </si>
  <si>
    <t>10.1509/jmkg.71.4.1</t>
  </si>
  <si>
    <t>Hennig-Thurau, T; Henning, V; Sattler, H</t>
  </si>
  <si>
    <t>Consumer file sharing of motion pictures</t>
  </si>
  <si>
    <t>Illegal consumer file sharing of motion pictures is considered a major threat to the movie industry Whereas industry advocates and some scholars postulate a cannibalistic effect on commercial forms of movie consumption, other researchers deny this effect, though sound evidence is lacking on both sides. Drawing on extant research and utility theory, the authors present hypotheses on the consequences and determinants of consumer file sharing and test them with data from a controlled longitudinal panel study of German consumers. The data contain information on the consumers' intentions toward and actual behavior in relation to the consumption of 25 new motion pictures, allowing the authors to study more than 10,000 individual file-sharing opportunities. The authors test the effect of file sharing on commercial movie consumption using a series of ReLogit regression analyses and apply partial least squares structural equation modeling to identify the determinants of consumer file sharing. They find evidence of substantial cannibalization of theater visits, DVD rentals, and DVD purchases responsible for annual revenue losses of $300 million in Germany. Five categories of file-sharing behavior drive file sharing and have a significant impact on how consumers obtain and watch illegal movie copies.</t>
  </si>
  <si>
    <t>10.1177/0022242919841034</t>
  </si>
  <si>
    <t>Tellis, GJ; MacInnis, DJ; Tirunillai, S; Zhang, YW</t>
  </si>
  <si>
    <t>What Drives Virality (Sharing) of Online Digital Content? The Critical Role of Information, Emotion, and Brand Prominence</t>
  </si>
  <si>
    <t>The authors test five theoretically derived hypotheses about what drives video ad sharing across multiple social media platforms. Two independent field studies test these hypotheses using 11 emotions and over 60 ad characteristics. The results are consistent with theory and robust across studies. Information-focused content has a significantly negative effect on sharing, except in risky contexts. Positive emotions of amusement, excitement, inspiration, and warmth positively affect sharing. Various drama elements such as surprise, plot, and characters, including babies, animals, and celebrities arouse emotions. Prominent (early vs. late, long vs. short duration, persistent vs. pulsing) placement of brand names hurts sharing. Emotional ads are shared more on general platforms (Facebook, Google+, Twitter) than on Linkedln, and the reverse holds for informational ads. Sharing is also greatest when ad length is moderate (1.2 to 1.7 minutes). Contrary to these findings, ads use information more than emotions, celebrities more than babies or animals, prominent brand placement, little surprise, and very short or very long ads. A third study shows that the identified drivers predict sharing accurately in an entirely independent sample.</t>
  </si>
  <si>
    <t>virality; shares; ad cues; emotion; brand prominence</t>
  </si>
  <si>
    <r>
      <rPr>
        <rFont val="&quot;Times New Roman&quot;"/>
        <color rgb="FF1155CC"/>
        <sz val="11.0"/>
        <u/>
      </rPr>
      <t>Topix.com</t>
    </r>
    <r>
      <rPr>
        <rFont val="&quot;Times New Roman&quot;"/>
        <color rgb="FF1155CC"/>
        <sz val="11.0"/>
        <u/>
      </rPr>
      <t>, Forum</t>
    </r>
  </si>
  <si>
    <t>10.1177/0022242918822300</t>
  </si>
  <si>
    <t>Herhausen, D; Ludwig, S; Grewal, D; Wulf, J; Schoegel, M</t>
  </si>
  <si>
    <t>Detecting, Preventing, and Mitigating Online Firestorms in Brand Communities</t>
  </si>
  <si>
    <t>Online firestorms pose severe threats to online brand communities. Any negative electronic word of mouth (eWOM) has the potential to become an online firestorm, yet not every post does, so finding ways to detect and respond to negative eWOM constitutes a critical managerial priority. The authors develop a comprehensive framework that integrates different drivers of negative eWOM and the response approaches that firms use to engage in and disengage from online conversations with complaining customers. A text-mining study of negative eWOM demonstrates distinct impacts of high- and low-arousal emotions, structural tie strength, and linguistic style match (between sender and brand community) on firestorm potential. The firm's response must be tailored to the intensity of arousal in the negative eWOM to limit the virality of potential online firestorms. The impact of initiated firestorms can be mitigated by distinct firm responses over time, and the effectiveness of different disengagement approaches also varies with their timing. For managers, these insights provide guidance on how to detect and reduce the virality of online firestorms.</t>
  </si>
  <si>
    <t>message dynamics; online brand community; online firestorms; text mining; word of mouth</t>
  </si>
  <si>
    <t>Participation</t>
  </si>
  <si>
    <t>10.1177/0022242919873903</t>
  </si>
  <si>
    <t>Meire, M; Hewett, K; Ballings, M; Kumar, V; Van den Poel, D</t>
  </si>
  <si>
    <t>The Role of Marketer-Generated Content in Customer Engagement Marketing</t>
  </si>
  <si>
    <t>Despite the demonstrated importance of customer sentiment in social media for outcomes such as purchase behavior and of firms' increasing use of customer engagement initiatives, surprisingly few studies have investigated firms' ability to influence the sentiment of customers' digital engagement. Many firms track buyers' offline interactions, design online content to coincide with customers' experiences, and face varied performance during events, enabling the modification of marketer-generated content to correspond to the event outcomes. This study examines the role of firms' social media engagement initiatives surrounding customers' experiential interaction events in influencing the sentiment of customers' digital engagement. Results indicate that marketers can influence the sentiment of customers' digital engagement beyond their performance during customers' interactions, and for unfavorable event outcomes, informational marketer-generated content, more so than emotional content, can enhance customer sentiment. This study also highlights sentiment's role as a leading indicator for customer lifetime value.</t>
  </si>
  <si>
    <t>customer engagement; customer lifetime value; customer sentiment; econometric modeling; marketer-generated content; social media</t>
  </si>
  <si>
    <t>social media</t>
  </si>
  <si>
    <t xml:space="preserve"> The authors are grateful to Stephen Hahngriffiths from the
Reputation Institute for sharing their data on brand familiarity and
brand reputation. The first author handled the data analysis and the
fourth author processed the social media data.</t>
  </si>
  <si>
    <t xml:space="preserve">Social media </t>
  </si>
  <si>
    <t>10.1177/0022242919830412</t>
  </si>
  <si>
    <t>Paharia, N; Swaminathan, V</t>
  </si>
  <si>
    <t>Who Is Wary of User Design? The Role of Power-Distance Beliefs in Preference for User-Designed Products</t>
  </si>
  <si>
    <t>This article evaluates when a user-design approach is and is not effective in strengthening brand preference. It specifically delves into the role of power-distance beliefs in influencing preferences for user-designed products and brands. The authors demonstrate that low-power-distance consumers prefer user-designed products to company-designed products, whereas this effect is attenuated or reversed for high-power-distance consumers. The authors find process evidence that both feelings of empowerment and values of expertise differentially mediate brand preferences depending on power-distance beliefs, thus extending prior research findings. Field experiments conducted in the United States and cross-culturally (Austria and Guatemala) with Facebook's advertising platform provide convergent evidence using country and political orientation as managerially accessible proxies. This research sheds light on when and why firms should be wary of user-design approaches, based on how power-distance beliefs drive consumers' preferences.</t>
  </si>
  <si>
    <t>brand preferences; cocreation; cross-cultural; political orientation; power-distance beliefs</t>
  </si>
  <si>
    <t xml:space="preserve">motherhood </t>
  </si>
  <si>
    <t>The data come from The Motherhood, a leading agency for
sponsored blogging campaigns that focuses on “mommy” blog_x0002_ge</t>
  </si>
  <si>
    <t>Blogs</t>
  </si>
  <si>
    <t>10.1177/0022242919847192</t>
  </si>
  <si>
    <t>Du, RY; Xu, LL; Wilbur, KC</t>
  </si>
  <si>
    <t>Immediate Responses of Online Brand Search and Price Search to TV Ads</t>
  </si>
  <si>
    <t>This study aims to deepen the understanding of evaluating TV ad spots by their immediate effects on important online activities. The authors merged minute-by-minute brand search and price search data with spot-level TV advertisement data for the three leading pickup truck brands in the United States over an 11-month period. They presented a generalizable modeling framework and used it to estimate the size and variation of immediate online responses to TV ads. The average elasticity of brand search to a brand's own national ads is .09, and the average elasticity of price search to a brand's own national ads is .03. Given ad audience size, immediate search responses vary with ad creative characteristics, audience category interest, slot of the break, program genre, and time factors. Overall, the results show that ordinary TV ads lead to a variety of immediate online responses and that advertisers can use these signals to enrich their media planning and campaign evaluations.</t>
  </si>
  <si>
    <t>TV advertising; attribution; brand search; price search; programmatic</t>
  </si>
  <si>
    <t>facebook</t>
  </si>
  <si>
    <t>All social media data were col_x0002_lected through Facebook’s application programming interface with consent from users.</t>
  </si>
  <si>
    <t>Social media a</t>
  </si>
  <si>
    <t>10.1177/0022242919875688</t>
  </si>
  <si>
    <t>Sunder, S; Kim, KH; Yorkston, EA</t>
  </si>
  <si>
    <t>What Drives Herding Behavior in Online Ratings? The Role of Rater Experience, Product Portfolio, and Diverging Opinions</t>
  </si>
  <si>
    <t>Consumers' postpurchase evaluations have received much attention due to the strong link between ratings and sales. However, less is known about how herding effects from reference groups (i.e., crowd and friends) unfold in online ratings. This research examines the role of divergent opinions, rater experience, and firm product portfolio in attenuating/amplifying herding influences in online rating environments. Applying robust econometric techniques on data from a community of board gamers, we find that herding effects are significant and recommend a more nuanced view of herding. Highlighting the role of rater experience, the positive influence of the crowd is weakened and friend influences are amplified as the rater gains experience. Furthermore, divergent opinions between reference groups create herding and differentiation depending on the reference group and the rater's experience level. Finally, firms can influence online opinion through their product portfolio in profound ways. A broad and deep product portfolio not only leads to favorable quality inferences but also attenuates social influence. Implications for online reputation management, rating system design, and firm product strategy are discussed.</t>
  </si>
  <si>
    <t>diverging opinions; disagreement; herding effects; online ratings; product scope; rater experience; reflection problem</t>
  </si>
  <si>
    <t>google trends, facebook</t>
  </si>
  <si>
    <t>First, in Study 1 we use country as a proxy for power distance beliefs and present real field evidence using Google
Trends data (Study 1a). We also present converging data from
Facebook’s advertising platform targeting high- and low power-distance countrie</t>
  </si>
  <si>
    <t>Trends</t>
  </si>
  <si>
    <t>10.1177/0022242919859325</t>
  </si>
  <si>
    <t>Kanuri, VK; Andrews, M</t>
  </si>
  <si>
    <t>The Unintended Consequence of Price-Based Service Recovery Incentives</t>
  </si>
  <si>
    <t>Subscription-based service providers (e.g., newspapers, internet services) often issue price-based incentives to recover from service failures. However, because considerable time may pass between when providers issue a recovery incentive and when service contracts are due for renewal, it is unclear whether recovery incentives can improve customer retention in the long run. The authors investigate this question by examining 6,919 contract renewal decisions of newspaper subscribers who received varying levels of recovery incentives after newspaper delivery failures. In contrast to conventional wisdom, they find that recovery incentives are associated with lower contract renewal likelihoods. They rationalize this finding using the economic theory of reference prices and further demonstrate that firms could mitigate the unintended consequence of recovery incentives by reminding subscribers of the original price at touch points following the recovery, discounting the renewal price, and prolonging the duration between the recovery and renewal. The authors also show that the intensity of promotions in the external environment at the time of administering recovery incentives, and that acquiring subscribers by communicating the value of the subscription service, can influence the long-term effectiveness of recovery incentives. For subscription-based service providers, the authors propose a decision support model to optimize recovery and renewal incentives and demonstrate its utility within this empirical context.</t>
  </si>
  <si>
    <t>contractual relationships; customer complaints; service failure; service recovery incentives; subscription services</t>
  </si>
  <si>
    <t>autometrics</t>
  </si>
  <si>
    <t>They are indebted to Peter Daboll of Ace Metrix and Ray Pettit of comScore
for providing the data that made this research possible. They also
thank Autometrics for sharing the price search data used in this study</t>
  </si>
  <si>
    <t>Prices</t>
  </si>
  <si>
    <t>10.1177/0022242918805411</t>
  </si>
  <si>
    <t>Kanuri, VK; Chen, YX; Sridhar, S</t>
  </si>
  <si>
    <t>Scheduling Content on Social Media: Theory, Evidence, and Application</t>
  </si>
  <si>
    <t>Content platforms (e.g., newspapers, magazines) post several stories daily on their dedicated social media pages and promote some of them using targeted content advertising (TCA). Posting stories enables content platforms to grow their social media audiences and generate digital advertising revenue from the impressions channeled through social media posts' link clicks. However, optimal scheduling of social media posts and TCA is formidable, requiring content platforms to determine what to post; when to post; and whether, when, and how much to spend on TCA to maximize profits. Social media managers lament this complexity, and academic literature offers little guidance. Consequently, the authors draw from literature on circadian rhythms in information processing capabilities to build a novel theoretical framework on social media content scheduling and explain how scheduling attributes (i.e., time of day, content type, and TCA) affect the link clicks metric. They test their hypotheses using a model estimated on 366 days of Facebook post data from a top 50 U.S. newspaper. Subsequently, they build an algorithm that allows social media managers to optimally plan social media content schedules and maximize gross profits. Applying the algorithm to a holdout sample, the authors demonstrate a potential increase in gross profits by at least 8%.</t>
  </si>
  <si>
    <t>circadian rhythms; content strategy; decision support system; genetic algorithm; social media</t>
  </si>
  <si>
    <t>boardgamegeek</t>
  </si>
  <si>
    <t>They are also grateful to Scott Alden, Daniel Karp, and
18 Journal of Marketing XX(X)
boardgamegeek.com for providing access to the data used in the study.</t>
  </si>
  <si>
    <t>gaming analytics</t>
  </si>
  <si>
    <t>10.1509/jm.16.0140</t>
  </si>
  <si>
    <t>Kubler, R; Pauwels, K; Yildirim, G; Fandrich, T</t>
  </si>
  <si>
    <t>App Popularity: Where in the World Are Consumers Most Sensitive to Price and User Ratings?</t>
  </si>
  <si>
    <t>Many companies compete globally in a world in which user ratings and price are important drivers of performance but whose importance may differ by country. This study builds on the cultural, economic, and structural differences across countries to examine how app popularity reacts to price and ratings, controlling for product characteristics. Estimated across 60 countries, a dynamic panel model with product-specific effects reveals that price sensitivity is higher in countries with higher masculinity and uncertainty avoidance. Ratings valence sensitivity is higher in countries with higher individualism and uncertainty avoidance, while ratings volume sensitivity is higher in countries with higher power distance and uncertainty avoidance and those that are richer and have more income equality. For managers, the authors visualize country groups and calculate how much price should decrease to compensate for a negative review or lack of reviews. For researchers, they highlight the moderators of the volume and valence effects of online ratings, which are becoming ubiquitous in this connected world.</t>
  </si>
  <si>
    <t>price sensitivity; rating sensitivity; mobile apps; dynamic panel model; Hofstede's cultural factors</t>
  </si>
  <si>
    <t>3-14</t>
  </si>
  <si>
    <t>We analyzed two replication data sets: one composed of 29,157
reviews for restaurants in Philadelphia and a second composed
of 32,485 reviews for restaurants in San Francisco. The reviews
were posted from 2012 through 2017 and referenced a total of
593 restaurants listed on the TripAdvisor website, To construct our data set we selected 32 pop cul_x0002_ture–related hashtags that were “trending” at a particular period
of time and covered a broad range of entertainment topics (e.g.,
“#SNLChristmas,” “WomenInMusic,” “#WorseWaysTo
BecomeFamous”).</t>
  </si>
  <si>
    <t>reviews</t>
  </si>
  <si>
    <t>10.1509/jm.16.0048</t>
  </si>
  <si>
    <t>Liu, X; Shi, SW; Teixeira, T; Wedel, M</t>
  </si>
  <si>
    <t>Video Content Marketing: The Making of Clips</t>
  </si>
  <si>
    <t>Consumers have an increasingly wide variety of options available to entertain themselves. This poses a challenge for content aggregators who want to effectively promote their video content online through original trailers of movies, sitcoms, and video games. Marketers are now trying to produce much shorter video clips to promote their content on a variety of digital channels. This research is the first to propose an approach to produce such clips and to study their effectiveness, focusing on comedy movies as an application. Web-based facial-expression tracking is used to study viewers' real-time emotional responses when watching comedy movie trailers online. These data are used to predict both viewers' intentions to watch the movie and the movie's box office success. The authors then propose an optimization procedure for cutting scenes from trailers to produce clips and test it in an online experiment and in a field experiment. The results provide evidence that the production of short clips using the proposed methodology can be an effective tool to market movies and other online content.</t>
  </si>
  <si>
    <t>video content marketing; trailers; clips; emotions; facial-expression tracking</t>
  </si>
  <si>
    <t>Play Store, App store</t>
  </si>
  <si>
    <t>To address these limitations, our final study involved an archival
analysis of real-world data from the two leading mobile app
platforms: Google’s Google Play store and Apple’s App Store.</t>
  </si>
  <si>
    <t>reviews, analytics</t>
  </si>
  <si>
    <t>10.1177/0022242918805468</t>
  </si>
  <si>
    <t>Watson, J; Ghosh, AP; Trusov, M</t>
  </si>
  <si>
    <t>Swayed by the Numbers: The Consequences of Displaying Product Review Attributes</t>
  </si>
  <si>
    <t>Prior research has shown the independent effects of average product ratings and number of reviews for online purchases, but the relative influence of these aggregate review attributes is still debated in the literature. In this research, the authors demonstrate the conditional influences of these two attributes as a function of the valence of average product ratings and the level of review numbers in a choice set. Specifically, they argue that the diagnosticity of the number of reviews, relative to average product ratings, increases when average product ratings are negative or neutral (vs. positive) and when the level of review numbers in a choice set is low (vs. high). As a result, when consumers choose among the best options on one of the review attributes (average product ratings or the number of reviews), their preference shifts from the higher-rated option with fewer reviews toward the lower-rated option with more reviews. The authors demonstrate this preference shift in seven studies, elucidate the underlying process by which this occurs, and conclude with a discussion of the implications for retailers and brands.</t>
  </si>
  <si>
    <t>average product ratings; number of reviews; online product reviews; online retail; choice</t>
  </si>
  <si>
    <t>Anonymous Fintech Company</t>
  </si>
  <si>
    <t xml:space="preserve">The authors gratefully acknowledge the anonymous Fintech
company for sponsoring the field experiment, </t>
  </si>
  <si>
    <t>Textual data</t>
  </si>
  <si>
    <t>10.1509/jm.15.0497</t>
  </si>
  <si>
    <t>Martin, KD; Borah, A; Palmatier, RW</t>
  </si>
  <si>
    <t>Data Privacy: Effects on Customer and Firm Performance</t>
  </si>
  <si>
    <t>Although marketers increasingly rely on customer data, firms have little insight into the ramifications of such data use and do not know how to prevent negative effects. Data management efforts may heighten customers' vulnerability worries or create real vulnerability. Using a conceptual framework grounded in gossip theory, the authors link customer vulnerability to negative performance effects. Three studies show that transparency and control in firms' data management practices can suppress the negative effects of customer data vulnerability. Experimental manipulations reveal that mere access to personal data inflates feelings of violation and reduces trust. An event study of data security breaches affecting 414 public companies also confirms negative effects, as well as spillover vulnerabilities from rival firms' breaches, on firm performance. Severity of the breach hurts the focal firm but helps the rival firm, which provides some insight into mixed findings in prior research. Finally, a field study with actual customers of 15 companies across three industries demonstrates consistent effects across four types of customer data vulnerability and confirms that violation and trust mediate the effects of data vulnerabilities on outcomes.</t>
  </si>
  <si>
    <t>data breach; consumer vulnerability; privacy; spillover effects; big data</t>
  </si>
  <si>
    <t>airbnb</t>
  </si>
  <si>
    <t>We combine Airbnb and hotel data sets as well as
information on market attributes, such as the number
of visitors and local rents.</t>
  </si>
  <si>
    <t>Hotels, reviews, attributes</t>
  </si>
  <si>
    <t>10.1509/jm.15.0369</t>
  </si>
  <si>
    <t>Kirmani, A; Hamilton, RW; Thompson, DV; Lantzy, S</t>
  </si>
  <si>
    <t>Doing Well Versus Doing Good: The Differential Effect of Underdog Positioning on Moral and Competent Service Providers</t>
  </si>
  <si>
    <t>This research examines how consumers make trade-offs between highly competent, less moral service providers and highly moral, less competent service providers. Counter to research on general impression formation, which shows that moral traits dominate competence traits, the authors demonstrate that when choosing between service providers, consumers systematically value competence more than morality. However, underdog positioning moderates this effect. When a moral service provider is positioned as an underdog, consumers feel empathy, thereby attenuating the dominance of competence. Notably, although underdog positioning can help a moral provider overcome a deficit in competence, it does not help a competent service provider overcome a deficit in morality or a warm provider overcome a deficit in competence. Thus, underdog positioning is particularly well suited for less competent service providers who are highly moral.</t>
  </si>
  <si>
    <t>services; morality; empathy; competence; underdog</t>
  </si>
  <si>
    <t>Comscore, kantar media</t>
  </si>
  <si>
    <t>We collected data on online shopping behavior from
comScore, Inc.’s Web Behavior Database.Advertising data are collected for the retailers from
Kantar Media’s Stradegy database. We supplement these data with minute-level Twitter
mentions about the television programs in which
the ads air and about the retailers</t>
  </si>
  <si>
    <t>10.1509/jm.15.0430</t>
  </si>
  <si>
    <t>Kozlenkova, IV; Palmatier, RW; Fang, E; Xiao, BM; Huang, MX</t>
  </si>
  <si>
    <t>Online Relationship Formation</t>
  </si>
  <si>
    <t>As online shopping evolves from being primarily transactional to being more relational, sellers aim to form online relationships. This article investigates online relationship formation, identifies the performance payoffs that result from forming different types of online relationships (unilateral vs. reciprocal), and tests the most effective relationship-building strategies. Study 1, based on a longitudinal buyer-level analysis of an online shopping community, reveals that buyers use community-, seller-, and buyer-generated signals to identify suitable relationship partners and reduce online shopping risk. These signals generally diminish in importance as buyers gain experience but become more important when buyers are forming reciprocal relationships. Study 2 evaluates the dynamic payoffs of online relationship formation (seller-level analysis) on sales; the effect on sales of reciprocal relationships is three times greater and lasts seven times longer than that of seller-initiated, unilateral relationships. Study 3 is a field experiment testing managerially actionable strategies for leveraging relationships to grow online sales. Tenets arising from differences between online and offline relationships, together with the results from the three studies, inform an emerging theory of online relationships.</t>
  </si>
  <si>
    <t>online shopping; e-commerce; shopping communities; reciprocity; relationship marketing</t>
  </si>
  <si>
    <t>Self Analysis</t>
  </si>
  <si>
    <t>Our data include transaction histories for season ticket buyers of a Major League Baseball team for the seasons from 2011 to 2016</t>
  </si>
  <si>
    <t>Transactions</t>
  </si>
  <si>
    <t>10.1509/jm.16.0125</t>
  </si>
  <si>
    <t>Umashankar, N; Ward, MK; Dahl, DW</t>
  </si>
  <si>
    <t>The Benefit of Becoming Friends: Complaining After Service Failures Leads Customers with Strong Ties to Increase Loyalty</t>
  </si>
  <si>
    <t>Service firms spend considerable resources soliciting complaints to initiate recovery efforts and improve their offerings. However, managers may be overlooking the fact that complaints serve an equally important role in engendering loyalty. The authors demonstrate that the strength of social ties between customers and service providers influences the degree to which complaining drives loyalty. Paradoxically, while strongly tied customers fear that complaining threatens their ties with the provider, when they are encouraged to complain, their loyalty increases because offering feedback serves as an effective way to preserve social ties. Conversely, for weakly tied customers, complaining has no effect on loyalty. Furthermore, complaints are more effective in driving loyalty for strongly tied customers when the feedback is directed toward the provider who failed, rather than to an entity external to the failure. Finally, when providers signal an authentic openness to feedback, strongly tied customers are more loyal after complaining, whereas authenticity does little to engender loyalty for weakly tied customers who complain. The value of complaints in driving loyalty is promising both for customers who perceive a strong tie to a particular provider within the firm and, more generally, in service industries wherein strong ties naturally occur.</t>
  </si>
  <si>
    <t>tie strength; relationship marketing; service failure; complaining; loyalty</t>
  </si>
  <si>
    <t>10.1509/jm.16.0044</t>
  </si>
  <si>
    <t>Nam, H; Joshi, YV; Kannan, PK</t>
  </si>
  <si>
    <t>Harvesting Brand Information from Social Tags</t>
  </si>
  <si>
    <t>Social tags are user-defined keywords associated with online content that reflect consumers' perceptions of various objects, including products and brands. This research presents a new approach for harvesting rich, qualitative information on brands from user-generated social tags. The authors first compare their proposed approach with conventional techniques such as brand concept maps and text mining. They highlight the added value of their approach that results from the unconstrained, open-ended, and synoptic nature of consumer-generated content contained within social tags. The authors then apply existing text-mining and data-reduction methods to analyze disaggregate-level social tagging data for marketing research and demonstrate how marketers can utilize the information in social tags by extracting key representative topics, monitoring common dynamic trends, and understanding heterogeneous perceptions of a brand.</t>
  </si>
  <si>
    <t>social tags; user-generated content; brand associative networks; text mining; topic modeling</t>
  </si>
  <si>
    <t>Readership</t>
  </si>
  <si>
    <t>10.1509/jm.15.0205</t>
  </si>
  <si>
    <t>Arora, S; ter Hofstede, F; Mahajan, V</t>
  </si>
  <si>
    <t>The Implications of Offering Free Versions for the Performance of Paid Mobile Apps</t>
  </si>
  <si>
    <t>The mobile application (app) industry has grown tremendously over the past ten years, primarily fueled by small app development businesses. Lacking advertising budgets, these small and relatively unknown businesses often offer free versions of their paid apps to be noticed in the crowded app industry and to reduce customer uncertainty about app quality and fit. The authors build on the existing marketing and information systems literature on sampling and versioning to investigate the implications of offering free versions for the adoption speed of paid apps. Using a unique data set of 7.7 million observations from 12,315 paid apps, and accounting for endogeneity, the authors find that although the practice of offering free versions of paid apps is popular, it is negatively associated with paid app adoption speed. They also find that this negative association between free version presence and paid app adoption speed is stronger both for hedonic apps and in the later life stages of paid apps. The authors hope that the study's results will encourage app developers to reevaluate their current strategy of offering free versions of paid apps and prompt academics to produce more work focusing on this industry.</t>
  </si>
  <si>
    <t>mobile apps; free versions; sampling; versioning; adoption speed</t>
  </si>
  <si>
    <t>10.1509/jm.14.0473</t>
  </si>
  <si>
    <t>Papies, D; van Heerde, HJ</t>
  </si>
  <si>
    <t>The Dynamic Interplay Between Recorded Music and Live Concerts: The Role of Piracy, Unbundling, and Artist Characteristics</t>
  </si>
  <si>
    <t>The business model for musicians relies on selling recorded music and selling concert tickets. Traditionally, demand for one format (e.g., concerts) would stimulate demand for the other format (e.g., recorded music) and vice versa, leading to an upward demand spiral. However, the market for recorded music is under pressure due to piracy and the unbundling of albums, which also entail threats for the traditional demand spiral. Despite the fundamental importance of recorded music and live concerts for the multibillion-dollar music industry, no prior research has studied their dynamic interplay. This study fills this void by developing new theory on how piracy, unbundling, artist fame, and music quality affect dynamic cross-format elasticities between record demand and concert demand. The theory is tested with a unique data set covering weekly concert and recorded music revenues for close to 400 artists across more than six years in the world's third-largest music market, Germany. The cross-format elasticity of record on concert revenue is much stronger than the reverse elasticity of concert on record revenue. The results show the key role of piracy, unbundling, and artist characteristics on these cross-format elasticities, which have implications for the business model of the music industry.</t>
  </si>
  <si>
    <t>music; record sales; concerts; piracy; unbundling</t>
  </si>
  <si>
    <t>Online platform</t>
  </si>
  <si>
    <t>We analyze a unique, granular dataset of in_x0002_dividual-level exercise data (primarily running) from millions of 
users worldwide to (a) measure the regularity of exercise behavior, 
(b) identify factors that predict a behavior continuing, (c) compare 
social influence in running for individuals with and without running 
habits, and (d) estimate the consequences of common disruptions 
to circumstances cues for habitual behaviors</t>
  </si>
  <si>
    <t>Exercise</t>
  </si>
  <si>
    <t>10.1509/jm.15.0196</t>
  </si>
  <si>
    <t>Alan, Y; Dotson, JP; Kurtulus, M</t>
  </si>
  <si>
    <t>On the Competitive and Collaborative Implications of Category Captainship</t>
  </si>
  <si>
    <t>Category captainship (CC) is a retailing practice wherein a retailer collaborates with one of the manufacturers in a product category (referred to as the captain) to develop and implement a category management strategy. Although CC has been studied using both theoretical models and surveys, empirical evidence on the benefits and drawbacks of CC is scarce. The authors use a unique data set collected during a CC implementation to empirically examine the impact of CC on the retailer, the captain, and the other manufacturers in the category. The authors find that both the retailer's private label and the captain benefit from CC because of pricing and assortment changes. They also find that some competing manufacturers benefit from CC while others suffer. Specifically, the manufacturers that closely compete with the captain benefit, whereas the manufacturers that are in close competition with the private label suffer because the retailer protects its private label. The authors show that category sales would have been higher if the retailer had not protected its private label. This study sheds light on how joint consideration of assortment and pricing, the presence of a private label, and product characteristics may influence the outcomes of CC implementations.</t>
  </si>
  <si>
    <t>category management; category captainship; private label; retailing; channel partnerships</t>
  </si>
  <si>
    <t>College and lab experiments</t>
  </si>
  <si>
    <t>Auctions, Sales</t>
  </si>
  <si>
    <t>10.1509/jm.16.0057</t>
  </si>
  <si>
    <t>Meyners, J; Barrot, C; Becker, JU; Goldenberg, J</t>
  </si>
  <si>
    <t>The Role of Mere Closeness: How Geographic Proximity Affects Social Influence</t>
  </si>
  <si>
    <t>Geographic proximity has become increasingly relevant due to the growing number of marketing services that use consumers' geographic locations, thus increasing the importance of gaining insights from this information. In five studies (both field and experimental), the authors analyze the effect of geographic proximity on social influence and demonstrate that not only social proximity but also perceived homophily can trigger social influence. They find that this effect holds under alternative representations of geographic distance and is confirmed for a range of different services and even for physical goods. Furthermore, the authors show that geographic proximity has a relative effect because the social influence of a closer sender is stronger than that of a more distant sender, regardless of the absolute distances. They present managerially relevant conditions under which the influence of geographic proximity not only is comparable to other types of information such as age or gender but also provides sufficient informational value for customers to offset differences among alternatives (e.g., due to higher prices) in trade-off decisions.</t>
  </si>
  <si>
    <t>online reviews; recommendations; homophily; geographic proximity; social influence</t>
  </si>
  <si>
    <t>10.1509/jm.15.0033</t>
  </si>
  <si>
    <t>Hewett, K; Rand, W; Rust, RT; van Heerde, HJ</t>
  </si>
  <si>
    <t>Brand Buzz in the Echoverse</t>
  </si>
  <si>
    <t>Social media sites have created a reverberating "echoverse" for brand communication, forming complex feedback loops ("echoes") between the "universe" of corporate communications, news media, and user-generated social media. To understand these feedback loops, the authors process longitudinal, unstructured data using computational linguistics techniques and analyze them using econometric methods. By assembling one of the most comprehensive data sets in the brand communications literature with corporate communications, news stories, social media, and business outcomes, the authors document the echoverse (i.e., feedback loops between all of these sources). Furthermore, the echoverse has changed as online word of mouth has become prevalent. Over time, online word of mouth has fallen into a negativity spiral, with negative messages leading to greater volume, and firms are adjusting their communications strategies in response. The nature of brand communications has been transformed by online technology as corporate communications move increasingly from one to many (e.g., advertising) to one to one (e.g., Twitter) while consumer word of mouth moves from one to one (e.g., conversations) to one to many (e.g., social media). The results indicate that companies benefit from using social media (e.g., Twitter) for personalized customer responses, although there is still a role for traditional brand communications (e.g., press releases, advertising). The evolving echoverse requires managers to rethink brand communication strategies, with online communications becoming increasingly central.</t>
  </si>
  <si>
    <t>social media; brand communications; word of mouth; advertising; vector autoregression</t>
  </si>
  <si>
    <t>10.1509/jm.10.0413</t>
  </si>
  <si>
    <t>Heath, TB; Chatterjee, S; Basuroy, S; Hennig-Thurau, T; Kocher, B</t>
  </si>
  <si>
    <t>Innovation Sequences over Iterated Offerings: A Relative Innovation, Comfort, and Stimulation Framework of Consumer Responses</t>
  </si>
  <si>
    <t>Innovations commonly involve changes to iterated market offerings (e.g., new games, car models, film sequels). To better understand consumer iteration responses, the authors develop and test a theoretical framework grounded in (1) prior innovations serving as reference states (comparators) for later innovations and (2) consumer desires for both comfort and stimulation. In Study 1's online game, prior innovations and loss aversion (greater loss than gain impact) moderate evaluations of current innovations, whereby an introduction-weaker-stronger innovation sequence (Periods 1-3 of four periods) generates more entertainment than an introduction-stronger-weaker sequence because the former's weak-opening-then-rise does less harm than the latter's strong-opening-then-drop. Study 2 replicates Study 1 and shows that an introduction-weaker-weaker sequence produces enough habituation and diminishing negative returns to outperforman introduction-stronger-weaker sequence at Period 4. Study 3 offers marketplace corroboration with a film industry test in which minor (fewer) innovations perform better (e.g., sales, return on investment) earlier in franchises, whereas major (many) innovations perform better later, thereby reconciling prior research's opposing prescriptions for the use of major versus minor sequel innovations. The framework and results implicate carefully sequenced innovations for managing consumer iteration responses, including the possibility of interspersing weaker/minor innovations among stronger/major innovations.</t>
  </si>
  <si>
    <t>product iterations; innovation; new products; brand management; movies</t>
  </si>
  <si>
    <t>10.1509/jmr.12.0106</t>
  </si>
  <si>
    <t>Tirunillai, S; Tellis, GJ</t>
  </si>
  <si>
    <t>Mining Marketing Meaning from Online Chatter: Strategic Brand Analysis of Big Data Using Latent Dirichlet Allocation</t>
  </si>
  <si>
    <t>Online chatter, or user-generated content, constitutes an excellent emerging source for marketers to mine meaning at a high temporal frequency. This article posits that this meaning consists of extracting the key latent dimensions of consumer satisfaction with quality and ascertaining the valence, labels, validity, importance, dynamics, and heterogeneity of those dimensions. The authors propose a unified framework for this purpose using unsupervised latent Dirichlet allocation. The sample of user-generated content consists of rich data on product reviews across 15 firms in five markets over four years. The results suggest that a few dimensions with good face validity and external validity are enough to capture quality. Dynamic analysis enables marketers to track dimensions' importance over time and allows for dynamic mapping of competitive brand positions on those dimensions over time. For vertically differentiated markets (e.g., mobile phones, computers), objective dimensions dominate and are similar across markets, heterogeneity is low across dimensions, and stability is high over time. For horizontally differentiated markets (e.g., shoes, toys), subjective dimensions dominate but vary across markets, heterogeneity is high across dimensions, and stability is low over time.</t>
  </si>
  <si>
    <t>consumer satisfaction; quality; dimensions; brand mapping; big data; latent Dirichlet allocation; user-generated content</t>
  </si>
  <si>
    <t>10.1509/jmr.10.0355</t>
  </si>
  <si>
    <t>Tucker, CE</t>
  </si>
  <si>
    <t>Social Networks, Personalized Advertising, and Privacy Controls</t>
  </si>
  <si>
    <t>This article investigates how Internet users' perceptions of control over their personal information affect how likely they are to click on online advertising on a social networking website. The analysis uses data from a randomized field experiment that examined the effectiveness of personalizing ad text with user-posted personal information relative to generic text. The website gave users more control over their personally identifiable information in the middle of the field test. However, the website did not change how advertisers used data to target and personalize ads. Before the policy change, personalized ads did not perform particularly well. However, after this enhancement of perceived control over privacy, users were nearly twice as likely to click on personalized ads. Ads that targeted but did not use personalized text remained unchanged in effectiveness. The increase in effectiveness was larger for ads that used more unique private information to personalize their message and for target groups that were more likely to use opt-out privacy settings.</t>
  </si>
  <si>
    <t>privacy; online advertising; social networks</t>
  </si>
  <si>
    <t>10.1509/jmr.12.0424</t>
  </si>
  <si>
    <t>Listening In on Social Media: A Joint Model of Sentiment and Venue Format Choice</t>
  </si>
  <si>
    <t>In this research, the authors jointly model the sentiment expressed in social media posts and the venue format to which it was posted as two interrelated processes in an effort to provide a measure of underlying brand sentiment Using social media data from firms in two distinct industries, they allow the content of the post and the underlying sentiment toward the brand to affect both processes. The results show that the inferences marketing researchers obtain from monitoring social media are dependent on where they "listen" and that common approaches that either focus on a single social media venue or ignore differences across venues in aggregated data can lead to misleading brand sentiment metrics. The authors validate the approach by comparing their model-based measure of brand sentiment with performance measures obtained from external data sets (stock prices for both brands and an offline brand-tracking study for one brand). They find that their measure of sentiment serves as a leading indicator of the changes observed in these external data sources and outperforms other social media metrics currently used.</t>
  </si>
  <si>
    <t>social media; brand tracking; online word of mouth; social media analytics; social media research</t>
  </si>
  <si>
    <t>10.1509/jmr.13.0209</t>
  </si>
  <si>
    <t>Anderson, ET; Simester, DI</t>
  </si>
  <si>
    <t>Reviews Without a Purchase: Low Ratings, Loyal Customers, and Deception</t>
  </si>
  <si>
    <t>The authors document that approximately 5% of product reviews on a large private label retailer's website are submitted by customers with no record of ever purchasing the product they are reviewing. These reviews are significantly more negative than other reviews. They are also less likely to contain expressions describing the fit or feel of the items and more likely to contain linguistic cues associated with deception. More than 12,000 of the firm's best customers have written reviews without confirmed transactions. On average, these customers have each made more than 150 purchases from the firm. This makes it unlikely that the reviews were written by the employees or agents of a competitor and suggests that deceptive reviews may not be limited to the strategic actions of firms. Instead, the phenomenon may be far more prevalent, extending to individual customers who have no financial incentive to influence product ratings.</t>
  </si>
  <si>
    <t>ratings; reviews; deception</t>
  </si>
  <si>
    <t>10.1509/jmr.12.0215</t>
  </si>
  <si>
    <t>Hu, Y; Du, RY; Damangir, S</t>
  </si>
  <si>
    <t>Decomposing the Impact of Advertising: Augmenting Sales with Online Search Data</t>
  </si>
  <si>
    <t>Unlike sales data, data on intermediate stages of the purchase funnel (e.g., how many consumers have searched for information about a product before purchase) are much more difficult to acquire. Consequently, most advertising response models have focused directly on sales and ignored other purchase funnel activities. The authors demonstrate, in the context of the U.S. automotive market, how consumer online search volume data from Google Trends can be combined with sales data to decompose advertising's overall impact into two underlying components: its impacts on (1) generating consumer interest in prepurchase information search and (2) converting that interest into sales. The authors show that this decompositional approach, implemented through a novel state-space model that simultaneously examines sales and search volumes, offers important advantages over a benchmark model that considers sales data alone. First, the approach improves goodness-of-fit, both in and out of sample. Second, it improves diagnosticity by distinguishing advertising effectiveness in interest generation from its effectiveness in interest conversion. Third, the authors find that overall advertising elasticity can be biased if researchers consider only sales data.</t>
  </si>
  <si>
    <t>Google Trends; advertising response model; market response model; product information search; dynamic linear model</t>
  </si>
  <si>
    <t>10.1509/jmr.13.0438</t>
  </si>
  <si>
    <t>Paharia, N; Avery, J; Keinan, A</t>
  </si>
  <si>
    <t>Positioning Brands Against Large Competitors to Increase Sales</t>
  </si>
  <si>
    <t>The authors explore the effects of having a large dominant competitor and show conditions under which focusing on a competitive threat, rather than hiding it, can actually help a brand. Through lab and field studies, the authors demonstrate that highlighting a large competitor's size and close proximity can help smaller brands rather than harm them. The results show that support for small brands goes up when faced with a competitive threat from large brands versus when they are in competition with brands that are similar to them or when consumers view them outside a competitive context. This support translates into purchase intentions, real purchases, and more favorable online reviews in a study of more than 10,000 Yelp posts. The authors argue that this "framing-the-game effect" is mediated by consumers' motivation to express their views and have an impact in the marketplace through their purchase choices.</t>
  </si>
  <si>
    <t>branding; brand management; positioning; competition; consumer behavior</t>
  </si>
  <si>
    <t>10.1509/jmr.11.0458</t>
  </si>
  <si>
    <t>Lovett, MJ; Peres, R; Shachar, R</t>
  </si>
  <si>
    <t>On Brands and Word of Mouth</t>
  </si>
  <si>
    <t>Brands and word of mouth (WOM) are cornerstones of the marketing field, and yet their relationship has received relatively little attention. This study aims to enhance understanding of brand characteristics as antecedents of WOM by executing a comprehensive empirical analysis. For this purpose, the authors constructed a unique data set on online and offline WOM and characteristics for more than 600 of the most talked-about U.S. brands. To guide this empirical analysis, they present a theoretical framework arguing that consumers spread WOM on brands as a result of social, emotional, and functional drivers. Using these drivers, the authors identify a set of 13 brand characteristics that stimulate WOM, including three (level of differentiation, excitement, and complexity) that have not been studied to date as WOM antecedents. The authors find that whereas the social and functional drivers are the most important for online WOM, the emotional driver is the most important for offline WOM. These results provide an insightful perspective on WOM and have meaningful managerial implications for brand management and investment in WOM campaigns.</t>
  </si>
  <si>
    <t>word of mouth; brands; complexity; differentiation; esteem; online; offline</t>
  </si>
  <si>
    <t>10.1509/jmr.11.0305</t>
  </si>
  <si>
    <t>Libai, B; Muller, E; Peres, R</t>
  </si>
  <si>
    <t>Decomposing the Value of Word-of-Mouth Seeding Programs: Acceleration Versus Expansion</t>
  </si>
  <si>
    <t>In word-of-mouth seeding programs, customer word of mouth can generate value through market expansion; in other words, it can gain customers who would not otherwise have bought the product. Alternatively, word of mouth can generate value by accelerating the purchases of customers who would have purchased anyway. This article presents the first investigation exploring how acceleration and expansion combine to generate value in a word-of-mouth seeding program for a new product. The authors define a program's "social value" as the global change, over the entire social system, in customer equity that can be attributed to the word-of-mouth program participants. They compute programs' social value in various scenarios using an agent-based simulation model and empirical connectivity data on 12 social networks in various markets as input to the simulation. The authors show how expansion and acceleration integrate to create programs' social value and illustrate how the role of each is affected by factors such as competition, program targeting, profit decline, and retention. These results have substantial implications for the design and evaluation of word-of-mouth marketing programs and of the profit impact of word of mouth in general.</t>
  </si>
  <si>
    <t>word of mouth; customer equity; new product diffusion; seeding; agent-based models; social networks</t>
  </si>
  <si>
    <t>10.1509/jmr.12.0026</t>
  </si>
  <si>
    <t>Chen, XL; Chen, YX; Xiao, P</t>
  </si>
  <si>
    <t>The Impact of Sampling and Network Topology on the Estimation of Social Intercorrelations</t>
  </si>
  <si>
    <t>With the growing popularity of online social networks, it is becoming more important for marketing researchers to understand and measure social intercorrelations among consumers. The authors show that the estimation of consumers' social intercorrelations can be significantly affected by the sampling method used in the study and the topology of the social network. Through a series of simulation studies using a spatial model, the authors find that the magnitude of social intercorrelations in consumer networks tends to be underestimated if samples of the networks are used (rather than using the entire population of the network). The authors further demonstrate that sampling methods that better preserve the network structure perform best in recovering the social intercorrelations. However, this advantage decreases in networks characterized by the scale-free power-law distribution for the number of connections of each member. The authors discuss the insights they glean from these findings and propose a method to obtain unbiased estimation of the magnitude of social intercorrelations.</t>
  </si>
  <si>
    <t>social network; sampling; network topology; spatial model</t>
  </si>
  <si>
    <t>10.1509/jmr.10.0353</t>
  </si>
  <si>
    <t>Berger, J; Milkman, KL</t>
  </si>
  <si>
    <t>What Makes Online Content Viral?</t>
  </si>
  <si>
    <t>Why are certain pieces of online content (e.g., advertisements, videos, news articles) more viral than others? This article takes a psychological approach to understanding diffusion. Using a unique data set of all the New York Times articles published over a three-month period, the authors examine how emotion shapes virality. The results indicate that positive content is more viral than negative content, but the relationship between emotion and social transmission is more complex than valence alone. Virality is partially driven by physiological arousal. Content that evokes high-arousal positive (awe) or negative (anger or anxiety) emotions is more viral. Content that evokes low-arousal, or deactivating, emotions (e.g., sadness) is less viral. These results hold even when the authors control for how surprising, interesting, or practically useful content is (all of which are positively linked to virality), as well as external drivers of attention (e.g., how prominently content was featured). Experimental results further demonstrate the causal impact of specific emotion on transmission and illustrate that it is driven by the level of activation induced. Taken together, these findings shed light on why people share content and how to design more effective viral marketing campaigns.</t>
  </si>
  <si>
    <t>word of mouth; viral marketing; social transmission; online content</t>
  </si>
  <si>
    <t>10.1509/jmr.09.0401</t>
  </si>
  <si>
    <t>Stephen, AT; Galak, J</t>
  </si>
  <si>
    <t>The Effects of Traditional and Social Earned Media on Sales: A Study of a Micro lending Marketplace</t>
  </si>
  <si>
    <t>Marketers distinguish three types of media: paid (e.g., advertising), owned (e.g., company website), and earned (e.g., publicity). The effects of paid media on sales have been extensively covered in the marketing literature. The effects of earned media, however, have received limited attention. The authors examine how two types of earned media, traditional (e.g., publicity and press mentions) and social (e.g., blog and online community posts), affect sales and activity in each other. They analyze 14 months of daily sales and media activity data from a microlending marketplace website using a multivariate autoregressive time-series model. They find that (1) both traditional and social earned media affect sales; (2) the per-event sales impact of traditional earned media activity is larger than for social earned media; (3) because of the greater frequency of social earned media activity, after adjusting for event frequency, social earned media's sales elasticity is significantly greater than traditional earned media's; and (4) social earned media appears to play an important role in driving traditional earned media activity.</t>
  </si>
  <si>
    <t>social media; earned media; multivariate time-series model; copula model; publicity</t>
  </si>
  <si>
    <t>10.1509/jmr.07.0441</t>
  </si>
  <si>
    <t>Bruce, NI; Foutz, NZ; Kolsarici, C</t>
  </si>
  <si>
    <t>Dynamic Effectiveness of Advertising and Word of Mouth in Sequential Distribution of New Products</t>
  </si>
  <si>
    <t>Firms in many industries release new products in sequential stages. They also launch separate advertising campaigns at each distribution stage. Thus, communication mix elements advertising and word of mouth (WOM) can play important, distinct, and yet interdependent roles in stimulating new product demand. Their effectiveness may fluctuate within and across stages and spill over from earlier to later stages. Thus, the authors construct a dynamic linear model to study the dynamic effects of advertising and WOM on demand for heterogeneous products across stages. They further apply the model to examine a canonical example, the theater-then-video sequential distribution of motion pictures, and estimate the parameters using Kalman filtering/smoothing and Markov chain Monte Carlo methods. The results show that advertising and WOM exert dynamic, yet diverse, influences on demand for new products. For example, while increased ad spending is more effective at an earlier stage due to repetition wear-in and synergy with WOM, increased WOM activities at a later stage could become more powerful in driving demand. Subsequent optimization exercises suggest that films of varied characteristics can potentially re-allocate their advertising budgets and reap additional revenues.</t>
  </si>
  <si>
    <t>sequential distribution; new product; Bayesian dynamic linear model; aggregate advertising model; word of mouth</t>
  </si>
  <si>
    <t>10.1509/jmr.10.0167</t>
  </si>
  <si>
    <t>Du, RY; Kamakura, WA</t>
  </si>
  <si>
    <t>Quantitative Trendspotting</t>
  </si>
  <si>
    <t>Trendspotting has become an important marketing intelligence tool for identifying and tracking general tendencies in consumer interest and behavior. Currently, trendspotting is done either qualitatively by trend hunters, who comb through everyday life in search of signs indicating major shifts in consumer needs and wants, or quantitatively by analysts, who monitor individual indicators, such as how many times a keyword has been searched, blogged, or tweeted online. In this study, the authors demonstrate how the latter can be improved by uncovering common trajectories hidden behind the coevolution of a large array of indicators. The authors propose a structural dynamic factor-analytic model that can be applied for simultaneously analyzing tens or even hundreds of time series, distilling them into a few key latent dynamic factors that isolate seasonal cyclic movements from nonseasonal, nonstationary trend lines. The authors demonstrate this novel multivariate approach to quantitative trendspotting in one application involving a promising new source of marketing intelligence online keyword search data from Google Insights for Search in which they analyze search volume patterns across 38 major makes of light vehicles over an 81-month period to uncover key common trends in consumer vehicle shopping interest.</t>
  </si>
  <si>
    <t>marketing intelligence; market sensing; quantitative trendspotting; online searches; factor analysis; multivariate time-series analysis; common trends</t>
  </si>
  <si>
    <r>
      <rPr>
        <rFont val="Arial"/>
        <color rgb="FF000000"/>
        <sz val="11.0"/>
      </rPr>
      <t xml:space="preserve">we analyzed archival data of 
nearly six million consumer reviews posted on </t>
    </r>
    <r>
      <rPr>
        <rFont val="Arial"/>
        <color rgb="FF1155CC"/>
        <sz val="11.0"/>
        <u/>
      </rPr>
      <t>Amazon.com</t>
    </r>
  </si>
  <si>
    <t>10.1509/jmr.11.0091</t>
  </si>
  <si>
    <t>Goldenberg, J; Oestreicher-Singer, G; Reichman, S</t>
  </si>
  <si>
    <t>The Quest for Content: How User-Generated Links Can Facilitate Online Exploration</t>
  </si>
  <si>
    <t>Online content and products are presented as product networks, in which nodes are product pages linked by hyperlinks. These links are typically algorithmically induced recommendations based on aggregated data. Recently, websites have begun to offer social networks and user-generated links alongside the product network, creating a dual-network structure. The authors investigate the role of this dual-network structure in facilitating content exploration. They analyze You Tube's dual network and show that user pages have unique structural properties and act as content brokers. Next, the authors show that random rewiring of the product network cannot replicate this brokering effect. They present seven Internet studies in which participants browsing a You Tube-based website are exposed to different conditions of recommendations. The first set of studies shows that exposure to the dual network results in a more efficient (time to desirable outcome) and more effective (average product rating, overall satisfaction) exploration process. The next set of studies extends the previous ones to include dynamic structures, in which the network changes as a function of time or in response to participants' satisfaction. Furthermore, the results are replicated using data from another content site.</t>
  </si>
  <si>
    <t>e-commerce; social networks; product network; user-generated content</t>
  </si>
  <si>
    <t>10.1509/jmkr.48.3.444</t>
  </si>
  <si>
    <t>Moe, WW; Trusov, M</t>
  </si>
  <si>
    <t>The Value of Social Dynamics in Online Product Ratings Forums</t>
  </si>
  <si>
    <t>Research has shown that consumer online product ratings reflect both the customers' experience with the product and the influence of others' ratings. In this article, the authors measure the impact of social dynamics in the ratings environment on both subsequent rating behavior and product sales. First, they model the arrival of product ratings and separate the effects of social influences from the underlying (or baseline) ratings behavior. Second, the authors model product sales as a function of posted product ratings while decomposing ratings into a baseline rating, the contribution of social influence, and idiosyncratic error. This enables them to quantify the sales impact of observed social dynamics. The authors consider both the direct effects on sales and the indirect effects that result from the influence of dynamics on future ratings (and thus future sales). The results show that although ratings behavior is significantly influenced by previously posted ratings and can directly improve sales, the effects are relatively short lived once indirect effects are considered.</t>
  </si>
  <si>
    <t>online word of mouth; ratings; reviews; social dynamics; hazard models; Internet marketing</t>
  </si>
  <si>
    <t>10.1509/jmkr.48.2.238</t>
  </si>
  <si>
    <t>Chen, YB; Wang, Q; Xie, JH</t>
  </si>
  <si>
    <t>Online Social Interactions: A Natural Experiment on Word of Mouth Versus Observational Learning</t>
  </si>
  <si>
    <t>Consumers' purchase decisions can be influenced by others' opinions, or word of mouth (WOM), and/or others' actions, or observational learning (OL). Although information technologies are creating increasing opportunities for firms to facilitate and manage these two types of social interaction, to date, researchers have encountered difficulty in disentangling their competing effects and have provided limited insights into how these two social influences might differ from and interact with each other. Using a unique natural experimental setting resulting from information policy shifts at the online seller Amazon.com, the authors design three longitudinal, quasi-experimental field studies to examine three issues regarding the two types of social interaction: (1) their differential impact on product sales, (2) their lifetime effects, and (3) their interaction effects. An intriguing finding is that while negative WOM is more influential than positive WOM, positive OL information significantly increases sales, but negative OL information has no effect. This suggests that reporting consumer purchase statistics can help mass-market products without hurting niche products. The results also reveal that the sales impact of OL increases with WOM volume.</t>
  </si>
  <si>
    <t>social interactions; social influences; observational learning; word of mouth; natural experiment</t>
  </si>
  <si>
    <t>10.1509/jmkr.48.SPL.S138</t>
  </si>
  <si>
    <t>Herzenstein, M; Sonenshein, S; Dholakia, UM</t>
  </si>
  <si>
    <t>Tell Me a Good Story and I May Lend You Money: The Role of Narratives in Peer-to-Peer Lending Decisions</t>
  </si>
  <si>
    <t>This research examines how identity claims constructed in narratives by borrowers influence lender decisions about unsecured personal loans. Specifically, do the number of identity claims and their content influence lending decisions, and can they predict the longer-term performance of funded loans? Using data from the peer-to-peer lending website Prosper.com, the authors find that unverifiable information affects lending decisions above and beyond the influence of objective, verifiable information. As the number of identity claims in narratives increases, so does loan funding, whereas loan performance suffers, because these borrowers are less likely to pay back the loan. In addition, identity content plays an important role. Identities focused on being trustworthy or successful are associated with increased loan funding but ironically are less predictive of loan performance than other identities (i.e., moral and economic hardship). Thus, some identity claims aim to mislead lenders, whereas others provide true representations of borrowers.</t>
  </si>
  <si>
    <t>identities; narratives; peer-to-peer lending; decision making under uncertainty; consumer financial decision making</t>
  </si>
  <si>
    <t>10.1509/jmkr.48.SPL.S130</t>
  </si>
  <si>
    <t>Galak, J; Small, D; Stephen, AT</t>
  </si>
  <si>
    <t>Microfinance Decision Making: A Field Study of Prosocial Lending</t>
  </si>
  <si>
    <t>Microfinancing, or small uncollateralized loans to entrepreneurs in the developing world, has recently emerged as a leading contender to cure world poverty. Our research investigates the characteristics of borrowers that engender lending through Kiva, a popular organization that connects individual lenders to borrowers through online microfinance. Lenders favor individual borrowers over groups or consortia of borrowers, a pattern consistent with the identifiable victim effect. They also favor borrowers that are socially proximate to themselves. Across three dimensions of social distance (gender, occupation, and first name initial), lenders prefer to give to those who are more like themselves.</t>
  </si>
  <si>
    <t>prosocial lending; microfinance; microlending; decision making; financial decision making</t>
  </si>
  <si>
    <t>10.1509/jmkr.48.3.566</t>
  </si>
  <si>
    <t>Xu, LZ; Chen, JQ; Whinston, A</t>
  </si>
  <si>
    <t>Price Competition and Endogenous Valuation in Search Advertising</t>
  </si>
  <si>
    <t>This article studies how to endogenously assess the value of a "superior" advertising position in the price competition and examines the resulting location competition outcomes and price dispersion patterns. The authors consider a game-theoretic model in which firms compete for advertising positions and then compete in price for customers in a product market. Firms differ in their competence, and positions are differentiated in their prominence, which reflects consumers' online search behavior. They find that when endogenously evaluated within the product market competition, a prominent advertising position might not always be desirable for a firm with competitive advantage, even if it is cost-free. The profitability of a prominent advertising position depends on the trade-off between the extra demand from winning the position and the higher equilibrium prices when the weaker competitor wins it. Furthermore, the authors show that the bidding outcome might not align with the relative competitive strength, and an advantaged firm might not be able to win the prominent position even when it values that position. They derive two-dimensional equilibrium price dispersion with the realized prices at the same position varying and the expected prices differing across different positions. They find that the expected price in the prominent position might not always be higher, implying that an expensive location does not necessarily lead to expensive products.</t>
  </si>
  <si>
    <t>price competition; endogenous valuation; search advertising; online search; price dispersion; bidding incentive</t>
  </si>
  <si>
    <t>10.1509/jmkr.48.1.13</t>
  </si>
  <si>
    <t>Kim, JB; Albuquerque, P; Bronnenberg, BJ</t>
  </si>
  <si>
    <t>Mapping Online Consumer Search</t>
  </si>
  <si>
    <t>The authors propose a new method to visualize browsing behavior in so-called product search maps. Manufacturers can use these maps to understand how consumers search for competing products before choice, including how information acquisition and product search are organized along brands, product attributes, and price-related search strategies. The product search maps also inform manufacturers about the competitive structure in the industry and the contents of consumer consideration sets. The proposed method defines a product search network, consisting of the products and links that designate whether a product is searched conditional on searching other products. The authors model this network using a stochastic, hierarchical, and asymmetric multidimensional scaling framework and decompose the product locations as well as the product-level influences using product attributes. The advantages of the approach are twofold. First, the authors simultaneously visualize the positions of products and the direction of consumer search over products in a perceptual map of search proximity. Second, they explain the formation of the map using observed product attributes. The authors empirically apply their approach to consumer search of digital camcorders at Amazon.com and provide several managerial implications.</t>
  </si>
  <si>
    <t>brand networks; asymmetric multidimensional scaling; product search; hierarchical Bayes estimation</t>
  </si>
  <si>
    <t>10.1509/jmkr.47.4.643</t>
  </si>
  <si>
    <t>Trusov, M; Bodapati, AV; Bucklin, RE</t>
  </si>
  <si>
    <t>Determining Influential Users in Internet Social Networks</t>
  </si>
  <si>
    <t>The success of Internet social networking sites depends on the number and activity levels of their user members. Although users typically have numerous connections to other site members (i.e., "friends"), only a fraction of those so-called friends may actually influence a member's site usage. Because the influence of potentially hundreds of friends needs to be evaluated for each user, inferring precisely who is influential-and, therefore, of managerial interest for advertising targeting and retention efforts-is difficult. The authors develop an approach to determine which users have significant effects on the activities of others using the longitudinal records of members' log-in activity. They propose a nonstandard form of Bayesian shrinkage implemented in a Poisson regression. Instead of shrinking across panelists, strength is pooled across variables within the model for each user. The approach identifies the specific users who most influence others' activity and does so considerably better than simpler alternatives. For the social networking site data, the authors find that, on average, approximately one-fifth of a user's friends actually influence his or her activity level on the site.</t>
  </si>
  <si>
    <t>Internet; social networking; Bayesian methods</t>
  </si>
  <si>
    <t>10.1509/jmkr.47.6.1177</t>
  </si>
  <si>
    <t>Gunasti, K; Ross, WT</t>
  </si>
  <si>
    <t>How and When Alphanumeric Brand Names Affect Consumer Preferences</t>
  </si>
  <si>
    <t>This research develops a taxonomy of alphanumeric brand names (ABs) based on the alignment between the brand names and their links to products and attributes. Five empirical studies reveal that ABs have systematic effects on consumers' product choices, moderated by consumers' need for cognition, the availability of product attribute information, and the taxonomic category of the AB. In an identical choice set, the choice share of a product option whose brand name takes a higher versus lower numeric portion (e.g., X-200 versus X-100) increases, and it is preferred more even when it is objectively inferior to other choice alternatives. Consumers with low need for cognition use "the higher, the better" heuristic to select options labeled with ABs and choose brands with higher numeric portions. Consumers with high need for cognition process ABs more systematically and make inferences about attribute values based on brand-name attributed correlations. The effect of ABs on consumer preferences are prevalent for most technical products, even when consumers do not know the product category or meanings of attributes.</t>
  </si>
  <si>
    <t>alphanumeric brand name; branding strategy; missing information; inference making; brand name heuristic; missing attribute; choice; preference</t>
  </si>
  <si>
    <r>
      <rPr>
        <rFont val="Arial"/>
        <color rgb="FF000000"/>
        <sz val="11.0"/>
      </rPr>
      <t>We wrote a script that downloads from Twitter the
volume of retweets, tweets, and favorites mentioning @oreo
from 8:00 P.M. EST on February 1, 2013, to 11:00 P.M. EST
on February 5, 2013, allowing us to obtain 99 hours of data
and thereby ensuring that our data collection is as compre_x0002_hensive as possible, We compiled an archive of this
set of IMI messages by taking a screenshot of each message in
our data set and capturing the following information for each
tweet: the full text of the tweet, the brand that controlled the
Twitter handle, the number of followers of the Twitter handle,
the total number of tweets posted from the Twitter handle, the
date and time the tweet was posted, and the number of retweets
received.,  We collect
stock returns data for the firms owning the brands that tweeted
the IMI messages in Study 3a between 2010 and 2015 from the
Center for Research in Security Prices,We use two months because of data availability issues. T</t>
    </r>
    <r>
      <rPr>
        <rFont val="Arial"/>
        <b/>
        <color rgb="FF000000"/>
        <sz val="11.0"/>
      </rPr>
      <t>he third-party data
provider (SimplyMeasured, which now is a part of Sprout Social) could allow
us access to detailed individual-level tweet data only for two months.</t>
    </r>
  </si>
  <si>
    <t>10.1509/jmkr.47.6.1114</t>
  </si>
  <si>
    <t>Luo, L; Chen, XJ; Han, J; Park, CW</t>
  </si>
  <si>
    <t>Dilution and Enhancement of Celebrity Brands Through Sequential Movie Releases</t>
  </si>
  <si>
    <t>This article examines the effects of sequential movie releases on the dilution and enhancement of celebrity brands. The authors use favorability ratings collected over a 12-year period (1993-2005) to capture movement in the brand equity of a panel of actors. they use a dynamic panel data model to investigate how changes of brand equity are associated with the sequence of movies featuring these actors, after controlling for the possible influence from the stars' off-camera activities. The authors also examine the underlying factors that influence the magnitude and longevity of such effects. In contrast with findings from existing research in product branding, the authors find evidence that supports the general existence of dilution and enhancement effect on the equity of a celebrity brand through his or her movie appearances. They also find that star favorability erodes substantially over time. Finally, this research offers insights for actors regarding how to make movie selection strategically to maximize their brand equity.</t>
  </si>
  <si>
    <t>branding; celebrity brand; feedback effect; brand extension; line extension; movie</t>
  </si>
  <si>
    <t>10.1509/jmkr.45.4.425</t>
  </si>
  <si>
    <t>Weiss, AM; Lurie, NH; Macinnis, DJ</t>
  </si>
  <si>
    <t>Listening to strangers: Whose responses are valuable, how valuable are they, and why?</t>
  </si>
  <si>
    <t>Marketing managers and consumers who use the Web as a source of information often use input from strangers to make decisions or gain knowledge. The authors propose that in such contexts, the information provider's current and past behaviors, relative to those of other information providers, influence who the information seeker believes provides a valuable response and how valuable he or she judges the provider's information to be. The authors track information queries, information provider responses, and objective valuation of these responses by information seekers in a Web forum, in which responses to information queries come from multiple information providers with whom the information seeker has not met face-to-face and has had no prior interaction. Among other results, the authors show that a provider's response speed, the extent to which the provider's previous responses within the focal domain have been positively evaluated by others, and the breadth of the provider's previous responses across different domains of knowledge affect objective judgments of information value. Importantly, these effects are moderated by the information seeker's goal orientation. The information provider's experience in responding to questions in different domains of knowledge increases judgments of information value for information seekers with a decision-making orientation, whereas the information provider's reputation for providing valuable contributions within the focal domain increases judgments of information value for information seekers with a learning orientation.</t>
  </si>
  <si>
    <t>information value; information search; information exchange; goal orientation; learning; decision making</t>
  </si>
  <si>
    <t>10.1509/jmkr.43.3.345</t>
  </si>
  <si>
    <t>Chevalier, JA; Mayzlin, D</t>
  </si>
  <si>
    <t>The effect of word of mouth on sales: Online book reviews</t>
  </si>
  <si>
    <t>The authors examine the effect of consumer reviews on relative sales of books at Amazon.com and Barnesandnoble.com. The authors find that (1) reviews are overwhelmingly positive at both sites, but there are more reviews and longer reviews at Amazon.com; (2) an improvement in a book's reviews leads to an increase in relative sales at that site; (3) for most samples in the study, the impact of one-star reviews is greater than the impact of five-star reviews; and (4) evidence from review-length data suggests that customers read review text rather than relying only on summary statistics.</t>
  </si>
  <si>
    <t>10.1177/0022243718815429</t>
  </si>
  <si>
    <t>Melumad, S; Inman, JJ; Pham, MT</t>
  </si>
  <si>
    <t>Selectively Emotional: How Smartphone Use Changes User-Generated Content</t>
  </si>
  <si>
    <t>User-generated content has become ubiquitous and very influential in the marketplace. Increasingly, this content is generated on smartphones rather than personal computers (PCs). This article argues that because of its physically constrained nature, smartphone (vs. PC) use leads consumers to generate briefer content, which encourages them to focus on the overall gist of their experiences. This focus on gist, in turn, tends to manifest as reviews that emphasize the emotional aspects of an experience in lieu of more specific details. Across five studies-two field studies and three controlled experiments-the authors use natural language processing tools and human assessments to analyze the linguistic characteristics of user-generated content. The findings support the thesis that smartphone use results in the creation of content that is less specific and privileges affect-especially positive affect-relative to PC-generated content. The findings also show that differences in emotional content are driven by the tendency to generate briefer content on smartphones rather than user self-selection, differences in topical content, or timing of writing. Implications for research and practice are discussed.</t>
  </si>
  <si>
    <t>affect; emotion; mobile marketing; natural language processing; social media; word of mouth</t>
  </si>
  <si>
    <t>10.1509/jmr.15.0204</t>
  </si>
  <si>
    <t>Zervas, G; Proserpio, D; Byers, JW</t>
  </si>
  <si>
    <t>The Rise of the Sharing Economy: Estimating the Impact of Airbnb on the Hotel Industry</t>
  </si>
  <si>
    <t>Peer-to-peer markets, collectively known as the sharing economy, have emerged as alternative suppliers of goods and services traditionally provided by long-established industries. The authors explore the economic impact of the sharing economy on incumbent firms by studying the case of Airbnb, a prominent platform for short-term accommodations. They analyze Airbnb's entry into the state of Texas and quantify its impact on the Texas hotel industry over the subsequent decade. In Austin, where Airbnb supply is highest, the causal impact on hotel revenue is in the 8%-10% range; moreover, the impact is nonuniform, with lowerpriced hotels and hotels that do not cater to business travelers being the most affected. The impact manifests itself primarily through less aggressive hotel room pricing, benefiting all consumers, not just participants in the sharing economy. The price response is especially pronounced during periods of peak demand, such as during the South by Southwest festival, and is due to a differentiating feature of peerto-peer platforms-enabling instantaneous supply to scale to meet demand.</t>
  </si>
  <si>
    <t>sharing economy; Airbnb; hotel industry; competition; peer-topeer markets</t>
  </si>
  <si>
    <t>10.1509/jmr.13.0350</t>
  </si>
  <si>
    <t>Akpinar, E; Berger, J</t>
  </si>
  <si>
    <t>Valuable Virality</t>
  </si>
  <si>
    <t>Given recent interest in social media, many brands now create content that they hope consumers will view and share with peers. While some campaigns indeed go "viral," their value to the brand is limited if they do not boost brand evaluation or increase purchase. Consequently, a key question is how to create valuable virality, or content that is not only shared but also beneficial to the brand. Share data from hundreds of real online ads, as well as controlled laboratory experiments, demonstrate that compared with informative appeals (which focus on product features), emotional appeals (which use drama, mood, music, and other emotion-eliciting strategies) are more likely to be shared. Informative appeals, in contrast, boost brand evaluations and purchase because the brand is an integral part of the ad content. By combining the benefits of both approaches, emotional brand-integral ads boost sharing while also bolstering brand-related outcomes. The authors' framework sheds light on how companies can generate valuable virality and the mechanisms underlying these effects.</t>
  </si>
  <si>
    <t>viral marketing; social transmission; online content; advertising</t>
  </si>
  <si>
    <t>10.1509/jmr.14.0348</t>
  </si>
  <si>
    <t>Gong, SY; Zhang, JJ; Zhao, P; Jiang, XP</t>
  </si>
  <si>
    <t>Tweeting as a Marketing Tool: A Field Experiment in the TV Industry</t>
  </si>
  <si>
    <t>Many businesses today have adopted tweeting as a new form of product marketing. However, whether and how tweeting affects product demand remains inconclusive. The authors explore this question using a randomized field experiment on Sina Weibo, the top tweeting website in China. The authors collaborate with amajor global media company and examine how the viewing of its TV shows is affected by (1) the media company's tweets about its shows, and (2) recruited Weibo influentials' retweets of the company tweets. The authors find that both company tweets and influential retweets increase show viewing, but in different ways. Company tweets directly boost viewing, whereas influential retweets increase viewing if the show tweet is informative. Meanwhile, influential retweets are more effective than company tweets in bringing new Weibo followers to the company, which indirectly increases viewing. The authors discuss recommendations on how to manage tweeting as a marketing tool.</t>
  </si>
  <si>
    <t>tweet; social media marketing; social media return on investment; field experiment; television</t>
  </si>
  <si>
    <t>10.1509/jmr.13.0379</t>
  </si>
  <si>
    <t>Yin, DZ; Bond, SD; Zhang, H</t>
  </si>
  <si>
    <t>Keep Your Cool or Let It Out: Nonlinear Effects of Expressed Arousal on Perceptions of Consumer Reviews</t>
  </si>
  <si>
    <t>This research explores how expressed emotional arousal in a consumer review affects reader perceptions of its helpfulness. Drawing from research on written communication and lay theories of emotion, the authors propose a pattern of diminishing returns, in which the marginal effect of arousal on perceived helpfulness is positive at low levels of arousal but diminishes at higher levels. Results of a field study using Apple's App Store, a follow-up survey, and two laboratory experiments provide consistent evidence for the predicted pattern. In addition, the results suggest that the nonlinear effect is explained in part by perceptions of reviewer effort and that the effect is stronger for products that are utilitarian in nature. By revealing a nuanced relationship between emotional expression and perceived helpfulness, these findings offer valuable implications for effective word-of-mouth communication.</t>
  </si>
  <si>
    <t>word of mouth; arousal; emotion; helpfulness; consumer reviews</t>
  </si>
  <si>
    <t>10.1509/jmr.15.0398</t>
  </si>
  <si>
    <t>Rao, A; Wang, E</t>
  </si>
  <si>
    <t>Demand for "Healthy" Products: False Claims and FTC Regulation</t>
  </si>
  <si>
    <t>Firms sometimes make selective or deceptive claims, which can have negative consequences for consumers, especially if consumers are not fully informed and the claims are hard to verify. This study aims to measure the decline in demand that a firm making such claims faces when caught. In addition, it seeks to understand which type of consumer these claims primarily affect. Using a panel data set of consumer purchases and firm advertising, the authors measure this impact by exploiting the fact that four popular products settled charges raised by the Federal Trade Commission. They further control for and document firm responses in terms of price and advertisement changes around the date of the settlement. Findings indicate a significant decline in demand following the termination of the claims, resulting in a 12%-67% monthly loss in revenue across the four products, which amounts to a $.40 million-$3.82 million loss in monthly revenue. They also find that these claims primarily affect consumers who are newcomers.</t>
  </si>
  <si>
    <t>public policy; advertising; FTC; natural experiments; firm deception</t>
  </si>
  <si>
    <t>10.1509/jmr.14.0012</t>
  </si>
  <si>
    <t>Hamilton, RW; Schlosser, A; Chen, YJ</t>
  </si>
  <si>
    <t>Who's Driving This Conversation? Systematic Biases in the Content of Online Consumer Discussions</t>
  </si>
  <si>
    <t>When consumers post questions online, who influences the content of the discussion more: the consumer posting the question or those who respond to the post? Analyses of data from real online discussion forums and four experiments show that early responses to a post tend to drive the content of the discussion as much as or more than the content of the initial query. Although advice seekers posting to online discussion forums often explicitly tell respondents which attributes are most important to them, the authors demonstrate that one common online posting goal, affiliation, makes respondents more likely to repeat attributes mentioned by previous respondents, even if those attributes are less important to the advice seeker or support a suboptimal choice given the advice seeker's decision criteria. Firms "listening in" on social media should account for this systematic bias when making decisions on the basis of the discussion content.</t>
  </si>
  <si>
    <t>word of mouth; online discussion forums; social influence; affiliation; conversational norms</t>
  </si>
  <si>
    <t>10.1509/jmr.14.0625</t>
  </si>
  <si>
    <t>Lobschat, L; Osinga, EC; Reinartz, WJ</t>
  </si>
  <si>
    <t>What Happens Online Stays Online? Segment-Specific Online and Offline Effects of Banner Advertisements</t>
  </si>
  <si>
    <t>Many firms are allocating increasing parts of their advertising budgets to banner advertising. Yet, for firms that predominantly sell offline, existing research provides little guidance on online advertising decisions. In this study, the authors analyze the impact of banner advertising on consumers' online and offline behavior across multiple distinct campaigns for one focal firm, which predominantly sells through the offline channel. Results suggest that banner and TV advertising increase website visit incidence for consumers who have not visited the focal firm's website in the previous four weeks (nonrecent online consumers). For these consumers, banner and TV advertisements indirectly increase offline sales through website visits. For consumers who have visited the firm's website in the previous four weeks (recent online consumers), the authors find evidence for a cross-campaign, brand-building effect of banner advertising, and TV ads also directly affect offline purchases. Overall, the findings indicate that for firms that predominantly (or even exclusively) sell offline, banner advertising is most suitable to generate awareness for a firm's new products among nonrecent online consumers, and to build their brand(s) among recent online consumers.</t>
  </si>
  <si>
    <t>banner advertising; Bayesian multivariate probit; cross-campaign effects; cross-channel effects; consumer heterogeneity</t>
  </si>
  <si>
    <t>10.1509/jmr.15.0121</t>
  </si>
  <si>
    <t>Yao, S; Wang, WB; Chen, YX</t>
  </si>
  <si>
    <t>TV Channel Search and Commercial Breaks</t>
  </si>
  <si>
    <t>This study investigates time lapses that interrupt product consumption. Preeminent examples are commercial breaks during television or radio programming. The authors suggest that breaks facilitate consumers' search for alternatives. Specifically, when there is so much uncertainty that consumers are unclear about utility levels of different products, they engage in costly search to resolve the uncertainty. For TV programming, breaks lower the opportunity cost of search, allowing the consumer to sample alternative channels without further interrupting the viewing experience on the current channel. Using data from the Chinese TVmarket, the authors estimate a sequential search model to study consumer TV channel choice behavior. The data contain a quasi- natural experiment due to a Chinese government policy change on commercial breaks. The natural experiment creates exogenous variations in the data that enable the empirical identification of heterogeneous consumer preference and search cost. The data patterns support the idea that viewers search for alternatives during commercial breaks. Drawing on the estimates, the authors investigate how the timing of breaks affects TV channels' viewership, offering insights about how to strategically adjust the timing of breaks.</t>
  </si>
  <si>
    <t>advertising; television; consumer search; natural experiment; demand estimation</t>
  </si>
  <si>
    <t>10.1509/jmr.13.0009</t>
  </si>
  <si>
    <t>Borah, A; Tellis, GJ</t>
  </si>
  <si>
    <t>Halo (Spillover) Effects in Social Media: Do Product Recalls of One Brand Hurt or Help Rival Brands?</t>
  </si>
  <si>
    <t>Online chatter is important because it is spontaneous, passionate, information rich, granular, and live. Thus, it can forewarn and be diagnostic about potential problems with automobile models, known as nameplates. The authors define "perverse halo" (or negative spillover) as the phenomenon whereby negative chatter about one nameplate increases negative chatter for another nameplate. The authors test the existence of such a perverse halo for 48 nameplates from four different brands during a series of automobile recalls. The analysis is by individual and panel vector autoregressive models. The study finds that perverse halo is extensive. It occurs for nameplates within the same brand across segments and across brands within segments. It is strongest between brands of the same country. Perverse halo is asymmetric, being stronger from a dominant brand to a less dominant brand than vice versa. Apology advertising about recalls has harmful effects on both the recalled brand and its rivals. Furthermore, these halo effects affect downstream performance metrics such as sales and stock market performance. Online chatter amplifies the negative effect of recalls on downstream sales by about 4.5 times.</t>
  </si>
  <si>
    <t>brand harm; online chatter; product recall; perverse halo; spillover</t>
  </si>
  <si>
    <t>10.1509/jmr.14.0528</t>
  </si>
  <si>
    <t>Edelman, B; Lai, ZY</t>
  </si>
  <si>
    <t>Design of Search Engine Services: Channel Interdependence in Search Engine Results</t>
  </si>
  <si>
    <t>The authors examine prominent placement of search engines' own services and effects on users' choices. Evaluating a natural experiment in which different results were shown to users who performed similar searches, they find that Google's prominent placement of its Flight Search service increased the clicks on paid advertising listings by more than half while decreasing the clicks on organic search listings by about the same quantity. This effect appears to result from interactions between the design of search results and users' decisions about where and how to focus their attention: users who decide what to click on the basis of relevance were more likely to select paid listings, whereas users who are influenced by visual presentation and page position were more likely to click on Google's own Flight Search listing. The authors consider implications of these findings for competition policy and for online marketing strategies.</t>
  </si>
  <si>
    <t>search engines; organic search; sponsored search advertising; user interface; channel substitution</t>
  </si>
  <si>
    <t>10.1509/jmr.11.0448</t>
  </si>
  <si>
    <t>Homburg, C; Ehm, L; Artz, M</t>
  </si>
  <si>
    <t>Measuring and Managing Consumer Sentiment in an Online Community Environment</t>
  </si>
  <si>
    <t>As social media and virtual communities increase in popularity, the spread of word of mouth becomes easier, challenging firms to measure and manage the success of marketing initiatives in online community environments. This research examines how consumers react to firms' active participation in consumer-to-consumer conversations in an online community setting. The authors develop a tailored community-matched measure of consumer reaction (consumer sentiment) and analyze more than 115,000 consumer posts from ten online forums with active firm participation. The results indicate that consumers show diminishing returns to active firm engagement, which, at very high levels, can undermine consumer sentiment. Further subgroup analyses by conversation type indicate that these relationships hold for conversations that address consumers' functional needs but do not hold for conversations that address social needs. Finally, the results show diminishing returns to firm engagement for consumers primarily interested in product-related support but show no relationship for consumers primarily interested in inspiration and entertainment. These findings provide insights for marketing performance measurement and resource allocation in online communities.</t>
  </si>
  <si>
    <t>active firm engagement; consumer sentiment; marketing performance measurement; sentiment analysis; social media</t>
  </si>
  <si>
    <t>10.1509/jm.12.0459</t>
  </si>
  <si>
    <t>Du, RY; Hu, Y; Damangir, S</t>
  </si>
  <si>
    <t>Leveraging Trends in Online Searches for Product Features in Market Response Modeling</t>
  </si>
  <si>
    <t>Evolving tastes can change the relative importance of product features in shaping consumers' purchase decisions, which in turn can shift the relative attractiveness of products with different feature levels. The challenge lies in finding a reliable yet cost-effective way to monitor the weights consumers place on various product features. In the context of the U.S. automotive market, the authors explore the potential of using trends in online searches for feature-related keywords as indicators of trends in the relative importance of the corresponding features (e.g., fuel economy, acceleration, cost to buy, cost to operate, body type). By augmenting marketing-mix data with feature search data in a market response model, they show substantial improvements in goodness-of-fit both in and out of sample. The authors find empirical support for the hypothesis that feature search trends are positively correlated with feature importance trends. They discuss how managers may make better decisions by monitoring feature search trends and leveraging those trends strategically.</t>
  </si>
  <si>
    <t>Google trends; market response model; product feature; conjoint analysis; big data</t>
  </si>
  <si>
    <t>10.1509/jmr.13.0221</t>
  </si>
  <si>
    <t>Tsai, YL; Dev, CS; Chintagunta, P</t>
  </si>
  <si>
    <t>What's in a Brand Name? Assessing the Impact of Rebranding in the Hospitality Industry</t>
  </si>
  <si>
    <t>In the context of the U.S. lodging industry (1994-2012), the authors empirically quantify the effects of the two main factors driving the rebranding effects identified by the theoretical branding literature-(1) the brand effect and (2) the interaction effect between the product (the hotel property) and the brands involved-on occupancy rate and other hotel performance indicators. They find that, on average, rebranding results in approximately a 6.31% increase in occupancy rates; 60% of this effect can be attributed to the brand identities (e.g., Holiday Inn) before and after rebranding while the remaining 40% is attributable to the interaction effect. The authors also find heterogeneity in the property-brand interaction effect of rebranding along various observable characteristics of the hotels. They assess the robustness of the results to various model assumptions and alternative instruments; in addition, they use matching estimators for analysis and exploit rebranding as a consequence of hotel mergers as a means of measuring rebranding effects. Finally, the authors consider the impact that rebranding might have on competitors' properties. Their approach to measuring rebranding effects can be applied broadly to firms and industries experiencing a decoupling of the individual components of their value chain.</t>
  </si>
  <si>
    <t>rebranding; instrumental variable; brand strength; franchise; hotels</t>
  </si>
  <si>
    <t>10.1509/jmr.13.0472</t>
  </si>
  <si>
    <t>Edelman, B; Brandi, W</t>
  </si>
  <si>
    <t>Risk, Information, and Incentives in Online Affiliate Marketing</t>
  </si>
  <si>
    <t>The authors examine online affiliate marketing programs in which merchants oversee thousands of affiliates they have never met. Some merchants hire outside specialists to set and enforce policies for affiliates, whereas other merchants ask their marketing staff to perform these functions. For clear violations of applicable rules, the authors find that outside specialists are the most effective at excluding the responsible affiliates, which can be interpreted as a benefit of specialization. However, in-house staff are more successful at identifying and excluding affiliates whose practices are viewed as "borderline" (albeit still contrary to merchants' interests), forgoing the efficiencies of specialization in favor of the better incentives of a company's staff. The authors consider the implications for marketing of online affiliate programs and for online marketing more generally.</t>
  </si>
  <si>
    <t>affiliate marketing; fraud; marketing management; incentives; outsourcing</t>
  </si>
  <si>
    <t>10.1287/mksc.2015.0926</t>
  </si>
  <si>
    <t>Wu, CH; Che, H; Chan, TY; Lu, XH</t>
  </si>
  <si>
    <t>The Economic Value of Online Reviews</t>
  </si>
  <si>
    <t>This paper investigates the economic value of online reviews for consumers and restaurants. We use a data set from Dianping.com, a leading Chinese website providing user-generated reviews, to study how consumers learn, from reading online reviews, the quality and cost of restaurant dining. We propose a learning model with three novel features: (1) different reviews offer different informational value to different types of consumers; (2) consumers learn their own preferences, and not the distribution of preferences among the entire population, for multiple product attributes; and (3) consumers update not only the expectation but also the variance of their preferences. Based on estimation results, we conduct a series of counterfactual experiments and find that the value from Dianping is about 7 CNY for each user, and about 8.6 CNY from each user for the reviewed restaurants in this study. The majority of the value comes from reviews on restaurant quality, and contextual comments are more valuable than numerical ratings in reviews.</t>
  </si>
  <si>
    <t>online reviews; user-generated content; consumer choice under uncertainty; learning; economic value to consumer and firm</t>
  </si>
  <si>
    <t>10.1287/mksc.2014.0874</t>
  </si>
  <si>
    <t>The Reach and Persuasiveness of Viral Video Ads</t>
  </si>
  <si>
    <t>Many video ads are designed to go viral so that the total number of views they receive depends on customers sharing the ads with their friends. This paper explores the relationship between the number of views and how persuasive the ad is at convincing consumers to purchase or to adopt a favorable attitude towards the product. The analysis combines data on the total views of 400 video ads, and crowd-sourced measurement of advertising persuasiveness among 24,000 survey responses. Persuasiveness is measured by randomly exposing half of these consumers to a video ad and half to a similar placebo video ad, and then surveying their attitudes towards the focal product. Relative ad persuasiveness is on average 10% lower for every one million views that the video ad achieves. The exceptions to this pattern were ads that generated views and large numbers of comments, and video ads that attracted comments that mentioned the product by name. Evidence suggests that such ads remained effective because they attracted views due to humor rather than because they were outrageous.</t>
  </si>
  <si>
    <t>viral advertising; virality; video advertising; Internet</t>
  </si>
  <si>
    <t>10.1287/mksc.2013.0820</t>
  </si>
  <si>
    <t>Gopinath, S; Thomas, JS; Krishnamurthi, L</t>
  </si>
  <si>
    <t>Investigating the Relationship Between the Content of Online Word of Mouth, Advertising, and Brand Performance</t>
  </si>
  <si>
    <t>We study the relative importance of online word of mouth and advertising on firm performance over time since product introduction. The current research separates the volume of consumer-generated online word of mouth (OWOM) from its valence, which has three dimensions-attribute, emotion, and recommendation oriented. Firm-initiated advertising content is also classified as attribute or emotion advertising. We also shed light on the role played by advertising content on generating the different types of OWOM conversations. We use a dynamic hierarchical linear model (DHLM) for our analysis. The proposed model is compared with a dynamic linear model, vector autoregressive/system of equations model, and a generalized Bass model. Our estimation accounts for potential endogeneity in the key measures. Among the different OWOM measures, only the valence of recommendation OWOM is found to have a direct impact on sales; i.e., not all OWOM is the same. This impact increases over time. In contrast, the impact of attribute advertising and emotion advertising decreases over time. Also, consistent with prior research, we observe that rational messages (i.e., attribute-oriented advertising) wears out a bit faster than emotion-oriented advertising. Moreover, the volume of OWOM does not have a significant impact on sales. This suggests that, in our data, "what people say" is more important than "how much people say." Next, we find that recommendation OWOM valence is driven primarily by the valence of attribute OWOM when the product is new and driven by the valence of emotion OWOM when the product is more mature. Our brand-level results help us classify brands as consumer driven or firm driven, depending on the relative importance of the OWOM and advertising measures, respectively.</t>
  </si>
  <si>
    <t>dynamic hierarchical model; endogeneity; online word of mouth; attributes; emotions; recommendations; advertising</t>
  </si>
  <si>
    <t>10.1287/mksc.2013.0828</t>
  </si>
  <si>
    <t>Xiong, GY; Bharadwaj, S</t>
  </si>
  <si>
    <t>Prerelease Buzz Evolution Patterns and New Product Performance</t>
  </si>
  <si>
    <t>This study examines the dynamics of online buzz over time before product release. Employing functional data analysis, we treat the curve of prerelease buzz evolution trajectory as the unit of analysis and find that the shape of the curve significantly adds power in predicting new product performance compared with using product characteristics and firm advertising alone. Moreover, daily prerelease buzz evolution data enable accurate sales forecasting long before product release, which allows sufficient time for managers to adjust product design and/or marketing strategy. For example, the forecasting accuracy using an early buzz evolution curve ending on the 61st day before product release is not only higher than that using accumulated buzz volume until then but also higher than that using the total volume of all buzz up until product release. Beyond the sales outcome, we find that prerelease buzz is quickly reflected in firm stock returns before product release and reduces the absolute amount of postrelease stock price correction. The model accounts for endogeneity, and the results are robust after controlling for buzz sentiment. We also explore the factors influencing prerelease buzz evolution patterns, thus generating insights into how to manage prerelease buzz dynamics to enhance new product performance.</t>
  </si>
  <si>
    <t>prerelease buzz dynamics; evolution pattern; functional data analysis; forecasting; new product sales; stock market value</t>
  </si>
  <si>
    <t>10.1287/mksc.2013.0838</t>
  </si>
  <si>
    <t>Sayedi, A; Jerath, K; Srinivasan, K</t>
  </si>
  <si>
    <t>Competitive Poaching in Sponsored Search Advertising and Its Strategic Impact on Traditional Advertising</t>
  </si>
  <si>
    <t>Traditional advertising, such as TV and print advertising, primarily builds awareness of a firm's product among consumers, whereas sponsored search advertising on a search engine can target consumers closer to making a purchase because they reveal their interest by searching for a relevant keyword. Increased consumer targetability in sponsored search advertising induces a firm to "poach" a competing firm's consumers by directly advertising on the competing firm's keywords; in other words, the poaching firm tries to obtain more than its "fair share" of sales through sponsored search advertising by free riding on the market created by the firm being poached. Using a game theory model with firms of different advertising budgets, we study the phenomenon of poaching, its impact on how firms allocate their advertising budgets to traditional and sponsored search advertising, and the search engine's policy on poaching. We find that, as budget asymmetry increases, the smaller-budget firm poaches more on the keywords of the larger-budget firm. This may induce the larger-budget firm to allocate more of its budget to traditional advertising, which, in turn, hurts the search engine's advertising revenues. Therefore, paradoxically, even though poaching increases competition in sponsored search advertising, the search engine can benefit from limiting the extent of poaching. This explains why major search engines use "ad relevance" measures to handicap poaching on trademarked keywords.</t>
  </si>
  <si>
    <t>online advertising; paid search; poaching; keyword relevance score; competitive strategy; game theory</t>
  </si>
  <si>
    <t>10.1287/mksc.2013.0837</t>
  </si>
  <si>
    <t>Xiao, L; Ding, M</t>
  </si>
  <si>
    <t>Just the Faces: Exploring the Effects of Facial Features in Print Advertising</t>
  </si>
  <si>
    <t>Human faces are used extensively in print advertisements. In prior literature, researchers have studied spokespersons in general, but few have studied faces explicitly. This paper aims to answer three questions that are important to both researchers and practitioners: (1) Do faces affect how a viewer reacts to an advertisement on the metrics that advertisers care about? (2) If faces do have an effect, is it large enough to warrant careful selection of faces when constructing print advertisements? (3) If faces do have an effect and the effect is large, what facial features elicit such differential reactions on these metrics, and are such reactions different across individuals and/or product categories? Relying on the eigenface method, a holistic approach widely used in the computer science field for face recognition, we conducted an empirical study to answer these three questions. The results show that different faces do have an effect on people's attitude toward the advertisement, attitude toward the brand, and purchase intention and that the effect is nontrivial. Multiple segments were identified and substantial differences were found among people's reactions to the faces in the ads across those segments. We also found that the effect of faces interacts with product categories and is mediated by various facial traits such as attractiveness, trustworthiness, and competence. Implications and directions for future research are discussed.</t>
  </si>
  <si>
    <t>face; facial features; advertising effectiveness; eigenface</t>
  </si>
  <si>
    <t>10.1287/mksc.1120.0755</t>
  </si>
  <si>
    <t>Zhao, Y; Yang, S; Narayan, V; Zhao, Y</t>
  </si>
  <si>
    <t>Modeling Consumer Learning from Online Product Reviews</t>
  </si>
  <si>
    <t>We propose a structural model to study the effect of online product reviews on consumer purchases of experiential products. Such purchases are characterized by limited repeat purchase behavior of the same product item (such as a book title) but significant past usage experience with other products of the same type (such as books of the same genre). To cope with the uncertainty in quality of the product item, we posit that consumers may learn from their experience with the same type of product and others' experiences with the product item. We model the review credibility as the precision with which product reviews reflect the consumer's own product evaluation. The higher the precision, the more credible the information obtained from product reviews for the consumer, and the larger the effect of reviews on the consumer's choice probabilities. We extend the Bayesian learning framework to model consumer learning on both product quality and review credibility. We apply the model to a panel data set of 1,919 book purchases by 243 consumers. We find that consumers learn more from online reviews of book titles than from their own experience with other books of the same genre. In the counterfactual analysis, we illustrate the profit impact of product reviews and how it varies with the number of reviews. We also study the phenomenon of fake reviews. We find that fake reviews increase consumer uncertainty. The effects of more positive reviews and more numerous reviews on consumer choice are smaller on online retailing platforms that have fake product reviews.</t>
  </si>
  <si>
    <t>learning models; choice models; product reviews</t>
  </si>
  <si>
    <t>10.1287/mksc.1120.0751</t>
  </si>
  <si>
    <t>Chen, YX; Cui, TH</t>
  </si>
  <si>
    <t>MKtSci</t>
  </si>
  <si>
    <t>The Benefit of Uniform Price for Branded Variants</t>
  </si>
  <si>
    <t>he extensive adoption of uniform pricing for branded variants is a puzzling phenomenon, considering that firms may improve profitability through price discrimination. In this paper, we incorporate consumers' concerns of peer-induced price fairness into a model of price competition and show that a uniform price for branded variants may emerge in equilibrium. Interestingly, we find that uniform pricing induced by consumers' concerns of fairness can actually help mitigate price competition and hence increase firms' profits if the demand of the product category is expandable. Furthermore, an individual firm may not have an incentive to unilaterally mitigate consumers' concerns of price fairness to its own branded variants, which suggests the long-run sustainability of the uniform pricing strategy. As a result, fairness concerns from consumers provide a natural mechanism for firms to commit to uniform pricing and enhance their profits.</t>
  </si>
  <si>
    <t>pricing; peer-induced fairness; price fairness; behavioral economics</t>
  </si>
  <si>
    <r>
      <rPr>
        <rFont val="Arial"/>
        <color rgb="FF000000"/>
        <sz val="11.0"/>
      </rPr>
      <t xml:space="preserve">we analyzed archival data of 
nearly six million consumer reviews posted on </t>
    </r>
    <r>
      <rPr>
        <rFont val="Arial"/>
        <color rgb="FF1155CC"/>
        <sz val="11.0"/>
        <u/>
      </rPr>
      <t>Amazon.com</t>
    </r>
  </si>
  <si>
    <t>10.1287/mksc.1110.0700</t>
  </si>
  <si>
    <t>Ghose, A; Ipeirotis, PG; Li, BB</t>
  </si>
  <si>
    <t>Designing Ranking Systems for Hotels on Travel Search Engines by Mining User-Generated and Crowdsourced Content</t>
  </si>
  <si>
    <t>User-generated content on social media platforms and product search engines is changing the way consumers shop for goods online. However, current product search engines fail to effectively leverage information created across diverse social media platforms. Moreover, current ranking algorithms in these product search engines tend to induce consumers to focus on one single product characteristic dimension (e.g., price, star rating). This approach largely ignores consumers' multidimensional preferences for products. In this paper, we propose to generate a ranking system that recommends products that provide, on average, the best value for the consumer's money. The key idea is that products that provide a higher surplus should be ranked higher on the screen in response to consumer queries. We use a unique data set of U.S. hotel reservations made over a three-month period through Travelocity, which we supplement with data from various social media sources using techniques from text mining, image classification, social geotagging, human annotations, and geomapping. We propose a random coefficient hybrid structural model, taking into consideration the two sources of consumer heterogeneity the different travel occasions and different hotel characteristics introduce. Based on the estimates from the model, we infer the economic impact of various location and service characteristics of hotels. We then propose a new hotel ranking system based on the average utility gain a consumer receives from staying in a particular hotel. By doing so, we can provide customers with the "best-value" hotels early on. Our user studies, using ranking comparisons from several thousand users, validate the superiority of our ranking system relative to existing systems on several travel search engines. On a broader note, this paper illustrates how social media can be mined and incorporated into a demand estimation model in order to generate a new ranking system in product search engines. We thus highlight the tight linkages between user behavior on social media and search engines. Our interdisciplinary approach provides several insights for using machine learning techniques in economics and marketing research.</t>
  </si>
  <si>
    <t>user-generated content; social media; search engines; hotels; ranking system; structural models; text mining; crowdsourcing</t>
  </si>
  <si>
    <t>10.1287/mksc.1110.0682</t>
  </si>
  <si>
    <t>Does Chatter Really Matter? Dynamics of User-Generated Content and Stock Performance</t>
  </si>
  <si>
    <t>This study examines whether user-generated content (UGC) is related to stock market performance, which metric of UGC has the strongest relationship, and what the dynamics of the relationship are. We aggregate UGC from multiple websites over a four-year period across 6 markets and 15 firms. We derive multiple metrics of UGC and use multivariate time-series models to assess the relationship between UGC and stock market performance. Volume of chatter significantly leads abnormal returns by a few days (supported by Granger causality tests). Of all the metrics of UGC, volume of chatter has the strongest positive effect on abnormal returns and trading volume. The effect of negative and positive metrics of UGC on abnormal returns is asymmetric. Whereas negative UGC has a significant negative effect on abnormal returns with a short "wear-in" and long "wear-out," positive UGC has no significant effect on these metrics. The volume of chatter and negative chatter have a significant positive effect on trading volume. Idiosyncratic risk increases significantly with negative information in UGC. Positive information does not have much influence on the risk of the firm. An increase in off-line advertising significantly increases the volume of chatter and decreases negative chatter. These results have important implications for managers and investors.</t>
  </si>
  <si>
    <t>user-generated content (UGC); stock returns; online word of mouth; vector autoregression (VAR); computational text processing</t>
  </si>
  <si>
    <t>10.1287/mksc.1110.0684</t>
  </si>
  <si>
    <t>Ransbotham, S; Kane, GC; Lurie, NH</t>
  </si>
  <si>
    <t>Network Characteristics and the Value of Collaborative User-Generated Content</t>
  </si>
  <si>
    <t>User-generated content is increasingly created through the collaborative efforts of multiple individuals. In this paper, we argue that the value of collaborative user-generated content is a function both of the direct efforts of its contributors and of its embeddedness in the content-contributor network that creates it. An analysis of Wikipedia's WikiProject Medicine reveals a curvilinear relationship between the number of distinct contributors to user-generated content and viewership. A two-mode social network analysis demonstrates that the embeddedness of the content in the content-contributor network is positively related to viewership. Specifically, locally central content-characterized by greater intensity of work by contributors to multiple content sources-is associated with increased viewership. Globally central content-characterized by shorter paths to the other collaborative content in the overall network-also generates greater viewership. However, within these overall effects, there is considerable heterogeneity in how network characteristics relate to viewership. In addition, network effects are stronger for newer collaborative user-generated content. These findings have implications for fostering collaborative user-generated content.</t>
  </si>
  <si>
    <t>user-generated content; information value; wiki; social network analysis</t>
  </si>
  <si>
    <t>10.1287/mksc.1110.0685</t>
  </si>
  <si>
    <t>Albuquerque, P; Pavlidis, P; Chatow, U; Chen, KY; Jamal, Z</t>
  </si>
  <si>
    <t>Evaluating Promotional Activities in an Online Two-Sided Market of User-Generated Content</t>
  </si>
  <si>
    <t>We measure the value of promotional activities and referrals by content creators to an online platform of user-generated content. To do so, we develop a modeling approach that explains individual-level choices of visiting the platform, creating, and purchasing content as a function of consumer characteristics and marketing activities, allowing for the possibility of interdependence of decisions within and across users. Empirically, we apply our model to Hewlett-Packard's (HP) print-on-demand service of user-created magazines, named MagCloud. We use two distinct data sets to show the applicability of our approach: an aggregate-level data set from Google Analytics, which is a widely available source of data to managers, and an individual-level data set from HP. Our results compare content creator activities, which include referrals and word-of-mouth efforts, with firm-based actions, such as price promotions and public relations. We show that price promotions have strong effects but are limited to the purchase decisions, whereas content creator referrals and public relations efforts have broader effects that impact all consumer decisions at the platform. We provide recommendations as to the level of a firm's investments when "free" promotional activities by content creators exist. These free marketing campaigns are likely to have a substantial presence in most online services of user-generated content.</t>
  </si>
  <si>
    <t>demand modeling; user-generated content; online marketing; two-sided markets</t>
  </si>
  <si>
    <t>10.1287/mksc.1110.0639</t>
  </si>
  <si>
    <t>Zhang, KF; Evgeniou, T; Padmanabhan, V; Richard, E</t>
  </si>
  <si>
    <t>Content Contributor Management and Network Effects in a UGC Environment</t>
  </si>
  <si>
    <t>The success of any user-generated content website depends crucially on its asset of content contributors. How firms should invest in the acquisition and retention of content contributors represents a novel question that is particularly important for these websites. We develop a vector autoregressive (VAR) model to measure the financial values of the retention and acquisition of both contributors and content consumers. In our empirical application to a customer-to-customer marketplace, we find that contributor (seller) acquisition has the largest financial value because of their strong network effects on content consumers (buyers) and other contributors. However, the wear-in of contributors' financial values takes longer because the network effects need time to be fully realized. Our simulation-based studies (i) shed light on the value implications of "enhancing network effects" and (ii) quantify the revenue contributions of marketing newsletter campaigns. Our results indicate that enhancing network effects in complementary ways can further increase the marginal benefits of acquisition and retention. We also find that simply tracking click-throughs may vastly underestimate the values of marketing newsletters in our case, by more than a factor of 5-which may lead to suboptimal marketing effort allocation.</t>
  </si>
  <si>
    <t>UGC; content contributors; VAR; lifetime value; acquisition; retention; C2C marketplace; network effects</t>
  </si>
  <si>
    <t>10.1287/mksc.1110.0642</t>
  </si>
  <si>
    <t>Sonnier, GP; McAlister, L; Rutz, OJ</t>
  </si>
  <si>
    <t>A Dynamic Model of the Effect of Online Communications on Firm Sales</t>
  </si>
  <si>
    <t>Interpersonal communications have long been recognized as an influential source of information for consumers. Internet-based media have facilitated information exchange among firms and consumers, as well as observability and measurement of such exchanges. However, much of the research addressing online communication focuses on ratings collected from online forums. In this paper, we look beyond ratings to a more comprehensive view of online communications. We consider the sales effect of the volume of positive, negative, and neutral online communications captured by Web crawler technology and classified by automated sentiment analysis. Our modeling approach captures two key features of our data, dynamics and endogeneity. In terms of dynamics, we model daily measures of online communications about a firm and its products as contributing to a latent demand-generating stock variable. To account for the endogeneity, we extend the latent instrumental variable technique to account for dynamic endogenous regressors. Our results demonstrate a significant effect of positive, negative, and neutral online communications on daily sales performance. Failure to account for endogeneity results in a severe attenuation of the estimated effects. From a managerial perspective, we demonstrate the importance of accounting for communication valence as well as the impact of shocks to positive, negative, and neutral online communications.</t>
  </si>
  <si>
    <t>word of mouth; Bayesian estimation; endogeneity; dynamics</t>
  </si>
  <si>
    <t>Two hundred forty participants (145 Male; MAGE = 33.92, SD = 10.87) from
the United States completed the study through Amazon Mechanical Turk.  Eighty participants (55 Male; MAGE = 36.20, SD = 10.60) from the United
States completed the study through Amazon Mechanical Turk. One hundred twenty participants (53 Male; MAGE = 33.72, SD = 10.43) from
the United States completed the study through Amazon Mechanical Turk.s. One hundred twenty participants (63 Male; MAGE = 37.08, SD = 11.70) from
the United States completed the study through Amazon Mechanical Turk</t>
  </si>
  <si>
    <t>10.1287/mksc.1110.0656</t>
  </si>
  <si>
    <t>Jiang, BJ; Jerath, K; Srinivasan, K</t>
  </si>
  <si>
    <t>Firm Strategies in the "Mid Tail" of Platform-Based Retailing</t>
  </si>
  <si>
    <t>While millions of products are sold on its retail platform, Amazon.com itself stocks and sells only a very small fraction of them. Most of these products are sold by third-party sellers who pay Amazon a fee for each unit sold. Empirical evidence clearly suggests that Amazon tends to sell high-demand products and leave long-tail products for independent sellers to offer. We investigate how a platform owner such as Amazon, facing ex ante demand uncertainty, may strategically learn from these sellers' early sales which of the "mid-tail" products are worthwhile for its direct selling and which are best left for others to sell. The platform owner's "cherry-picking" of the successful products, however, gives an independent seller the incentive to mask any high demand by lowering his sales with a reduced service level (unobserved by the platform owner). We analyze this strategic interaction between a platform owner and an independent seller using a game-theoretic model with two types of sellers-one with high demand and one with low demand. We show that it may not always be optimal for the platform owner to identify the seller's demand. Interestingly, the platform owner may be worse off by retaining its option to sell the independent seller's product, whereas both types of sellers may benefit from the platform owner's threat of entry The platform owner's entry option may reduce consumer surplus in the early period, although it increases consumer surplus in the later period. We also investigate how consumer reviews influence the market outcome.</t>
  </si>
  <si>
    <t>platform; retailing; long-tail products; signaling; asymmetric information; pooling equilibrium</t>
  </si>
  <si>
    <t>10.1287/mksc.1110.0645</t>
  </si>
  <si>
    <t>Jerath, K; Ma, LY; Park, YH; Srinivasan, K</t>
  </si>
  <si>
    <t>A "Position Paradox" in Sponsored Search Auctions</t>
  </si>
  <si>
    <t>We study the bidding strategies of vertically differentiated firms that bid for sponsored search advertisement positions for a keyword at a search engine. We explicitly model how consumers navigate and click on sponsored links based on their knowledge and beliefs about firm qualities. Our model yields several interesting insights; a main counterintuitive result we focus on is the "position paradox." The paradox is that a superior firm may bid lower than an inferior firm and obtain a position below it, yet it still obtains more clicks than the inferior firm. Under a pay-per-impression mechanism, the inferior firm wants to be at the top where more consumers click on its link, whereas the superior firm is better off by placing its link at a lower position because it pays a smaller advertising fee, but some consumers will still reach it in search of the higher-quality firm. Under a pay-per-click mechanism, the inferior firm has an even stronger incentive to be at the top because now it only has to pay for the consumers who do not know the firms' reputations and, therefore, can bid more aggressively. Interestingly, as the quality premium for the superior firm increases, and/or if more consumers know the identity of the superior firm, the incentive for the inferior firm to be at the top may increase. Contrary to conventional belief, we find that the search engine may have the incentive to overweight the inferior firm's bid and strategically create the position paradox to increase overall clicks by consumers. To validate our model, we analyze a data set from a popular Korean search engine firm and find that (i) a large proportion of auction outcomes in the data show the position paradox, and (ii) sharp predictions from our model are validated in the data.</t>
  </si>
  <si>
    <t>sponsored search advertising; search cost; vertical differentiation; bidding strategy; pay per impression; pay per click</t>
  </si>
  <si>
    <t>10.1287/mksc.1110.0647</t>
  </si>
  <si>
    <t>Rutz, OJ; Trusov, M</t>
  </si>
  <si>
    <t>Zooming In on Paid Search Ads-A Consumer-Level Model Calibrated on Aggregated Data</t>
  </si>
  <si>
    <t>We develop a two-stage consumer-level model of paid search advertising response based on standard aggregated data provided to advertisers by major search engines such as Google or Bing. The proposed model uses behavioral primitives in accord with utility maximization and allows recovering parameters of the heterogeneity distribution in consumer preferences. The model is estimated on a novel paid search data set that includes information on the ad copy. To that end, we develop an original framework to analyze composition and design attributes of paid search ads. Our results allow us to correctly evaluate the effects of specific ad properties on ad performance, taking consumer heterogeneity into account. Another benefit of our approach is allowing recovery of preference correlation across the click-through and conversion stage. Based on the estimated correlation between price- and position-sensitivity, we propose a novel contextual targeting scheme in which a coupon is offered to a consumer depending on the position in which the paid search ad was displayed. Our analysis shows that total revenues from conversion can be increased using this targeting scheme while keeping cost constant.</t>
  </si>
  <si>
    <t>Internet; paid search advertising; aggregate data; choice modeling; Bayesian methods</t>
  </si>
  <si>
    <t>10.1287/mksc.1100.0572</t>
  </si>
  <si>
    <t>Chintagunta, PK; Gopinath, S; Venkataraman, S</t>
  </si>
  <si>
    <t>The Effects of Online User Reviews on Movie Box Office Performance: Accounting for Sequential Rollout and Aggregation Across Local Markets</t>
  </si>
  <si>
    <t>Our objective in this paper is to measure the impact (valence, volume, and variance) of national online user reviews on designated market area (DMA)-level local geographic box office performance of movies. We account for three complications with analyses that use national-level aggregate box office data: (i) aggregation across heterogeneous markets (spatial aggregation), (ii) serial correlation as a result of sequential release of movies (endogenous rollout), and (iii) serial correlation as a result of other unobserved components that could affect inferences regarding the impact of user reviews. We use daily box office ticket sales data for 148 movies released in the United States during a 16-month period (out of the 874 movies released) along with user review data from the Yahoo! Movies website. The analysis also controls for other possible box office drivers. Our identification strategy rests on our ability to identify plausible instruments for user ratings by exploiting the sequential release of movies across markets-because user reviews can only come from markets where the movie has previously been released, exogenous variables from previous markets would be appropriate instruments in subsequent markets. In contrast with previous studies that have found that the main driver of box office performance is the volume of reviews, we find that it is the valence that seems to matter and not the volume. Furthermore, ignoring the endogenous rollout decision does not seem to have a big impact on the results from our DMA-level analysis. When we carry out our analysis with aggregated national data, we obtain the same results as those from previous studies, i.e., that volume matters but not the valence. Using various market-level controls in the national data model, we attempt to identify the source of this difference. By conducting our empirical analysis at the DMA level and accounting for prerelease advertising, we can classify DMAs based on their responsiveness to firm-initiated marketing effort (advertising) and consumer-generated marketing (online word of mouth). A unique feature of our study is that it allows marketing managers to assess a DMA's responsiveness along these two dimensions. The substantive insights can help studios and distributors evaluate their future product rollout strategies. Although our empirical analysis is conducted using motion picture industry data, our approach to addressing the endogeneity of reviews is generalizable to other industry settings where products are sequentially rolled out.</t>
  </si>
  <si>
    <t>online word of mouth; sequential new product release; endogeneity; instrumental variables; generalized method of moments; motion pictures</t>
  </si>
  <si>
    <t>10.1287/mksc.2015.0937</t>
  </si>
  <si>
    <t>Ahn, DY; Duan, JA; Mela, CF</t>
  </si>
  <si>
    <t>Managing User-Generated Content: A Dynamic Rational Expectations Equilibrium Approach</t>
  </si>
  <si>
    <t>This paper considers the creation and consumption of content on user -generated content platforms, e.g., reviews, articles, chat, videos, etc. On these platforms, users' expectations regarding the amount and timing of participation by others becomes germane to their own involvement levels. Accordingly, we develop a dynamic rational expectations equilibrium model of joint consumption and generation of information. We estimate the model on a novel data set from a large Internet forum site and offer recommendations regarding strategies of managing sponsored content and content quality.</t>
  </si>
  <si>
    <t>user-generated content; marketing strategy; rational expectations; approximate aggregation</t>
  </si>
  <si>
    <t>10.1287/mksc.2015.0958</t>
  </si>
  <si>
    <t>France, SL; Ghose, S</t>
  </si>
  <si>
    <t>An Analysis and Visualization Methodology for Identifying and Testing Market Structure</t>
  </si>
  <si>
    <t>We introduce a method for identifying, analyzing, and visualizing submarkets in product categories. We give an overview of the market structure and competitive submarket literature and then describe a classic model for testing competitive submarkets along with associated extensions. In the era of big data and with the increasing availability of large-scale consumer purchase data, there is a need for techniques that can interpret these data and use them to help make managerial decisions. We introduce a statistical likelihood based technique for both identifying and testing market structure. We run a series of experiments on generated data and show that our method is better at identifying market structure from brand substitution data than a range of methods described in the marketing literature. We introduce tools for holdout validation, complexity control, and testing managerial hypotheses. We describe a method for visualization of submarket solutions, and we give several traditional consumer product examples and in addition give an example to show how market structure can be analyzed from online review data.</t>
  </si>
  <si>
    <t>market structure; likelihood estimation; brand switching; submarket analysis; market segmentation; cluster analysis; big data; visualization</t>
  </si>
  <si>
    <t>10.1287/mksc.2019.1198</t>
  </si>
  <si>
    <t>Johnson, GA; Shriver, SK; Du, SY</t>
  </si>
  <si>
    <t>Consumer Privacy Choice in Online Advertising: Who Opts Out and at What Cost to Industry?</t>
  </si>
  <si>
    <t>We study consumer privacy choice in the context of online display advertising, where advertisers track consumers' browsing to improve ad targeting. In 2010, the American ad industry self-regulated by implementing the AdChoices program: consumers could opt out of online behavioral advertising via a dedicated website, which can be reached by clicking the overlaid AdChoices icons on ads. We examine the real-world uptake of AdChoices using transaction data from an ad exchange. Though consumers express strong privacy concerns in surveys, we find that only 0.23% of American ad impressions arise from users who opted out of online behavioral advertising. We also find that opt-out user ads fetch 52% less revenue on the exchange than comparable ads for users who allow behavioral targeting. These findings are broadly consistent with evidence from the European Union and Canada, where industry subsequently implemented the AdChoices program. We calculate that the inability to behaviorally target opt-out users results in a loss of about $858 in ad spending per American opt-out consumer, which is borne by publishers and the exchange. We find that opt-out users tend to be more technologically sophisticated, though opt-out rates are also higher in older and wealthier American cities. These results inform the privacy policy discussion by illuminating the real-world consequences of an opt-out privacy mechanism.</t>
  </si>
  <si>
    <t>privacy; digital advertising; consumer protection; self-regulation</t>
  </si>
  <si>
    <t>f online display ad transactions</t>
  </si>
  <si>
    <t>Online display ads sell through two channels: guaranteed contracts and real-time auctions.
Guaranteed contracts are pre-negotiated bulk ad purchases between advertisers and publishers (websites), whereas real-time auctions sell individual display ad impressions in a
split-second while the user loads a webpage</t>
  </si>
  <si>
    <t>10.1287/mksc.2019.1212</t>
  </si>
  <si>
    <t>Zhong, N; Schweidel, DA</t>
  </si>
  <si>
    <t>Capturing Changes in Social Media Content: A Multiple Latent Changepoint Topic Model</t>
  </si>
  <si>
    <t>Although social media has emerged as a popular source of insights for both researchers and practitioners, much of the work on the dynamics in social media has focused on common metrics such as volume and sentiment. In this research, we develop a changepoint model to capture the underlying shifts in social media content. We extend latent Dirichlet allocation (LDA), a topic modeling approach, by incorporating multiple latent changepoints through a Dirichlet process hidden Markov model that allows for the prevalence of topics to differ before and after each changepoint without requiring prior knowledge about the number of changepoints. We demonstrate our modeling framework using social media posts from brand crises (Volkswagen's 2015 emissions testing scandal and Under Armour's 2018 data breach) and a new product launch (Burger King's 2016 launch of the Angriest Whopper). We show that our model identifies shifts in the conversation surrounding each of these events and outperforms both static and other dynamic topic models. We demonstrate how the model may be used by marketers to actively monitor conversations around their brands, including distinguishing between changes in the conversation arising from a shift in the contributor base and underlying changes in the topics discussed by contributors.</t>
  </si>
  <si>
    <t>social media; changepoint models; text analysis; topic models</t>
  </si>
  <si>
    <t>10.1287/mksc.2019.1209</t>
  </si>
  <si>
    <t>Kim, C; Kannan, PK; Trusov, M; Ordanini, A</t>
  </si>
  <si>
    <t>Modeling Dynamics in Crowdfunding</t>
  </si>
  <si>
    <t>We investigate various dynamics characterizing the crowdfunding process: stagnation after friend-funding, gradual increase through crowd participation, and acceleration in the last phase. We propose three mechanisms as major drivers of the crowdfunding dynamics: forward-looking delaying investment behavior, contemporaneous social interactions, and forward-looking social interactions. We apply the rational expectations equilibrium of the approximate aggregation approach to model the underlying mechanisms. Using the Bayesian IJC method, we analyze individual-level investment data from a crowdfunding platform, Sellaband. We find strong evidence for the three mechanisms and confirm that they contribute to the contrasting dynamic patterns observed in our data. We also simulate counterfactuals to derive optimal policy decisions for both fundraisers and platforms. For fundraisers, we infer the optimal goals that ensure goal completion while raising the maximum capital. For platforms, we suggest an optimal targeting strategy that identifies those crowdfunders who contribute the most to the crowding process and, ultimately, goal success. Also, we provide critical input for various resource allocation decisions by accurately predicting whether the project will succeed and when it will succeed at the time when 50% of the goal has been achieved.</t>
  </si>
  <si>
    <t>crowdfunding; forward-looking; social interactions; rational expectations equilibrium; approximate aggregation</t>
  </si>
  <si>
    <t>10.1287/mksc.2017.1051</t>
  </si>
  <si>
    <t>Datta, H; Knox, G; Bronnenberg, BJ</t>
  </si>
  <si>
    <t>Changing Their Tune: How Consumers' Adoption of Online Streaming Affects Music Consumption and Discovery</t>
  </si>
  <si>
    <t>Instead of purchasing individual content, streaming adopters rent access to libraries from which they can consume content at no additional cost. In this paper, we study how the adoption of music streaming affects listening behavior. Using a unique panel data set of individual consumers' listening histories across many digital music platforms, adoption of streaming leads to very large increases in the quantity and diversity of consumption in the first months after adoption. Although the effects attenuate over time, even after half a year, adopters play substantially more, and more diverse, music. Relative to music ownership, where experimentation is expensive, adoption of streaming increases new music discovery. While repeat listening to new music decreases, users' best discoveries have higher play rates. We discuss the implications for consumers and producers of music.</t>
  </si>
  <si>
    <t>digital distribution; online streaming; entertainment industry; music consumption; variety</t>
  </si>
  <si>
    <t>10.1287/mksc.2018.1090</t>
  </si>
  <si>
    <t>Chevalier, JA; Dover, Y; Mayzlin, D</t>
  </si>
  <si>
    <t>Channels of Impact: User Reviews When Quality Is Dynamic and Managers Respond</t>
  </si>
  <si>
    <t>We examine the effect of managerial response on consumer voice in a dynamic quality environment. We argue that the consumer is motivated to write reviews not only because reviews may impact other consumers, but because reviews may impact the management and the quality of the service. We examine this empirically in a scenario in which reviewers receive a credible signal that the service provider is listening. Specifically, we examine the "managerial response" feature allowed by many review platforms. We hypothesize that managerial responses will stimulate reviewing activity and, in particular, will stimulate negative reviews that are seen as more impactful. This effect is further heightened because managers respond more and in more detail to negative reviews. Using a multiple-differences specification, we show that reviewing activity and particularly negative reviewing is indeed stimulated by managerial response. Our specification exploits comparison of the same hotel immediately before and after response initiation and compares a given hotel's reviewing activity on sites with review response initiation to that on sites that do not allow managerial response. We also explore the mechanism behind the effect using an online experiment.</t>
  </si>
  <si>
    <t>word of mouth; electronic commerce; firm online communication; online reviews; online platform design</t>
  </si>
  <si>
    <t>10.1287/mksc.2017.1062</t>
  </si>
  <si>
    <t>Lambrecht, A; Tucker, C; Wiertz, C</t>
  </si>
  <si>
    <t>Advertising to Early Trend Propagators: Evidence from Twitter</t>
  </si>
  <si>
    <t>In the digital economy, influencing and controlling the spread of information is a key concern for firms. One way firms try to achieve this is to target firm communications to consumers who embrace and propagate the spread of new information on emerging and "trending" topics on social media. However, little is known about whether early trend propagators are indeed responsive to firm-sponsored messages. To explore whether early propagators of trending topics respond to advertising messages, we use data from two field tests conducted by a charity and an emerging fashion firm on the microblogging service Twitter. On Twitter, "promoted tweets" allow advertisers to target individuals based on the content of their recent postings. Twitter continuously identifies in real time which topics are newly popular among Twitter users. In the field tests, we collaborated with a charity and a fashion firm to target ads at consumers who embraced a Twitter trend early in its life cycle by posting about it, and compared their behavior to that of consumers who posted about the same topic later on. Throughout both field tests, we consistently find that early propagators of trends are less responsive to advertising than consumers who embrace trends later.</t>
  </si>
  <si>
    <t>online advertising; targeting; Twitter; user-generated content; Internet</t>
  </si>
  <si>
    <t>10.1287/mksc.2018.1089</t>
  </si>
  <si>
    <t>Hermosilla, M; Gutierrez-Navratil, F; Prieto-Rodriguez, J</t>
  </si>
  <si>
    <t>Can Emerging Markets Tilt Global Product Design? Impacts of Chinese Colorism on Hollywood Castings</t>
  </si>
  <si>
    <t>In various cultural and behavioral respects, emerging market consumers differ significantly from their counterparts of developed markets. They may thus derive consumption utility from different aspects of product meaning and functionality. Based on this premise, we investigate whether the economic rise of emerging markets may have begun to impact the typical one-size-fits-all design of many international product categories. Focusing on Hollywood films, and exploiting a recent relaxation of China's foreign film importation policy, we provide evidence suggesting that these impacts may exist and be nonnegligible. In particular, we show that the Chinese society's aesthetic preference for lighter skin can be linked to the more frequent casting of pale-skinned stars in films targeting the Chinese market. Implications for the design of international products are drawn.</t>
  </si>
  <si>
    <t>entertainment marketing; innovations; natural experiments; international marketing; colorism; movies; Hollywood</t>
  </si>
  <si>
    <t>10.1287/mksc.2018.1101</t>
  </si>
  <si>
    <t>Yazdani, E; Gopinath, S; Carson, S</t>
  </si>
  <si>
    <t>Preaching to the Choir: The Chasm Between Top-Ranked Reviewers, Mainstream Customers, and Product Sales</t>
  </si>
  <si>
    <t>The main objective in this paper is to study the effect of reviews by top-and bottom-ranked reviewers on product sales. We use designated market area sales data for 182 new music albums released over an approximately three-month period along with user review data from Amazon. com. Our estimation accounts for confounding factors in the effects of online word-of-mouth measures via the use of instrumental variables. There are several key insights. Overall, we find that bottom-ranked reviewers have a greater effect on sales than top-ranked reviewers. Top-ranked reviewers can be opinion leaders, but their influence is largely limited to special cases like very new products or products with high variance in existing reviews. Additional analysis reveals that the differences in the influence of top-and bottom-ranked reviewers is driven by both what they write (content) and who they are (identity). The results are robust across multiple product categories (music and cameras) and multiple dependent variables (sales and sales rank).</t>
  </si>
  <si>
    <t>social media; online word-of-mouth; reviews; music; cameras; endogeneity; instrumental variables</t>
  </si>
  <si>
    <t>10.1287/mksc.2018.1097</t>
  </si>
  <si>
    <t>Moon, J; Shugan, SM</t>
  </si>
  <si>
    <t>Explaining Bundle-Framing Effects with Signaling Theory</t>
  </si>
  <si>
    <t>Many sellers bundle add-ons (e.g., in-flight entertainment, hotel amenities) with core services (e.g., transportation, lodging). One surprising empirical finding is that consumers often believe bundle frames provide greater value than equivalent unbundle frames ($10 &gt; $9 + $1) despite equal all-inclusive prices. Although these context or framing effects appear irrational in isolation, the bundle-framing effect might reflect market relationships caused by underlying seller motives. We show that bundling can signal information about product appeal, that is, popularity. Specifically, only sellers of wide-appeal (popular) add-ons (e.g., well-liked entertainment, sought-after hotel amenities, standard side salads, popular excursions) have an incentive to bundle their add-ons with their core products (e.g., flights, hotel rooms, restaurant entrees, cruise trips). By contrast, sellers of narrow-appeal (niche) add-ons (e.g., unorthodox entertainment, unpopular amenities, exotic side salads, unusual excursions) find that bundling is undesirable because they lose core revenue. Consequently, bundling can convey information about horizontally differentiated markets even when the total all-inclusive price equals that of unbundling. Perhaps some presumed consumer biases can reveal market relationships. Frames provide information about the framer.</t>
  </si>
  <si>
    <t>bundling; framing; signaling; appeal; add-on; core; asymmetric information; popular; niche</t>
  </si>
  <si>
    <t>10.1287/mksc.2018.1123</t>
  </si>
  <si>
    <t>Timoshenko, A; Hauser, JR</t>
  </si>
  <si>
    <t>Identifying Customer Needs from User-Generated Content</t>
  </si>
  <si>
    <t>Firms traditionally rely on interviews and focus groups to identify customer needs for marketing strategy and product development. User-generated content (UGC) is a promising alternative source for identifying customer needs. However, established methods are neither efficient nor effective for large UGC corpora because much content is noninformative or repetitive. We propose a machine-learning approach to facilitate qualitative analysis by selecting content for efficient review. We use a convolutional neural network to filter out noninformative content and cluster dense sentence embeddings to avoid sampling repetitive content. We further address two key questions: Are UGC-based customer needs comparable to interview-based customer needs? Do the machine-learning methods improve customer-need identification? These comparisons are enabled by a custom data set of customer needs for oral care products identified by professional analysts using industry-standard experiential interviews. The analysts also coded 12,000 UGC sentences to identify which previously identified customer needs and/or new customer needs were articulated in each sentence. We show that (1) UGC is at least as valuable as a source of customer needs for product development, likely more valuable, compared with conventional methods, and (2) machine-learning methods improve efficiency of identifying customer needs from UGC (unique customer needs per unit of professional services cost).</t>
  </si>
  <si>
    <t>customer needs; online reviews; machine learning; voice of the customer; user-generated content; market research; text mining; deep learning; natural language processing</t>
  </si>
  <si>
    <t>10.1287/mksc.2019.1192</t>
  </si>
  <si>
    <t>Luo, XM; Tong, SL; Fang, Z; Qu, Z</t>
  </si>
  <si>
    <t>Frontiers: Machines vs. Humans: The Impact of Artificial Intelligence Chatbot Disclosure on Customer Purchases</t>
  </si>
  <si>
    <t>Empowered by artificial intelligence (AI), chatbots are surging as new technologies with both business potential and customer pushback. This study exploits field experiment data on more than 6,200 customers who are randomized to receive highly structured outbound sales calls from chatbots or human workers. Results suggest that undisclosed chatbots are as effective as proficient workers and four times more effective than inexperienced workers in engendering customer purchases. However, a disclosure of chatbot identity before the machine-customer conversation reduces purchase rates by more than 79.7%. Additional analyses find that these results are robust to nonresponse bias and hang-ups, and the chatbot disclosure substantially decreases call length. Exploration of the mechanisms reveals that when customers know the conversational partner is not a human, they are curt and purchase less because they perceive the disclosed bot as less knowledgeable and less empathetic. The negative disclosure effect seems to be driven by a subjective human perception against machines, despite the objective competence of AI chatbots. Fortunately, such negative impact can be mitigated by a late disclosure timing strategy and customer prior AI experience. These findings offer useful implications for chatbot applications, customer targeting, and advertising in conversational commerce.</t>
  </si>
  <si>
    <t>artificial intelligence; chatbot; conversational commerce; new technology; disclosure</t>
  </si>
  <si>
    <t>10.1287/mksc.2018.1143</t>
  </si>
  <si>
    <t>Li, H; Srinivasan, K</t>
  </si>
  <si>
    <t>Competitive Dynamics in the Sharing Economy: An Analysis in the Context of Airbnb and Hotels</t>
  </si>
  <si>
    <t>The entry of flexible-capacity sharing economy platforms (e.g., Airbnb and Uber) has potentially changed the competitive landscape in traditional industries with fixed-capacity incumbents and volatile demand. Leveraging panel data on hotels and Airbnb, we study how the sharing economy fundamentally changes the way the industry accommodates demand fluctuations and how incumbent firms should strategically respond. The demand estimates suggest that Airbnb's flexible supply helps recover the lost underlying demand due to hotel seasonal pricing (i.e., higher prices during high-demand seasons) and even stimulates more demand in some cities. The counterfactual results suggest that some hotel types in some cities may benefit from conducting less seasonal pricing and even considering counter-seasonal pricing. Market conditions (e.g., seasonality patterns, hotel prices and quality, consumer composition, and Airbnb supply elasticity) play a crucial role in determining the impact of Airbnb on hotel sales and hotels' strategic response. Finally, recent Airbnb and policy changes (e.g., higher Airbnb hosting costs due to hotel taxes or lower Airbnb hosting costs due to third-party services and the "professionalism" of hosts) affect the competitive dynamics. The profits of high-end hotels are the most sensitive to the changes in Airbnb hosting costs. Airbnb's recent attempt to behave more like hotels can increase hotels' vulnerability to lower Airbnb hosting costs.</t>
  </si>
  <si>
    <t>sharing economy; Airbnb; hotels; flexible capacity; seasonality</t>
  </si>
  <si>
    <t>10.1287/mksc.2018.1115</t>
  </si>
  <si>
    <t>Ransbotham, S; Lurie, NH; Liu, HJ</t>
  </si>
  <si>
    <t>Creation and Consumption of Mobile Word of Mouth: How Are Mobile Reviews Different?</t>
  </si>
  <si>
    <t>Mobile users can create word of mouth (WOM) wherever they are and whenever they want to do so. This real-time creation process may be associated with differences in the content and consumption value of mobile versus nonmobile word of mouth. We analyze 275,362 reviews from 117,827 reviewers describing their experiences at 134,976 restaurants as well as a dual platform subsample of 21,026 reviews written by 673 reviewers who wrote at least four mobile and four nonmobile reviews. We also examine how the introduction of the mobile platform affected WOM consumption. We find that WOM content is more affective, more concrete, and less extreme when created on mobile devices. These differences in content (more affective, more concrete, and less extreme) vary in their relationships with the perceived consumption value of mobile content. Beyond the indirect relationship between platform and consumption value through content, reviews created on mobile devices are associated with lower consumption value. This direct relationship grows stronger over time. Although consumers initially value both real-time mobile content and nonmobile content, even after controlling for a large set of content and contextual variables, over time consumers value mobile reviews less than they do nonmobile reviews.</t>
  </si>
  <si>
    <t>mobile; reviews; word of mouth; economertics</t>
  </si>
  <si>
    <t>10.1287/mksc.2016.1002</t>
  </si>
  <si>
    <t>Television Advertising and Online Word-of-Mouth: An Empirical Investigation of Social TV Activity</t>
  </si>
  <si>
    <t>In this research, we investigate the relationship between television advertising and online word-of-mouth (WOM) by examining the joint consumption of television programming and production of social media by television viewers, termed social TV. We explore how television advertising impacts the volume of online WOM about advertised brands and about the programs in which the advertisements air. We also examine what encourages or discourages viewers to engage in this particular social TV activity. Using data containing television advertising instances and the volume of minute-by-minute social media mentions, our analyses reveal that television advertising impacts the volume of onlineWOMfor both the brand advertised and the program in which the advertisement airs. We additionally find that the programs that receive the most online WOM are not necessarily the best programs for advertisers interested in online engagement for their brands. Finally, our results highlight the brand, advertisement, and program characteristics that can encourage or discourage social TV activity. We discuss the implications of our findings for media planning strategies and advertisement design strategies.</t>
  </si>
  <si>
    <t>online word-of-mouth; advertising; television; social media; social TV</t>
  </si>
  <si>
    <t>Word-Of-Mouth</t>
  </si>
  <si>
    <t>nline word-of-mouth (WOM) by examining the joint consumption of television programming and production of social media by television viewers, termed social TV. We explore how television advertising impacts the volume of online WOM about advertised brands and about the programs in which the advertisements air. We also examine what encourages or discourages viewers to engage in this particular social TV activity.</t>
  </si>
  <si>
    <t xml:space="preserve">WOM </t>
  </si>
  <si>
    <t>10.1287/mksc.2016.0994</t>
  </si>
  <si>
    <t>Toubia, O; Netzer, O</t>
  </si>
  <si>
    <t>Idea Generation, Creativity, and Prototypicality</t>
  </si>
  <si>
    <t>We explore the use of big data tools to shed new light on the idea generation process, automatically "read" ideas to identify promising ones, and help people be more creative. The literature suggests that creativity results from the optimal balance between novelty and familiarity, which can be measured based on the combinations of words in an idea. We build semantic networks where nodes represent word stems in a particular idea generation topic, and edge weights capture the degree of novelty versus familiarity of word stem combinations (i.e., the weight of an edge that connects two word stems measures their scaled co-occurrence in the relevant language). Each idea contains a set of word stems, which form a semantic subnetwork. The edge weight distribution in that subnetwork reflects how the idea balances novelty with familiarity. Based on the "beauty in averageness" effect, we hypothesize that ideas with semantic subnetworks that have a more prototypical edge weight distribution are judged as more creative. We show this effect in eight studies involving over 4,000 ideas across multiple domains. Practically, we demonstrate how our research can be used to automatically identify promising ideas and recommend words to users on the fly to help them improve their ideas.</t>
  </si>
  <si>
    <t>creativity; innovation; idea generation; data mining; text mining</t>
  </si>
  <si>
    <r>
      <rPr>
        <rFont val="Arial"/>
        <color theme="1"/>
        <sz val="11.0"/>
      </rPr>
      <t xml:space="preserve">1) R. L. Polk, 2) Consumer Expenditure Survey, 3) SimplyMap, 4) Chrome, 5) J.D. Power, 6) Autonews.com, 7) Kantar Media, 8) Experian, 9) a major marketing research firm, 10) the Office of Defect Investigation, 11) OECD, 12) the World Bank, 13) the Conference Board, 14) the University of Michigan, 15) ABC News, 16) the LexisNexis database, and 17) Google Trends, Consumer Expenditure Survey (CEX) http:// </t>
    </r>
    <r>
      <rPr>
        <rFont val="Arial"/>
        <color rgb="FF1155CC"/>
        <sz val="11.0"/>
        <u/>
      </rPr>
      <t>geographicresearch.com/simplymap</t>
    </r>
  </si>
  <si>
    <t>10.1287/mksc.2017.1040</t>
  </si>
  <si>
    <t>Does Offline TV Advertising Affect Online Chatter? Quasi-Experimental Analysis Using Synthetic Control</t>
  </si>
  <si>
    <t>This study analyzes the impact of offline television advertising on multiple metrics of online chatter or user-generated content. The context is a quasi experiment in which a focal brand undertakes a massive advertising campaign for a short period of time. The authors estimate multiple dimensions of chatter (popularity, negativity, visibility, and virality) from numerous raw metrics using the content and the hyperlink structure of consumer reviews and blogs. The authors use the method of synthetic control to construct a counterfactual (synthetic) brand as a convex combination of the rivals during the preadvertising period. The gap in the dimensions of chatter between the focal brand and the synthetic brand in the test versus advertising periods assesses the influence of advertising. Offline television advertising causes a short but significant positive effect on online chatter. This effect is stronger on information-spread dimensions (visibility and virality) than on content-based dimensions (popularity and negativity). Importantly, advertising has a small short-term effect in decreasing negativity in online chatter.</t>
  </si>
  <si>
    <t>user-generated content; online chatter; synthetic control; TV advertising; difference in differences; quasi experiments; matching; virality; offline advertising</t>
  </si>
  <si>
    <t>10.1287/mksc.2017.1048</t>
  </si>
  <si>
    <t>Puranam, D; Narayan, V; Kadiyali, V</t>
  </si>
  <si>
    <t>The Effect of Calorie Posting Regulation on Consumer Opinion: A Flexible Latent Dirichlet Allocation Model with Informative Priors</t>
  </si>
  <si>
    <t>In 2008, New York City mandated that all chain restaurants post calorie information on their menus. For managers of chain and standalone restaurants, as well as for policy makers, a pertinent goal might be to monitor the impact of this regulation on consumer conversations. We propose a scalable Bayesian topic model to measure and understand changes in consumer opinion about health (and other topics). We calibrate the model on 761,962 online reviews of restaurants posted over eight years. Our model allows managers to specify prior topics of interest such as "health" for a calorie posting regulation. It also allows the distribution of topic proportions within a review to be affected by its length, valence, and the experience level of its author. Using a difference-in-differences estimation approach, we isolate the potentially causal effect of the regulation on consumer opinion. Following the regulation, there was a statistically small but significant increase in the proportion of discussion of the health topic. This increase can be attributed largely to authors who did not post reviews before the regulation, suggesting that the regulation prompted several consumers to discuss health in online restaurant reviews.</t>
  </si>
  <si>
    <t>Bayesian estimation; data mining; word-of-mouth</t>
  </si>
  <si>
    <t>10.1287/mksc.2016.0993</t>
  </si>
  <si>
    <t>Sentence-Based Text Analysis for Customer Reviews</t>
  </si>
  <si>
    <t>Firms collect an increasing amount of consumer feedback in the form of unstructured consumer reviews. These reviews contain text about consumer experiences with products and services that are different from surveys that query consumers for specific information. A challenge in analyzing unstructured consumer reviews is in making sense of the topics that are expressed in the words used to describe these experiences. We propose a new model for text analysis that makes use of the sentence structure contained in the reviews and show that it leads to improved inference and prediction of consumer ratings relative to existing models using data from www.expedia.com and www.we8there.com. Sentence-based topics are found to be more distinguished and coherent than those identified from a word-based analysis.</t>
  </si>
  <si>
    <t>extended LDA model; user-generated content; text data; unstructured data; Bayesian analysis; big data</t>
  </si>
  <si>
    <t>Expedia and We8there</t>
  </si>
  <si>
    <t>These reviews contain text about consumer experiences with products and services that are different from surveys that query consumers for specific information. A challenge in analyzing unstructured consumer reviews is in making sense of the topics that are expressed in the words used to describe these experiences. We propose a new model for text analysis that makes use of the sentence structure contained in the reviews and show that it leads to improved inference and prediction of consumer ratings relative to existing models using data from www.expedia.com and www.we8there.com.</t>
  </si>
  <si>
    <t>Expedia Reviews</t>
  </si>
  <si>
    <t>10.1287/mksc.2015.0972</t>
  </si>
  <si>
    <t>Liu, X; Singh, PV; Srinivasan, K</t>
  </si>
  <si>
    <t>A Structured Analysis of Unstructured Big Data by Leveraging Cloud Computing</t>
  </si>
  <si>
    <t>Accurate forecasting of sales/consumption is particularly important for marketing because this information can be used to adjust marketing budget allocations and overall marketing strategies. Recently, online social platforms have produced an unparalleled amount of data on consumer behavior. However, two challenges have limited the use of these data in obtaining meaningful business marketing insights. First, the data are typically in an unstructured format, such as texts, images, audio, and video. Second, the sheer volume of the data makes standard analysis procedures computationally unworkable. In this study, we combine methods from cloud computing, machine learning, and text mining to illustrate how online platform content, such as Twitter, can be effectively used for forecasting. We conduct our analysis on a significant volume of nearly two billion Tweets and 400 billion Wikipedia pages. Our main findings emphasize that, by contrast to basic surface-level measures such as the volume of or sentiments in Tweets, the information content of Tweets and their timeliness significantly improve forecasting accuracy. Our method endogenously summarizes the information in Tweets. The advantage of our method is that the classification of the Tweets is based on what is in the Tweets rather than preconceived topics that may not be relevant. We also find that, by contrast to Twitter, other online data (e.g., Google Trends, Wikipedia views, IMDB reviews, and Huffington Post news) are very weak predictors of TV show demand because users tweet about TV shows before, during, and after a TV show, whereas Google searches, Wikipedia views, IMDB reviews, and news posts typically lag behind the show.</t>
  </si>
  <si>
    <t>big data; cloud computing; text mining; user generated content; Twitter; Google Trends</t>
  </si>
  <si>
    <t>Twitter, Huffinton post, google trends</t>
  </si>
  <si>
    <t>irst, the data are typically in an unstructured format, such as texts, images, audio, and video. Second, the sheer volume of the data makes standard analysis procedures computationally unworkable. In this study, we combine methods from cloud computing, machine learning, and text mining to illustrate how online platform content, such as Twitter, can be effectively used for forecasting. We conduct our analysis on a significant volume of nearly two billion Tweets and 400 billion Wikipedia pages. Our main findings emphasize that, by contrast to basic surface-level measures such as the volume of or sentiments in Tweets, the information content of Tweets and their timeliness significantly improve forecasting accuracy. Our method endogenously summarizes the information in Tweets.</t>
  </si>
  <si>
    <t>Bloggers, Streamers</t>
  </si>
  <si>
    <t>10.1287/mksc.2015.0956</t>
  </si>
  <si>
    <t>Trusov, M; Ma, LY; Jamal, Z</t>
  </si>
  <si>
    <t>Crumbs of the Cookie: User Profiling in Customer-Base Analysis and Behavioral Targeting</t>
  </si>
  <si>
    <t>User profile is a summary of a consumer's interests and preferences revealed through the consumer's online activity. It is a fundamental component of numerous applications in digital marketing. McKinsey &amp; Company view online user profiling as one of the promising opportunities companies should take advantage of to unlock "big data's" potential. This paper proposes a modeling approach that uncovers individual user profiles from online surfing data and allows online businesses to make profile predictions when limited information is available. The approach is easily parallelized and scales well for processing massive records of user online activity. We demonstrate application of our approach to customer-base analysis and display advertising. Our empirical analysis uncovers easy-to-interpret behavior profiles and describes the distribution of such profiles. Furthermore, it reveals that even for information-rich online firms profile inference that is based solely on their internal data may produce biased results. We find that although search engines cover smaller portions of consumer Web visits than major advertising networks, their data is of higher quality. Thus, even with the smaller information set, search engines can effectively recover consumer behavioral profiles. We also show that temporal limitations imposed on individual-level tracking abilities are likely to have a differential impact across major online businesses, and that our approach is particularly effective for temporally limited data. Using economic simulation we demonstrate potential gains the proposed model may offer a firm if used in individual-level targeting of display ads.</t>
  </si>
  <si>
    <t>big data; user profiling; behavioral targeting; topic models; Internet marketing</t>
  </si>
  <si>
    <t>McKinsey &amp; Company</t>
  </si>
  <si>
    <t xml:space="preserve">McKinsey &amp; Company view online user profiling as one of the promising opportunities companies should take advantage of to unlock "big data's" potential. This paper proposes a modeling approach that uncovers individual user profiles from online surfing data and allows online businesses to make profile predictions when limited information is available. The approach is easily parallelized and scales well for processing massive records of user online activity. We demonstrate application of our approach to customer-base analysis and display advertising. Our empirical analysis uncovers easy-to-interpret behavior profiles and describes the distribution of such profiles. Furthermore, it reveals that even for information-rich online firms profile inference that is based solely on their internal data may produce biased results. </t>
  </si>
  <si>
    <t>Mckinsey &amp; Company Survey</t>
  </si>
  <si>
    <t>10.1287/mksc.2016.0977</t>
  </si>
  <si>
    <t>Bronnenberg, BJ; Kim, JB; Mela, CF</t>
  </si>
  <si>
    <t>Zooming In on Choice: How Do Consumers Search for Cameras Online?</t>
  </si>
  <si>
    <t>We describe online consumers' search behavior for differentiated durable goods using a data set that captures a detailed level of consumer search and attribute information for digital cameras. Consumers search extensively, engaging in 14 searches on average prior to purchase. Individual level search is confined to a small part of the attribute space. Early search is highly predictive of the characteristics of the camera eventually purchased. Search paths through the attribute space are state dependent and display "lock-in" as the search unfolds. Finally, the first-time discovery of the chosen alternative usually takes place toward the end of the search sequence. We discuss these and other findings in the context of optimal search strategies and discuss the prospects for consumer learning during search.</t>
  </si>
  <si>
    <t>consumer search and choice; online purchase; search dynamics; digital cameras</t>
  </si>
  <si>
    <t>245-256</t>
  </si>
  <si>
    <t>Comslog</t>
  </si>
  <si>
    <t>In this section, we provide an overview of our data
sources and collection approach. We collect search data
for digital cameras guided by the assumption that the
returns to search are high in this category because
cameras are differentiated durable goods with ample
innovation in features between purchases.
The data are comprised of three main sources. First,
we collect comScore log files that contain complete
URL-level, browsing histories, and a separate file for
all online transactions for a set of online panelists
between October and December of 2010.3 Observation
of complete URL-level data allows us to infer the set
of online retailers that consumers visit and the set of
cameras they browse within and across retailers during
their online search process.</t>
  </si>
  <si>
    <t xml:space="preserve">Comslog research </t>
  </si>
  <si>
    <t>10.1287/mksc.2015.0950</t>
  </si>
  <si>
    <t>Ringel, DM; Skiera, B</t>
  </si>
  <si>
    <t>Visualizing Asymmetric Competition Among More Than 1,000 Products Using Big Search Data</t>
  </si>
  <si>
    <t>In large markets comprising hundreds of products, comprehensive visualization of competitive market structures can be cumbersome and complex. Yet, as we show empirically, reduction of the analysis to smaller representative product sets can obscure important information. Herein we use big search data from a product- and price-comparison site to derive consideration sets of consumers that reflect competition between products. We integrate these data into a new modeling and two-dimensional mapping approach that enables the user to visualize asymmetric competition in large markets (&gt;1,000 products) and to identify distinct submarkets. An empirical application to the LED-TV market, comprising 1,124 products and 56 brands, leads to valid and useful insights and shows that our method outperforms traditional models such as multidimensional scaling. Likewise, we demonstrate that big search data from product-and price-comparison sites provide higher external validity than search data from Google and Amazon.</t>
  </si>
  <si>
    <t>big data; competitive market mapping; asymmetric competition; online search; product- and price-comparison sites</t>
  </si>
  <si>
    <t>Individual level search is confined to a small part of the attribute space. Early search is highly predictive of the characteristics of the camera eventually purchased. Search paths through the attribute space are state dependent and display "lock-in" as the search unfolds. Finally, the first-time discovery of the chosen alternative usually takes place toward the end of the search sequence. We discuss these and other findings in the context of optimal search strategies and discuss the prospects for consumer learning during search.</t>
  </si>
  <si>
    <t>10.1287/mksc.2014.0890</t>
  </si>
  <si>
    <t>Manchanda, P; Packard, G; Pattabhiramaiah, A</t>
  </si>
  <si>
    <t>Social Dollars: The Economic Impact of Customer Participation in a Firm-Sponsored Online Customer Community</t>
  </si>
  <si>
    <t>Many firms operate customer communities online. This is motivated by the belief that customers who join the community become more engaged with the firm and/or its products, and as a result, increase their economic activity with the firm. We describe this potential economic benefit as "social dollars." This paper contributes evidence for the existence and source of social dollars using data from a multichannel entertainment products retailer that launched a customer community online. We find a significant increase in customer expenditures attributable to customers joining the firm's community. While self-selection is a concern with field data, we rule out multiple alternative explanations. Social dollars persist over the time period observed and arose primarily in the online channel. To assess the source of the social dollar, we hypothesize and test whether it is moderated by participation behaviors conceptually linked to common attributes of customer communities. Our results reveal that posters (versus lurkers) of community content and those with more (versus fewer) social ties in the community generated more (fewer) social dollars. We found a null effect for our measure of the informational advantage expected to accrue to products that differentially benefit from content posted by like-minded community members. This overall pattern of results suggests a stronger social than informational source of economic benefits for firm operators of customer communities. Several implications for firms considering investments in and/or managing online customer communities are discussed.</t>
  </si>
  <si>
    <t>online customer communities; online customer behavior; social networks; user-generated content; retailing; field data</t>
  </si>
  <si>
    <t>373-379</t>
  </si>
  <si>
    <t>North American retailer
of entertainment and informational media products</t>
  </si>
  <si>
    <t>Our data comes from a large North American retailer
of entertainment and informational media products
(e.g., books, movies, music).2 The firm is the largest
retailer in its market by sales volume in its core product category, and operates in both retail and online
channels, with approximately 10% of total revenues
occurring online for the firm’s fiscal year 2009.
The firm launched its own online customer community in September 2007. The formation and existence of this community was communicated via mass
marketing to consumers and current customers. Marketing communications were comprised of signage in
stores, banner advertising on the firm’s website, print
advertising in national newspapers, and the firm’s
house opt-in email list. Advertising announcing the
launch of the online customer community was untargeted; different customer segments were not given
differential exposure to this announcement. Participation in the community was purely voluntary on an
opt-in basis; no financial incentive was given to customers to join the community. In addition, after the
launch of the community, the firm did not engage
in marketing activity that was targeted at community
members. In other words, customers who joined the
community and customers who did not were shown
the same marketing activity</t>
  </si>
  <si>
    <t>customers who joined the
community and customers who did not were shown
the same marketing activity</t>
  </si>
  <si>
    <t>Customers</t>
  </si>
  <si>
    <t>Interactions and Sales</t>
  </si>
  <si>
    <t>Field</t>
  </si>
  <si>
    <t>Explanation</t>
  </si>
  <si>
    <t>Example (based on Chen &amp; Lurie 2013 JMR)</t>
  </si>
  <si>
    <t>Questions/comments</t>
  </si>
  <si>
    <t>Note down the study number that uses web data (i.e., scraped or gathered via API) for multi-study papers</t>
  </si>
  <si>
    <t>the page range which contains the info about the web data in the PDF</t>
  </si>
  <si>
    <t>1 if data was scraped, 0 otherwise (note both the scraping and API dummy could be 1)</t>
  </si>
  <si>
    <t>1 if data was collected via an API, 0 otherwise (note both the scraping and API dummy could be 1)</t>
  </si>
  <si>
    <t>Write down the name of the data source(s)</t>
  </si>
  <si>
    <t>Copy the detailed descriptions provided by the authors from the paper. Remove all unnecessary formatting (e.g., returns).</t>
  </si>
  <si>
    <t>1 if the data was gathered from the primary provider (e.g., Yelp), 0 if gathered from a third-party aggregator (e.g., SocialBlade)</t>
  </si>
  <si>
    <t>1 if the web data is exclusively from the US, 0 otherwise</t>
  </si>
  <si>
    <t>Write down the geography/location of non-US data, otherwise leave empty</t>
  </si>
  <si>
    <t>1 if the dependent variable in the study is based on web data, 0 otherwise</t>
  </si>
  <si>
    <t>1 if (one of) the independent variable(s) in the study is based on web data, 0 otherwise</t>
  </si>
  <si>
    <t>1 if (one of) the control variable(s) in the study is based on web data, 0 otherwise</t>
  </si>
  <si>
    <t>1 if the researchers used a live scraper, 0 otherwise</t>
  </si>
  <si>
    <t>1 if the researchers used a archival scraper, 0 otherwise</t>
  </si>
  <si>
    <t>1 if the authors conduct a field experiment (e.g., Toubia &amp; Stephen 2013 MktSci)</t>
  </si>
  <si>
    <t>1 if the researchers use cross-sectional data, 0 otherwise</t>
  </si>
  <si>
    <t>1 if the researchers use panel data, 0 otherwise</t>
  </si>
  <si>
    <t>Record the focal entity studied (e.g., reviewers, reviews, product, sales, etc.)</t>
  </si>
  <si>
    <t>Write what the paper is studying, e.g., consumers, interactions, sales, products, brands, reviews, networks, employees, etc. (multiple mentions possible)</t>
  </si>
  <si>
    <t>1 if (one of) the researchers gathered textual data, 0 otherwise</t>
  </si>
  <si>
    <t>1 if (one of) the researchers gathered numeric data, 0 otherwise</t>
  </si>
  <si>
    <t>1 if (one of) the researchers gathered visual data, 0 otherwise</t>
  </si>
  <si>
    <t>1 if (one of) the researchers gathered video data, 0 otherwise</t>
  </si>
  <si>
    <t>Please describe if applicable, otherwise leave empty</t>
  </si>
  <si>
    <t>1 if legality of data is discussed; otherwise 0</t>
  </si>
  <si>
    <t># PhD student (at the time of publication), see affiliation</t>
  </si>
  <si>
    <t># Assistant Professor (at the time of publication), see affiliation</t>
  </si>
  <si>
    <t># Associate Professor (at the time of publication), see affiliation</t>
  </si>
  <si>
    <t># Full Professor (at the time of publication), see affiliation</t>
  </si>
  <si>
    <t># Author working outside academia (at the time of publication), see affiliation</t>
  </si>
  <si>
    <t>Please add your initials here (e.g., JB), so that we know with whom to follow up</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</si>
</sst>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
    <numFmt numFmtId="165" formatCode="m-d"/>
    <numFmt numFmtId="166" formatCode="d-m"/>
    <numFmt numFmtId="167" formatCode="m\-d"/>
  </numFmts>
  <fonts count="27">
    <font>
      <sz val="11.0"/>
      <color theme="1"/>
      <name val="Arial"/>
    </font>
    <font>
      <b/>
      <sz val="11.0"/>
      <color theme="1"/>
      <name val="Arial"/>
    </font>
    <font>
      <b/>
      <i/>
      <sz val="12.0"/>
      <color theme="1"/>
      <name val="Arial"/>
    </font>
    <font>
      <b/>
      <i/>
      <sz val="12.0"/>
      <color theme="1"/>
      <name val="Arialmt"/>
    </font>
    <font>
      <sz val="11.0"/>
      <color rgb="FFFF0000"/>
      <name val="Arial"/>
    </font>
    <font>
      <sz val="11.0"/>
      <color rgb="FF000000"/>
      <name val="Arial"/>
    </font>
    <font>
      <sz val="11.0"/>
      <name val="Arial"/>
    </font>
    <font>
      <sz val="11.0"/>
      <color theme="1"/>
      <name val="&quot;Times New Roman&quot;"/>
    </font>
    <font>
      <u/>
      <sz val="11.0"/>
      <color rgb="FF000000"/>
      <name val="Arial"/>
    </font>
    <font>
      <u/>
      <sz val="11.0"/>
      <color theme="1"/>
      <name val="Arial"/>
    </font>
    <font>
      <sz val="11.0"/>
      <name val="&quot;Times New Roman&quot;"/>
    </font>
    <font>
      <u/>
      <sz val="11.0"/>
      <color rgb="FF1155CC"/>
      <name val="Arial"/>
    </font>
    <font>
      <u/>
      <sz val="11.0"/>
      <color theme="1"/>
      <name val="Arial"/>
    </font>
    <font>
      <color theme="1"/>
      <name val="Times New Roman"/>
    </font>
    <font>
      <color theme="1"/>
      <name val="Arial"/>
    </font>
    <font>
      <u/>
      <sz val="11.0"/>
      <color rgb="FF0000FF"/>
      <name val="&quot;Times New Roman&quot;"/>
    </font>
    <font>
      <u/>
      <sz val="11.0"/>
      <color rgb="FF1155CC"/>
      <name val="&quot;Times New Roman&quot;"/>
    </font>
    <font>
      <name val="Arial"/>
    </font>
    <font>
      <u/>
      <sz val="11.0"/>
      <color rgb="FF0000FF"/>
      <name val="Arial"/>
    </font>
    <font/>
    <font>
      <u/>
      <sz val="11.0"/>
      <color theme="1"/>
      <name val="Arial"/>
    </font>
    <font>
      <b/>
      <sz val="12.0"/>
      <color theme="1"/>
      <name val="Arialmt"/>
    </font>
    <font>
      <b/>
      <sz val="12.0"/>
      <color theme="1"/>
      <name val="Arial"/>
    </font>
    <font>
      <i/>
      <sz val="12.0"/>
      <color theme="1"/>
      <name val="Arial"/>
    </font>
    <font>
      <sz val="12.0"/>
      <color theme="1"/>
      <name val="Arialmt"/>
    </font>
    <font>
      <sz val="12.0"/>
      <color theme="1"/>
      <name val="Arial"/>
    </font>
    <font>
      <i/>
      <sz val="12.0"/>
      <color theme="1"/>
      <name val="Arialmt"/>
    </font>
  </fonts>
  <fills count="8">
    <fill>
      <patternFill patternType="none"/>
    </fill>
    <fill>
      <patternFill patternType="lightGray"/>
    </fill>
    <fill>
      <patternFill patternType="solid">
        <fgColor rgb="FFFFFF00"/>
        <bgColor rgb="FFFFFF00"/>
      </patternFill>
    </fill>
    <fill>
      <patternFill patternType="solid">
        <fgColor rgb="FF00FF00"/>
        <bgColor rgb="FF00FF00"/>
      </patternFill>
    </fill>
    <fill>
      <patternFill patternType="solid">
        <fgColor rgb="FF00FFFF"/>
        <bgColor rgb="FF00FFFF"/>
      </patternFill>
    </fill>
    <fill>
      <patternFill patternType="solid">
        <fgColor rgb="FFFFFFFF"/>
        <bgColor rgb="FFFFFFFF"/>
      </patternFill>
    </fill>
    <fill>
      <patternFill patternType="solid">
        <fgColor rgb="FFFFD966"/>
        <bgColor rgb="FFFFD966"/>
      </patternFill>
    </fill>
    <fill>
      <patternFill patternType="solid">
        <fgColor rgb="FFFF0000"/>
        <bgColor rgb="FFFF00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7">
    <xf borderId="0" fillId="0" fontId="0" numFmtId="0" xfId="0" applyAlignment="1" applyFont="1">
      <alignment readingOrder="0" shrinkToFit="0" vertical="bottom" wrapText="0"/>
    </xf>
    <xf borderId="1" fillId="0" fontId="1" numFmtId="0" xfId="0" applyAlignment="1" applyBorder="1" applyFont="1">
      <alignment vertical="center"/>
    </xf>
    <xf borderId="1" fillId="0" fontId="1" numFmtId="0" xfId="0" applyAlignment="1" applyBorder="1" applyFont="1">
      <alignment horizontal="left" vertical="center"/>
    </xf>
    <xf borderId="1" fillId="0" fontId="1" numFmtId="164" xfId="0" applyAlignment="1" applyBorder="1" applyFont="1" applyNumberFormat="1">
      <alignment vertical="center"/>
    </xf>
    <xf borderId="1" fillId="0" fontId="1" numFmtId="164" xfId="0" applyAlignment="1" applyBorder="1" applyFont="1" applyNumberFormat="1">
      <alignment shrinkToFit="0" vertical="center" wrapText="1"/>
    </xf>
    <xf borderId="1" fillId="2" fontId="2" numFmtId="0" xfId="0" applyAlignment="1" applyBorder="1" applyFill="1" applyFont="1">
      <alignment horizontal="right" shrinkToFit="0" vertical="center" wrapText="1"/>
    </xf>
    <xf borderId="1" fillId="2" fontId="2" numFmtId="49" xfId="0" applyAlignment="1" applyBorder="1" applyFont="1" applyNumberFormat="1">
      <alignment horizontal="right" shrinkToFit="0" vertical="center" wrapText="1"/>
    </xf>
    <xf borderId="1" fillId="2" fontId="2" numFmtId="0" xfId="0" applyAlignment="1" applyBorder="1" applyFont="1">
      <alignment horizontal="left" shrinkToFit="0" vertical="center" wrapText="1"/>
    </xf>
    <xf borderId="1" fillId="2" fontId="3" numFmtId="0" xfId="0" applyAlignment="1" applyBorder="1" applyFont="1">
      <alignment vertical="center"/>
    </xf>
    <xf borderId="1" fillId="2" fontId="2" numFmtId="0" xfId="0" applyAlignment="1" applyBorder="1" applyFont="1">
      <alignment horizontal="left" readingOrder="0" shrinkToFit="0" vertical="center" wrapText="1"/>
    </xf>
    <xf borderId="1" fillId="2" fontId="1" numFmtId="0" xfId="0" applyAlignment="1" applyBorder="1" applyFont="1">
      <alignment horizontal="left" vertical="center"/>
    </xf>
    <xf borderId="0" fillId="2" fontId="1" numFmtId="0" xfId="0" applyAlignment="1" applyFont="1">
      <alignment horizontal="left" readingOrder="0" vertical="center"/>
    </xf>
    <xf borderId="1" fillId="0" fontId="0" numFmtId="0" xfId="0" applyBorder="1" applyFont="1"/>
    <xf borderId="1" fillId="0" fontId="0" numFmtId="0" xfId="0" applyAlignment="1" applyBorder="1" applyFont="1">
      <alignment horizontal="left" vertical="top"/>
    </xf>
    <xf borderId="1" fillId="0" fontId="0" numFmtId="164" xfId="0" applyBorder="1" applyFont="1" applyNumberFormat="1"/>
    <xf borderId="1" fillId="0" fontId="0" numFmtId="0" xfId="0" applyAlignment="1" applyBorder="1" applyFont="1">
      <alignment shrinkToFit="0" wrapText="1"/>
    </xf>
    <xf borderId="1" fillId="2" fontId="0" numFmtId="0" xfId="0" applyAlignment="1" applyBorder="1" applyFont="1">
      <alignment readingOrder="0"/>
    </xf>
    <xf borderId="1" fillId="2" fontId="0" numFmtId="165" xfId="0" applyAlignment="1" applyBorder="1" applyFont="1" applyNumberFormat="1">
      <alignment readingOrder="0"/>
    </xf>
    <xf borderId="1" fillId="2" fontId="0" numFmtId="0" xfId="0" applyBorder="1" applyFont="1"/>
    <xf borderId="0" fillId="2" fontId="0" numFmtId="0" xfId="0" applyAlignment="1" applyFont="1">
      <alignment readingOrder="0"/>
    </xf>
    <xf borderId="1" fillId="3" fontId="0" numFmtId="0" xfId="0" applyBorder="1" applyFill="1" applyFont="1"/>
    <xf borderId="1" fillId="2" fontId="0" numFmtId="0" xfId="0" applyAlignment="1" applyBorder="1" applyFont="1">
      <alignment horizontal="right"/>
    </xf>
    <xf borderId="1" fillId="0" fontId="4" numFmtId="0" xfId="0" applyBorder="1" applyFont="1"/>
    <xf borderId="1" fillId="0" fontId="0" numFmtId="0" xfId="0" applyAlignment="1" applyBorder="1" applyFont="1">
      <alignment readingOrder="0"/>
    </xf>
    <xf borderId="1" fillId="0" fontId="0" numFmtId="164" xfId="0" applyAlignment="1" applyBorder="1" applyFont="1" applyNumberFormat="1">
      <alignment readingOrder="0"/>
    </xf>
    <xf borderId="1" fillId="2" fontId="0" numFmtId="0" xfId="0" applyAlignment="1" applyBorder="1" applyFont="1">
      <alignment horizontal="right" readingOrder="0"/>
    </xf>
    <xf borderId="1" fillId="2" fontId="0" numFmtId="165" xfId="0" applyAlignment="1" applyBorder="1" applyFont="1" applyNumberFormat="1">
      <alignment horizontal="right" readingOrder="0"/>
    </xf>
    <xf borderId="1" fillId="4" fontId="0" numFmtId="0" xfId="0" applyBorder="1" applyFill="1" applyFont="1"/>
    <xf borderId="1" fillId="2" fontId="0" numFmtId="0" xfId="0" applyAlignment="1" applyBorder="1" applyFont="1">
      <alignment readingOrder="0" shrinkToFit="0" wrapText="0"/>
    </xf>
    <xf borderId="1" fillId="2" fontId="5" numFmtId="0" xfId="0" applyAlignment="1" applyBorder="1" applyFont="1">
      <alignment readingOrder="0"/>
    </xf>
    <xf borderId="1" fillId="2" fontId="0" numFmtId="0" xfId="0" applyAlignment="1" applyBorder="1" applyFont="1">
      <alignment readingOrder="0"/>
    </xf>
    <xf borderId="1" fillId="2" fontId="0" numFmtId="0" xfId="0" applyBorder="1" applyFont="1"/>
    <xf borderId="1" fillId="2" fontId="6" numFmtId="0" xfId="0" applyAlignment="1" applyBorder="1" applyFont="1">
      <alignment horizontal="right" vertical="bottom"/>
    </xf>
    <xf borderId="1" fillId="2" fontId="0" numFmtId="0" xfId="0" applyAlignment="1" applyBorder="1" applyFont="1">
      <alignment horizontal="right" vertical="bottom"/>
    </xf>
    <xf borderId="1" fillId="2" fontId="0" numFmtId="0" xfId="0" applyAlignment="1" applyBorder="1" applyFont="1">
      <alignment vertical="bottom"/>
    </xf>
    <xf borderId="1" fillId="2" fontId="7" numFmtId="0" xfId="0" applyAlignment="1" applyBorder="1" applyFont="1">
      <alignment vertical="bottom"/>
    </xf>
    <xf borderId="0" fillId="2" fontId="6" numFmtId="0" xfId="0" applyAlignment="1" applyFont="1">
      <alignment horizontal="right" vertical="bottom"/>
    </xf>
    <xf borderId="1" fillId="2" fontId="8" numFmtId="0" xfId="0" applyAlignment="1" applyBorder="1" applyFont="1">
      <alignment vertical="bottom"/>
    </xf>
    <xf borderId="1" fillId="0" fontId="4" numFmtId="0" xfId="0" applyAlignment="1" applyBorder="1" applyFont="1">
      <alignment shrinkToFit="0" wrapText="1"/>
    </xf>
    <xf borderId="1" fillId="0" fontId="5" numFmtId="0" xfId="0" applyAlignment="1" applyBorder="1" applyFont="1">
      <alignment shrinkToFit="0" wrapText="1"/>
    </xf>
    <xf borderId="0" fillId="2" fontId="0" numFmtId="0" xfId="0" applyFont="1"/>
    <xf borderId="1" fillId="2" fontId="0" numFmtId="0" xfId="0" applyAlignment="1" applyBorder="1" applyFont="1">
      <alignment readingOrder="0"/>
    </xf>
    <xf borderId="1" fillId="2" fontId="0" numFmtId="0" xfId="0" applyAlignment="1" applyBorder="1" applyFont="1">
      <alignment shrinkToFit="0" vertical="top" wrapText="1"/>
    </xf>
    <xf borderId="1" fillId="2" fontId="0" numFmtId="49" xfId="0" applyAlignment="1" applyBorder="1" applyFont="1" applyNumberFormat="1">
      <alignment horizontal="right" shrinkToFit="0" vertical="top" wrapText="1"/>
    </xf>
    <xf borderId="0" fillId="2" fontId="0" numFmtId="0" xfId="0" applyAlignment="1" applyFont="1">
      <alignment shrinkToFit="0" vertical="top" wrapText="1"/>
    </xf>
    <xf borderId="1" fillId="2" fontId="6" numFmtId="0" xfId="0" applyAlignment="1" applyBorder="1" applyFont="1">
      <alignment horizontal="right" vertical="bottom"/>
    </xf>
    <xf borderId="1" fillId="2" fontId="6" numFmtId="165" xfId="0" applyAlignment="1" applyBorder="1" applyFont="1" applyNumberFormat="1">
      <alignment horizontal="right" vertical="bottom"/>
    </xf>
    <xf borderId="1" fillId="2" fontId="0" numFmtId="0" xfId="0" applyAlignment="1" applyBorder="1" applyFont="1">
      <alignment horizontal="right" vertical="bottom"/>
    </xf>
    <xf borderId="1" fillId="2" fontId="0" numFmtId="0" xfId="0" applyAlignment="1" applyBorder="1" applyFont="1">
      <alignment vertical="bottom"/>
    </xf>
    <xf borderId="1" fillId="2" fontId="7" numFmtId="0" xfId="0" applyAlignment="1" applyBorder="1" applyFont="1">
      <alignment vertical="bottom"/>
    </xf>
    <xf borderId="1" fillId="2" fontId="5" numFmtId="0" xfId="0" applyAlignment="1" applyBorder="1" applyFont="1">
      <alignment vertical="bottom"/>
    </xf>
    <xf borderId="1" fillId="2" fontId="6" numFmtId="166" xfId="0" applyAlignment="1" applyBorder="1" applyFont="1" applyNumberFormat="1">
      <alignment horizontal="right" vertical="bottom"/>
    </xf>
    <xf borderId="1" fillId="0" fontId="0" numFmtId="164" xfId="0" applyAlignment="1" applyBorder="1" applyFont="1" applyNumberFormat="1">
      <alignment shrinkToFit="0" wrapText="1"/>
    </xf>
    <xf borderId="1" fillId="2" fontId="9" numFmtId="0" xfId="0" applyAlignment="1" applyBorder="1" applyFont="1">
      <alignment readingOrder="0"/>
    </xf>
    <xf borderId="1" fillId="2" fontId="5" numFmtId="0" xfId="0" applyAlignment="1" applyBorder="1" applyFont="1">
      <alignment horizontal="left" readingOrder="0"/>
    </xf>
    <xf borderId="0" fillId="2" fontId="6" numFmtId="0" xfId="0" applyAlignment="1" applyFont="1">
      <alignment horizontal="right" vertical="bottom"/>
    </xf>
    <xf borderId="1" fillId="2" fontId="10" numFmtId="165" xfId="0" applyAlignment="1" applyBorder="1" applyFont="1" applyNumberFormat="1">
      <alignment horizontal="right" vertical="bottom"/>
    </xf>
    <xf borderId="1" fillId="2" fontId="7" numFmtId="0" xfId="0" applyAlignment="1" applyBorder="1" applyFont="1">
      <alignment readingOrder="0" vertical="bottom"/>
    </xf>
    <xf borderId="1" fillId="2" fontId="0" numFmtId="0" xfId="0" applyAlignment="1" applyBorder="1" applyFont="1">
      <alignment readingOrder="0" vertical="bottom"/>
    </xf>
    <xf borderId="1" fillId="2" fontId="5" numFmtId="0" xfId="0" applyAlignment="1" applyBorder="1" applyFont="1">
      <alignment readingOrder="0" vertical="bottom"/>
    </xf>
    <xf borderId="1" fillId="2" fontId="10" numFmtId="0" xfId="0" applyAlignment="1" applyBorder="1" applyFont="1">
      <alignment vertical="bottom"/>
    </xf>
    <xf borderId="1" fillId="2" fontId="6" numFmtId="0" xfId="0" applyAlignment="1" applyBorder="1" applyFont="1">
      <alignment vertical="bottom"/>
    </xf>
    <xf borderId="1" fillId="2" fontId="10" numFmtId="0" xfId="0" applyAlignment="1" applyBorder="1" applyFont="1">
      <alignment readingOrder="0" vertical="bottom"/>
    </xf>
    <xf borderId="1" fillId="2" fontId="10" numFmtId="0" xfId="0" applyAlignment="1" applyBorder="1" applyFont="1">
      <alignment horizontal="right" vertical="bottom"/>
    </xf>
    <xf borderId="1" fillId="2" fontId="11" numFmtId="0" xfId="0" applyAlignment="1" applyBorder="1" applyFont="1">
      <alignment readingOrder="0"/>
    </xf>
    <xf borderId="1" fillId="2" fontId="12" numFmtId="0" xfId="0" applyAlignment="1" applyBorder="1" applyFont="1">
      <alignment readingOrder="0"/>
    </xf>
    <xf borderId="1" fillId="2" fontId="0" numFmtId="0" xfId="0" applyAlignment="1" applyBorder="1" applyFont="1">
      <alignment readingOrder="0" shrinkToFit="0" wrapText="1"/>
    </xf>
    <xf borderId="1" fillId="2" fontId="13" numFmtId="0" xfId="0" applyBorder="1" applyFont="1"/>
    <xf borderId="1" fillId="5" fontId="0" numFmtId="0" xfId="0" applyBorder="1" applyFill="1" applyFont="1"/>
    <xf borderId="0" fillId="2" fontId="10" numFmtId="0" xfId="0" applyAlignment="1" applyFont="1">
      <alignment horizontal="right" vertical="bottom"/>
    </xf>
    <xf borderId="1" fillId="2" fontId="7" numFmtId="0" xfId="0" applyAlignment="1" applyBorder="1" applyFont="1">
      <alignment horizontal="right" vertical="bottom"/>
    </xf>
    <xf borderId="1" fillId="2" fontId="14" numFmtId="0" xfId="0" applyAlignment="1" applyBorder="1" applyFont="1">
      <alignment vertical="bottom"/>
    </xf>
    <xf borderId="1" fillId="2" fontId="10" numFmtId="167" xfId="0" applyAlignment="1" applyBorder="1" applyFont="1" applyNumberFormat="1">
      <alignment horizontal="right" vertical="bottom"/>
    </xf>
    <xf borderId="1" fillId="2" fontId="15" numFmtId="0" xfId="0" applyAlignment="1" applyBorder="1" applyFont="1">
      <alignment vertical="bottom"/>
    </xf>
    <xf borderId="1" fillId="2" fontId="16" numFmtId="0" xfId="0" applyAlignment="1" applyBorder="1" applyFont="1">
      <alignment vertical="bottom"/>
    </xf>
    <xf borderId="1" fillId="2" fontId="10" numFmtId="166" xfId="0" applyAlignment="1" applyBorder="1" applyFont="1" applyNumberFormat="1">
      <alignment horizontal="right" vertical="bottom"/>
    </xf>
    <xf borderId="0" fillId="2" fontId="10" numFmtId="0" xfId="0" applyAlignment="1" applyFont="1">
      <alignment horizontal="right" readingOrder="0" vertical="bottom"/>
    </xf>
    <xf borderId="1" fillId="2" fontId="10" numFmtId="0" xfId="0" applyAlignment="1" applyBorder="1" applyFont="1">
      <alignment horizontal="right" readingOrder="0" vertical="bottom"/>
    </xf>
    <xf borderId="1" fillId="2" fontId="17" numFmtId="0" xfId="0" applyAlignment="1" applyBorder="1" applyFont="1">
      <alignment vertical="bottom"/>
    </xf>
    <xf borderId="1" fillId="2" fontId="10" numFmtId="165" xfId="0" applyAlignment="1" applyBorder="1" applyFont="1" applyNumberFormat="1">
      <alignment horizontal="right" readingOrder="0" vertical="bottom"/>
    </xf>
    <xf borderId="1" fillId="2" fontId="17" numFmtId="0" xfId="0" applyAlignment="1" applyBorder="1" applyFont="1">
      <alignment readingOrder="0" vertical="bottom"/>
    </xf>
    <xf borderId="1" fillId="2" fontId="17" numFmtId="165" xfId="0" applyAlignment="1" applyBorder="1" applyFont="1" applyNumberFormat="1">
      <alignment horizontal="right" readingOrder="0" vertical="bottom"/>
    </xf>
    <xf borderId="1" fillId="2" fontId="10" numFmtId="0" xfId="0" applyAlignment="1" applyBorder="1" applyFont="1">
      <alignment horizontal="right" vertical="bottom"/>
    </xf>
    <xf borderId="1" fillId="2" fontId="6" numFmtId="167" xfId="0" applyAlignment="1" applyBorder="1" applyFont="1" applyNumberFormat="1">
      <alignment horizontal="right" vertical="bottom"/>
    </xf>
    <xf borderId="1" fillId="2" fontId="18" numFmtId="0" xfId="0" applyAlignment="1" applyBorder="1" applyFont="1">
      <alignment vertical="bottom"/>
    </xf>
    <xf borderId="1" fillId="2" fontId="0" numFmtId="0" xfId="0" applyAlignment="1" applyBorder="1" applyFont="1">
      <alignment shrinkToFit="0" vertical="bottom" wrapText="0"/>
    </xf>
    <xf borderId="1" fillId="2" fontId="6" numFmtId="0" xfId="0" applyAlignment="1" applyBorder="1" applyFont="1">
      <alignment vertical="bottom"/>
    </xf>
    <xf borderId="1" fillId="2" fontId="10" numFmtId="0" xfId="0" applyAlignment="1" applyBorder="1" applyFont="1">
      <alignment vertical="bottom"/>
    </xf>
    <xf borderId="1" fillId="2" fontId="0" numFmtId="0" xfId="0" applyAlignment="1" applyBorder="1" applyFont="1">
      <alignment shrinkToFit="0" wrapText="1"/>
    </xf>
    <xf borderId="1" fillId="2" fontId="19" numFmtId="0" xfId="0" applyAlignment="1" applyBorder="1" applyFont="1">
      <alignment vertical="bottom"/>
    </xf>
    <xf borderId="1" fillId="6" fontId="0" numFmtId="0" xfId="0" applyBorder="1" applyFill="1" applyFont="1"/>
    <xf borderId="1" fillId="7" fontId="0" numFmtId="0" xfId="0" applyAlignment="1" applyBorder="1" applyFill="1" applyFont="1">
      <alignment horizontal="right"/>
    </xf>
    <xf borderId="1" fillId="7" fontId="0" numFmtId="0" xfId="0" applyBorder="1" applyFont="1"/>
    <xf borderId="1" fillId="7" fontId="0" numFmtId="0" xfId="0" applyAlignment="1" applyBorder="1" applyFont="1">
      <alignment horizontal="right" readingOrder="0"/>
    </xf>
    <xf borderId="1" fillId="7" fontId="0" numFmtId="165" xfId="0" applyAlignment="1" applyBorder="1" applyFont="1" applyNumberFormat="1">
      <alignment horizontal="right" readingOrder="0"/>
    </xf>
    <xf borderId="1" fillId="7" fontId="0" numFmtId="0" xfId="0" applyAlignment="1" applyBorder="1" applyFont="1">
      <alignment readingOrder="0"/>
    </xf>
    <xf borderId="1" fillId="2" fontId="19" numFmtId="0" xfId="0" applyBorder="1" applyFont="1"/>
    <xf borderId="1" fillId="2" fontId="20" numFmtId="0" xfId="0" applyAlignment="1" applyBorder="1" applyFont="1">
      <alignment readingOrder="0" shrinkToFit="0" wrapText="0"/>
    </xf>
    <xf borderId="1" fillId="0" fontId="0" numFmtId="0" xfId="0" applyAlignment="1" applyBorder="1" applyFont="1">
      <alignment vertical="top"/>
    </xf>
    <xf borderId="0" fillId="0" fontId="21" numFmtId="0" xfId="0" applyAlignment="1" applyFont="1">
      <alignment vertical="top"/>
    </xf>
    <xf borderId="0" fillId="0" fontId="21" numFmtId="0" xfId="0" applyAlignment="1" applyFont="1">
      <alignment shrinkToFit="0" vertical="top" wrapText="1"/>
    </xf>
    <xf borderId="1" fillId="0" fontId="22" numFmtId="0" xfId="0" applyAlignment="1" applyBorder="1" applyFont="1">
      <alignment shrinkToFit="0" vertical="top" wrapText="0"/>
    </xf>
    <xf borderId="0" fillId="0" fontId="23" numFmtId="0" xfId="0" applyAlignment="1" applyFont="1">
      <alignment shrinkToFit="0" vertical="top" wrapText="1"/>
    </xf>
    <xf borderId="0" fillId="0" fontId="24" numFmtId="0" xfId="0" applyAlignment="1" applyFont="1">
      <alignment vertical="top"/>
    </xf>
    <xf borderId="0" fillId="0" fontId="24" numFmtId="0" xfId="0" applyAlignment="1" applyFont="1">
      <alignment horizontal="right" shrinkToFit="0" vertical="top" wrapText="1"/>
    </xf>
    <xf borderId="0" fillId="0" fontId="23" numFmtId="49" xfId="0" applyAlignment="1" applyFont="1" applyNumberFormat="1">
      <alignment shrinkToFit="0" vertical="top" wrapText="1"/>
    </xf>
    <xf borderId="0" fillId="0" fontId="25" numFmtId="0" xfId="0" applyAlignment="1" applyFont="1">
      <alignment vertical="top"/>
    </xf>
    <xf borderId="0" fillId="0" fontId="24" numFmtId="49" xfId="0" applyAlignment="1" applyFont="1" applyNumberFormat="1">
      <alignment horizontal="right" shrinkToFit="0" vertical="top" wrapText="1"/>
    </xf>
    <xf borderId="0" fillId="0" fontId="24" numFmtId="0" xfId="0" applyAlignment="1" applyFont="1">
      <alignment shrinkToFit="0" vertical="top" wrapText="1"/>
    </xf>
    <xf borderId="0" fillId="0" fontId="26" numFmtId="0" xfId="0" applyAlignment="1" applyFont="1">
      <alignment vertical="top"/>
    </xf>
    <xf borderId="0" fillId="0" fontId="23" numFmtId="0" xfId="0" applyAlignment="1" applyFont="1">
      <alignment readingOrder="0" shrinkToFit="0" vertical="top" wrapText="1"/>
    </xf>
    <xf borderId="0" fillId="7" fontId="23" numFmtId="0" xfId="0" applyAlignment="1" applyFont="1">
      <alignment readingOrder="0" shrinkToFit="0" vertical="top" wrapText="1"/>
    </xf>
    <xf borderId="0" fillId="7" fontId="25" numFmtId="0" xfId="0" applyAlignment="1" applyFont="1">
      <alignment readingOrder="0" vertical="top"/>
    </xf>
    <xf borderId="0" fillId="7" fontId="24" numFmtId="0" xfId="0" applyAlignment="1" applyFont="1">
      <alignment shrinkToFit="0" vertical="top" wrapText="1"/>
    </xf>
    <xf borderId="0" fillId="7" fontId="24" numFmtId="0" xfId="0" applyAlignment="1" applyFont="1">
      <alignment vertical="top"/>
    </xf>
    <xf borderId="0" fillId="7" fontId="13" numFmtId="0" xfId="0" applyFont="1"/>
    <xf borderId="0" fillId="0" fontId="25" numFmtId="0" xfId="0" applyAlignment="1" applyFont="1">
      <alignment readingOrder="0" vertical="top"/>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0514F"/>
      </a:accent1>
      <a:accent2>
        <a:srgbClr val="F25F5C"/>
      </a:accent2>
      <a:accent3>
        <a:srgbClr val="FFE066"/>
      </a:accent3>
      <a:accent4>
        <a:srgbClr val="247BA0"/>
      </a:accent4>
      <a:accent5>
        <a:srgbClr val="70C1B3"/>
      </a:accent5>
      <a:accent6>
        <a:srgbClr val="BFBFBF"/>
      </a:accent6>
      <a:hlink>
        <a:srgbClr val="50514F"/>
      </a:hlink>
      <a:folHlink>
        <a:srgbClr val="50514F"/>
      </a:folHlink>
    </a:clrScheme>
    <a:fontScheme name="Sheets">
      <a:majorFont>
        <a:latin typeface="Times New Roman"/>
        <a:ea typeface="Times New Roman"/>
        <a:cs typeface="Times New Roman"/>
      </a:majorFont>
      <a:minorFont>
        <a:latin typeface="Times New Roman"/>
        <a:ea typeface="Times New Roman"/>
        <a:cs typeface="Times New Roma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amazon.com/" TargetMode="External"/><Relationship Id="rId22" Type="http://schemas.openxmlformats.org/officeDocument/2006/relationships/hyperlink" Target="http://www.researchadvanced.com/" TargetMode="External"/><Relationship Id="rId21" Type="http://schemas.openxmlformats.org/officeDocument/2006/relationships/hyperlink" Target="http://amazon.com/" TargetMode="External"/><Relationship Id="rId24" Type="http://schemas.openxmlformats.org/officeDocument/2006/relationships/hyperlink" Target="http://amazon.com/" TargetMode="External"/><Relationship Id="rId23" Type="http://schemas.openxmlformats.org/officeDocument/2006/relationships/hyperlink" Target="http://amazon.com/" TargetMode="External"/><Relationship Id="rId1" Type="http://schemas.openxmlformats.org/officeDocument/2006/relationships/comments" Target="../comments1.xml"/><Relationship Id="rId2" Type="http://schemas.openxmlformats.org/officeDocument/2006/relationships/hyperlink" Target="http://amazon.com/" TargetMode="External"/><Relationship Id="rId3" Type="http://schemas.openxmlformats.org/officeDocument/2006/relationships/hyperlink" Target="http://www.researchadvanced.com/" TargetMode="External"/><Relationship Id="rId4" Type="http://schemas.openxmlformats.org/officeDocument/2006/relationships/hyperlink" Target="http://pubsonline.informs.org/page/mksc/online-databases" TargetMode="External"/><Relationship Id="rId9" Type="http://schemas.openxmlformats.org/officeDocument/2006/relationships/hyperlink" Target="http://amazon.com" TargetMode="External"/><Relationship Id="rId26" Type="http://schemas.openxmlformats.org/officeDocument/2006/relationships/hyperlink" Target="http://flickr.com/" TargetMode="External"/><Relationship Id="rId25" Type="http://schemas.openxmlformats.org/officeDocument/2006/relationships/hyperlink" Target="http://geographicresearch.com/simplymap" TargetMode="External"/><Relationship Id="rId28" Type="http://schemas.openxmlformats.org/officeDocument/2006/relationships/vmlDrawing" Target="../drawings/vmlDrawing1.vml"/><Relationship Id="rId27" Type="http://schemas.openxmlformats.org/officeDocument/2006/relationships/drawing" Target="../drawings/drawing1.xml"/><Relationship Id="rId5" Type="http://schemas.openxmlformats.org/officeDocument/2006/relationships/hyperlink" Target="http://www.expedia.com/" TargetMode="External"/><Relationship Id="rId6" Type="http://schemas.openxmlformats.org/officeDocument/2006/relationships/hyperlink" Target="http://geographicresearch.com/simplymap" TargetMode="External"/><Relationship Id="rId7" Type="http://schemas.openxmlformats.org/officeDocument/2006/relationships/hyperlink" Target="http://flickr.com/" TargetMode="External"/><Relationship Id="rId8" Type="http://schemas.openxmlformats.org/officeDocument/2006/relationships/hyperlink" Target="http://goodreads.com" TargetMode="External"/><Relationship Id="rId11" Type="http://schemas.openxmlformats.org/officeDocument/2006/relationships/hyperlink" Target="http://www.expedia.com/" TargetMode="External"/><Relationship Id="rId10" Type="http://schemas.openxmlformats.org/officeDocument/2006/relationships/hyperlink" Target="http://edmunds.com" TargetMode="External"/><Relationship Id="rId13" Type="http://schemas.openxmlformats.org/officeDocument/2006/relationships/hyperlink" Target="http://amazon.com/" TargetMode="External"/><Relationship Id="rId12" Type="http://schemas.openxmlformats.org/officeDocument/2006/relationships/hyperlink" Target="http://topix.com/" TargetMode="External"/><Relationship Id="rId15" Type="http://schemas.openxmlformats.org/officeDocument/2006/relationships/hyperlink" Target="http://geographicresearch.com/simplymap" TargetMode="External"/><Relationship Id="rId14" Type="http://schemas.openxmlformats.org/officeDocument/2006/relationships/hyperlink" Target="http://thenumbers.com/" TargetMode="External"/><Relationship Id="rId17" Type="http://schemas.openxmlformats.org/officeDocument/2006/relationships/hyperlink" Target="http://goodreads.com/" TargetMode="External"/><Relationship Id="rId16" Type="http://schemas.openxmlformats.org/officeDocument/2006/relationships/hyperlink" Target="http://topix.com/" TargetMode="External"/><Relationship Id="rId19" Type="http://schemas.openxmlformats.org/officeDocument/2006/relationships/hyperlink" Target="http://www.researchadvanced.com/" TargetMode="External"/><Relationship Id="rId18" Type="http://schemas.openxmlformats.org/officeDocument/2006/relationships/hyperlink" Target="http://edmunds.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23.63"/>
    <col customWidth="1" min="3" max="3" width="11.0"/>
    <col customWidth="1" min="4" max="4" width="9.5"/>
    <col customWidth="1" min="5" max="5" width="8.13"/>
    <col customWidth="1" min="6" max="6" width="12.5"/>
    <col customWidth="1" min="7" max="7" width="41.63"/>
    <col customWidth="1" min="8" max="8" width="23.63"/>
    <col customWidth="1" min="9" max="9" width="43.13"/>
    <col customWidth="1" min="10" max="48" width="26.0"/>
  </cols>
  <sheetData>
    <row r="1" ht="28.5" customHeight="1">
      <c r="A1" s="1" t="s">
        <v>0</v>
      </c>
      <c r="B1" s="1" t="s">
        <v>1</v>
      </c>
      <c r="C1" s="1" t="s">
        <v>2</v>
      </c>
      <c r="D1" s="2" t="s">
        <v>3</v>
      </c>
      <c r="E1" s="1" t="s">
        <v>4</v>
      </c>
      <c r="F1" s="3" t="s">
        <v>5</v>
      </c>
      <c r="G1" s="4" t="s">
        <v>6</v>
      </c>
      <c r="H1" s="4" t="s">
        <v>7</v>
      </c>
      <c r="I1" s="4" t="s">
        <v>8</v>
      </c>
      <c r="J1" s="5" t="s">
        <v>9</v>
      </c>
      <c r="K1" s="6" t="s">
        <v>10</v>
      </c>
      <c r="L1" s="5"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8" t="s">
        <v>29</v>
      </c>
      <c r="AE1" s="8" t="s">
        <v>30</v>
      </c>
      <c r="AF1" s="8" t="s">
        <v>31</v>
      </c>
      <c r="AG1" s="7" t="s">
        <v>32</v>
      </c>
      <c r="AH1" s="7" t="s">
        <v>33</v>
      </c>
      <c r="AI1" s="7" t="s">
        <v>34</v>
      </c>
      <c r="AJ1" s="9" t="s">
        <v>35</v>
      </c>
      <c r="AK1" s="7" t="s">
        <v>36</v>
      </c>
      <c r="AL1" s="7" t="s">
        <v>37</v>
      </c>
      <c r="AM1" s="7" t="s">
        <v>38</v>
      </c>
      <c r="AN1" s="7" t="s">
        <v>39</v>
      </c>
      <c r="AO1" s="7" t="s">
        <v>40</v>
      </c>
      <c r="AP1" s="7" t="s">
        <v>41</v>
      </c>
      <c r="AQ1" s="10" t="s">
        <v>42</v>
      </c>
      <c r="AR1" s="10" t="s">
        <v>43</v>
      </c>
      <c r="AS1" s="10" t="s">
        <v>44</v>
      </c>
      <c r="AT1" s="10" t="s">
        <v>45</v>
      </c>
      <c r="AU1" s="10" t="s">
        <v>46</v>
      </c>
      <c r="AV1" s="11" t="s">
        <v>47</v>
      </c>
    </row>
    <row r="2" ht="13.5" hidden="1" customHeight="1">
      <c r="A2" s="12" t="s">
        <v>48</v>
      </c>
      <c r="B2" s="12" t="s">
        <v>49</v>
      </c>
      <c r="C2" s="12">
        <v>2004.0</v>
      </c>
      <c r="D2" s="13" t="s">
        <v>50</v>
      </c>
      <c r="E2" s="12">
        <v>1066.0</v>
      </c>
      <c r="F2" s="14">
        <v>62.705882352941174</v>
      </c>
      <c r="G2" s="15" t="s">
        <v>51</v>
      </c>
      <c r="H2" s="15" t="s">
        <v>52</v>
      </c>
      <c r="I2" s="15" t="s">
        <v>53</v>
      </c>
      <c r="J2" s="16">
        <v>1.0</v>
      </c>
      <c r="K2" s="17">
        <v>44328.0</v>
      </c>
      <c r="L2" s="16">
        <v>1.0</v>
      </c>
      <c r="M2" s="16">
        <v>0.0</v>
      </c>
      <c r="N2" s="16" t="s">
        <v>54</v>
      </c>
      <c r="O2" s="16" t="s">
        <v>55</v>
      </c>
      <c r="P2" s="16">
        <v>0.0</v>
      </c>
      <c r="Q2" s="16">
        <v>0.0</v>
      </c>
      <c r="R2" s="16">
        <v>0.0</v>
      </c>
      <c r="S2" s="16">
        <v>0.0</v>
      </c>
      <c r="T2" s="16">
        <v>1.0</v>
      </c>
      <c r="U2" s="16">
        <v>0.0</v>
      </c>
      <c r="V2" s="16">
        <v>0.0</v>
      </c>
      <c r="W2" s="16">
        <v>0.0</v>
      </c>
      <c r="X2" s="16">
        <v>1.0</v>
      </c>
      <c r="Y2" s="16">
        <v>1.0</v>
      </c>
      <c r="Z2" s="16">
        <v>0.0</v>
      </c>
      <c r="AA2" s="16">
        <v>1.0</v>
      </c>
      <c r="AB2" s="16">
        <v>1.0</v>
      </c>
      <c r="AC2" s="16">
        <v>1.0</v>
      </c>
      <c r="AD2" s="16">
        <v>0.0</v>
      </c>
      <c r="AE2" s="16">
        <v>1.0</v>
      </c>
      <c r="AF2" s="16">
        <v>0.0</v>
      </c>
      <c r="AG2" s="16">
        <v>1.0</v>
      </c>
      <c r="AH2" s="16">
        <v>0.0</v>
      </c>
      <c r="AI2" s="16" t="s">
        <v>56</v>
      </c>
      <c r="AJ2" s="16"/>
      <c r="AK2" s="16">
        <v>1.0</v>
      </c>
      <c r="AL2" s="16">
        <v>1.0</v>
      </c>
      <c r="AM2" s="16">
        <v>0.0</v>
      </c>
      <c r="AN2" s="16">
        <v>0.0</v>
      </c>
      <c r="AO2" s="18"/>
      <c r="AP2" s="16">
        <v>0.0</v>
      </c>
      <c r="AQ2" s="16">
        <v>0.0</v>
      </c>
      <c r="AR2" s="16">
        <v>0.0</v>
      </c>
      <c r="AS2" s="16">
        <v>2.0</v>
      </c>
      <c r="AT2" s="16">
        <v>0.0</v>
      </c>
      <c r="AU2" s="16">
        <v>0.0</v>
      </c>
      <c r="AV2" s="19"/>
    </row>
    <row r="3" ht="13.5" customHeight="1">
      <c r="A3" s="20" t="s">
        <v>57</v>
      </c>
      <c r="B3" s="12" t="s">
        <v>58</v>
      </c>
      <c r="C3" s="12">
        <v>2019.0</v>
      </c>
      <c r="D3" s="13" t="s">
        <v>59</v>
      </c>
      <c r="E3" s="12">
        <v>15.0</v>
      </c>
      <c r="F3" s="14">
        <v>7.5</v>
      </c>
      <c r="G3" s="15" t="s">
        <v>60</v>
      </c>
      <c r="H3" s="15" t="s">
        <v>61</v>
      </c>
      <c r="I3" s="15" t="s">
        <v>62</v>
      </c>
      <c r="J3" s="21"/>
      <c r="K3" s="21"/>
      <c r="L3" s="21"/>
      <c r="M3" s="18"/>
      <c r="N3" s="18"/>
      <c r="O3" s="18"/>
      <c r="P3" s="18"/>
      <c r="Q3" s="18"/>
      <c r="R3" s="18"/>
      <c r="S3" s="16"/>
      <c r="T3" s="18"/>
      <c r="U3" s="18"/>
      <c r="V3" s="18"/>
      <c r="W3" s="18"/>
      <c r="X3" s="18"/>
      <c r="Y3" s="18"/>
      <c r="Z3" s="18"/>
      <c r="AA3" s="18"/>
      <c r="AB3" s="18"/>
      <c r="AC3" s="18"/>
      <c r="AD3" s="18"/>
      <c r="AE3" s="18"/>
      <c r="AF3" s="18"/>
      <c r="AG3" s="18"/>
      <c r="AH3" s="18"/>
      <c r="AI3" s="18"/>
      <c r="AJ3" s="18"/>
      <c r="AK3" s="18"/>
      <c r="AL3" s="18"/>
      <c r="AM3" s="18"/>
      <c r="AN3" s="18"/>
      <c r="AO3" s="18"/>
      <c r="AP3" s="18"/>
      <c r="AQ3" s="16">
        <v>0.0</v>
      </c>
      <c r="AR3" s="16">
        <v>0.0</v>
      </c>
      <c r="AS3" s="16">
        <v>0.0</v>
      </c>
      <c r="AT3" s="16">
        <v>2.0</v>
      </c>
      <c r="AU3" s="16">
        <v>1.0</v>
      </c>
      <c r="AV3" s="19" t="s">
        <v>63</v>
      </c>
    </row>
    <row r="4" ht="13.5" customHeight="1">
      <c r="A4" s="20" t="s">
        <v>64</v>
      </c>
      <c r="B4" s="12" t="s">
        <v>65</v>
      </c>
      <c r="C4" s="22">
        <v>2021.0</v>
      </c>
      <c r="D4" s="13" t="s">
        <v>66</v>
      </c>
      <c r="E4" s="23">
        <v>1.0</v>
      </c>
      <c r="F4" s="24">
        <v>1.0</v>
      </c>
      <c r="G4" s="15" t="s">
        <v>67</v>
      </c>
      <c r="H4" s="15" t="s">
        <v>68</v>
      </c>
      <c r="I4" s="15" t="s">
        <v>69</v>
      </c>
      <c r="J4" s="25">
        <v>1.0</v>
      </c>
      <c r="K4" s="26">
        <v>44198.0</v>
      </c>
      <c r="L4" s="25">
        <v>1.0</v>
      </c>
      <c r="M4" s="16">
        <v>0.0</v>
      </c>
      <c r="N4" s="16" t="s">
        <v>70</v>
      </c>
      <c r="O4" s="16" t="s">
        <v>71</v>
      </c>
      <c r="P4" s="16">
        <v>0.0</v>
      </c>
      <c r="Q4" s="16">
        <v>0.0</v>
      </c>
      <c r="R4" s="16">
        <v>0.0</v>
      </c>
      <c r="S4" s="16">
        <v>0.0</v>
      </c>
      <c r="T4" s="16">
        <v>1.0</v>
      </c>
      <c r="U4" s="16">
        <v>0.0</v>
      </c>
      <c r="V4" s="16">
        <v>0.0</v>
      </c>
      <c r="W4" s="16">
        <v>0.0</v>
      </c>
      <c r="X4" s="16" t="s">
        <v>72</v>
      </c>
      <c r="Y4" s="16">
        <v>1.0</v>
      </c>
      <c r="Z4" s="18"/>
      <c r="AA4" s="16">
        <v>1.0</v>
      </c>
      <c r="AB4" s="16">
        <v>0.0</v>
      </c>
      <c r="AC4" s="16">
        <v>0.0</v>
      </c>
      <c r="AD4" s="16">
        <v>0.0</v>
      </c>
      <c r="AE4" s="16">
        <v>0.0</v>
      </c>
      <c r="AF4" s="16">
        <v>1.0</v>
      </c>
      <c r="AG4" s="16">
        <v>1.0</v>
      </c>
      <c r="AH4" s="16">
        <v>0.0</v>
      </c>
      <c r="AI4" s="16" t="s">
        <v>73</v>
      </c>
      <c r="AJ4" s="16" t="s">
        <v>74</v>
      </c>
      <c r="AK4" s="16">
        <v>1.0</v>
      </c>
      <c r="AL4" s="16">
        <v>1.0</v>
      </c>
      <c r="AM4" s="16">
        <v>0.0</v>
      </c>
      <c r="AN4" s="16">
        <v>0.0</v>
      </c>
      <c r="AO4" s="16">
        <v>0.0</v>
      </c>
      <c r="AP4" s="16">
        <v>1.0</v>
      </c>
      <c r="AQ4" s="16">
        <v>0.0</v>
      </c>
      <c r="AR4" s="16" t="s">
        <v>75</v>
      </c>
      <c r="AS4" s="16">
        <v>0.0</v>
      </c>
      <c r="AT4" s="16" t="s">
        <v>76</v>
      </c>
      <c r="AU4" s="16">
        <v>0.0</v>
      </c>
      <c r="AV4" s="19" t="s">
        <v>77</v>
      </c>
    </row>
    <row r="5" ht="13.5" hidden="1" customHeight="1">
      <c r="A5" s="12" t="s">
        <v>78</v>
      </c>
      <c r="B5" s="12" t="s">
        <v>79</v>
      </c>
      <c r="C5" s="12">
        <v>2018.0</v>
      </c>
      <c r="D5" s="13" t="s">
        <v>66</v>
      </c>
      <c r="E5" s="12">
        <v>8.0</v>
      </c>
      <c r="F5" s="14">
        <v>2.6666666666666665</v>
      </c>
      <c r="G5" s="15" t="s">
        <v>80</v>
      </c>
      <c r="H5" s="15" t="s">
        <v>81</v>
      </c>
      <c r="I5" s="15" t="s">
        <v>82</v>
      </c>
      <c r="J5" s="16">
        <v>1.0</v>
      </c>
      <c r="K5" s="17">
        <v>44389.0</v>
      </c>
      <c r="L5" s="16">
        <v>1.0</v>
      </c>
      <c r="M5" s="16">
        <v>0.0</v>
      </c>
      <c r="N5" s="16" t="s">
        <v>83</v>
      </c>
      <c r="O5" s="18" t="s">
        <v>84</v>
      </c>
      <c r="P5" s="16">
        <v>0.0</v>
      </c>
      <c r="Q5" s="16">
        <v>0.0</v>
      </c>
      <c r="R5" s="16">
        <v>1.0</v>
      </c>
      <c r="S5" s="16">
        <v>0.0</v>
      </c>
      <c r="T5" s="16">
        <v>0.0</v>
      </c>
      <c r="U5" s="16">
        <v>0.0</v>
      </c>
      <c r="V5" s="16">
        <v>0.0</v>
      </c>
      <c r="W5" s="16">
        <v>0.0</v>
      </c>
      <c r="X5" s="16">
        <v>1.0</v>
      </c>
      <c r="Y5" s="16">
        <v>0.0</v>
      </c>
      <c r="Z5" s="16"/>
      <c r="AA5" s="16">
        <v>0.0</v>
      </c>
      <c r="AB5" s="16">
        <v>1.0</v>
      </c>
      <c r="AC5" s="16">
        <v>1.0</v>
      </c>
      <c r="AD5" s="16">
        <v>0.0</v>
      </c>
      <c r="AE5" s="16">
        <v>1.0</v>
      </c>
      <c r="AF5" s="16">
        <v>1.0</v>
      </c>
      <c r="AG5" s="16">
        <v>1.0</v>
      </c>
      <c r="AH5" s="16">
        <v>0.0</v>
      </c>
      <c r="AI5" s="16" t="s">
        <v>85</v>
      </c>
      <c r="AJ5" s="16" t="s">
        <v>86</v>
      </c>
      <c r="AK5" s="16">
        <v>1.0</v>
      </c>
      <c r="AL5" s="16">
        <v>1.0</v>
      </c>
      <c r="AM5" s="16">
        <v>0.0</v>
      </c>
      <c r="AN5" s="16">
        <v>0.0</v>
      </c>
      <c r="AO5" s="18"/>
      <c r="AP5" s="16">
        <v>0.0</v>
      </c>
      <c r="AQ5" s="16">
        <v>1.0</v>
      </c>
      <c r="AR5" s="16">
        <v>1.0</v>
      </c>
      <c r="AS5" s="16">
        <v>1.0</v>
      </c>
      <c r="AT5" s="16">
        <v>2.0</v>
      </c>
      <c r="AU5" s="16">
        <v>0.0</v>
      </c>
      <c r="AV5" s="19"/>
    </row>
    <row r="6" ht="13.5" hidden="1" customHeight="1">
      <c r="A6" s="27" t="s">
        <v>87</v>
      </c>
      <c r="B6" s="12" t="s">
        <v>88</v>
      </c>
      <c r="C6" s="12">
        <v>2015.0</v>
      </c>
      <c r="D6" s="13" t="s">
        <v>89</v>
      </c>
      <c r="E6" s="12">
        <v>70.0</v>
      </c>
      <c r="F6" s="14">
        <v>11.666666666666666</v>
      </c>
      <c r="G6" s="15" t="s">
        <v>90</v>
      </c>
      <c r="H6" s="15" t="s">
        <v>91</v>
      </c>
      <c r="I6" s="15" t="s">
        <v>92</v>
      </c>
      <c r="J6" s="25">
        <v>1.0</v>
      </c>
      <c r="K6" s="25" t="s">
        <v>93</v>
      </c>
      <c r="L6" s="16">
        <v>1.0</v>
      </c>
      <c r="M6" s="16">
        <v>0.0</v>
      </c>
      <c r="N6" s="16" t="s">
        <v>94</v>
      </c>
      <c r="O6" s="28" t="s">
        <v>95</v>
      </c>
      <c r="P6" s="16">
        <v>0.0</v>
      </c>
      <c r="Q6" s="16">
        <v>1.0</v>
      </c>
      <c r="R6" s="16">
        <v>0.0</v>
      </c>
      <c r="S6" s="16">
        <v>0.0</v>
      </c>
      <c r="T6" s="16">
        <v>0.0</v>
      </c>
      <c r="U6" s="16">
        <v>0.0</v>
      </c>
      <c r="V6" s="16">
        <v>0.0</v>
      </c>
      <c r="W6" s="16">
        <v>0.0</v>
      </c>
      <c r="X6" s="16">
        <v>1.0</v>
      </c>
      <c r="Y6" s="16">
        <v>0.0</v>
      </c>
      <c r="Z6" s="25" t="s">
        <v>96</v>
      </c>
      <c r="AA6" s="16">
        <v>1.0</v>
      </c>
      <c r="AB6" s="16">
        <v>1.0</v>
      </c>
      <c r="AC6" s="16">
        <v>1.0</v>
      </c>
      <c r="AD6" s="16">
        <v>0.0</v>
      </c>
      <c r="AE6" s="16">
        <v>1.0</v>
      </c>
      <c r="AF6" s="16">
        <v>1.0</v>
      </c>
      <c r="AG6" s="16">
        <v>1.0</v>
      </c>
      <c r="AH6" s="16">
        <v>0.0</v>
      </c>
      <c r="AI6" s="16" t="s">
        <v>85</v>
      </c>
      <c r="AJ6" s="16"/>
      <c r="AK6" s="16">
        <v>1.0</v>
      </c>
      <c r="AL6" s="16">
        <v>1.0</v>
      </c>
      <c r="AM6" s="16">
        <v>0.0</v>
      </c>
      <c r="AN6" s="16">
        <v>0.0</v>
      </c>
      <c r="AO6" s="18"/>
      <c r="AP6" s="16">
        <v>0.0</v>
      </c>
      <c r="AQ6" s="16">
        <v>0.0</v>
      </c>
      <c r="AR6" s="16">
        <v>1.0</v>
      </c>
      <c r="AS6" s="16">
        <v>0.0</v>
      </c>
      <c r="AT6" s="16">
        <v>0.0</v>
      </c>
      <c r="AU6" s="16">
        <v>0.0</v>
      </c>
      <c r="AV6" s="19"/>
    </row>
    <row r="7" ht="13.5" hidden="1" customHeight="1">
      <c r="A7" s="12" t="s">
        <v>97</v>
      </c>
      <c r="B7" s="12" t="s">
        <v>98</v>
      </c>
      <c r="C7" s="12">
        <v>2012.0</v>
      </c>
      <c r="D7" s="13" t="s">
        <v>50</v>
      </c>
      <c r="E7" s="12">
        <v>159.0</v>
      </c>
      <c r="F7" s="14">
        <v>17.666666666666668</v>
      </c>
      <c r="G7" s="15" t="s">
        <v>99</v>
      </c>
      <c r="H7" s="15" t="s">
        <v>100</v>
      </c>
      <c r="I7" s="15" t="s">
        <v>101</v>
      </c>
      <c r="J7" s="16">
        <v>1.0</v>
      </c>
      <c r="K7" s="17">
        <v>44355.0</v>
      </c>
      <c r="L7" s="16">
        <v>1.0</v>
      </c>
      <c r="M7" s="16">
        <v>0.0</v>
      </c>
      <c r="N7" s="29" t="s">
        <v>102</v>
      </c>
      <c r="O7" s="16" t="s">
        <v>103</v>
      </c>
      <c r="P7" s="16">
        <v>0.0</v>
      </c>
      <c r="Q7" s="16">
        <v>1.0</v>
      </c>
      <c r="R7" s="16">
        <v>0.0</v>
      </c>
      <c r="S7" s="16">
        <v>0.0</v>
      </c>
      <c r="T7" s="16">
        <v>0.0</v>
      </c>
      <c r="U7" s="16">
        <v>0.0</v>
      </c>
      <c r="V7" s="16">
        <v>0.0</v>
      </c>
      <c r="W7" s="16">
        <v>0.0</v>
      </c>
      <c r="X7" s="16">
        <v>1.0</v>
      </c>
      <c r="Y7" s="16">
        <v>0.0</v>
      </c>
      <c r="Z7" s="16">
        <v>1.0</v>
      </c>
      <c r="AA7" s="16">
        <v>1.0</v>
      </c>
      <c r="AB7" s="16">
        <v>0.0</v>
      </c>
      <c r="AC7" s="16">
        <v>1.0</v>
      </c>
      <c r="AD7" s="16">
        <v>0.0</v>
      </c>
      <c r="AE7" s="16">
        <v>1.0</v>
      </c>
      <c r="AF7" s="16">
        <v>0.0</v>
      </c>
      <c r="AG7" s="16">
        <v>1.0</v>
      </c>
      <c r="AH7" s="16">
        <v>0.0</v>
      </c>
      <c r="AI7" s="16" t="s">
        <v>104</v>
      </c>
      <c r="AJ7" s="16"/>
      <c r="AK7" s="16">
        <v>1.0</v>
      </c>
      <c r="AL7" s="16">
        <v>1.0</v>
      </c>
      <c r="AM7" s="16">
        <v>0.0</v>
      </c>
      <c r="AN7" s="16">
        <v>0.0</v>
      </c>
      <c r="AO7" s="18"/>
      <c r="AP7" s="16">
        <v>0.0</v>
      </c>
      <c r="AQ7" s="16">
        <v>0.0</v>
      </c>
      <c r="AR7" s="16">
        <v>0.0</v>
      </c>
      <c r="AS7" s="16">
        <v>0.0</v>
      </c>
      <c r="AT7" s="16">
        <v>1.0</v>
      </c>
      <c r="AU7" s="16">
        <v>0.0</v>
      </c>
      <c r="AV7" s="19"/>
    </row>
    <row r="8" ht="13.5" hidden="1" customHeight="1">
      <c r="A8" s="27" t="s">
        <v>105</v>
      </c>
      <c r="B8" s="12" t="s">
        <v>106</v>
      </c>
      <c r="C8" s="12">
        <v>2016.0</v>
      </c>
      <c r="D8" s="13" t="s">
        <v>89</v>
      </c>
      <c r="E8" s="12">
        <v>88.0</v>
      </c>
      <c r="F8" s="14">
        <v>17.6</v>
      </c>
      <c r="G8" s="15" t="s">
        <v>107</v>
      </c>
      <c r="H8" s="15" t="s">
        <v>108</v>
      </c>
      <c r="I8" s="15" t="s">
        <v>109</v>
      </c>
      <c r="J8" s="16">
        <v>1.0</v>
      </c>
      <c r="K8" s="17">
        <v>44325.0</v>
      </c>
      <c r="L8" s="16">
        <v>1.0</v>
      </c>
      <c r="M8" s="16">
        <v>0.0</v>
      </c>
      <c r="N8" s="30" t="s">
        <v>110</v>
      </c>
      <c r="O8" s="18" t="s">
        <v>111</v>
      </c>
      <c r="P8" s="16">
        <v>0.0</v>
      </c>
      <c r="Q8" s="16">
        <v>1.0</v>
      </c>
      <c r="R8" s="16">
        <v>1.0</v>
      </c>
      <c r="S8" s="16">
        <v>0.0</v>
      </c>
      <c r="T8" s="16">
        <v>1.0</v>
      </c>
      <c r="U8" s="16">
        <v>1.0</v>
      </c>
      <c r="V8" s="16">
        <v>0.0</v>
      </c>
      <c r="W8" s="16">
        <v>0.0</v>
      </c>
      <c r="X8" s="16">
        <v>0.0</v>
      </c>
      <c r="Y8" s="16">
        <v>1.0</v>
      </c>
      <c r="Z8" s="16"/>
      <c r="AA8" s="16">
        <v>1.0</v>
      </c>
      <c r="AB8" s="16">
        <v>1.0</v>
      </c>
      <c r="AC8" s="16">
        <v>0.0</v>
      </c>
      <c r="AD8" s="16">
        <v>0.0</v>
      </c>
      <c r="AE8" s="16">
        <v>1.0</v>
      </c>
      <c r="AF8" s="16">
        <v>1.0</v>
      </c>
      <c r="AG8" s="16">
        <v>1.0</v>
      </c>
      <c r="AH8" s="16">
        <v>0.0</v>
      </c>
      <c r="AI8" s="16" t="s">
        <v>112</v>
      </c>
      <c r="AJ8" s="16"/>
      <c r="AK8" s="16">
        <v>1.0</v>
      </c>
      <c r="AL8" s="16">
        <v>1.0</v>
      </c>
      <c r="AM8" s="16">
        <v>0.0</v>
      </c>
      <c r="AN8" s="16">
        <v>0.0</v>
      </c>
      <c r="AO8" s="16"/>
      <c r="AP8" s="16">
        <v>0.0</v>
      </c>
      <c r="AQ8" s="16">
        <v>0.0</v>
      </c>
      <c r="AR8" s="16">
        <v>2.0</v>
      </c>
      <c r="AS8" s="16">
        <v>0.0</v>
      </c>
      <c r="AT8" s="16">
        <v>1.0</v>
      </c>
      <c r="AU8" s="16">
        <v>0.0</v>
      </c>
      <c r="AV8" s="19"/>
    </row>
    <row r="9" ht="13.5" hidden="1" customHeight="1">
      <c r="A9" s="27" t="s">
        <v>113</v>
      </c>
      <c r="B9" s="12" t="s">
        <v>114</v>
      </c>
      <c r="C9" s="12">
        <v>2014.0</v>
      </c>
      <c r="D9" s="13" t="s">
        <v>115</v>
      </c>
      <c r="E9" s="12">
        <v>50.0</v>
      </c>
      <c r="F9" s="14">
        <v>7.142857142857143</v>
      </c>
      <c r="G9" s="15" t="s">
        <v>116</v>
      </c>
      <c r="H9" s="15" t="s">
        <v>117</v>
      </c>
      <c r="I9" s="15" t="s">
        <v>118</v>
      </c>
      <c r="J9" s="16">
        <v>1.0</v>
      </c>
      <c r="K9" s="17">
        <v>44456.0</v>
      </c>
      <c r="L9" s="16">
        <v>1.0</v>
      </c>
      <c r="M9" s="16">
        <v>0.0</v>
      </c>
      <c r="N9" s="16" t="s">
        <v>119</v>
      </c>
      <c r="O9" s="16" t="s">
        <v>120</v>
      </c>
      <c r="P9" s="16">
        <v>0.0</v>
      </c>
      <c r="Q9" s="16">
        <v>0.0</v>
      </c>
      <c r="R9" s="16">
        <v>0.0</v>
      </c>
      <c r="S9" s="16">
        <v>0.0</v>
      </c>
      <c r="T9" s="16">
        <v>1.0</v>
      </c>
      <c r="U9" s="16">
        <v>0.0</v>
      </c>
      <c r="V9" s="16">
        <v>0.0</v>
      </c>
      <c r="W9" s="16">
        <v>1.0</v>
      </c>
      <c r="X9" s="16">
        <v>1.0</v>
      </c>
      <c r="Y9" s="16">
        <v>1.0</v>
      </c>
      <c r="Z9" s="18"/>
      <c r="AA9" s="16">
        <v>1.0</v>
      </c>
      <c r="AB9" s="16">
        <v>1.0</v>
      </c>
      <c r="AC9" s="16">
        <v>1.0</v>
      </c>
      <c r="AD9" s="16">
        <v>0.0</v>
      </c>
      <c r="AE9" s="16">
        <v>1.0</v>
      </c>
      <c r="AF9" s="16">
        <v>0.0</v>
      </c>
      <c r="AG9" s="16">
        <v>1.0</v>
      </c>
      <c r="AH9" s="16">
        <v>0.0</v>
      </c>
      <c r="AI9" s="16" t="s">
        <v>121</v>
      </c>
      <c r="AJ9" s="16"/>
      <c r="AK9" s="16">
        <v>1.0</v>
      </c>
      <c r="AL9" s="16">
        <v>1.0</v>
      </c>
      <c r="AM9" s="16">
        <v>0.0</v>
      </c>
      <c r="AN9" s="16">
        <v>0.0</v>
      </c>
      <c r="AO9" s="18"/>
      <c r="AP9" s="16">
        <v>0.0</v>
      </c>
      <c r="AQ9" s="16">
        <v>0.0</v>
      </c>
      <c r="AR9" s="16">
        <v>0.0</v>
      </c>
      <c r="AS9" s="16">
        <v>0.0</v>
      </c>
      <c r="AT9" s="16">
        <v>2.0</v>
      </c>
      <c r="AU9" s="16">
        <v>0.0</v>
      </c>
      <c r="AV9" s="19"/>
    </row>
    <row r="10" ht="13.5" hidden="1" customHeight="1">
      <c r="A10" s="12" t="s">
        <v>122</v>
      </c>
      <c r="B10" s="12" t="s">
        <v>123</v>
      </c>
      <c r="C10" s="12">
        <v>2011.0</v>
      </c>
      <c r="D10" s="13" t="s">
        <v>59</v>
      </c>
      <c r="E10" s="12">
        <v>168.0</v>
      </c>
      <c r="F10" s="14">
        <v>16.8</v>
      </c>
      <c r="G10" s="15" t="s">
        <v>124</v>
      </c>
      <c r="H10" s="15" t="s">
        <v>125</v>
      </c>
      <c r="I10" s="15" t="s">
        <v>126</v>
      </c>
      <c r="J10" s="16">
        <v>1.0</v>
      </c>
      <c r="K10" s="17">
        <v>44322.0</v>
      </c>
      <c r="L10" s="16">
        <v>1.0</v>
      </c>
      <c r="M10" s="16">
        <v>0.0</v>
      </c>
      <c r="N10" s="31" t="s">
        <v>127</v>
      </c>
      <c r="O10" s="18" t="s">
        <v>128</v>
      </c>
      <c r="P10" s="16">
        <v>0.0</v>
      </c>
      <c r="Q10" s="16">
        <v>0.0</v>
      </c>
      <c r="R10" s="16">
        <v>1.0</v>
      </c>
      <c r="S10" s="16">
        <v>0.0</v>
      </c>
      <c r="T10" s="16">
        <v>0.0</v>
      </c>
      <c r="U10" s="16">
        <v>0.0</v>
      </c>
      <c r="V10" s="16">
        <v>0.0</v>
      </c>
      <c r="W10" s="16">
        <v>0.0</v>
      </c>
      <c r="X10" s="16">
        <v>1.0</v>
      </c>
      <c r="Y10" s="16">
        <v>0.0</v>
      </c>
      <c r="Z10" s="16">
        <v>1.0</v>
      </c>
      <c r="AA10" s="16">
        <v>0.0</v>
      </c>
      <c r="AB10" s="16">
        <v>0.0</v>
      </c>
      <c r="AC10" s="16">
        <v>0.0</v>
      </c>
      <c r="AD10" s="16">
        <v>0.0</v>
      </c>
      <c r="AE10" s="16">
        <v>1.0</v>
      </c>
      <c r="AF10" s="16">
        <v>1.0</v>
      </c>
      <c r="AG10" s="16">
        <v>1.0</v>
      </c>
      <c r="AH10" s="16">
        <v>0.0</v>
      </c>
      <c r="AI10" s="16" t="s">
        <v>129</v>
      </c>
      <c r="AJ10" s="16"/>
      <c r="AK10" s="16">
        <v>1.0</v>
      </c>
      <c r="AL10" s="16">
        <v>0.0</v>
      </c>
      <c r="AM10" s="16">
        <v>0.0</v>
      </c>
      <c r="AN10" s="16">
        <v>0.0</v>
      </c>
      <c r="AO10" s="18"/>
      <c r="AP10" s="16">
        <v>0.0</v>
      </c>
      <c r="AQ10" s="16">
        <v>0.0</v>
      </c>
      <c r="AR10" s="16">
        <v>1.0</v>
      </c>
      <c r="AS10" s="16">
        <v>0.0</v>
      </c>
      <c r="AT10" s="16">
        <v>1.0</v>
      </c>
      <c r="AU10" s="16">
        <v>0.0</v>
      </c>
      <c r="AV10" s="19"/>
    </row>
    <row r="11" ht="13.5" customHeight="1">
      <c r="A11" s="27" t="s">
        <v>130</v>
      </c>
      <c r="B11" s="12" t="s">
        <v>131</v>
      </c>
      <c r="C11" s="12">
        <v>2020.0</v>
      </c>
      <c r="D11" s="13" t="s">
        <v>89</v>
      </c>
      <c r="E11" s="12">
        <v>4.0</v>
      </c>
      <c r="F11" s="14">
        <v>4.0</v>
      </c>
      <c r="G11" s="15" t="s">
        <v>132</v>
      </c>
      <c r="H11" s="15" t="s">
        <v>133</v>
      </c>
      <c r="I11" s="15" t="s">
        <v>134</v>
      </c>
      <c r="J11" s="32">
        <v>4.0</v>
      </c>
      <c r="K11" s="32" t="s">
        <v>135</v>
      </c>
      <c r="L11" s="32">
        <v>1.0</v>
      </c>
      <c r="M11" s="33">
        <v>0.0</v>
      </c>
      <c r="N11" s="34" t="s">
        <v>136</v>
      </c>
      <c r="O11" s="34" t="s">
        <v>137</v>
      </c>
      <c r="P11" s="33">
        <v>0.0</v>
      </c>
      <c r="Q11" s="33">
        <v>0.0</v>
      </c>
      <c r="R11" s="33">
        <v>0.0</v>
      </c>
      <c r="S11" s="33">
        <v>1.0</v>
      </c>
      <c r="T11" s="33">
        <v>1.0</v>
      </c>
      <c r="U11" s="33">
        <v>0.0</v>
      </c>
      <c r="V11" s="33">
        <v>0.0</v>
      </c>
      <c r="W11" s="33">
        <v>0.0</v>
      </c>
      <c r="X11" s="33">
        <v>1.0</v>
      </c>
      <c r="Y11" s="33">
        <f>IF(AV11="",1,0)</f>
        <v>0</v>
      </c>
      <c r="Z11" s="33">
        <f>if(Y11=1,0,1)</f>
        <v>1</v>
      </c>
      <c r="AA11" s="35"/>
      <c r="AB11" s="35"/>
      <c r="AC11" s="35"/>
      <c r="AD11" s="35"/>
      <c r="AE11" s="33">
        <v>1.0</v>
      </c>
      <c r="AF11" s="35"/>
      <c r="AG11" s="35"/>
      <c r="AH11" s="33">
        <v>1.0</v>
      </c>
      <c r="AI11" s="34" t="s">
        <v>138</v>
      </c>
      <c r="AJ11" s="35"/>
      <c r="AK11" s="35"/>
      <c r="AL11" s="35"/>
      <c r="AM11" s="35"/>
      <c r="AN11" s="35"/>
      <c r="AO11" s="35"/>
      <c r="AP11" s="35"/>
      <c r="AQ11" s="33">
        <v>0.0</v>
      </c>
      <c r="AR11" s="33">
        <v>1.0</v>
      </c>
      <c r="AS11" s="33">
        <v>0.0</v>
      </c>
      <c r="AT11" s="33">
        <v>0.0</v>
      </c>
      <c r="AU11" s="33">
        <v>0.0</v>
      </c>
      <c r="AV11" s="19" t="s">
        <v>63</v>
      </c>
    </row>
    <row r="12" ht="13.5" hidden="1" customHeight="1">
      <c r="A12" s="12" t="s">
        <v>139</v>
      </c>
      <c r="B12" s="12" t="s">
        <v>140</v>
      </c>
      <c r="C12" s="12">
        <v>2019.0</v>
      </c>
      <c r="D12" s="13" t="s">
        <v>66</v>
      </c>
      <c r="E12" s="12">
        <v>7.0</v>
      </c>
      <c r="F12" s="14">
        <v>3.5</v>
      </c>
      <c r="G12" s="15" t="s">
        <v>141</v>
      </c>
      <c r="H12" s="15" t="s">
        <v>142</v>
      </c>
      <c r="I12" s="15" t="s">
        <v>143</v>
      </c>
      <c r="J12" s="16">
        <v>1.0</v>
      </c>
      <c r="K12" s="17">
        <v>44231.0</v>
      </c>
      <c r="L12" s="16">
        <v>1.0</v>
      </c>
      <c r="M12" s="16">
        <v>1.0</v>
      </c>
      <c r="N12" s="16" t="s">
        <v>144</v>
      </c>
      <c r="O12" s="16" t="s">
        <v>145</v>
      </c>
      <c r="P12" s="16">
        <v>1.0</v>
      </c>
      <c r="Q12" s="16">
        <v>0.0</v>
      </c>
      <c r="R12" s="16">
        <v>0.0</v>
      </c>
      <c r="S12" s="16">
        <v>0.0</v>
      </c>
      <c r="T12" s="16">
        <v>0.0</v>
      </c>
      <c r="U12" s="16">
        <v>0.0</v>
      </c>
      <c r="V12" s="16">
        <v>0.0</v>
      </c>
      <c r="W12" s="16">
        <v>0.0</v>
      </c>
      <c r="X12" s="16">
        <v>0.0</v>
      </c>
      <c r="Y12" s="16">
        <v>1.0</v>
      </c>
      <c r="Z12" s="16"/>
      <c r="AA12" s="16">
        <v>1.0</v>
      </c>
      <c r="AB12" s="16">
        <v>1.0</v>
      </c>
      <c r="AC12" s="16">
        <v>1.0</v>
      </c>
      <c r="AD12" s="16">
        <v>0.0</v>
      </c>
      <c r="AE12" s="16">
        <v>1.0</v>
      </c>
      <c r="AF12" s="16">
        <v>1.0</v>
      </c>
      <c r="AG12" s="16">
        <v>1.0</v>
      </c>
      <c r="AH12" s="16">
        <v>0.0</v>
      </c>
      <c r="AI12" s="16" t="s">
        <v>146</v>
      </c>
      <c r="AJ12" s="16"/>
      <c r="AK12" s="16">
        <v>1.0</v>
      </c>
      <c r="AL12" s="16">
        <v>0.0</v>
      </c>
      <c r="AM12" s="16">
        <v>1.0</v>
      </c>
      <c r="AN12" s="16">
        <v>0.0</v>
      </c>
      <c r="AO12" s="18"/>
      <c r="AP12" s="16">
        <v>0.0</v>
      </c>
      <c r="AQ12" s="16">
        <v>0.0</v>
      </c>
      <c r="AR12" s="16">
        <v>1.0</v>
      </c>
      <c r="AS12" s="16">
        <v>2.0</v>
      </c>
      <c r="AT12" s="16">
        <v>0.0</v>
      </c>
      <c r="AU12" s="16">
        <v>0.0</v>
      </c>
      <c r="AV12" s="19"/>
    </row>
    <row r="13" ht="13.5" hidden="1" customHeight="1">
      <c r="A13" s="27" t="s">
        <v>147</v>
      </c>
      <c r="B13" s="12" t="s">
        <v>148</v>
      </c>
      <c r="C13" s="12">
        <v>2012.0</v>
      </c>
      <c r="D13" s="13" t="s">
        <v>89</v>
      </c>
      <c r="E13" s="12">
        <v>99.0</v>
      </c>
      <c r="F13" s="14">
        <v>11.0</v>
      </c>
      <c r="G13" s="15" t="s">
        <v>149</v>
      </c>
      <c r="H13" s="15" t="s">
        <v>150</v>
      </c>
      <c r="I13" s="15"/>
      <c r="J13" s="25" t="s">
        <v>151</v>
      </c>
      <c r="K13" s="25" t="s">
        <v>152</v>
      </c>
      <c r="L13" s="16">
        <v>0.0</v>
      </c>
      <c r="M13" s="16">
        <v>0.0</v>
      </c>
      <c r="N13" s="16" t="s">
        <v>153</v>
      </c>
      <c r="O13" s="28" t="s">
        <v>154</v>
      </c>
      <c r="P13" s="16">
        <v>0.0</v>
      </c>
      <c r="Q13" s="16">
        <v>0.0</v>
      </c>
      <c r="R13" s="16">
        <v>0.0</v>
      </c>
      <c r="S13" s="16">
        <v>0.0</v>
      </c>
      <c r="T13" s="16">
        <v>0.0</v>
      </c>
      <c r="U13" s="16">
        <v>0.0</v>
      </c>
      <c r="V13" s="16">
        <v>0.0</v>
      </c>
      <c r="W13" s="25" t="s">
        <v>155</v>
      </c>
      <c r="X13" s="16">
        <v>0.0</v>
      </c>
      <c r="Y13" s="16">
        <v>1.0</v>
      </c>
      <c r="Z13" s="18"/>
      <c r="AA13" s="16">
        <v>0.0</v>
      </c>
      <c r="AB13" s="16">
        <v>0.0</v>
      </c>
      <c r="AC13" s="16">
        <v>0.0</v>
      </c>
      <c r="AD13" s="16">
        <v>0.0</v>
      </c>
      <c r="AE13" s="16">
        <v>0.0</v>
      </c>
      <c r="AF13" s="16">
        <v>1.0</v>
      </c>
      <c r="AG13" s="16">
        <v>0.0</v>
      </c>
      <c r="AH13" s="16">
        <v>0.0</v>
      </c>
      <c r="AI13" s="28" t="s">
        <v>156</v>
      </c>
      <c r="AJ13" s="16"/>
      <c r="AK13" s="16">
        <v>0.0</v>
      </c>
      <c r="AL13" s="16">
        <v>0.0</v>
      </c>
      <c r="AM13" s="16">
        <v>1.0</v>
      </c>
      <c r="AN13" s="16">
        <v>0.0</v>
      </c>
      <c r="AO13" s="16" t="s">
        <v>157</v>
      </c>
      <c r="AP13" s="16">
        <v>1.0</v>
      </c>
      <c r="AQ13" s="16">
        <v>0.0</v>
      </c>
      <c r="AR13" s="16">
        <v>1.0</v>
      </c>
      <c r="AS13" s="16">
        <v>1.0</v>
      </c>
      <c r="AT13" s="16">
        <v>1.0</v>
      </c>
      <c r="AU13" s="16">
        <v>0.0</v>
      </c>
      <c r="AV13" s="19"/>
    </row>
    <row r="14" ht="13.5" customHeight="1">
      <c r="A14" s="27" t="s">
        <v>158</v>
      </c>
      <c r="B14" s="12" t="s">
        <v>159</v>
      </c>
      <c r="C14" s="12">
        <v>2020.0</v>
      </c>
      <c r="D14" s="13" t="s">
        <v>89</v>
      </c>
      <c r="E14" s="12">
        <v>2.0</v>
      </c>
      <c r="F14" s="14">
        <v>2.0</v>
      </c>
      <c r="G14" s="15" t="s">
        <v>160</v>
      </c>
      <c r="H14" s="15" t="s">
        <v>161</v>
      </c>
      <c r="I14" s="15" t="s">
        <v>162</v>
      </c>
      <c r="J14" s="36">
        <v>6.0</v>
      </c>
      <c r="K14" s="32" t="s">
        <v>163</v>
      </c>
      <c r="L14" s="33">
        <f t="shared" ref="L14:L15" si="1">IF(U14=1,0,1)</f>
        <v>1</v>
      </c>
      <c r="M14" s="33">
        <v>0.0</v>
      </c>
      <c r="N14" s="34" t="s">
        <v>164</v>
      </c>
      <c r="O14" s="34" t="s">
        <v>165</v>
      </c>
      <c r="P14" s="33">
        <v>0.0</v>
      </c>
      <c r="Q14" s="33">
        <v>0.0</v>
      </c>
      <c r="R14" s="33">
        <v>0.0</v>
      </c>
      <c r="S14" s="33">
        <v>1.0</v>
      </c>
      <c r="T14" s="33">
        <v>1.0</v>
      </c>
      <c r="U14" s="33">
        <v>0.0</v>
      </c>
      <c r="V14" s="33">
        <v>0.0</v>
      </c>
      <c r="W14" s="33">
        <v>0.0</v>
      </c>
      <c r="X14" s="35"/>
      <c r="Y14" s="33">
        <f t="shared" ref="Y14:Y15" si="2">IF(AV14="",1,0)</f>
        <v>0</v>
      </c>
      <c r="Z14" s="33">
        <f t="shared" ref="Z14:Z15" si="3">if(Y14=1,0,1)</f>
        <v>1</v>
      </c>
      <c r="AA14" s="35"/>
      <c r="AB14" s="35"/>
      <c r="AC14" s="35"/>
      <c r="AD14" s="35"/>
      <c r="AE14" s="35"/>
      <c r="AF14" s="35"/>
      <c r="AG14" s="35"/>
      <c r="AH14" s="35"/>
      <c r="AI14" s="34" t="s">
        <v>166</v>
      </c>
      <c r="AJ14" s="35"/>
      <c r="AK14" s="35"/>
      <c r="AL14" s="35"/>
      <c r="AM14" s="35"/>
      <c r="AN14" s="35"/>
      <c r="AO14" s="35"/>
      <c r="AP14" s="35"/>
      <c r="AQ14" s="33">
        <v>0.0</v>
      </c>
      <c r="AR14" s="33">
        <v>1.0</v>
      </c>
      <c r="AS14" s="33">
        <v>0.0</v>
      </c>
      <c r="AT14" s="33">
        <v>0.0</v>
      </c>
      <c r="AU14" s="33">
        <v>0.0</v>
      </c>
      <c r="AV14" s="19" t="s">
        <v>63</v>
      </c>
    </row>
    <row r="15" ht="13.5" customHeight="1">
      <c r="A15" s="27" t="s">
        <v>167</v>
      </c>
      <c r="B15" s="12" t="s">
        <v>168</v>
      </c>
      <c r="C15" s="12">
        <v>2020.0</v>
      </c>
      <c r="D15" s="13" t="s">
        <v>89</v>
      </c>
      <c r="E15" s="12">
        <v>2.0</v>
      </c>
      <c r="F15" s="14">
        <v>2.0</v>
      </c>
      <c r="G15" s="15" t="s">
        <v>169</v>
      </c>
      <c r="H15" s="15" t="s">
        <v>170</v>
      </c>
      <c r="I15" s="15" t="s">
        <v>171</v>
      </c>
      <c r="J15" s="32">
        <v>5.0</v>
      </c>
      <c r="K15" s="32" t="s">
        <v>172</v>
      </c>
      <c r="L15" s="33">
        <f t="shared" si="1"/>
        <v>1</v>
      </c>
      <c r="M15" s="33">
        <v>0.0</v>
      </c>
      <c r="N15" s="34" t="s">
        <v>173</v>
      </c>
      <c r="O15" s="37" t="s">
        <v>174</v>
      </c>
      <c r="P15" s="33">
        <v>0.0</v>
      </c>
      <c r="Q15" s="33">
        <v>1.0</v>
      </c>
      <c r="R15" s="33">
        <v>0.0</v>
      </c>
      <c r="S15" s="33">
        <v>0.0</v>
      </c>
      <c r="T15" s="33">
        <v>0.0</v>
      </c>
      <c r="U15" s="33">
        <v>0.0</v>
      </c>
      <c r="V15" s="33">
        <v>0.0</v>
      </c>
      <c r="W15" s="33">
        <v>0.0</v>
      </c>
      <c r="X15" s="35"/>
      <c r="Y15" s="33">
        <f t="shared" si="2"/>
        <v>0</v>
      </c>
      <c r="Z15" s="33">
        <f t="shared" si="3"/>
        <v>1</v>
      </c>
      <c r="AA15" s="35"/>
      <c r="AB15" s="35"/>
      <c r="AC15" s="35"/>
      <c r="AD15" s="35"/>
      <c r="AE15" s="35"/>
      <c r="AF15" s="35"/>
      <c r="AG15" s="35"/>
      <c r="AH15" s="35"/>
      <c r="AI15" s="34" t="s">
        <v>85</v>
      </c>
      <c r="AJ15" s="35"/>
      <c r="AK15" s="35"/>
      <c r="AL15" s="35"/>
      <c r="AM15" s="35"/>
      <c r="AN15" s="35"/>
      <c r="AO15" s="35"/>
      <c r="AP15" s="35"/>
      <c r="AQ15" s="33">
        <v>0.0</v>
      </c>
      <c r="AR15" s="33">
        <v>2.0</v>
      </c>
      <c r="AS15" s="33">
        <v>0.0</v>
      </c>
      <c r="AT15" s="33">
        <v>0.0</v>
      </c>
      <c r="AU15" s="33">
        <v>0.0</v>
      </c>
      <c r="AV15" s="19" t="s">
        <v>63</v>
      </c>
    </row>
    <row r="16" ht="13.5" hidden="1" customHeight="1">
      <c r="A16" s="12" t="s">
        <v>175</v>
      </c>
      <c r="B16" s="12" t="s">
        <v>176</v>
      </c>
      <c r="C16" s="12">
        <v>2012.0</v>
      </c>
      <c r="D16" s="13" t="s">
        <v>50</v>
      </c>
      <c r="E16" s="12">
        <v>208.0</v>
      </c>
      <c r="F16" s="14">
        <v>23.11111111111111</v>
      </c>
      <c r="G16" s="15" t="s">
        <v>177</v>
      </c>
      <c r="H16" s="15" t="s">
        <v>178</v>
      </c>
      <c r="I16" s="15" t="s">
        <v>179</v>
      </c>
      <c r="J16" s="16">
        <v>1.0</v>
      </c>
      <c r="K16" s="17">
        <v>44329.0</v>
      </c>
      <c r="L16" s="16">
        <v>1.0</v>
      </c>
      <c r="M16" s="16">
        <v>0.0</v>
      </c>
      <c r="N16" s="18" t="s">
        <v>180</v>
      </c>
      <c r="O16" s="18" t="s">
        <v>181</v>
      </c>
      <c r="P16" s="16">
        <v>0.0</v>
      </c>
      <c r="Q16" s="16">
        <v>0.0</v>
      </c>
      <c r="R16" s="16">
        <v>1.0</v>
      </c>
      <c r="S16" s="16">
        <v>0.0</v>
      </c>
      <c r="T16" s="16">
        <v>1.0</v>
      </c>
      <c r="U16" s="16">
        <v>0.0</v>
      </c>
      <c r="V16" s="16">
        <v>0.0</v>
      </c>
      <c r="W16" s="16">
        <v>0.0</v>
      </c>
      <c r="X16" s="16">
        <v>1.0</v>
      </c>
      <c r="Y16" s="16">
        <v>0.0</v>
      </c>
      <c r="Z16" s="16">
        <v>1.0</v>
      </c>
      <c r="AA16" s="16">
        <v>0.0</v>
      </c>
      <c r="AB16" s="16">
        <v>0.0</v>
      </c>
      <c r="AC16" s="16">
        <v>0.0</v>
      </c>
      <c r="AD16" s="16">
        <v>0.0</v>
      </c>
      <c r="AE16" s="16">
        <v>1.0</v>
      </c>
      <c r="AF16" s="16">
        <v>0.0</v>
      </c>
      <c r="AG16" s="16">
        <v>1.0</v>
      </c>
      <c r="AH16" s="16">
        <v>0.0</v>
      </c>
      <c r="AI16" s="16" t="s">
        <v>182</v>
      </c>
      <c r="AJ16" s="16"/>
      <c r="AK16" s="16">
        <v>1.0</v>
      </c>
      <c r="AL16" s="16">
        <v>1.0</v>
      </c>
      <c r="AM16" s="16">
        <v>0.0</v>
      </c>
      <c r="AN16" s="16">
        <v>0.0</v>
      </c>
      <c r="AO16" s="18"/>
      <c r="AP16" s="16">
        <v>0.0</v>
      </c>
      <c r="AQ16" s="16">
        <v>0.0</v>
      </c>
      <c r="AR16" s="16">
        <v>0.0</v>
      </c>
      <c r="AS16" s="16">
        <v>2.0</v>
      </c>
      <c r="AT16" s="16">
        <v>0.0</v>
      </c>
      <c r="AU16" s="16">
        <v>0.0</v>
      </c>
      <c r="AV16" s="19"/>
    </row>
    <row r="17" ht="13.5" customHeight="1">
      <c r="A17" s="27" t="s">
        <v>183</v>
      </c>
      <c r="B17" s="12" t="s">
        <v>184</v>
      </c>
      <c r="C17" s="12">
        <v>2020.0</v>
      </c>
      <c r="D17" s="13" t="s">
        <v>89</v>
      </c>
      <c r="E17" s="12">
        <v>0.0</v>
      </c>
      <c r="F17" s="14">
        <v>0.0</v>
      </c>
      <c r="G17" s="15" t="s">
        <v>185</v>
      </c>
      <c r="H17" s="15" t="s">
        <v>186</v>
      </c>
      <c r="I17" s="15" t="s">
        <v>187</v>
      </c>
      <c r="J17" s="32">
        <v>5.0</v>
      </c>
      <c r="K17" s="32" t="s">
        <v>188</v>
      </c>
      <c r="L17" s="33">
        <f>IF(U17=1,0,1)</f>
        <v>0</v>
      </c>
      <c r="M17" s="33">
        <v>0.0</v>
      </c>
      <c r="N17" s="34" t="s">
        <v>189</v>
      </c>
      <c r="O17" s="34" t="s">
        <v>190</v>
      </c>
      <c r="P17" s="33">
        <v>0.0</v>
      </c>
      <c r="Q17" s="33">
        <v>0.0</v>
      </c>
      <c r="R17" s="33">
        <v>0.0</v>
      </c>
      <c r="S17" s="33">
        <v>0.0</v>
      </c>
      <c r="T17" s="33">
        <v>0.0</v>
      </c>
      <c r="U17" s="33">
        <v>1.0</v>
      </c>
      <c r="V17" s="33">
        <v>0.0</v>
      </c>
      <c r="W17" s="33">
        <v>0.0</v>
      </c>
      <c r="X17" s="35"/>
      <c r="Y17" s="33">
        <f>IF(AV17="",1,0)</f>
        <v>0</v>
      </c>
      <c r="Z17" s="33">
        <f>if(Y17=1,0,1)</f>
        <v>1</v>
      </c>
      <c r="AA17" s="35"/>
      <c r="AB17" s="35"/>
      <c r="AC17" s="35"/>
      <c r="AD17" s="35"/>
      <c r="AE17" s="35"/>
      <c r="AF17" s="35"/>
      <c r="AG17" s="35"/>
      <c r="AH17" s="35"/>
      <c r="AI17" s="34" t="s">
        <v>191</v>
      </c>
      <c r="AJ17" s="35"/>
      <c r="AK17" s="35"/>
      <c r="AL17" s="35"/>
      <c r="AM17" s="35"/>
      <c r="AN17" s="35"/>
      <c r="AO17" s="35"/>
      <c r="AP17" s="35"/>
      <c r="AQ17" s="33">
        <v>0.0</v>
      </c>
      <c r="AR17" s="33">
        <v>2.0</v>
      </c>
      <c r="AS17" s="33">
        <v>0.0</v>
      </c>
      <c r="AT17" s="33">
        <v>0.0</v>
      </c>
      <c r="AU17" s="33">
        <v>0.0</v>
      </c>
      <c r="AV17" s="19" t="s">
        <v>63</v>
      </c>
    </row>
    <row r="18" ht="13.5" customHeight="1">
      <c r="A18" s="20" t="s">
        <v>192</v>
      </c>
      <c r="B18" s="12" t="s">
        <v>193</v>
      </c>
      <c r="C18" s="22">
        <v>2021.0</v>
      </c>
      <c r="D18" s="13" t="s">
        <v>89</v>
      </c>
      <c r="E18" s="12">
        <v>0.0</v>
      </c>
      <c r="F18" s="14">
        <v>0.0</v>
      </c>
      <c r="G18" s="38" t="s">
        <v>194</v>
      </c>
      <c r="H18" s="39" t="s">
        <v>195</v>
      </c>
      <c r="I18" s="15" t="s">
        <v>196</v>
      </c>
      <c r="J18" s="25">
        <v>1.0</v>
      </c>
      <c r="K18" s="26">
        <v>44199.0</v>
      </c>
      <c r="L18" s="25">
        <v>1.0</v>
      </c>
      <c r="M18" s="16">
        <v>0.0</v>
      </c>
      <c r="N18" s="16" t="s">
        <v>197</v>
      </c>
      <c r="O18" s="16" t="s">
        <v>198</v>
      </c>
      <c r="P18" s="16">
        <v>1.0</v>
      </c>
      <c r="Q18" s="16">
        <v>0.0</v>
      </c>
      <c r="R18" s="16">
        <v>0.0</v>
      </c>
      <c r="S18" s="16">
        <v>0.0</v>
      </c>
      <c r="T18" s="16">
        <v>1.0</v>
      </c>
      <c r="U18" s="16">
        <v>0.0</v>
      </c>
      <c r="V18" s="16">
        <v>1.0</v>
      </c>
      <c r="W18" s="16">
        <v>0.0</v>
      </c>
      <c r="X18" s="16">
        <v>1.0</v>
      </c>
      <c r="Y18" s="16">
        <v>1.0</v>
      </c>
      <c r="Z18" s="18"/>
      <c r="AA18" s="16">
        <v>1.0</v>
      </c>
      <c r="AB18" s="16">
        <v>1.0</v>
      </c>
      <c r="AC18" s="16">
        <v>1.0</v>
      </c>
      <c r="AD18" s="16">
        <v>0.0</v>
      </c>
      <c r="AE18" s="16">
        <v>1.0</v>
      </c>
      <c r="AF18" s="16">
        <v>1.0</v>
      </c>
      <c r="AG18" s="16">
        <v>1.0</v>
      </c>
      <c r="AH18" s="16">
        <v>1.0</v>
      </c>
      <c r="AI18" s="16" t="s">
        <v>199</v>
      </c>
      <c r="AJ18" s="16" t="s">
        <v>200</v>
      </c>
      <c r="AK18" s="16">
        <v>1.0</v>
      </c>
      <c r="AL18" s="16">
        <v>0.0</v>
      </c>
      <c r="AM18" s="16">
        <v>1.0</v>
      </c>
      <c r="AN18" s="16">
        <v>1.0</v>
      </c>
      <c r="AO18" s="16" t="s">
        <v>201</v>
      </c>
      <c r="AP18" s="16">
        <v>1.0</v>
      </c>
      <c r="AQ18" s="16">
        <v>0.0</v>
      </c>
      <c r="AR18" s="16" t="s">
        <v>202</v>
      </c>
      <c r="AS18" s="16">
        <v>0.0</v>
      </c>
      <c r="AT18" s="16" t="s">
        <v>203</v>
      </c>
      <c r="AU18" s="16">
        <v>0.0</v>
      </c>
      <c r="AV18" s="19" t="s">
        <v>77</v>
      </c>
    </row>
    <row r="19" ht="13.5" customHeight="1">
      <c r="A19" s="20" t="s">
        <v>204</v>
      </c>
      <c r="B19" s="12" t="s">
        <v>205</v>
      </c>
      <c r="C19" s="22">
        <v>2021.0</v>
      </c>
      <c r="D19" s="13" t="s">
        <v>89</v>
      </c>
      <c r="E19" s="12">
        <v>0.0</v>
      </c>
      <c r="F19" s="14">
        <v>0.0</v>
      </c>
      <c r="G19" s="15" t="s">
        <v>206</v>
      </c>
      <c r="H19" s="39" t="s">
        <v>207</v>
      </c>
      <c r="I19" s="15" t="s">
        <v>208</v>
      </c>
      <c r="J19" s="25">
        <v>1.0</v>
      </c>
      <c r="K19" s="26">
        <v>44200.0</v>
      </c>
      <c r="L19" s="25">
        <v>1.0</v>
      </c>
      <c r="M19" s="16">
        <v>0.0</v>
      </c>
      <c r="N19" s="16" t="s">
        <v>209</v>
      </c>
      <c r="O19" s="16" t="s">
        <v>210</v>
      </c>
      <c r="P19" s="16">
        <v>0.0</v>
      </c>
      <c r="Q19" s="16">
        <v>1.0</v>
      </c>
      <c r="R19" s="16">
        <v>1.0</v>
      </c>
      <c r="S19" s="16">
        <v>0.0</v>
      </c>
      <c r="T19" s="16">
        <v>1.0</v>
      </c>
      <c r="U19" s="16">
        <v>0.0</v>
      </c>
      <c r="V19" s="16">
        <v>0.0</v>
      </c>
      <c r="W19" s="16">
        <v>0.0</v>
      </c>
      <c r="X19" s="16">
        <v>1.0</v>
      </c>
      <c r="Y19" s="16">
        <v>1.0</v>
      </c>
      <c r="Z19" s="18"/>
      <c r="AA19" s="16">
        <v>1.0</v>
      </c>
      <c r="AB19" s="16">
        <v>1.0</v>
      </c>
      <c r="AC19" s="16">
        <v>0.0</v>
      </c>
      <c r="AD19" s="16">
        <v>1.0</v>
      </c>
      <c r="AE19" s="16">
        <v>0.0</v>
      </c>
      <c r="AF19" s="16">
        <v>1.0</v>
      </c>
      <c r="AG19" s="16">
        <v>0.0</v>
      </c>
      <c r="AH19" s="16">
        <v>1.0</v>
      </c>
      <c r="AI19" s="16" t="s">
        <v>211</v>
      </c>
      <c r="AJ19" s="16" t="s">
        <v>212</v>
      </c>
      <c r="AK19" s="16">
        <v>1.0</v>
      </c>
      <c r="AL19" s="16">
        <v>1.0</v>
      </c>
      <c r="AM19" s="16">
        <v>0.0</v>
      </c>
      <c r="AN19" s="16">
        <v>0.0</v>
      </c>
      <c r="AO19" s="16">
        <v>0.0</v>
      </c>
      <c r="AP19" s="16">
        <v>0.0</v>
      </c>
      <c r="AQ19" s="16">
        <v>0.0</v>
      </c>
      <c r="AR19" s="16">
        <v>1.0</v>
      </c>
      <c r="AS19" s="16">
        <v>1.0</v>
      </c>
      <c r="AT19" s="16">
        <v>1.0</v>
      </c>
      <c r="AU19" s="16">
        <v>0.0</v>
      </c>
      <c r="AV19" s="19" t="s">
        <v>63</v>
      </c>
    </row>
    <row r="20" ht="13.5" hidden="1" customHeight="1">
      <c r="A20" s="27" t="s">
        <v>213</v>
      </c>
      <c r="B20" s="12" t="s">
        <v>214</v>
      </c>
      <c r="C20" s="12">
        <v>2017.0</v>
      </c>
      <c r="D20" s="13" t="s">
        <v>89</v>
      </c>
      <c r="E20" s="12">
        <v>54.0</v>
      </c>
      <c r="F20" s="14">
        <v>13.5</v>
      </c>
      <c r="G20" s="15" t="s">
        <v>215</v>
      </c>
      <c r="H20" s="15" t="s">
        <v>216</v>
      </c>
      <c r="I20" s="15" t="s">
        <v>217</v>
      </c>
      <c r="J20" s="25" t="s">
        <v>218</v>
      </c>
      <c r="K20" s="17">
        <v>44450.0</v>
      </c>
      <c r="L20" s="16">
        <v>1.0</v>
      </c>
      <c r="M20" s="16">
        <v>0.0</v>
      </c>
      <c r="N20" s="16" t="s">
        <v>219</v>
      </c>
      <c r="O20" s="16" t="s">
        <v>220</v>
      </c>
      <c r="P20" s="16">
        <v>0.0</v>
      </c>
      <c r="Q20" s="16">
        <v>0.0</v>
      </c>
      <c r="R20" s="16">
        <v>0.0</v>
      </c>
      <c r="S20" s="16">
        <v>0.0</v>
      </c>
      <c r="T20" s="16">
        <v>0.0</v>
      </c>
      <c r="U20" s="16">
        <v>0.0</v>
      </c>
      <c r="V20" s="16">
        <v>0.0</v>
      </c>
      <c r="W20" s="16">
        <v>1.0</v>
      </c>
      <c r="X20" s="16">
        <v>1.0</v>
      </c>
      <c r="Y20" s="16">
        <v>0.0</v>
      </c>
      <c r="Z20" s="16"/>
      <c r="AA20" s="16">
        <v>1.0</v>
      </c>
      <c r="AB20" s="16">
        <v>1.0</v>
      </c>
      <c r="AC20" s="16">
        <v>0.0</v>
      </c>
      <c r="AD20" s="16">
        <v>0.0</v>
      </c>
      <c r="AE20" s="16">
        <v>1.0</v>
      </c>
      <c r="AF20" s="16">
        <v>1.0</v>
      </c>
      <c r="AG20" s="16">
        <v>1.0</v>
      </c>
      <c r="AH20" s="16">
        <v>0.0</v>
      </c>
      <c r="AI20" s="16" t="s">
        <v>221</v>
      </c>
      <c r="AJ20" s="16"/>
      <c r="AK20" s="16">
        <v>0.0</v>
      </c>
      <c r="AL20" s="16">
        <v>0.0</v>
      </c>
      <c r="AM20" s="16">
        <v>1.0</v>
      </c>
      <c r="AN20" s="16">
        <v>0.0</v>
      </c>
      <c r="AO20" s="18"/>
      <c r="AP20" s="16">
        <v>0.0</v>
      </c>
      <c r="AQ20" s="16">
        <v>0.0</v>
      </c>
      <c r="AR20" s="16">
        <v>3.0</v>
      </c>
      <c r="AS20" s="16">
        <v>1.0</v>
      </c>
      <c r="AT20" s="16">
        <v>0.0</v>
      </c>
      <c r="AU20" s="16">
        <v>0.0</v>
      </c>
      <c r="AV20" s="19"/>
    </row>
    <row r="21" ht="13.5" hidden="1" customHeight="1">
      <c r="A21" s="27" t="s">
        <v>222</v>
      </c>
      <c r="B21" s="12" t="s">
        <v>223</v>
      </c>
      <c r="C21" s="12">
        <v>2017.0</v>
      </c>
      <c r="D21" s="13" t="s">
        <v>89</v>
      </c>
      <c r="E21" s="12">
        <v>67.0</v>
      </c>
      <c r="F21" s="14">
        <v>16.75</v>
      </c>
      <c r="G21" s="15" t="s">
        <v>224</v>
      </c>
      <c r="H21" s="15" t="s">
        <v>225</v>
      </c>
      <c r="I21" s="15" t="s">
        <v>226</v>
      </c>
      <c r="J21" s="16">
        <v>1.0</v>
      </c>
      <c r="K21" s="25" t="s">
        <v>227</v>
      </c>
      <c r="L21" s="16">
        <v>1.0</v>
      </c>
      <c r="M21" s="16">
        <v>0.0</v>
      </c>
      <c r="N21" s="16" t="s">
        <v>228</v>
      </c>
      <c r="O21" s="28" t="s">
        <v>229</v>
      </c>
      <c r="P21" s="16">
        <v>1.0</v>
      </c>
      <c r="Q21" s="16">
        <v>0.0</v>
      </c>
      <c r="R21" s="16">
        <v>0.0</v>
      </c>
      <c r="S21" s="16">
        <v>0.0</v>
      </c>
      <c r="T21" s="16">
        <v>0.0</v>
      </c>
      <c r="U21" s="16">
        <v>1.0</v>
      </c>
      <c r="V21" s="16">
        <v>0.0</v>
      </c>
      <c r="W21" s="16">
        <v>1.0</v>
      </c>
      <c r="X21" s="16">
        <v>0.0</v>
      </c>
      <c r="Y21" s="16">
        <v>1.0</v>
      </c>
      <c r="Z21" s="18"/>
      <c r="AA21" s="16">
        <v>1.0</v>
      </c>
      <c r="AB21" s="16">
        <v>1.0</v>
      </c>
      <c r="AC21" s="16">
        <v>1.0</v>
      </c>
      <c r="AD21" s="16">
        <v>1.0</v>
      </c>
      <c r="AE21" s="16">
        <v>1.0</v>
      </c>
      <c r="AF21" s="16">
        <v>1.0</v>
      </c>
      <c r="AG21" s="16">
        <v>1.0</v>
      </c>
      <c r="AH21" s="16">
        <v>0.0</v>
      </c>
      <c r="AI21" s="16" t="s">
        <v>85</v>
      </c>
      <c r="AJ21" s="16"/>
      <c r="AK21" s="16">
        <v>1.0</v>
      </c>
      <c r="AL21" s="16">
        <v>1.0</v>
      </c>
      <c r="AM21" s="16">
        <v>0.0</v>
      </c>
      <c r="AN21" s="16">
        <v>0.0</v>
      </c>
      <c r="AO21" s="18"/>
      <c r="AP21" s="16">
        <v>0.0</v>
      </c>
      <c r="AQ21" s="16">
        <v>0.0</v>
      </c>
      <c r="AR21" s="16">
        <v>1.0</v>
      </c>
      <c r="AS21" s="16">
        <v>1.0</v>
      </c>
      <c r="AT21" s="16">
        <v>3.0</v>
      </c>
      <c r="AU21" s="16">
        <v>0.0</v>
      </c>
      <c r="AV21" s="19"/>
    </row>
    <row r="22" ht="13.5" customHeight="1">
      <c r="A22" s="20" t="s">
        <v>230</v>
      </c>
      <c r="B22" s="12" t="s">
        <v>231</v>
      </c>
      <c r="C22" s="22">
        <v>2021.0</v>
      </c>
      <c r="D22" s="13" t="s">
        <v>89</v>
      </c>
      <c r="E22" s="23">
        <v>1.0</v>
      </c>
      <c r="F22" s="24">
        <v>1.0</v>
      </c>
      <c r="G22" s="15" t="s">
        <v>232</v>
      </c>
      <c r="H22" s="39" t="s">
        <v>233</v>
      </c>
      <c r="I22" s="15" t="s">
        <v>234</v>
      </c>
      <c r="J22" s="25">
        <v>1.0</v>
      </c>
      <c r="K22" s="21"/>
      <c r="L22" s="21"/>
      <c r="M22" s="16">
        <v>0.0</v>
      </c>
      <c r="N22" s="40"/>
      <c r="O22" s="18"/>
      <c r="P22" s="16">
        <v>1.0</v>
      </c>
      <c r="Q22" s="16">
        <v>1.0</v>
      </c>
      <c r="R22" s="16">
        <v>1.0</v>
      </c>
      <c r="S22" s="18"/>
      <c r="T22" s="18"/>
      <c r="U22" s="18"/>
      <c r="V22" s="18"/>
      <c r="W22" s="18"/>
      <c r="X22" s="18"/>
      <c r="Y22" s="16">
        <v>1.0</v>
      </c>
      <c r="Z22" s="18"/>
      <c r="AA22" s="18"/>
      <c r="AB22" s="18"/>
      <c r="AC22" s="18"/>
      <c r="AD22" s="18"/>
      <c r="AE22" s="18"/>
      <c r="AF22" s="18"/>
      <c r="AG22" s="18"/>
      <c r="AH22" s="18"/>
      <c r="AI22" s="18"/>
      <c r="AJ22" s="18"/>
      <c r="AK22" s="18"/>
      <c r="AL22" s="18"/>
      <c r="AM22" s="16">
        <v>1.0</v>
      </c>
      <c r="AN22" s="18"/>
      <c r="AO22" s="18"/>
      <c r="AP22" s="18"/>
      <c r="AQ22" s="18"/>
      <c r="AR22" s="16">
        <v>1.0</v>
      </c>
      <c r="AS22" s="16">
        <v>0.0</v>
      </c>
      <c r="AT22" s="16">
        <v>1.0</v>
      </c>
      <c r="AU22" s="16">
        <v>0.0</v>
      </c>
      <c r="AV22" s="19" t="s">
        <v>77</v>
      </c>
    </row>
    <row r="23" ht="13.5" customHeight="1">
      <c r="A23" s="20" t="s">
        <v>235</v>
      </c>
      <c r="B23" s="12" t="s">
        <v>236</v>
      </c>
      <c r="C23" s="22">
        <v>2021.0</v>
      </c>
      <c r="D23" s="13" t="s">
        <v>89</v>
      </c>
      <c r="E23" s="12">
        <v>0.0</v>
      </c>
      <c r="F23" s="14">
        <v>0.0</v>
      </c>
      <c r="G23" s="15" t="s">
        <v>237</v>
      </c>
      <c r="H23" s="39" t="s">
        <v>238</v>
      </c>
      <c r="I23" s="15" t="s">
        <v>239</v>
      </c>
      <c r="J23" s="25">
        <v>1.0</v>
      </c>
      <c r="K23" s="21"/>
      <c r="L23" s="21"/>
      <c r="M23" s="16">
        <v>0.0</v>
      </c>
      <c r="N23" s="18"/>
      <c r="O23" s="18"/>
      <c r="P23" s="16">
        <v>1.0</v>
      </c>
      <c r="Q23" s="16">
        <v>1.0</v>
      </c>
      <c r="R23" s="16">
        <v>1.0</v>
      </c>
      <c r="S23" s="18"/>
      <c r="T23" s="18"/>
      <c r="U23" s="18"/>
      <c r="V23" s="16">
        <v>1.0</v>
      </c>
      <c r="W23" s="18"/>
      <c r="X23" s="18"/>
      <c r="Y23" s="16"/>
      <c r="Z23" s="18"/>
      <c r="AA23" s="18"/>
      <c r="AB23" s="18"/>
      <c r="AC23" s="18"/>
      <c r="AD23" s="18"/>
      <c r="AE23" s="18"/>
      <c r="AF23" s="18"/>
      <c r="AG23" s="18"/>
      <c r="AH23" s="18"/>
      <c r="AI23" s="18"/>
      <c r="AJ23" s="18"/>
      <c r="AK23" s="18"/>
      <c r="AL23" s="18"/>
      <c r="AM23" s="18"/>
      <c r="AN23" s="18"/>
      <c r="AO23" s="18"/>
      <c r="AP23" s="18"/>
      <c r="AQ23" s="18"/>
      <c r="AR23" s="16">
        <v>1.0</v>
      </c>
      <c r="AS23" s="16">
        <v>0.0</v>
      </c>
      <c r="AT23" s="16">
        <v>1.0</v>
      </c>
      <c r="AU23" s="16">
        <v>0.0</v>
      </c>
      <c r="AV23" s="19" t="s">
        <v>77</v>
      </c>
    </row>
    <row r="24" ht="13.5" hidden="1" customHeight="1">
      <c r="A24" s="12" t="s">
        <v>240</v>
      </c>
      <c r="B24" s="12" t="s">
        <v>241</v>
      </c>
      <c r="C24" s="12">
        <v>2017.0</v>
      </c>
      <c r="D24" s="13" t="s">
        <v>59</v>
      </c>
      <c r="E24" s="12">
        <v>38.0</v>
      </c>
      <c r="F24" s="14">
        <v>9.5</v>
      </c>
      <c r="G24" s="15" t="s">
        <v>242</v>
      </c>
      <c r="H24" s="15" t="s">
        <v>243</v>
      </c>
      <c r="I24" s="15" t="s">
        <v>244</v>
      </c>
      <c r="J24" s="16">
        <v>1.0</v>
      </c>
      <c r="K24" s="17">
        <v>44291.0</v>
      </c>
      <c r="L24" s="16">
        <v>1.0</v>
      </c>
      <c r="M24" s="16">
        <v>0.0</v>
      </c>
      <c r="N24" s="18" t="s">
        <v>245</v>
      </c>
      <c r="O24" s="18" t="s">
        <v>246</v>
      </c>
      <c r="P24" s="16">
        <v>0.0</v>
      </c>
      <c r="Q24" s="16">
        <v>1.0</v>
      </c>
      <c r="R24" s="16">
        <v>1.0</v>
      </c>
      <c r="S24" s="16">
        <v>0.0</v>
      </c>
      <c r="T24" s="16">
        <v>0.0</v>
      </c>
      <c r="U24" s="16">
        <v>0.0</v>
      </c>
      <c r="V24" s="16">
        <v>0.0</v>
      </c>
      <c r="W24" s="16">
        <v>0.0</v>
      </c>
      <c r="X24" s="16">
        <v>1.0</v>
      </c>
      <c r="Y24" s="16">
        <v>1.0</v>
      </c>
      <c r="Z24" s="16">
        <v>0.0</v>
      </c>
      <c r="AA24" s="16">
        <v>0.0</v>
      </c>
      <c r="AB24" s="16">
        <v>0.0</v>
      </c>
      <c r="AC24" s="16">
        <v>1.0</v>
      </c>
      <c r="AD24" s="16">
        <v>0.0</v>
      </c>
      <c r="AE24" s="16">
        <v>1.0</v>
      </c>
      <c r="AF24" s="16">
        <v>1.0</v>
      </c>
      <c r="AG24" s="16">
        <v>1.0</v>
      </c>
      <c r="AH24" s="16">
        <v>0.0</v>
      </c>
      <c r="AI24" s="16" t="s">
        <v>247</v>
      </c>
      <c r="AJ24" s="16"/>
      <c r="AK24" s="16">
        <v>0.0</v>
      </c>
      <c r="AL24" s="16">
        <v>1.0</v>
      </c>
      <c r="AM24" s="16">
        <v>0.0</v>
      </c>
      <c r="AN24" s="16">
        <v>0.0</v>
      </c>
      <c r="AO24" s="18"/>
      <c r="AP24" s="16">
        <v>0.0</v>
      </c>
      <c r="AQ24" s="16">
        <v>0.0</v>
      </c>
      <c r="AR24" s="16">
        <v>1.0</v>
      </c>
      <c r="AS24" s="16">
        <v>1.0</v>
      </c>
      <c r="AT24" s="16">
        <v>0.0</v>
      </c>
      <c r="AU24" s="16">
        <v>0.0</v>
      </c>
      <c r="AV24" s="19"/>
    </row>
    <row r="25" ht="13.5" customHeight="1">
      <c r="A25" s="27" t="s">
        <v>248</v>
      </c>
      <c r="B25" s="12" t="s">
        <v>249</v>
      </c>
      <c r="C25" s="12">
        <v>2016.0</v>
      </c>
      <c r="D25" s="13" t="s">
        <v>115</v>
      </c>
      <c r="E25" s="12">
        <v>4.0</v>
      </c>
      <c r="F25" s="14">
        <v>0.8</v>
      </c>
      <c r="G25" s="15" t="s">
        <v>250</v>
      </c>
      <c r="H25" s="15" t="s">
        <v>251</v>
      </c>
      <c r="I25" s="15" t="s">
        <v>252</v>
      </c>
      <c r="J25" s="25">
        <v>1.0</v>
      </c>
      <c r="K25" s="26">
        <v>44357.0</v>
      </c>
      <c r="L25" s="25">
        <v>1.0</v>
      </c>
      <c r="M25" s="16">
        <v>0.0</v>
      </c>
      <c r="N25" s="16" t="s">
        <v>253</v>
      </c>
      <c r="O25" s="18" t="s">
        <v>254</v>
      </c>
      <c r="P25" s="16">
        <v>0.0</v>
      </c>
      <c r="Q25" s="16">
        <v>0.0</v>
      </c>
      <c r="R25" s="16">
        <v>1.0</v>
      </c>
      <c r="S25" s="16">
        <v>0.0</v>
      </c>
      <c r="T25" s="16">
        <v>0.0</v>
      </c>
      <c r="U25" s="16">
        <v>0.0</v>
      </c>
      <c r="V25" s="16">
        <v>0.0</v>
      </c>
      <c r="W25" s="16">
        <v>1.0</v>
      </c>
      <c r="X25" s="16">
        <v>1.0</v>
      </c>
      <c r="Y25" s="16">
        <v>1.0</v>
      </c>
      <c r="Z25" s="16">
        <v>0.0</v>
      </c>
      <c r="AA25" s="18"/>
      <c r="AB25" s="18"/>
      <c r="AC25" s="18"/>
      <c r="AD25" s="16">
        <v>0.0</v>
      </c>
      <c r="AE25" s="16">
        <v>1.0</v>
      </c>
      <c r="AF25" s="16">
        <v>0.0</v>
      </c>
      <c r="AG25" s="16">
        <v>1.0</v>
      </c>
      <c r="AH25" s="16">
        <v>0.0</v>
      </c>
      <c r="AI25" s="16" t="s">
        <v>255</v>
      </c>
      <c r="AJ25" s="16"/>
      <c r="AK25" s="16">
        <v>1.0</v>
      </c>
      <c r="AL25" s="16">
        <v>1.0</v>
      </c>
      <c r="AM25" s="16">
        <v>0.0</v>
      </c>
      <c r="AN25" s="16">
        <v>0.0</v>
      </c>
      <c r="AO25" s="18"/>
      <c r="AP25" s="16">
        <v>0.0</v>
      </c>
      <c r="AQ25" s="16">
        <v>1.0</v>
      </c>
      <c r="AR25" s="16">
        <v>0.0</v>
      </c>
      <c r="AS25" s="16">
        <v>0.0</v>
      </c>
      <c r="AT25" s="16">
        <v>1.0</v>
      </c>
      <c r="AU25" s="16">
        <v>0.0</v>
      </c>
      <c r="AV25" s="19" t="s">
        <v>63</v>
      </c>
    </row>
    <row r="26" ht="13.5" hidden="1" customHeight="1">
      <c r="A26" s="12" t="s">
        <v>256</v>
      </c>
      <c r="B26" s="12" t="s">
        <v>257</v>
      </c>
      <c r="C26" s="12">
        <v>2014.0</v>
      </c>
      <c r="D26" s="13" t="s">
        <v>59</v>
      </c>
      <c r="E26" s="12">
        <v>62.0</v>
      </c>
      <c r="F26" s="14">
        <v>8.857142857142858</v>
      </c>
      <c r="G26" s="15" t="s">
        <v>258</v>
      </c>
      <c r="H26" s="15" t="s">
        <v>259</v>
      </c>
      <c r="I26" s="15" t="s">
        <v>260</v>
      </c>
      <c r="J26" s="16">
        <v>1.0</v>
      </c>
      <c r="K26" s="17">
        <v>44293.0</v>
      </c>
      <c r="L26" s="16">
        <v>1.0</v>
      </c>
      <c r="M26" s="16">
        <v>0.0</v>
      </c>
      <c r="N26" s="18" t="s">
        <v>261</v>
      </c>
      <c r="O26" s="18" t="s">
        <v>262</v>
      </c>
      <c r="P26" s="16">
        <v>0.0</v>
      </c>
      <c r="Q26" s="16">
        <v>0.0</v>
      </c>
      <c r="R26" s="16">
        <v>0.0</v>
      </c>
      <c r="S26" s="16">
        <v>0.0</v>
      </c>
      <c r="T26" s="16">
        <v>0.0</v>
      </c>
      <c r="U26" s="16">
        <v>0.0</v>
      </c>
      <c r="V26" s="16">
        <v>0.0</v>
      </c>
      <c r="W26" s="16">
        <v>1.0</v>
      </c>
      <c r="X26" s="16">
        <v>1.0</v>
      </c>
      <c r="Y26" s="16">
        <v>0.0</v>
      </c>
      <c r="Z26" s="16">
        <v>1.0</v>
      </c>
      <c r="AA26" s="16">
        <v>1.0</v>
      </c>
      <c r="AB26" s="16">
        <v>1.0</v>
      </c>
      <c r="AC26" s="16">
        <v>1.0</v>
      </c>
      <c r="AD26" s="16">
        <v>0.0</v>
      </c>
      <c r="AE26" s="16">
        <v>1.0</v>
      </c>
      <c r="AF26" s="16">
        <v>0.0</v>
      </c>
      <c r="AG26" s="16">
        <v>1.0</v>
      </c>
      <c r="AH26" s="16">
        <v>0.0</v>
      </c>
      <c r="AI26" s="16" t="s">
        <v>263</v>
      </c>
      <c r="AJ26" s="16"/>
      <c r="AK26" s="16">
        <v>1.0</v>
      </c>
      <c r="AL26" s="16">
        <v>0.0</v>
      </c>
      <c r="AM26" s="16">
        <v>1.0</v>
      </c>
      <c r="AN26" s="16">
        <v>0.0</v>
      </c>
      <c r="AO26" s="18"/>
      <c r="AP26" s="16">
        <v>0.0</v>
      </c>
      <c r="AQ26" s="16">
        <v>0.0</v>
      </c>
      <c r="AR26" s="16">
        <v>0.0</v>
      </c>
      <c r="AS26" s="16">
        <v>1.0</v>
      </c>
      <c r="AT26" s="16">
        <v>1.0</v>
      </c>
      <c r="AU26" s="16">
        <v>0.0</v>
      </c>
      <c r="AV26" s="19"/>
    </row>
    <row r="27" ht="13.5" hidden="1" customHeight="1">
      <c r="A27" s="27" t="s">
        <v>264</v>
      </c>
      <c r="B27" s="12" t="s">
        <v>265</v>
      </c>
      <c r="C27" s="12">
        <v>2012.0</v>
      </c>
      <c r="D27" s="13" t="s">
        <v>89</v>
      </c>
      <c r="E27" s="12">
        <v>134.0</v>
      </c>
      <c r="F27" s="14">
        <v>14.88888888888889</v>
      </c>
      <c r="G27" s="15" t="s">
        <v>266</v>
      </c>
      <c r="H27" s="15" t="s">
        <v>267</v>
      </c>
      <c r="I27" s="15"/>
      <c r="J27" s="25" t="s">
        <v>268</v>
      </c>
      <c r="K27" s="25" t="s">
        <v>269</v>
      </c>
      <c r="L27" s="16">
        <v>0.0</v>
      </c>
      <c r="M27" s="16">
        <v>0.0</v>
      </c>
      <c r="N27" s="28" t="s">
        <v>270</v>
      </c>
      <c r="O27" s="28" t="s">
        <v>271</v>
      </c>
      <c r="P27" s="16">
        <v>0.0</v>
      </c>
      <c r="Q27" s="16">
        <v>0.0</v>
      </c>
      <c r="R27" s="16">
        <v>0.0</v>
      </c>
      <c r="S27" s="16">
        <v>0.0</v>
      </c>
      <c r="T27" s="16">
        <v>0.0</v>
      </c>
      <c r="U27" s="16">
        <v>0.0</v>
      </c>
      <c r="V27" s="16">
        <v>0.0</v>
      </c>
      <c r="W27" s="25" t="s">
        <v>155</v>
      </c>
      <c r="X27" s="16">
        <v>0.0</v>
      </c>
      <c r="Y27" s="16">
        <v>1.0</v>
      </c>
      <c r="Z27" s="18"/>
      <c r="AA27" s="16">
        <v>0.0</v>
      </c>
      <c r="AB27" s="16">
        <v>0.0</v>
      </c>
      <c r="AC27" s="16">
        <v>0.0</v>
      </c>
      <c r="AD27" s="16">
        <v>0.0</v>
      </c>
      <c r="AE27" s="16">
        <v>0.0</v>
      </c>
      <c r="AF27" s="16">
        <v>1.0</v>
      </c>
      <c r="AG27" s="16">
        <v>1.0</v>
      </c>
      <c r="AH27" s="16">
        <v>0.0</v>
      </c>
      <c r="AI27" s="16" t="s">
        <v>272</v>
      </c>
      <c r="AJ27" s="16"/>
      <c r="AK27" s="16">
        <v>1.0</v>
      </c>
      <c r="AL27" s="16">
        <v>0.0</v>
      </c>
      <c r="AM27" s="16">
        <v>0.0</v>
      </c>
      <c r="AN27" s="16">
        <v>0.0</v>
      </c>
      <c r="AO27" s="25" t="s">
        <v>273</v>
      </c>
      <c r="AP27" s="16">
        <v>1.0</v>
      </c>
      <c r="AQ27" s="16">
        <v>0.0</v>
      </c>
      <c r="AR27" s="16">
        <v>0.0</v>
      </c>
      <c r="AS27" s="16">
        <v>1.0</v>
      </c>
      <c r="AT27" s="16">
        <v>1.0</v>
      </c>
      <c r="AU27" s="16">
        <v>0.0</v>
      </c>
      <c r="AV27" s="19"/>
    </row>
    <row r="28" ht="13.5" hidden="1" customHeight="1">
      <c r="A28" s="27" t="s">
        <v>274</v>
      </c>
      <c r="B28" s="12" t="s">
        <v>275</v>
      </c>
      <c r="C28" s="12">
        <v>2020.0</v>
      </c>
      <c r="D28" s="13" t="s">
        <v>115</v>
      </c>
      <c r="E28" s="12">
        <v>3.0</v>
      </c>
      <c r="F28" s="14">
        <v>3.0</v>
      </c>
      <c r="G28" s="15" t="s">
        <v>276</v>
      </c>
      <c r="H28" s="15" t="s">
        <v>277</v>
      </c>
      <c r="I28" s="15" t="s">
        <v>278</v>
      </c>
      <c r="J28" s="16">
        <v>5.0</v>
      </c>
      <c r="K28" s="17">
        <v>44418.0</v>
      </c>
      <c r="L28" s="16">
        <v>1.0</v>
      </c>
      <c r="M28" s="16">
        <v>0.0</v>
      </c>
      <c r="N28" s="16" t="s">
        <v>279</v>
      </c>
      <c r="O28" s="16" t="s">
        <v>280</v>
      </c>
      <c r="P28" s="16">
        <v>0.0</v>
      </c>
      <c r="Q28" s="16">
        <v>0.0</v>
      </c>
      <c r="R28" s="16">
        <v>1.0</v>
      </c>
      <c r="S28" s="16">
        <v>0.0</v>
      </c>
      <c r="T28" s="16">
        <v>0.0</v>
      </c>
      <c r="U28" s="16">
        <v>0.0</v>
      </c>
      <c r="V28" s="16">
        <v>0.0</v>
      </c>
      <c r="W28" s="16">
        <v>0.0</v>
      </c>
      <c r="X28" s="16">
        <v>1.0</v>
      </c>
      <c r="Y28" s="16">
        <v>0.0</v>
      </c>
      <c r="Z28" s="18"/>
      <c r="AA28" s="16">
        <v>1.0</v>
      </c>
      <c r="AB28" s="16">
        <v>1.0</v>
      </c>
      <c r="AC28" s="16">
        <v>1.0</v>
      </c>
      <c r="AD28" s="16">
        <v>0.0</v>
      </c>
      <c r="AE28" s="16">
        <v>1.0</v>
      </c>
      <c r="AF28" s="16">
        <v>1.0</v>
      </c>
      <c r="AG28" s="16">
        <v>1.0</v>
      </c>
      <c r="AH28" s="16">
        <v>0.0</v>
      </c>
      <c r="AI28" s="16" t="s">
        <v>85</v>
      </c>
      <c r="AJ28" s="16"/>
      <c r="AK28" s="16">
        <v>1.0</v>
      </c>
      <c r="AL28" s="16">
        <v>0.0</v>
      </c>
      <c r="AM28" s="16">
        <v>0.0</v>
      </c>
      <c r="AN28" s="16">
        <v>0.0</v>
      </c>
      <c r="AO28" s="18"/>
      <c r="AP28" s="16">
        <v>0.0</v>
      </c>
      <c r="AQ28" s="16">
        <v>0.0</v>
      </c>
      <c r="AR28" s="16">
        <v>0.0</v>
      </c>
      <c r="AS28" s="16">
        <v>2.0</v>
      </c>
      <c r="AT28" s="16">
        <v>0.0</v>
      </c>
      <c r="AU28" s="16">
        <v>0.0</v>
      </c>
      <c r="AV28" s="19"/>
    </row>
    <row r="29" ht="13.5" hidden="1" customHeight="1">
      <c r="A29" s="12" t="s">
        <v>281</v>
      </c>
      <c r="B29" s="12" t="s">
        <v>282</v>
      </c>
      <c r="C29" s="12">
        <v>2019.0</v>
      </c>
      <c r="D29" s="13" t="s">
        <v>66</v>
      </c>
      <c r="E29" s="12">
        <v>5.0</v>
      </c>
      <c r="F29" s="14">
        <v>2.5</v>
      </c>
      <c r="G29" s="15" t="s">
        <v>283</v>
      </c>
      <c r="H29" s="15" t="s">
        <v>284</v>
      </c>
      <c r="I29" s="15" t="s">
        <v>285</v>
      </c>
      <c r="J29" s="16">
        <v>1.0</v>
      </c>
      <c r="K29" s="17">
        <v>44266.0</v>
      </c>
      <c r="L29" s="16">
        <v>1.0</v>
      </c>
      <c r="M29" s="16">
        <v>0.0</v>
      </c>
      <c r="N29" s="31" t="s">
        <v>286</v>
      </c>
      <c r="O29" s="18" t="s">
        <v>287</v>
      </c>
      <c r="P29" s="16">
        <v>0.0</v>
      </c>
      <c r="Q29" s="16">
        <v>1.0</v>
      </c>
      <c r="R29" s="16">
        <v>0.0</v>
      </c>
      <c r="S29" s="16">
        <v>0.0</v>
      </c>
      <c r="T29" s="16">
        <v>0.0</v>
      </c>
      <c r="U29" s="16">
        <v>0.0</v>
      </c>
      <c r="V29" s="16">
        <v>0.0</v>
      </c>
      <c r="W29" s="16">
        <v>0.0</v>
      </c>
      <c r="X29" s="16">
        <v>1.0</v>
      </c>
      <c r="Y29" s="16">
        <v>0.0</v>
      </c>
      <c r="Z29" s="16"/>
      <c r="AA29" s="16">
        <v>0.0</v>
      </c>
      <c r="AB29" s="16">
        <v>1.0</v>
      </c>
      <c r="AC29" s="16">
        <v>0.0</v>
      </c>
      <c r="AD29" s="16">
        <v>0.0</v>
      </c>
      <c r="AE29" s="16">
        <v>1.0</v>
      </c>
      <c r="AF29" s="16">
        <v>1.0</v>
      </c>
      <c r="AG29" s="16">
        <v>1.0</v>
      </c>
      <c r="AH29" s="16">
        <v>0.0</v>
      </c>
      <c r="AI29" s="16" t="s">
        <v>288</v>
      </c>
      <c r="AJ29" s="16"/>
      <c r="AK29" s="16">
        <v>0.0</v>
      </c>
      <c r="AL29" s="16">
        <v>0.0</v>
      </c>
      <c r="AM29" s="16">
        <v>1.0</v>
      </c>
      <c r="AN29" s="16">
        <v>0.0</v>
      </c>
      <c r="AO29" s="18"/>
      <c r="AP29" s="16">
        <v>0.0</v>
      </c>
      <c r="AQ29" s="16">
        <v>1.0</v>
      </c>
      <c r="AR29" s="16">
        <v>1.0</v>
      </c>
      <c r="AS29" s="16">
        <v>0.0</v>
      </c>
      <c r="AT29" s="16">
        <v>0.0</v>
      </c>
      <c r="AU29" s="16">
        <v>3.0</v>
      </c>
      <c r="AV29" s="19"/>
    </row>
    <row r="30" ht="13.5" hidden="1" customHeight="1">
      <c r="A30" s="27" t="s">
        <v>289</v>
      </c>
      <c r="B30" s="12" t="s">
        <v>290</v>
      </c>
      <c r="C30" s="12">
        <v>2012.0</v>
      </c>
      <c r="D30" s="13" t="s">
        <v>115</v>
      </c>
      <c r="E30" s="12">
        <v>139.0</v>
      </c>
      <c r="F30" s="14">
        <v>15.444444444444445</v>
      </c>
      <c r="G30" s="15" t="s">
        <v>291</v>
      </c>
      <c r="H30" s="15" t="s">
        <v>292</v>
      </c>
      <c r="I30" s="15" t="s">
        <v>293</v>
      </c>
      <c r="J30" s="16">
        <v>1.0</v>
      </c>
      <c r="K30" s="17">
        <v>44362.0</v>
      </c>
      <c r="L30" s="16">
        <v>1.0</v>
      </c>
      <c r="M30" s="16">
        <v>0.0</v>
      </c>
      <c r="N30" s="16" t="s">
        <v>294</v>
      </c>
      <c r="O30" s="16" t="s">
        <v>295</v>
      </c>
      <c r="P30" s="16">
        <v>0.0</v>
      </c>
      <c r="Q30" s="16">
        <v>0.0</v>
      </c>
      <c r="R30" s="16">
        <v>0.0</v>
      </c>
      <c r="S30" s="16">
        <v>0.0</v>
      </c>
      <c r="T30" s="16">
        <v>0.0</v>
      </c>
      <c r="U30" s="16">
        <v>0.0</v>
      </c>
      <c r="V30" s="16">
        <v>0.0</v>
      </c>
      <c r="W30" s="16">
        <v>1.0</v>
      </c>
      <c r="X30" s="16">
        <v>1.0</v>
      </c>
      <c r="Y30" s="16">
        <v>1.0</v>
      </c>
      <c r="Z30" s="18"/>
      <c r="AA30" s="16">
        <v>1.0</v>
      </c>
      <c r="AB30" s="16">
        <v>1.0</v>
      </c>
      <c r="AC30" s="16">
        <v>1.0</v>
      </c>
      <c r="AD30" s="16">
        <v>0.0</v>
      </c>
      <c r="AE30" s="16">
        <v>1.0</v>
      </c>
      <c r="AF30" s="16">
        <v>0.0</v>
      </c>
      <c r="AG30" s="16">
        <v>1.0</v>
      </c>
      <c r="AH30" s="16">
        <v>0.0</v>
      </c>
      <c r="AI30" s="16" t="s">
        <v>296</v>
      </c>
      <c r="AJ30" s="16"/>
      <c r="AK30" s="16">
        <v>1.0</v>
      </c>
      <c r="AL30" s="16">
        <v>1.0</v>
      </c>
      <c r="AM30" s="16">
        <v>0.0</v>
      </c>
      <c r="AN30" s="16">
        <v>0.0</v>
      </c>
      <c r="AO30" s="18"/>
      <c r="AP30" s="16">
        <v>0.0</v>
      </c>
      <c r="AQ30" s="16">
        <v>0.0</v>
      </c>
      <c r="AR30" s="16">
        <v>1.0</v>
      </c>
      <c r="AS30" s="16">
        <v>1.0</v>
      </c>
      <c r="AT30" s="16">
        <v>0.0</v>
      </c>
      <c r="AU30" s="16">
        <v>0.0</v>
      </c>
      <c r="AV30" s="19"/>
    </row>
    <row r="31" ht="13.5" hidden="1" customHeight="1">
      <c r="A31" s="12" t="s">
        <v>297</v>
      </c>
      <c r="B31" s="12" t="s">
        <v>298</v>
      </c>
      <c r="C31" s="12">
        <v>2017.0</v>
      </c>
      <c r="D31" s="13" t="s">
        <v>50</v>
      </c>
      <c r="E31" s="12">
        <v>56.0</v>
      </c>
      <c r="F31" s="14">
        <v>14.0</v>
      </c>
      <c r="G31" s="15" t="s">
        <v>299</v>
      </c>
      <c r="H31" s="15" t="s">
        <v>300</v>
      </c>
      <c r="I31" s="15" t="s">
        <v>301</v>
      </c>
      <c r="J31" s="16">
        <v>1.0</v>
      </c>
      <c r="K31" s="17">
        <v>44386.0</v>
      </c>
      <c r="L31" s="16">
        <v>1.0</v>
      </c>
      <c r="M31" s="16">
        <v>0.0</v>
      </c>
      <c r="N31" s="16" t="s">
        <v>302</v>
      </c>
      <c r="O31" s="18" t="s">
        <v>303</v>
      </c>
      <c r="P31" s="16">
        <v>0.0</v>
      </c>
      <c r="Q31" s="16">
        <v>0.0</v>
      </c>
      <c r="R31" s="16">
        <v>1.0</v>
      </c>
      <c r="S31" s="16">
        <v>0.0</v>
      </c>
      <c r="T31" s="16">
        <v>0.0</v>
      </c>
      <c r="U31" s="16">
        <v>0.0</v>
      </c>
      <c r="V31" s="16">
        <v>0.0</v>
      </c>
      <c r="W31" s="16">
        <v>1.0</v>
      </c>
      <c r="X31" s="16">
        <v>1.0</v>
      </c>
      <c r="Y31" s="16">
        <v>1.0</v>
      </c>
      <c r="Z31" s="16">
        <v>0.0</v>
      </c>
      <c r="AA31" s="16">
        <v>1.0</v>
      </c>
      <c r="AB31" s="16">
        <v>0.0</v>
      </c>
      <c r="AC31" s="16">
        <v>0.0</v>
      </c>
      <c r="AD31" s="16">
        <v>0.0</v>
      </c>
      <c r="AE31" s="16">
        <v>1.0</v>
      </c>
      <c r="AF31" s="16">
        <v>0.0</v>
      </c>
      <c r="AG31" s="16">
        <v>1.0</v>
      </c>
      <c r="AH31" s="16">
        <v>0.0</v>
      </c>
      <c r="AI31" s="16" t="s">
        <v>85</v>
      </c>
      <c r="AJ31" s="16"/>
      <c r="AK31" s="16">
        <v>1.0</v>
      </c>
      <c r="AL31" s="16">
        <v>0.0</v>
      </c>
      <c r="AM31" s="16">
        <v>0.0</v>
      </c>
      <c r="AN31" s="16">
        <v>0.0</v>
      </c>
      <c r="AO31" s="18"/>
      <c r="AP31" s="16">
        <v>0.0</v>
      </c>
      <c r="AQ31" s="16">
        <v>0.0</v>
      </c>
      <c r="AR31" s="16">
        <v>2.0</v>
      </c>
      <c r="AS31" s="16">
        <v>0.0</v>
      </c>
      <c r="AT31" s="16">
        <v>0.0</v>
      </c>
      <c r="AU31" s="16">
        <v>0.0</v>
      </c>
      <c r="AV31" s="19"/>
    </row>
    <row r="32" ht="13.5" hidden="1" customHeight="1">
      <c r="A32" s="12" t="s">
        <v>304</v>
      </c>
      <c r="B32" s="12" t="s">
        <v>305</v>
      </c>
      <c r="C32" s="12">
        <v>2016.0</v>
      </c>
      <c r="D32" s="13" t="s">
        <v>66</v>
      </c>
      <c r="E32" s="12">
        <v>43.0</v>
      </c>
      <c r="F32" s="14">
        <v>8.6</v>
      </c>
      <c r="G32" s="15" t="s">
        <v>306</v>
      </c>
      <c r="H32" s="15" t="s">
        <v>307</v>
      </c>
      <c r="I32" s="15" t="s">
        <v>308</v>
      </c>
      <c r="J32" s="16">
        <v>1.0</v>
      </c>
      <c r="K32" s="17">
        <v>44484.0</v>
      </c>
      <c r="L32" s="16">
        <v>1.0</v>
      </c>
      <c r="M32" s="16">
        <v>1.0</v>
      </c>
      <c r="N32" s="18" t="s">
        <v>309</v>
      </c>
      <c r="O32" s="16" t="s">
        <v>310</v>
      </c>
      <c r="P32" s="16">
        <v>0.0</v>
      </c>
      <c r="Q32" s="16">
        <v>0.0</v>
      </c>
      <c r="R32" s="16">
        <v>1.0</v>
      </c>
      <c r="S32" s="16">
        <v>0.0</v>
      </c>
      <c r="T32" s="16">
        <v>0.0</v>
      </c>
      <c r="U32" s="16">
        <v>0.0</v>
      </c>
      <c r="V32" s="16">
        <v>0.0</v>
      </c>
      <c r="W32" s="16">
        <v>1.0</v>
      </c>
      <c r="X32" s="16">
        <v>1.0</v>
      </c>
      <c r="Y32" s="16">
        <v>1.0</v>
      </c>
      <c r="Z32" s="16"/>
      <c r="AA32" s="16">
        <v>1.0</v>
      </c>
      <c r="AB32" s="16">
        <v>1.0</v>
      </c>
      <c r="AC32" s="16">
        <v>1.0</v>
      </c>
      <c r="AD32" s="16">
        <v>0.0</v>
      </c>
      <c r="AE32" s="16">
        <v>1.0</v>
      </c>
      <c r="AF32" s="16">
        <v>0.0</v>
      </c>
      <c r="AG32" s="16">
        <v>0.0</v>
      </c>
      <c r="AH32" s="16">
        <v>1.0</v>
      </c>
      <c r="AI32" s="16" t="s">
        <v>104</v>
      </c>
      <c r="AJ32" s="16"/>
      <c r="AK32" s="16">
        <v>1.0</v>
      </c>
      <c r="AL32" s="16">
        <v>1.0</v>
      </c>
      <c r="AM32" s="16">
        <v>0.0</v>
      </c>
      <c r="AN32" s="16">
        <v>0.0</v>
      </c>
      <c r="AO32" s="16"/>
      <c r="AP32" s="16">
        <v>0.0</v>
      </c>
      <c r="AQ32" s="16">
        <v>1.0</v>
      </c>
      <c r="AR32" s="16">
        <v>2.0</v>
      </c>
      <c r="AS32" s="16">
        <v>0.0</v>
      </c>
      <c r="AT32" s="16">
        <v>0.0</v>
      </c>
      <c r="AU32" s="16">
        <v>0.0</v>
      </c>
      <c r="AV32" s="19"/>
    </row>
    <row r="33" ht="13.5" hidden="1" customHeight="1">
      <c r="A33" s="12" t="s">
        <v>311</v>
      </c>
      <c r="B33" s="12" t="s">
        <v>312</v>
      </c>
      <c r="C33" s="12">
        <v>2019.0</v>
      </c>
      <c r="D33" s="13" t="s">
        <v>59</v>
      </c>
      <c r="E33" s="12">
        <v>15.0</v>
      </c>
      <c r="F33" s="14">
        <v>7.5</v>
      </c>
      <c r="G33" s="15" t="s">
        <v>313</v>
      </c>
      <c r="H33" s="15" t="s">
        <v>314</v>
      </c>
      <c r="I33" s="15" t="s">
        <v>315</v>
      </c>
      <c r="J33" s="25" t="s">
        <v>316</v>
      </c>
      <c r="K33" s="25" t="s">
        <v>317</v>
      </c>
      <c r="L33" s="16">
        <v>1.0</v>
      </c>
      <c r="M33" s="16">
        <v>0.0</v>
      </c>
      <c r="N33" s="18" t="s">
        <v>318</v>
      </c>
      <c r="O33" s="18" t="s">
        <v>319</v>
      </c>
      <c r="P33" s="16">
        <v>0.0</v>
      </c>
      <c r="Q33" s="16">
        <v>0.0</v>
      </c>
      <c r="R33" s="16">
        <v>1.0</v>
      </c>
      <c r="S33" s="16">
        <v>0.0</v>
      </c>
      <c r="T33" s="16">
        <v>0.0</v>
      </c>
      <c r="U33" s="16">
        <v>0.0</v>
      </c>
      <c r="V33" s="16">
        <v>0.0</v>
      </c>
      <c r="W33" s="16">
        <v>0.0</v>
      </c>
      <c r="X33" s="16">
        <v>1.0</v>
      </c>
      <c r="Y33" s="16">
        <v>1.0</v>
      </c>
      <c r="Z33" s="16">
        <v>0.0</v>
      </c>
      <c r="AA33" s="16">
        <v>1.0</v>
      </c>
      <c r="AB33" s="16">
        <v>1.0</v>
      </c>
      <c r="AC33" s="16">
        <v>1.0</v>
      </c>
      <c r="AD33" s="16">
        <v>0.0</v>
      </c>
      <c r="AE33" s="16">
        <v>1.0</v>
      </c>
      <c r="AF33" s="16">
        <v>1.0</v>
      </c>
      <c r="AG33" s="16">
        <v>1.0</v>
      </c>
      <c r="AH33" s="16">
        <v>0.0</v>
      </c>
      <c r="AI33" s="16" t="s">
        <v>320</v>
      </c>
      <c r="AJ33" s="16"/>
      <c r="AK33" s="16">
        <v>1.0</v>
      </c>
      <c r="AL33" s="16">
        <v>0.0</v>
      </c>
      <c r="AM33" s="16">
        <v>0.0</v>
      </c>
      <c r="AN33" s="16">
        <v>0.0</v>
      </c>
      <c r="AO33" s="18"/>
      <c r="AP33" s="16">
        <v>0.0</v>
      </c>
      <c r="AQ33" s="16">
        <v>0.0</v>
      </c>
      <c r="AR33" s="16">
        <v>1.0</v>
      </c>
      <c r="AS33" s="16">
        <v>0.0</v>
      </c>
      <c r="AT33" s="16">
        <v>1.0</v>
      </c>
      <c r="AU33" s="16">
        <v>0.0</v>
      </c>
      <c r="AV33" s="19"/>
    </row>
    <row r="34" ht="13.5" hidden="1" customHeight="1">
      <c r="A34" s="27" t="s">
        <v>321</v>
      </c>
      <c r="B34" s="12" t="s">
        <v>322</v>
      </c>
      <c r="C34" s="12">
        <v>2017.0</v>
      </c>
      <c r="D34" s="13" t="s">
        <v>89</v>
      </c>
      <c r="E34" s="12">
        <v>52.0</v>
      </c>
      <c r="F34" s="14">
        <v>13.0</v>
      </c>
      <c r="G34" s="15" t="s">
        <v>323</v>
      </c>
      <c r="H34" s="15" t="s">
        <v>324</v>
      </c>
      <c r="I34" s="15" t="s">
        <v>325</v>
      </c>
      <c r="J34" s="16">
        <v>1.0</v>
      </c>
      <c r="K34" s="25" t="s">
        <v>326</v>
      </c>
      <c r="L34" s="16">
        <v>1.0</v>
      </c>
      <c r="M34" s="16">
        <v>0.0</v>
      </c>
      <c r="N34" s="16" t="s">
        <v>327</v>
      </c>
      <c r="O34" s="16" t="s">
        <v>328</v>
      </c>
      <c r="P34" s="16">
        <v>1.0</v>
      </c>
      <c r="Q34" s="16">
        <v>0.0</v>
      </c>
      <c r="R34" s="16">
        <v>0.0</v>
      </c>
      <c r="S34" s="16">
        <v>0.0</v>
      </c>
      <c r="T34" s="16">
        <v>0.0</v>
      </c>
      <c r="U34" s="16">
        <v>0.0</v>
      </c>
      <c r="V34" s="16">
        <v>0.0</v>
      </c>
      <c r="W34" s="16">
        <v>0.0</v>
      </c>
      <c r="X34" s="16">
        <v>1.0</v>
      </c>
      <c r="Y34" s="16">
        <v>0.0</v>
      </c>
      <c r="Z34" s="16"/>
      <c r="AA34" s="16">
        <v>1.0</v>
      </c>
      <c r="AB34" s="16">
        <v>1.0</v>
      </c>
      <c r="AC34" s="16">
        <v>0.0</v>
      </c>
      <c r="AD34" s="16">
        <v>1.0</v>
      </c>
      <c r="AE34" s="16">
        <v>0.0</v>
      </c>
      <c r="AF34" s="16">
        <v>1.0</v>
      </c>
      <c r="AG34" s="16">
        <v>1.0</v>
      </c>
      <c r="AH34" s="16">
        <v>0.0</v>
      </c>
      <c r="AI34" s="16" t="s">
        <v>329</v>
      </c>
      <c r="AJ34" s="16"/>
      <c r="AK34" s="16">
        <v>1.0</v>
      </c>
      <c r="AL34" s="16">
        <v>0.0</v>
      </c>
      <c r="AM34" s="16">
        <v>0.0</v>
      </c>
      <c r="AN34" s="16">
        <v>0.0</v>
      </c>
      <c r="AO34" s="18"/>
      <c r="AP34" s="16">
        <v>0.0</v>
      </c>
      <c r="AQ34" s="16">
        <v>0.0</v>
      </c>
      <c r="AR34" s="16">
        <v>2.0</v>
      </c>
      <c r="AS34" s="16">
        <v>1.0</v>
      </c>
      <c r="AT34" s="16">
        <v>0.0</v>
      </c>
      <c r="AU34" s="16">
        <v>0.0</v>
      </c>
      <c r="AV34" s="19"/>
    </row>
    <row r="35" ht="13.5" hidden="1" customHeight="1">
      <c r="A35" s="12" t="s">
        <v>330</v>
      </c>
      <c r="B35" s="12" t="s">
        <v>331</v>
      </c>
      <c r="C35" s="12">
        <v>2013.0</v>
      </c>
      <c r="D35" s="13" t="s">
        <v>50</v>
      </c>
      <c r="E35" s="12">
        <v>152.0</v>
      </c>
      <c r="F35" s="14">
        <v>19.0</v>
      </c>
      <c r="G35" s="15" t="s">
        <v>332</v>
      </c>
      <c r="H35" s="15" t="s">
        <v>333</v>
      </c>
      <c r="I35" s="15" t="s">
        <v>334</v>
      </c>
      <c r="J35" s="16">
        <v>1.0</v>
      </c>
      <c r="K35" s="17">
        <v>44293.0</v>
      </c>
      <c r="L35" s="16">
        <v>0.0</v>
      </c>
      <c r="M35" s="16">
        <v>1.0</v>
      </c>
      <c r="N35" s="16" t="s">
        <v>335</v>
      </c>
      <c r="O35" s="16" t="s">
        <v>336</v>
      </c>
      <c r="P35" s="16">
        <v>1.0</v>
      </c>
      <c r="Q35" s="16">
        <v>0.0</v>
      </c>
      <c r="R35" s="16">
        <v>0.0</v>
      </c>
      <c r="S35" s="16">
        <v>0.0</v>
      </c>
      <c r="T35" s="16">
        <v>0.0</v>
      </c>
      <c r="U35" s="16">
        <v>0.0</v>
      </c>
      <c r="V35" s="16">
        <v>0.0</v>
      </c>
      <c r="W35" s="16">
        <v>0.0</v>
      </c>
      <c r="X35" s="16">
        <v>1.0</v>
      </c>
      <c r="Y35" s="16">
        <v>0.0</v>
      </c>
      <c r="Z35" s="16">
        <v>1.0</v>
      </c>
      <c r="AA35" s="16">
        <v>1.0</v>
      </c>
      <c r="AB35" s="16">
        <v>1.0</v>
      </c>
      <c r="AC35" s="16">
        <v>0.0</v>
      </c>
      <c r="AD35" s="16">
        <v>0.0</v>
      </c>
      <c r="AE35" s="16">
        <v>1.0</v>
      </c>
      <c r="AF35" s="16">
        <v>1.0</v>
      </c>
      <c r="AG35" s="16">
        <v>0.0</v>
      </c>
      <c r="AH35" s="16">
        <v>1.0</v>
      </c>
      <c r="AI35" s="16" t="s">
        <v>329</v>
      </c>
      <c r="AJ35" s="16"/>
      <c r="AK35" s="16">
        <v>1.0</v>
      </c>
      <c r="AL35" s="16">
        <v>0.0</v>
      </c>
      <c r="AM35" s="16">
        <v>0.0</v>
      </c>
      <c r="AN35" s="16">
        <v>0.0</v>
      </c>
      <c r="AO35" s="18"/>
      <c r="AP35" s="16">
        <v>0.0</v>
      </c>
      <c r="AQ35" s="16">
        <v>0.0</v>
      </c>
      <c r="AR35" s="16">
        <v>1.0</v>
      </c>
      <c r="AS35" s="16">
        <v>0.0</v>
      </c>
      <c r="AT35" s="16">
        <v>1.0</v>
      </c>
      <c r="AU35" s="16">
        <v>0.0</v>
      </c>
      <c r="AV35" s="19"/>
    </row>
    <row r="36" ht="13.5" hidden="1" customHeight="1">
      <c r="A36" s="27" t="s">
        <v>337</v>
      </c>
      <c r="B36" s="12" t="s">
        <v>338</v>
      </c>
      <c r="C36" s="12">
        <v>2016.0</v>
      </c>
      <c r="D36" s="13" t="s">
        <v>89</v>
      </c>
      <c r="E36" s="12">
        <v>104.0</v>
      </c>
      <c r="F36" s="14">
        <v>20.8</v>
      </c>
      <c r="G36" s="15" t="s">
        <v>339</v>
      </c>
      <c r="H36" s="15" t="s">
        <v>340</v>
      </c>
      <c r="I36" s="15" t="s">
        <v>341</v>
      </c>
      <c r="J36" s="16">
        <v>1.0</v>
      </c>
      <c r="K36" s="17">
        <v>44323.0</v>
      </c>
      <c r="L36" s="16">
        <v>1.0</v>
      </c>
      <c r="M36" s="16">
        <v>1.0</v>
      </c>
      <c r="N36" s="16" t="s">
        <v>342</v>
      </c>
      <c r="O36" s="28" t="s">
        <v>343</v>
      </c>
      <c r="P36" s="16">
        <v>1.0</v>
      </c>
      <c r="Q36" s="16">
        <v>0.0</v>
      </c>
      <c r="R36" s="16">
        <v>0.0</v>
      </c>
      <c r="S36" s="16">
        <v>0.0</v>
      </c>
      <c r="T36" s="16">
        <v>0.0</v>
      </c>
      <c r="U36" s="16">
        <v>0.0</v>
      </c>
      <c r="V36" s="16">
        <v>0.0</v>
      </c>
      <c r="W36" s="16">
        <v>0.0</v>
      </c>
      <c r="X36" s="16">
        <v>0.0</v>
      </c>
      <c r="Y36" s="16">
        <v>0.0</v>
      </c>
      <c r="Z36" s="25" t="s">
        <v>344</v>
      </c>
      <c r="AA36" s="16">
        <v>1.0</v>
      </c>
      <c r="AB36" s="16">
        <v>1.0</v>
      </c>
      <c r="AC36" s="16">
        <v>1.0</v>
      </c>
      <c r="AD36" s="16">
        <v>0.0</v>
      </c>
      <c r="AE36" s="16">
        <v>1.0</v>
      </c>
      <c r="AF36" s="16">
        <v>0.0</v>
      </c>
      <c r="AG36" s="16">
        <v>1.0</v>
      </c>
      <c r="AH36" s="16">
        <v>1.0</v>
      </c>
      <c r="AI36" s="16" t="s">
        <v>345</v>
      </c>
      <c r="AJ36" s="16"/>
      <c r="AK36" s="16">
        <v>1.0</v>
      </c>
      <c r="AL36" s="16">
        <v>1.0</v>
      </c>
      <c r="AM36" s="16">
        <v>1.0</v>
      </c>
      <c r="AN36" s="16">
        <v>1.0</v>
      </c>
      <c r="AO36" s="18"/>
      <c r="AP36" s="16">
        <v>0.0</v>
      </c>
      <c r="AQ36" s="16">
        <v>1.0</v>
      </c>
      <c r="AR36" s="16">
        <v>0.0</v>
      </c>
      <c r="AS36" s="16">
        <v>1.0</v>
      </c>
      <c r="AT36" s="16">
        <v>0.0</v>
      </c>
      <c r="AU36" s="16">
        <v>0.0</v>
      </c>
      <c r="AV36" s="19"/>
    </row>
    <row r="37" ht="13.5" hidden="1" customHeight="1">
      <c r="A37" s="27" t="s">
        <v>346</v>
      </c>
      <c r="B37" s="12" t="s">
        <v>347</v>
      </c>
      <c r="C37" s="12">
        <v>2017.0</v>
      </c>
      <c r="D37" s="13" t="s">
        <v>89</v>
      </c>
      <c r="E37" s="12">
        <v>61.0</v>
      </c>
      <c r="F37" s="14">
        <v>15.25</v>
      </c>
      <c r="G37" s="15" t="s">
        <v>348</v>
      </c>
      <c r="H37" s="15" t="s">
        <v>349</v>
      </c>
      <c r="I37" s="15" t="s">
        <v>350</v>
      </c>
      <c r="J37" s="25" t="s">
        <v>351</v>
      </c>
      <c r="K37" s="17">
        <v>44386.0</v>
      </c>
      <c r="L37" s="16">
        <v>1.0</v>
      </c>
      <c r="M37" s="16">
        <v>0.0</v>
      </c>
      <c r="N37" s="28" t="s">
        <v>352</v>
      </c>
      <c r="O37" s="28" t="s">
        <v>353</v>
      </c>
      <c r="P37" s="16">
        <v>1.0</v>
      </c>
      <c r="Q37" s="16">
        <v>0.0</v>
      </c>
      <c r="R37" s="16">
        <v>1.0</v>
      </c>
      <c r="S37" s="16">
        <v>1.0</v>
      </c>
      <c r="T37" s="16">
        <v>0.0</v>
      </c>
      <c r="U37" s="16">
        <v>0.0</v>
      </c>
      <c r="V37" s="16">
        <v>1.0</v>
      </c>
      <c r="W37" s="16">
        <v>1.0</v>
      </c>
      <c r="X37" s="16">
        <v>1.0</v>
      </c>
      <c r="Y37" s="16">
        <v>0.0</v>
      </c>
      <c r="Z37" s="25" t="s">
        <v>354</v>
      </c>
      <c r="AA37" s="16">
        <v>1.0</v>
      </c>
      <c r="AB37" s="16">
        <v>1.0</v>
      </c>
      <c r="AC37" s="16">
        <v>1.0</v>
      </c>
      <c r="AD37" s="16">
        <v>1.0</v>
      </c>
      <c r="AE37" s="16">
        <v>1.0</v>
      </c>
      <c r="AF37" s="16">
        <v>1.0</v>
      </c>
      <c r="AG37" s="16">
        <v>1.0</v>
      </c>
      <c r="AH37" s="16">
        <v>0.0</v>
      </c>
      <c r="AI37" s="16" t="s">
        <v>355</v>
      </c>
      <c r="AJ37" s="16"/>
      <c r="AK37" s="16">
        <v>1.0</v>
      </c>
      <c r="AL37" s="16">
        <v>1.0</v>
      </c>
      <c r="AM37" s="16">
        <v>1.0</v>
      </c>
      <c r="AN37" s="16">
        <v>1.0</v>
      </c>
      <c r="AO37" s="16"/>
      <c r="AP37" s="16">
        <v>1.0</v>
      </c>
      <c r="AQ37" s="16">
        <v>0.0</v>
      </c>
      <c r="AR37" s="16">
        <v>0.0</v>
      </c>
      <c r="AS37" s="16">
        <v>0.0</v>
      </c>
      <c r="AT37" s="16">
        <v>3.0</v>
      </c>
      <c r="AU37" s="16">
        <v>0.0</v>
      </c>
      <c r="AV37" s="19"/>
    </row>
    <row r="38" ht="13.5" hidden="1" customHeight="1">
      <c r="A38" s="27" t="s">
        <v>356</v>
      </c>
      <c r="B38" s="12" t="s">
        <v>357</v>
      </c>
      <c r="C38" s="12">
        <v>2019.0</v>
      </c>
      <c r="D38" s="13" t="s">
        <v>89</v>
      </c>
      <c r="E38" s="12">
        <v>26.0</v>
      </c>
      <c r="F38" s="14">
        <v>13.0</v>
      </c>
      <c r="G38" s="15" t="s">
        <v>358</v>
      </c>
      <c r="H38" s="15" t="s">
        <v>359</v>
      </c>
      <c r="I38" s="15" t="s">
        <v>360</v>
      </c>
      <c r="J38" s="16">
        <v>1.0</v>
      </c>
      <c r="K38" s="25" t="s">
        <v>361</v>
      </c>
      <c r="L38" s="16">
        <v>1.0</v>
      </c>
      <c r="M38" s="16">
        <v>1.0</v>
      </c>
      <c r="N38" s="16" t="s">
        <v>362</v>
      </c>
      <c r="O38" s="16" t="s">
        <v>363</v>
      </c>
      <c r="P38" s="16">
        <v>1.0</v>
      </c>
      <c r="Q38" s="16">
        <v>0.0</v>
      </c>
      <c r="R38" s="16">
        <v>0.0</v>
      </c>
      <c r="S38" s="16">
        <v>0.0</v>
      </c>
      <c r="T38" s="16">
        <v>0.0</v>
      </c>
      <c r="U38" s="16">
        <v>0.0</v>
      </c>
      <c r="V38" s="16">
        <v>0.0</v>
      </c>
      <c r="W38" s="16">
        <v>0.0</v>
      </c>
      <c r="X38" s="16">
        <v>1.0</v>
      </c>
      <c r="Y38" s="16">
        <v>0.0</v>
      </c>
      <c r="Z38" s="16"/>
      <c r="AA38" s="16">
        <v>1.0</v>
      </c>
      <c r="AB38" s="16">
        <v>1.0</v>
      </c>
      <c r="AC38" s="16">
        <v>1.0</v>
      </c>
      <c r="AD38" s="16">
        <v>0.0</v>
      </c>
      <c r="AE38" s="16">
        <v>1.0</v>
      </c>
      <c r="AF38" s="16">
        <v>0.0</v>
      </c>
      <c r="AG38" s="16">
        <v>1.0</v>
      </c>
      <c r="AH38" s="16">
        <v>0.0</v>
      </c>
      <c r="AI38" s="16" t="s">
        <v>364</v>
      </c>
      <c r="AJ38" s="16"/>
      <c r="AK38" s="16">
        <v>1.0</v>
      </c>
      <c r="AL38" s="16">
        <v>0.0</v>
      </c>
      <c r="AM38" s="16">
        <v>1.0</v>
      </c>
      <c r="AN38" s="16">
        <v>1.0</v>
      </c>
      <c r="AO38" s="18"/>
      <c r="AP38" s="16">
        <v>0.0</v>
      </c>
      <c r="AQ38" s="16">
        <v>0.0</v>
      </c>
      <c r="AR38" s="16">
        <v>1.0</v>
      </c>
      <c r="AS38" s="16">
        <v>2.0</v>
      </c>
      <c r="AT38" s="16">
        <v>3.0</v>
      </c>
      <c r="AU38" s="16">
        <v>0.0</v>
      </c>
      <c r="AV38" s="19"/>
    </row>
    <row r="39" ht="13.5" hidden="1" customHeight="1">
      <c r="A39" s="12" t="s">
        <v>365</v>
      </c>
      <c r="B39" s="12" t="s">
        <v>366</v>
      </c>
      <c r="C39" s="12">
        <v>2020.0</v>
      </c>
      <c r="D39" s="13" t="s">
        <v>59</v>
      </c>
      <c r="E39" s="12">
        <v>8.0</v>
      </c>
      <c r="F39" s="14">
        <v>8.0</v>
      </c>
      <c r="G39" s="15" t="s">
        <v>367</v>
      </c>
      <c r="H39" s="15" t="s">
        <v>368</v>
      </c>
      <c r="I39" s="15" t="s">
        <v>369</v>
      </c>
      <c r="J39" s="16">
        <v>1.0</v>
      </c>
      <c r="K39" s="17">
        <v>44323.0</v>
      </c>
      <c r="L39" s="16">
        <v>1.0</v>
      </c>
      <c r="M39" s="16">
        <v>1.0</v>
      </c>
      <c r="N39" s="16" t="s">
        <v>370</v>
      </c>
      <c r="O39" s="18" t="s">
        <v>371</v>
      </c>
      <c r="P39" s="16">
        <v>1.0</v>
      </c>
      <c r="Q39" s="16">
        <v>0.0</v>
      </c>
      <c r="R39" s="16">
        <v>0.0</v>
      </c>
      <c r="S39" s="16">
        <v>0.0</v>
      </c>
      <c r="T39" s="16">
        <v>0.0</v>
      </c>
      <c r="U39" s="16">
        <v>0.0</v>
      </c>
      <c r="V39" s="16">
        <v>0.0</v>
      </c>
      <c r="W39" s="16">
        <v>1.0</v>
      </c>
      <c r="X39" s="16">
        <v>1.0</v>
      </c>
      <c r="Y39" s="16">
        <v>1.0</v>
      </c>
      <c r="Z39" s="16">
        <v>0.0</v>
      </c>
      <c r="AA39" s="16">
        <v>1.0</v>
      </c>
      <c r="AB39" s="16">
        <v>0.0</v>
      </c>
      <c r="AC39" s="16">
        <v>1.0</v>
      </c>
      <c r="AD39" s="16">
        <v>0.0</v>
      </c>
      <c r="AE39" s="16">
        <v>1.0</v>
      </c>
      <c r="AF39" s="16">
        <v>0.0</v>
      </c>
      <c r="AG39" s="16">
        <v>1.0</v>
      </c>
      <c r="AH39" s="16">
        <v>0.0</v>
      </c>
      <c r="AI39" s="16" t="s">
        <v>372</v>
      </c>
      <c r="AJ39" s="16"/>
      <c r="AK39" s="16">
        <v>1.0</v>
      </c>
      <c r="AL39" s="16">
        <v>1.0</v>
      </c>
      <c r="AM39" s="16">
        <v>1.0</v>
      </c>
      <c r="AN39" s="16">
        <v>0.0</v>
      </c>
      <c r="AO39" s="18"/>
      <c r="AP39" s="16">
        <v>0.0</v>
      </c>
      <c r="AQ39" s="16">
        <v>0.0</v>
      </c>
      <c r="AR39" s="16">
        <v>1.0</v>
      </c>
      <c r="AS39" s="16">
        <v>1.0</v>
      </c>
      <c r="AT39" s="16">
        <v>0.0</v>
      </c>
      <c r="AU39" s="16">
        <v>0.0</v>
      </c>
      <c r="AV39" s="19"/>
    </row>
    <row r="40" ht="13.5" hidden="1" customHeight="1">
      <c r="A40" s="27" t="s">
        <v>373</v>
      </c>
      <c r="B40" s="12" t="s">
        <v>374</v>
      </c>
      <c r="C40" s="12">
        <v>2020.0</v>
      </c>
      <c r="D40" s="13" t="s">
        <v>115</v>
      </c>
      <c r="E40" s="12">
        <v>3.0</v>
      </c>
      <c r="F40" s="14">
        <v>3.0</v>
      </c>
      <c r="G40" s="15" t="s">
        <v>375</v>
      </c>
      <c r="H40" s="15" t="s">
        <v>376</v>
      </c>
      <c r="I40" s="15" t="s">
        <v>377</v>
      </c>
      <c r="J40" s="25" t="s">
        <v>378</v>
      </c>
      <c r="K40" s="17">
        <v>44300.0</v>
      </c>
      <c r="L40" s="16">
        <v>1.0</v>
      </c>
      <c r="M40" s="16">
        <v>0.0</v>
      </c>
      <c r="N40" s="16" t="s">
        <v>379</v>
      </c>
      <c r="O40" s="16" t="s">
        <v>380</v>
      </c>
      <c r="P40" s="16">
        <v>1.0</v>
      </c>
      <c r="Q40" s="16">
        <v>0.0</v>
      </c>
      <c r="R40" s="16">
        <v>1.0</v>
      </c>
      <c r="S40" s="16">
        <v>0.0</v>
      </c>
      <c r="T40" s="16">
        <v>1.0</v>
      </c>
      <c r="U40" s="16">
        <v>0.0</v>
      </c>
      <c r="V40" s="16">
        <v>0.0</v>
      </c>
      <c r="W40" s="16">
        <v>0.0</v>
      </c>
      <c r="X40" s="16">
        <v>1.0</v>
      </c>
      <c r="Y40" s="16">
        <v>0.0</v>
      </c>
      <c r="Z40" s="16">
        <v>1.0</v>
      </c>
      <c r="AA40" s="16">
        <v>0.0</v>
      </c>
      <c r="AB40" s="16">
        <v>1.0</v>
      </c>
      <c r="AC40" s="16">
        <v>0.0</v>
      </c>
      <c r="AD40" s="16">
        <v>0.0</v>
      </c>
      <c r="AE40" s="16">
        <v>1.0</v>
      </c>
      <c r="AF40" s="16">
        <v>1.0</v>
      </c>
      <c r="AG40" s="16">
        <v>1.0</v>
      </c>
      <c r="AH40" s="16">
        <v>0.0</v>
      </c>
      <c r="AI40" s="16" t="s">
        <v>381</v>
      </c>
      <c r="AJ40" s="16"/>
      <c r="AK40" s="16">
        <v>1.0</v>
      </c>
      <c r="AL40" s="16">
        <v>1.0</v>
      </c>
      <c r="AM40" s="16">
        <v>0.0</v>
      </c>
      <c r="AN40" s="16">
        <v>0.0</v>
      </c>
      <c r="AO40" s="25" t="s">
        <v>382</v>
      </c>
      <c r="AP40" s="16">
        <v>0.0</v>
      </c>
      <c r="AQ40" s="16">
        <v>0.0</v>
      </c>
      <c r="AR40" s="16">
        <v>1.0</v>
      </c>
      <c r="AS40" s="16">
        <v>0.0</v>
      </c>
      <c r="AT40" s="16">
        <v>1.0</v>
      </c>
      <c r="AU40" s="16">
        <v>0.0</v>
      </c>
      <c r="AV40" s="19"/>
    </row>
    <row r="41" ht="13.5" customHeight="1">
      <c r="A41" s="27" t="s">
        <v>383</v>
      </c>
      <c r="B41" s="12" t="s">
        <v>384</v>
      </c>
      <c r="C41" s="12">
        <v>2006.0</v>
      </c>
      <c r="D41" s="13" t="s">
        <v>115</v>
      </c>
      <c r="E41" s="12">
        <v>1056.0</v>
      </c>
      <c r="F41" s="14">
        <v>70.4</v>
      </c>
      <c r="G41" s="15" t="s">
        <v>385</v>
      </c>
      <c r="H41" s="15" t="s">
        <v>386</v>
      </c>
      <c r="I41" s="15"/>
      <c r="J41" s="25">
        <v>1.0</v>
      </c>
      <c r="K41" s="25" t="s">
        <v>387</v>
      </c>
      <c r="L41" s="25">
        <v>1.0</v>
      </c>
      <c r="M41" s="18"/>
      <c r="N41" s="16" t="s">
        <v>388</v>
      </c>
      <c r="O41" s="41" t="s">
        <v>389</v>
      </c>
      <c r="P41" s="18"/>
      <c r="Q41" s="18"/>
      <c r="R41" s="18"/>
      <c r="S41" s="18"/>
      <c r="T41" s="18"/>
      <c r="U41" s="18"/>
      <c r="V41" s="18"/>
      <c r="W41" s="18"/>
      <c r="X41" s="16">
        <v>0.0</v>
      </c>
      <c r="Y41" s="16">
        <v>0.0</v>
      </c>
      <c r="Z41" s="18"/>
      <c r="AA41" s="18"/>
      <c r="AB41" s="18"/>
      <c r="AC41" s="18"/>
      <c r="AD41" s="18"/>
      <c r="AE41" s="18"/>
      <c r="AF41" s="18"/>
      <c r="AG41" s="18"/>
      <c r="AH41" s="18"/>
      <c r="AI41" s="16" t="s">
        <v>390</v>
      </c>
      <c r="AJ41" s="16"/>
      <c r="AK41" s="16">
        <v>1.0</v>
      </c>
      <c r="AL41" s="16">
        <v>1.0</v>
      </c>
      <c r="AM41" s="16">
        <v>0.0</v>
      </c>
      <c r="AN41" s="16">
        <v>0.0</v>
      </c>
      <c r="AO41" s="16">
        <v>0.0</v>
      </c>
      <c r="AP41" s="16">
        <v>0.0</v>
      </c>
      <c r="AQ41" s="16">
        <v>0.0</v>
      </c>
      <c r="AR41" s="16">
        <v>0.0</v>
      </c>
      <c r="AS41" s="16">
        <v>0.0</v>
      </c>
      <c r="AT41" s="16">
        <v>1.0</v>
      </c>
      <c r="AU41" s="16">
        <v>0.0</v>
      </c>
      <c r="AV41" s="19" t="s">
        <v>63</v>
      </c>
    </row>
    <row r="42" ht="13.5" hidden="1" customHeight="1">
      <c r="A42" s="12" t="s">
        <v>391</v>
      </c>
      <c r="B42" s="12" t="s">
        <v>392</v>
      </c>
      <c r="C42" s="12">
        <v>2011.0</v>
      </c>
      <c r="D42" s="13" t="s">
        <v>66</v>
      </c>
      <c r="E42" s="12">
        <v>105.0</v>
      </c>
      <c r="F42" s="14">
        <v>11.666666666666666</v>
      </c>
      <c r="G42" s="15" t="s">
        <v>393</v>
      </c>
      <c r="H42" s="15" t="s">
        <v>394</v>
      </c>
      <c r="I42" s="15" t="s">
        <v>395</v>
      </c>
      <c r="J42" s="16">
        <v>1.0</v>
      </c>
      <c r="K42" s="17">
        <v>44292.0</v>
      </c>
      <c r="L42" s="16">
        <v>1.0</v>
      </c>
      <c r="M42" s="16">
        <v>0.0</v>
      </c>
      <c r="N42" s="16" t="s">
        <v>396</v>
      </c>
      <c r="O42" s="18" t="s">
        <v>397</v>
      </c>
      <c r="P42" s="16">
        <v>0.0</v>
      </c>
      <c r="Q42" s="16">
        <v>0.0</v>
      </c>
      <c r="R42" s="16">
        <v>1.0</v>
      </c>
      <c r="S42" s="16">
        <v>0.0</v>
      </c>
      <c r="T42" s="16">
        <v>0.0</v>
      </c>
      <c r="U42" s="16">
        <v>0.0</v>
      </c>
      <c r="V42" s="16">
        <v>0.0</v>
      </c>
      <c r="W42" s="16">
        <v>0.0</v>
      </c>
      <c r="X42" s="16">
        <v>1.0</v>
      </c>
      <c r="Y42" s="16">
        <v>0.0</v>
      </c>
      <c r="Z42" s="16"/>
      <c r="AA42" s="16">
        <v>1.0</v>
      </c>
      <c r="AB42" s="16">
        <v>1.0</v>
      </c>
      <c r="AC42" s="16">
        <v>1.0</v>
      </c>
      <c r="AD42" s="16">
        <v>0.0</v>
      </c>
      <c r="AE42" s="16">
        <v>1.0</v>
      </c>
      <c r="AF42" s="16">
        <v>0.0</v>
      </c>
      <c r="AG42" s="16">
        <v>1.0</v>
      </c>
      <c r="AH42" s="16">
        <v>0.0</v>
      </c>
      <c r="AI42" s="16" t="s">
        <v>85</v>
      </c>
      <c r="AJ42" s="16"/>
      <c r="AK42" s="16">
        <v>1.0</v>
      </c>
      <c r="AL42" s="16">
        <v>1.0</v>
      </c>
      <c r="AM42" s="16">
        <v>0.0</v>
      </c>
      <c r="AN42" s="16">
        <v>0.0</v>
      </c>
      <c r="AO42" s="18"/>
      <c r="AP42" s="16">
        <v>0.0</v>
      </c>
      <c r="AQ42" s="16">
        <v>0.0</v>
      </c>
      <c r="AR42" s="16">
        <v>1.0</v>
      </c>
      <c r="AS42" s="16">
        <v>0.0</v>
      </c>
      <c r="AT42" s="16">
        <v>0.0</v>
      </c>
      <c r="AU42" s="16">
        <v>0.0</v>
      </c>
      <c r="AV42" s="19"/>
    </row>
    <row r="43" ht="13.5" hidden="1" customHeight="1">
      <c r="A43" s="27" t="s">
        <v>398</v>
      </c>
      <c r="B43" s="12" t="s">
        <v>399</v>
      </c>
      <c r="C43" s="12">
        <v>2006.0</v>
      </c>
      <c r="D43" s="13" t="s">
        <v>89</v>
      </c>
      <c r="E43" s="12">
        <v>212.0</v>
      </c>
      <c r="F43" s="14">
        <v>14.133333333333333</v>
      </c>
      <c r="G43" s="15" t="s">
        <v>400</v>
      </c>
      <c r="H43" s="15" t="s">
        <v>401</v>
      </c>
      <c r="I43" s="15"/>
      <c r="J43" s="16">
        <v>1.0</v>
      </c>
      <c r="K43" s="17">
        <v>44260.0</v>
      </c>
      <c r="L43" s="16">
        <v>1.0</v>
      </c>
      <c r="M43" s="16">
        <v>0.0</v>
      </c>
      <c r="N43" s="16" t="s">
        <v>402</v>
      </c>
      <c r="O43" s="16" t="s">
        <v>403</v>
      </c>
      <c r="P43" s="16">
        <v>0.0</v>
      </c>
      <c r="Q43" s="16">
        <v>0.0</v>
      </c>
      <c r="R43" s="16">
        <v>0.0</v>
      </c>
      <c r="S43" s="16">
        <v>0.0</v>
      </c>
      <c r="T43" s="16">
        <v>0.0</v>
      </c>
      <c r="U43" s="16">
        <v>0.0</v>
      </c>
      <c r="V43" s="16">
        <v>0.0</v>
      </c>
      <c r="W43" s="16">
        <v>1.0</v>
      </c>
      <c r="X43" s="16">
        <v>1.0</v>
      </c>
      <c r="Y43" s="16">
        <v>0.0</v>
      </c>
      <c r="Z43" s="16"/>
      <c r="AA43" s="16">
        <v>1.0</v>
      </c>
      <c r="AB43" s="16">
        <v>1.0</v>
      </c>
      <c r="AC43" s="16">
        <v>0.0</v>
      </c>
      <c r="AD43" s="16">
        <v>0.0</v>
      </c>
      <c r="AE43" s="16">
        <v>1.0</v>
      </c>
      <c r="AF43" s="16">
        <v>0.0</v>
      </c>
      <c r="AG43" s="16">
        <v>1.0</v>
      </c>
      <c r="AH43" s="16">
        <v>0.0</v>
      </c>
      <c r="AI43" s="16" t="s">
        <v>404</v>
      </c>
      <c r="AJ43" s="16"/>
      <c r="AK43" s="16">
        <v>1.0</v>
      </c>
      <c r="AL43" s="16">
        <v>0.0</v>
      </c>
      <c r="AM43" s="16">
        <v>0.0</v>
      </c>
      <c r="AN43" s="16">
        <v>0.0</v>
      </c>
      <c r="AO43" s="18"/>
      <c r="AP43" s="16">
        <v>0.0</v>
      </c>
      <c r="AQ43" s="16">
        <v>0.0</v>
      </c>
      <c r="AR43" s="16">
        <v>0.0</v>
      </c>
      <c r="AS43" s="16">
        <v>1.0</v>
      </c>
      <c r="AT43" s="16">
        <v>1.0</v>
      </c>
      <c r="AU43" s="16">
        <v>0.0</v>
      </c>
      <c r="AV43" s="19"/>
    </row>
    <row r="44" ht="13.5" hidden="1" customHeight="1">
      <c r="A44" s="12" t="s">
        <v>405</v>
      </c>
      <c r="B44" s="12" t="s">
        <v>406</v>
      </c>
      <c r="C44" s="12">
        <v>2013.0</v>
      </c>
      <c r="D44" s="13" t="s">
        <v>59</v>
      </c>
      <c r="E44" s="12">
        <v>148.0</v>
      </c>
      <c r="F44" s="14">
        <v>18.5</v>
      </c>
      <c r="G44" s="15" t="s">
        <v>407</v>
      </c>
      <c r="H44" s="15" t="s">
        <v>408</v>
      </c>
      <c r="I44" s="15" t="s">
        <v>409</v>
      </c>
      <c r="J44" s="42">
        <v>1.0</v>
      </c>
      <c r="K44" s="43" t="s">
        <v>410</v>
      </c>
      <c r="L44" s="42">
        <v>1.0</v>
      </c>
      <c r="M44" s="42">
        <v>0.0</v>
      </c>
      <c r="N44" s="42" t="s">
        <v>411</v>
      </c>
      <c r="O44" s="42" t="s">
        <v>412</v>
      </c>
      <c r="P44" s="42">
        <v>0.0</v>
      </c>
      <c r="Q44" s="42">
        <v>0.0</v>
      </c>
      <c r="R44" s="42">
        <v>1.0</v>
      </c>
      <c r="S44" s="42">
        <v>0.0</v>
      </c>
      <c r="T44" s="42">
        <v>0.0</v>
      </c>
      <c r="U44" s="42">
        <v>0.0</v>
      </c>
      <c r="V44" s="42">
        <v>0.0</v>
      </c>
      <c r="W44" s="42">
        <v>0.0</v>
      </c>
      <c r="X44" s="42">
        <v>1.0</v>
      </c>
      <c r="Y44" s="42">
        <v>1.0</v>
      </c>
      <c r="Z44" s="42"/>
      <c r="AA44" s="42">
        <v>1.0</v>
      </c>
      <c r="AB44" s="42">
        <v>1.0</v>
      </c>
      <c r="AC44" s="42">
        <v>1.0</v>
      </c>
      <c r="AD44" s="42">
        <v>0.0</v>
      </c>
      <c r="AE44" s="42">
        <v>1.0</v>
      </c>
      <c r="AF44" s="42">
        <v>0.0</v>
      </c>
      <c r="AG44" s="42">
        <v>1.0</v>
      </c>
      <c r="AH44" s="42">
        <v>0.0</v>
      </c>
      <c r="AI44" s="42" t="s">
        <v>85</v>
      </c>
      <c r="AJ44" s="42"/>
      <c r="AK44" s="42">
        <v>1.0</v>
      </c>
      <c r="AL44" s="42">
        <v>1.0</v>
      </c>
      <c r="AM44" s="42">
        <v>0.0</v>
      </c>
      <c r="AN44" s="42">
        <v>0.0</v>
      </c>
      <c r="AO44" s="42"/>
      <c r="AP44" s="42">
        <v>0.0</v>
      </c>
      <c r="AQ44" s="42">
        <v>1.0</v>
      </c>
      <c r="AR44" s="42">
        <v>0.0</v>
      </c>
      <c r="AS44" s="42">
        <v>1.0</v>
      </c>
      <c r="AT44" s="42">
        <v>0.0</v>
      </c>
      <c r="AU44" s="42">
        <v>0.0</v>
      </c>
      <c r="AV44" s="44"/>
    </row>
    <row r="45" ht="13.5" customHeight="1">
      <c r="A45" s="27" t="s">
        <v>413</v>
      </c>
      <c r="B45" s="12" t="s">
        <v>414</v>
      </c>
      <c r="C45" s="12">
        <v>2020.0</v>
      </c>
      <c r="D45" s="13" t="s">
        <v>115</v>
      </c>
      <c r="E45" s="12">
        <v>3.0</v>
      </c>
      <c r="F45" s="14">
        <v>3.0</v>
      </c>
      <c r="G45" s="15" t="s">
        <v>415</v>
      </c>
      <c r="H45" s="15" t="s">
        <v>416</v>
      </c>
      <c r="I45" s="15" t="s">
        <v>417</v>
      </c>
      <c r="J45" s="45">
        <v>6.0</v>
      </c>
      <c r="K45" s="46" t="s">
        <v>418</v>
      </c>
      <c r="L45" s="47">
        <f t="shared" ref="L45:L51" si="4">IF(U45=1,0,1)</f>
        <v>1</v>
      </c>
      <c r="M45" s="47">
        <v>0.0</v>
      </c>
      <c r="N45" s="48" t="s">
        <v>419</v>
      </c>
      <c r="O45" s="48" t="s">
        <v>420</v>
      </c>
      <c r="P45" s="47">
        <v>0.0</v>
      </c>
      <c r="Q45" s="47">
        <v>0.0</v>
      </c>
      <c r="R45" s="47">
        <v>1.0</v>
      </c>
      <c r="S45" s="47">
        <v>0.0</v>
      </c>
      <c r="T45" s="47">
        <v>0.0</v>
      </c>
      <c r="U45" s="47">
        <v>0.0</v>
      </c>
      <c r="V45" s="47">
        <v>0.0</v>
      </c>
      <c r="W45" s="47">
        <v>0.0</v>
      </c>
      <c r="X45" s="49"/>
      <c r="Y45" s="47">
        <f t="shared" ref="Y45:Y51" si="5">IF(AV45="",1,0)</f>
        <v>0</v>
      </c>
      <c r="Z45" s="47">
        <f t="shared" ref="Z45:Z51" si="6">if(Y45=1,0,1)</f>
        <v>1</v>
      </c>
      <c r="AA45" s="49"/>
      <c r="AB45" s="49"/>
      <c r="AC45" s="49"/>
      <c r="AD45" s="49"/>
      <c r="AE45" s="49"/>
      <c r="AF45" s="49"/>
      <c r="AG45" s="49"/>
      <c r="AH45" s="49"/>
      <c r="AI45" s="48" t="s">
        <v>85</v>
      </c>
      <c r="AJ45" s="49"/>
      <c r="AK45" s="49"/>
      <c r="AL45" s="49"/>
      <c r="AM45" s="49"/>
      <c r="AN45" s="49"/>
      <c r="AO45" s="49"/>
      <c r="AP45" s="49"/>
      <c r="AQ45" s="47">
        <v>0.0</v>
      </c>
      <c r="AR45" s="47">
        <v>1.0</v>
      </c>
      <c r="AS45" s="47">
        <v>0.0</v>
      </c>
      <c r="AT45" s="47">
        <v>0.0</v>
      </c>
      <c r="AU45" s="47">
        <v>0.0</v>
      </c>
      <c r="AV45" s="19" t="s">
        <v>63</v>
      </c>
    </row>
    <row r="46" ht="13.5" customHeight="1">
      <c r="A46" s="27" t="s">
        <v>421</v>
      </c>
      <c r="B46" s="12" t="s">
        <v>422</v>
      </c>
      <c r="C46" s="12">
        <v>2020.0</v>
      </c>
      <c r="D46" s="13" t="s">
        <v>115</v>
      </c>
      <c r="E46" s="12">
        <v>2.0</v>
      </c>
      <c r="F46" s="14">
        <v>2.0</v>
      </c>
      <c r="G46" s="15" t="s">
        <v>423</v>
      </c>
      <c r="H46" s="15" t="s">
        <v>424</v>
      </c>
      <c r="I46" s="15" t="s">
        <v>425</v>
      </c>
      <c r="J46" s="32">
        <v>5.0</v>
      </c>
      <c r="K46" s="32" t="s">
        <v>426</v>
      </c>
      <c r="L46" s="33">
        <f t="shared" si="4"/>
        <v>0</v>
      </c>
      <c r="M46" s="33">
        <v>0.0</v>
      </c>
      <c r="N46" s="34" t="s">
        <v>427</v>
      </c>
      <c r="O46" s="50" t="s">
        <v>428</v>
      </c>
      <c r="P46" s="33">
        <v>1.0</v>
      </c>
      <c r="Q46" s="33">
        <v>0.0</v>
      </c>
      <c r="R46" s="33">
        <v>0.0</v>
      </c>
      <c r="S46" s="33">
        <v>0.0</v>
      </c>
      <c r="T46" s="33">
        <v>0.0</v>
      </c>
      <c r="U46" s="33">
        <v>1.0</v>
      </c>
      <c r="V46" s="33">
        <v>0.0</v>
      </c>
      <c r="W46" s="33">
        <v>0.0</v>
      </c>
      <c r="X46" s="35"/>
      <c r="Y46" s="33">
        <f t="shared" si="5"/>
        <v>0</v>
      </c>
      <c r="Z46" s="33">
        <f t="shared" si="6"/>
        <v>1</v>
      </c>
      <c r="AA46" s="35"/>
      <c r="AB46" s="35"/>
      <c r="AC46" s="35"/>
      <c r="AD46" s="35"/>
      <c r="AE46" s="35"/>
      <c r="AF46" s="35"/>
      <c r="AG46" s="35"/>
      <c r="AH46" s="35"/>
      <c r="AI46" s="34" t="s">
        <v>329</v>
      </c>
      <c r="AJ46" s="35"/>
      <c r="AK46" s="35"/>
      <c r="AL46" s="35"/>
      <c r="AM46" s="35"/>
      <c r="AN46" s="35"/>
      <c r="AO46" s="35"/>
      <c r="AP46" s="35"/>
      <c r="AQ46" s="33">
        <v>0.0</v>
      </c>
      <c r="AR46" s="33">
        <v>1.0</v>
      </c>
      <c r="AS46" s="33">
        <v>1.0</v>
      </c>
      <c r="AT46" s="33">
        <v>0.0</v>
      </c>
      <c r="AU46" s="33">
        <v>0.0</v>
      </c>
      <c r="AV46" s="19" t="s">
        <v>63</v>
      </c>
    </row>
    <row r="47" ht="13.5" customHeight="1">
      <c r="A47" s="27" t="s">
        <v>429</v>
      </c>
      <c r="B47" s="12" t="s">
        <v>430</v>
      </c>
      <c r="C47" s="12">
        <v>2020.0</v>
      </c>
      <c r="D47" s="13" t="s">
        <v>115</v>
      </c>
      <c r="E47" s="12">
        <v>2.0</v>
      </c>
      <c r="F47" s="14">
        <v>2.0</v>
      </c>
      <c r="G47" s="15" t="s">
        <v>431</v>
      </c>
      <c r="H47" s="15" t="s">
        <v>432</v>
      </c>
      <c r="I47" s="15" t="s">
        <v>433</v>
      </c>
      <c r="J47" s="32">
        <v>2.0</v>
      </c>
      <c r="K47" s="32" t="s">
        <v>434</v>
      </c>
      <c r="L47" s="33">
        <f t="shared" si="4"/>
        <v>1</v>
      </c>
      <c r="M47" s="33">
        <v>0.0</v>
      </c>
      <c r="N47" s="34" t="s">
        <v>435</v>
      </c>
      <c r="O47" s="34" t="s">
        <v>436</v>
      </c>
      <c r="P47" s="33">
        <v>0.0</v>
      </c>
      <c r="Q47" s="33">
        <v>0.0</v>
      </c>
      <c r="R47" s="33">
        <v>0.0</v>
      </c>
      <c r="S47" s="33">
        <v>0.0</v>
      </c>
      <c r="T47" s="33">
        <v>1.0</v>
      </c>
      <c r="U47" s="33">
        <v>0.0</v>
      </c>
      <c r="V47" s="33">
        <v>0.0</v>
      </c>
      <c r="W47" s="33">
        <v>0.0</v>
      </c>
      <c r="X47" s="35"/>
      <c r="Y47" s="33">
        <f t="shared" si="5"/>
        <v>0</v>
      </c>
      <c r="Z47" s="33">
        <f t="shared" si="6"/>
        <v>1</v>
      </c>
      <c r="AA47" s="35"/>
      <c r="AB47" s="35"/>
      <c r="AC47" s="35"/>
      <c r="AD47" s="35"/>
      <c r="AE47" s="35"/>
      <c r="AF47" s="35"/>
      <c r="AG47" s="35"/>
      <c r="AH47" s="35"/>
      <c r="AI47" s="34" t="s">
        <v>437</v>
      </c>
      <c r="AJ47" s="35"/>
      <c r="AK47" s="35"/>
      <c r="AL47" s="35"/>
      <c r="AM47" s="35"/>
      <c r="AN47" s="35"/>
      <c r="AO47" s="35"/>
      <c r="AP47" s="35"/>
      <c r="AQ47" s="33">
        <v>0.0</v>
      </c>
      <c r="AR47" s="35"/>
      <c r="AS47" s="33">
        <v>0.0</v>
      </c>
      <c r="AT47" s="33">
        <v>1.0</v>
      </c>
      <c r="AU47" s="33">
        <v>0.0</v>
      </c>
      <c r="AV47" s="19" t="s">
        <v>63</v>
      </c>
    </row>
    <row r="48" ht="13.5" customHeight="1">
      <c r="A48" s="27" t="s">
        <v>438</v>
      </c>
      <c r="B48" s="12" t="s">
        <v>439</v>
      </c>
      <c r="C48" s="12">
        <v>2020.0</v>
      </c>
      <c r="D48" s="13" t="s">
        <v>115</v>
      </c>
      <c r="E48" s="12">
        <v>1.0</v>
      </c>
      <c r="F48" s="14">
        <v>1.0</v>
      </c>
      <c r="G48" s="15" t="s">
        <v>440</v>
      </c>
      <c r="H48" s="15" t="s">
        <v>441</v>
      </c>
      <c r="I48" s="15" t="s">
        <v>442</v>
      </c>
      <c r="J48" s="32">
        <v>2.0</v>
      </c>
      <c r="K48" s="32" t="s">
        <v>443</v>
      </c>
      <c r="L48" s="33">
        <f t="shared" si="4"/>
        <v>0</v>
      </c>
      <c r="M48" s="33">
        <v>0.0</v>
      </c>
      <c r="N48" s="34" t="s">
        <v>444</v>
      </c>
      <c r="O48" s="34" t="s">
        <v>445</v>
      </c>
      <c r="P48" s="33">
        <v>0.0</v>
      </c>
      <c r="Q48" s="33">
        <v>0.0</v>
      </c>
      <c r="R48" s="33">
        <v>1.0</v>
      </c>
      <c r="S48" s="33">
        <v>0.0</v>
      </c>
      <c r="T48" s="33">
        <v>0.0</v>
      </c>
      <c r="U48" s="33">
        <v>1.0</v>
      </c>
      <c r="V48" s="33">
        <v>0.0</v>
      </c>
      <c r="W48" s="33">
        <v>0.0</v>
      </c>
      <c r="X48" s="35"/>
      <c r="Y48" s="33">
        <f t="shared" si="5"/>
        <v>0</v>
      </c>
      <c r="Z48" s="33">
        <f t="shared" si="6"/>
        <v>1</v>
      </c>
      <c r="AA48" s="35"/>
      <c r="AB48" s="35"/>
      <c r="AC48" s="35"/>
      <c r="AD48" s="35"/>
      <c r="AE48" s="35"/>
      <c r="AF48" s="35"/>
      <c r="AG48" s="35"/>
      <c r="AH48" s="35"/>
      <c r="AI48" s="34" t="s">
        <v>446</v>
      </c>
      <c r="AJ48" s="35"/>
      <c r="AK48" s="35"/>
      <c r="AL48" s="35"/>
      <c r="AM48" s="35"/>
      <c r="AN48" s="35"/>
      <c r="AO48" s="35"/>
      <c r="AP48" s="35"/>
      <c r="AQ48" s="33">
        <v>0.0</v>
      </c>
      <c r="AR48" s="33">
        <v>1.0</v>
      </c>
      <c r="AS48" s="33">
        <v>0.0</v>
      </c>
      <c r="AT48" s="33">
        <v>1.0</v>
      </c>
      <c r="AU48" s="33">
        <v>0.0</v>
      </c>
      <c r="AV48" s="19" t="s">
        <v>63</v>
      </c>
    </row>
    <row r="49" ht="13.5" customHeight="1">
      <c r="A49" s="27" t="s">
        <v>447</v>
      </c>
      <c r="B49" s="12" t="s">
        <v>448</v>
      </c>
      <c r="C49" s="12">
        <v>2020.0</v>
      </c>
      <c r="D49" s="13" t="s">
        <v>115</v>
      </c>
      <c r="E49" s="12">
        <v>1.0</v>
      </c>
      <c r="F49" s="14">
        <v>1.0</v>
      </c>
      <c r="G49" s="15" t="s">
        <v>449</v>
      </c>
      <c r="H49" s="15" t="s">
        <v>450</v>
      </c>
      <c r="I49" s="15" t="s">
        <v>451</v>
      </c>
      <c r="J49" s="32">
        <v>1.0</v>
      </c>
      <c r="K49" s="51">
        <v>44441.0</v>
      </c>
      <c r="L49" s="33">
        <f t="shared" si="4"/>
        <v>1</v>
      </c>
      <c r="M49" s="33">
        <v>0.0</v>
      </c>
      <c r="N49" s="34" t="s">
        <v>452</v>
      </c>
      <c r="O49" s="34" t="s">
        <v>453</v>
      </c>
      <c r="P49" s="33">
        <v>0.0</v>
      </c>
      <c r="Q49" s="33">
        <v>0.0</v>
      </c>
      <c r="R49" s="33">
        <v>0.0</v>
      </c>
      <c r="S49" s="33">
        <v>0.0</v>
      </c>
      <c r="T49" s="33">
        <v>1.0</v>
      </c>
      <c r="U49" s="33">
        <v>0.0</v>
      </c>
      <c r="V49" s="33">
        <v>0.0</v>
      </c>
      <c r="W49" s="33">
        <v>0.0</v>
      </c>
      <c r="X49" s="35"/>
      <c r="Y49" s="33">
        <f t="shared" si="5"/>
        <v>0</v>
      </c>
      <c r="Z49" s="33">
        <f t="shared" si="6"/>
        <v>1</v>
      </c>
      <c r="AA49" s="35"/>
      <c r="AB49" s="35"/>
      <c r="AC49" s="35"/>
      <c r="AD49" s="35"/>
      <c r="AE49" s="35"/>
      <c r="AF49" s="35"/>
      <c r="AG49" s="35"/>
      <c r="AH49" s="35"/>
      <c r="AI49" s="34" t="s">
        <v>454</v>
      </c>
      <c r="AJ49" s="35"/>
      <c r="AK49" s="35"/>
      <c r="AL49" s="35"/>
      <c r="AM49" s="35"/>
      <c r="AN49" s="35"/>
      <c r="AO49" s="35"/>
      <c r="AP49" s="35"/>
      <c r="AQ49" s="33">
        <v>0.0</v>
      </c>
      <c r="AR49" s="33">
        <v>1.0</v>
      </c>
      <c r="AS49" s="33">
        <v>0.0</v>
      </c>
      <c r="AT49" s="47">
        <v>0.0</v>
      </c>
      <c r="AU49" s="33">
        <v>0.0</v>
      </c>
      <c r="AV49" s="19" t="s">
        <v>63</v>
      </c>
    </row>
    <row r="50" ht="13.5" customHeight="1">
      <c r="A50" s="27" t="s">
        <v>455</v>
      </c>
      <c r="B50" s="12" t="s">
        <v>456</v>
      </c>
      <c r="C50" s="12">
        <v>2020.0</v>
      </c>
      <c r="D50" s="13" t="s">
        <v>115</v>
      </c>
      <c r="E50" s="12">
        <v>0.0</v>
      </c>
      <c r="F50" s="14">
        <v>0.0</v>
      </c>
      <c r="G50" s="15" t="s">
        <v>457</v>
      </c>
      <c r="H50" s="15" t="s">
        <v>458</v>
      </c>
      <c r="I50" s="15" t="s">
        <v>459</v>
      </c>
      <c r="J50" s="32">
        <v>1.0</v>
      </c>
      <c r="K50" s="51">
        <v>44477.0</v>
      </c>
      <c r="L50" s="33">
        <f t="shared" si="4"/>
        <v>1</v>
      </c>
      <c r="M50" s="33">
        <v>0.0</v>
      </c>
      <c r="N50" s="34" t="s">
        <v>460</v>
      </c>
      <c r="O50" s="34" t="s">
        <v>461</v>
      </c>
      <c r="P50" s="33">
        <v>0.0</v>
      </c>
      <c r="Q50" s="33">
        <v>0.0</v>
      </c>
      <c r="R50" s="33">
        <v>0.0</v>
      </c>
      <c r="S50" s="33">
        <v>0.0</v>
      </c>
      <c r="T50" s="33">
        <v>1.0</v>
      </c>
      <c r="U50" s="33">
        <v>0.0</v>
      </c>
      <c r="V50" s="33">
        <v>0.0</v>
      </c>
      <c r="W50" s="33">
        <v>0.0</v>
      </c>
      <c r="X50" s="35"/>
      <c r="Y50" s="33">
        <f t="shared" si="5"/>
        <v>0</v>
      </c>
      <c r="Z50" s="33">
        <f t="shared" si="6"/>
        <v>1</v>
      </c>
      <c r="AA50" s="35"/>
      <c r="AB50" s="35"/>
      <c r="AC50" s="35"/>
      <c r="AD50" s="35"/>
      <c r="AE50" s="35"/>
      <c r="AF50" s="35"/>
      <c r="AG50" s="35"/>
      <c r="AH50" s="35"/>
      <c r="AI50" s="34" t="s">
        <v>462</v>
      </c>
      <c r="AJ50" s="35"/>
      <c r="AK50" s="35"/>
      <c r="AL50" s="35"/>
      <c r="AM50" s="35"/>
      <c r="AN50" s="35"/>
      <c r="AO50" s="35"/>
      <c r="AP50" s="35"/>
      <c r="AQ50" s="33">
        <v>0.0</v>
      </c>
      <c r="AR50" s="33">
        <v>1.0</v>
      </c>
      <c r="AS50" s="33">
        <v>1.0</v>
      </c>
      <c r="AT50" s="33">
        <v>0.0</v>
      </c>
      <c r="AU50" s="33">
        <v>0.0</v>
      </c>
      <c r="AV50" s="19" t="s">
        <v>63</v>
      </c>
    </row>
    <row r="51" ht="13.5" customHeight="1">
      <c r="A51" s="27" t="s">
        <v>463</v>
      </c>
      <c r="B51" s="12" t="s">
        <v>464</v>
      </c>
      <c r="C51" s="12">
        <v>2020.0</v>
      </c>
      <c r="D51" s="13" t="s">
        <v>115</v>
      </c>
      <c r="E51" s="12">
        <v>0.0</v>
      </c>
      <c r="F51" s="14">
        <v>0.0</v>
      </c>
      <c r="G51" s="52" t="s">
        <v>465</v>
      </c>
      <c r="H51" s="52" t="s">
        <v>466</v>
      </c>
      <c r="I51" s="52" t="s">
        <v>467</v>
      </c>
      <c r="J51" s="32">
        <v>1.0</v>
      </c>
      <c r="K51" s="51">
        <v>44415.0</v>
      </c>
      <c r="L51" s="33">
        <f t="shared" si="4"/>
        <v>1</v>
      </c>
      <c r="M51" s="33">
        <v>0.0</v>
      </c>
      <c r="N51" s="34" t="s">
        <v>468</v>
      </c>
      <c r="O51" s="34" t="s">
        <v>469</v>
      </c>
      <c r="P51" s="33">
        <v>0.0</v>
      </c>
      <c r="Q51" s="33">
        <v>0.0</v>
      </c>
      <c r="R51" s="33">
        <v>0.0</v>
      </c>
      <c r="S51" s="33">
        <v>0.0</v>
      </c>
      <c r="T51" s="33">
        <v>1.0</v>
      </c>
      <c r="U51" s="33">
        <v>0.0</v>
      </c>
      <c r="V51" s="33">
        <v>0.0</v>
      </c>
      <c r="W51" s="33">
        <v>0.0</v>
      </c>
      <c r="X51" s="35"/>
      <c r="Y51" s="33">
        <f t="shared" si="5"/>
        <v>0</v>
      </c>
      <c r="Z51" s="33">
        <f t="shared" si="6"/>
        <v>1</v>
      </c>
      <c r="AA51" s="35"/>
      <c r="AB51" s="35"/>
      <c r="AC51" s="35"/>
      <c r="AD51" s="35"/>
      <c r="AE51" s="35"/>
      <c r="AF51" s="35"/>
      <c r="AG51" s="35"/>
      <c r="AH51" s="35"/>
      <c r="AI51" s="34" t="s">
        <v>255</v>
      </c>
      <c r="AJ51" s="35"/>
      <c r="AK51" s="35"/>
      <c r="AL51" s="35"/>
      <c r="AM51" s="35"/>
      <c r="AN51" s="35"/>
      <c r="AO51" s="35"/>
      <c r="AP51" s="35"/>
      <c r="AQ51" s="33">
        <v>0.0</v>
      </c>
      <c r="AR51" s="33">
        <v>1.0</v>
      </c>
      <c r="AS51" s="33">
        <v>0.0</v>
      </c>
      <c r="AT51" s="33">
        <v>0.0</v>
      </c>
      <c r="AU51" s="33">
        <v>0.0</v>
      </c>
      <c r="AV51" s="19" t="s">
        <v>63</v>
      </c>
    </row>
    <row r="52" ht="13.5" customHeight="1">
      <c r="A52" s="27" t="s">
        <v>470</v>
      </c>
      <c r="B52" s="12" t="s">
        <v>471</v>
      </c>
      <c r="C52" s="12">
        <v>2018.0</v>
      </c>
      <c r="D52" s="13" t="s">
        <v>115</v>
      </c>
      <c r="E52" s="12">
        <v>49.0</v>
      </c>
      <c r="F52" s="14">
        <v>16.333333333333332</v>
      </c>
      <c r="G52" s="15" t="s">
        <v>472</v>
      </c>
      <c r="H52" s="15" t="s">
        <v>473</v>
      </c>
      <c r="I52" s="15" t="s">
        <v>474</v>
      </c>
      <c r="J52" s="25">
        <v>1.0</v>
      </c>
      <c r="K52" s="26">
        <v>44388.0</v>
      </c>
      <c r="L52" s="25">
        <v>1.0</v>
      </c>
      <c r="M52" s="16">
        <v>0.0</v>
      </c>
      <c r="N52" s="16" t="s">
        <v>475</v>
      </c>
      <c r="O52" s="16" t="s">
        <v>476</v>
      </c>
      <c r="P52" s="16">
        <v>1.0</v>
      </c>
      <c r="Q52" s="16">
        <v>0.0</v>
      </c>
      <c r="R52" s="16">
        <v>0.0</v>
      </c>
      <c r="S52" s="16">
        <v>0.0</v>
      </c>
      <c r="T52" s="16">
        <v>1.0</v>
      </c>
      <c r="U52" s="16">
        <v>1.0</v>
      </c>
      <c r="V52" s="16">
        <v>0.0</v>
      </c>
      <c r="W52" s="16">
        <v>0.0</v>
      </c>
      <c r="X52" s="16">
        <v>0.0</v>
      </c>
      <c r="Y52" s="16">
        <v>1.0</v>
      </c>
      <c r="Z52" s="16">
        <v>0.0</v>
      </c>
      <c r="AA52" s="16">
        <v>1.0</v>
      </c>
      <c r="AB52" s="16">
        <v>0.0</v>
      </c>
      <c r="AC52" s="16">
        <v>1.0</v>
      </c>
      <c r="AD52" s="16">
        <v>0.0</v>
      </c>
      <c r="AE52" s="16">
        <v>1.0</v>
      </c>
      <c r="AF52" s="16">
        <v>0.0</v>
      </c>
      <c r="AG52" s="16">
        <v>1.0</v>
      </c>
      <c r="AH52" s="16">
        <v>0.0</v>
      </c>
      <c r="AI52" s="16" t="s">
        <v>477</v>
      </c>
      <c r="AJ52" s="16" t="s">
        <v>478</v>
      </c>
      <c r="AK52" s="16">
        <v>1.0</v>
      </c>
      <c r="AL52" s="16">
        <v>1.0</v>
      </c>
      <c r="AM52" s="16">
        <v>0.0</v>
      </c>
      <c r="AN52" s="16">
        <v>0.0</v>
      </c>
      <c r="AO52" s="18"/>
      <c r="AP52" s="16">
        <v>0.0</v>
      </c>
      <c r="AQ52" s="16">
        <v>0.0</v>
      </c>
      <c r="AR52" s="16">
        <v>2.0</v>
      </c>
      <c r="AS52" s="16">
        <v>0.0</v>
      </c>
      <c r="AT52" s="16">
        <v>2.0</v>
      </c>
      <c r="AU52" s="16">
        <v>0.0</v>
      </c>
      <c r="AV52" s="19" t="s">
        <v>63</v>
      </c>
    </row>
    <row r="53" ht="13.5" customHeight="1">
      <c r="A53" s="20" t="s">
        <v>479</v>
      </c>
      <c r="B53" s="12" t="s">
        <v>480</v>
      </c>
      <c r="C53" s="22">
        <v>2021.0</v>
      </c>
      <c r="D53" s="13" t="s">
        <v>115</v>
      </c>
      <c r="E53" s="12">
        <v>0.0</v>
      </c>
      <c r="F53" s="14">
        <v>0.0</v>
      </c>
      <c r="G53" s="15" t="s">
        <v>481</v>
      </c>
      <c r="H53" s="39" t="s">
        <v>482</v>
      </c>
      <c r="I53" s="15" t="s">
        <v>483</v>
      </c>
      <c r="J53" s="25">
        <v>1.0</v>
      </c>
      <c r="K53" s="26">
        <v>44324.0</v>
      </c>
      <c r="L53" s="25">
        <v>1.0</v>
      </c>
      <c r="M53" s="16">
        <v>0.0</v>
      </c>
      <c r="N53" s="16" t="s">
        <v>484</v>
      </c>
      <c r="O53" s="16" t="s">
        <v>485</v>
      </c>
      <c r="P53" s="16">
        <v>1.0</v>
      </c>
      <c r="Q53" s="16">
        <v>0.0</v>
      </c>
      <c r="R53" s="16">
        <v>1.0</v>
      </c>
      <c r="S53" s="16">
        <v>1.0</v>
      </c>
      <c r="T53" s="16" t="s">
        <v>486</v>
      </c>
      <c r="U53" s="16">
        <v>1.0</v>
      </c>
      <c r="V53" s="16">
        <v>1.0</v>
      </c>
      <c r="W53" s="16" t="s">
        <v>487</v>
      </c>
      <c r="X53" s="16" t="s">
        <v>488</v>
      </c>
      <c r="Y53" s="16">
        <v>1.0</v>
      </c>
      <c r="Z53" s="18"/>
      <c r="AA53" s="16">
        <v>1.0</v>
      </c>
      <c r="AB53" s="16">
        <v>1.0</v>
      </c>
      <c r="AC53" s="16">
        <v>1.0</v>
      </c>
      <c r="AD53" s="16">
        <v>1.0</v>
      </c>
      <c r="AE53" s="16">
        <v>0.0</v>
      </c>
      <c r="AF53" s="16">
        <v>1.0</v>
      </c>
      <c r="AG53" s="16">
        <v>1.0</v>
      </c>
      <c r="AH53" s="16">
        <v>1.0</v>
      </c>
      <c r="AI53" s="16" t="s">
        <v>489</v>
      </c>
      <c r="AJ53" s="16" t="s">
        <v>490</v>
      </c>
      <c r="AK53" s="16">
        <v>0.0</v>
      </c>
      <c r="AL53" s="16">
        <v>1.0</v>
      </c>
      <c r="AM53" s="16">
        <v>1.0</v>
      </c>
      <c r="AN53" s="16">
        <v>0.0</v>
      </c>
      <c r="AO53" s="16">
        <v>0.0</v>
      </c>
      <c r="AP53" s="16">
        <v>1.0</v>
      </c>
      <c r="AQ53" s="16">
        <v>0.0</v>
      </c>
      <c r="AR53" s="16">
        <v>1.0</v>
      </c>
      <c r="AS53" s="16">
        <v>0.0</v>
      </c>
      <c r="AT53" s="16">
        <v>1.0</v>
      </c>
      <c r="AU53" s="16">
        <v>0.0</v>
      </c>
      <c r="AV53" s="19" t="s">
        <v>63</v>
      </c>
    </row>
    <row r="54" ht="13.5" customHeight="1">
      <c r="A54" s="27" t="s">
        <v>491</v>
      </c>
      <c r="B54" s="12" t="s">
        <v>492</v>
      </c>
      <c r="C54" s="12">
        <v>2018.0</v>
      </c>
      <c r="D54" s="13" t="s">
        <v>115</v>
      </c>
      <c r="E54" s="12">
        <v>18.0</v>
      </c>
      <c r="F54" s="14">
        <v>6.0</v>
      </c>
      <c r="G54" s="15" t="s">
        <v>493</v>
      </c>
      <c r="H54" s="15" t="s">
        <v>494</v>
      </c>
      <c r="I54" s="15" t="s">
        <v>495</v>
      </c>
      <c r="J54" s="25">
        <v>1.0</v>
      </c>
      <c r="K54" s="26">
        <v>44357.0</v>
      </c>
      <c r="L54" s="25">
        <v>1.0</v>
      </c>
      <c r="M54" s="16">
        <v>0.0</v>
      </c>
      <c r="N54" s="16" t="s">
        <v>144</v>
      </c>
      <c r="O54" s="18" t="s">
        <v>496</v>
      </c>
      <c r="P54" s="16">
        <v>1.0</v>
      </c>
      <c r="Q54" s="16">
        <v>0.0</v>
      </c>
      <c r="R54" s="16">
        <v>0.0</v>
      </c>
      <c r="S54" s="16">
        <v>0.0</v>
      </c>
      <c r="T54" s="16">
        <v>0.0</v>
      </c>
      <c r="U54" s="16">
        <v>0.0</v>
      </c>
      <c r="V54" s="16">
        <v>0.0</v>
      </c>
      <c r="W54" s="16">
        <v>1.0</v>
      </c>
      <c r="X54" s="16">
        <v>1.0</v>
      </c>
      <c r="Y54" s="16">
        <v>1.0</v>
      </c>
      <c r="Z54" s="16">
        <v>0.0</v>
      </c>
      <c r="AA54" s="16">
        <v>1.0</v>
      </c>
      <c r="AB54" s="16">
        <v>1.0</v>
      </c>
      <c r="AC54" s="16">
        <v>0.0</v>
      </c>
      <c r="AD54" s="16">
        <v>0.0</v>
      </c>
      <c r="AE54" s="16">
        <v>1.0</v>
      </c>
      <c r="AF54" s="16">
        <v>0.0</v>
      </c>
      <c r="AG54" s="16">
        <v>1.0</v>
      </c>
      <c r="AH54" s="16">
        <v>0.0</v>
      </c>
      <c r="AI54" s="16" t="s">
        <v>497</v>
      </c>
      <c r="AJ54" s="16" t="s">
        <v>498</v>
      </c>
      <c r="AK54" s="16">
        <v>1.0</v>
      </c>
      <c r="AL54" s="16">
        <v>0.0</v>
      </c>
      <c r="AM54" s="16">
        <v>0.0</v>
      </c>
      <c r="AN54" s="16">
        <v>0.0</v>
      </c>
      <c r="AO54" s="18"/>
      <c r="AP54" s="16">
        <v>0.0</v>
      </c>
      <c r="AQ54" s="16">
        <v>1.0</v>
      </c>
      <c r="AR54" s="16">
        <v>2.0</v>
      </c>
      <c r="AS54" s="16">
        <v>0.0</v>
      </c>
      <c r="AT54" s="16">
        <v>1.0</v>
      </c>
      <c r="AU54" s="16">
        <v>0.0</v>
      </c>
      <c r="AV54" s="19" t="s">
        <v>63</v>
      </c>
    </row>
    <row r="55" ht="13.5" customHeight="1">
      <c r="A55" s="27" t="s">
        <v>499</v>
      </c>
      <c r="B55" s="12" t="s">
        <v>500</v>
      </c>
      <c r="C55" s="12">
        <v>2016.0</v>
      </c>
      <c r="D55" s="13" t="s">
        <v>115</v>
      </c>
      <c r="E55" s="12">
        <v>32.0</v>
      </c>
      <c r="F55" s="14">
        <v>6.4</v>
      </c>
      <c r="G55" s="15" t="s">
        <v>501</v>
      </c>
      <c r="H55" s="15" t="s">
        <v>502</v>
      </c>
      <c r="I55" s="15" t="s">
        <v>503</v>
      </c>
      <c r="J55" s="21"/>
      <c r="K55" s="21"/>
      <c r="L55" s="21"/>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6">
        <v>0.0</v>
      </c>
      <c r="AR55" s="16">
        <v>0.0</v>
      </c>
      <c r="AS55" s="16">
        <v>1.0</v>
      </c>
      <c r="AT55" s="16">
        <v>1.0</v>
      </c>
      <c r="AU55" s="16">
        <v>0.0</v>
      </c>
      <c r="AV55" s="19" t="s">
        <v>63</v>
      </c>
    </row>
    <row r="56" ht="13.5" customHeight="1">
      <c r="A56" s="12" t="s">
        <v>504</v>
      </c>
      <c r="B56" s="12" t="s">
        <v>505</v>
      </c>
      <c r="C56" s="12">
        <v>2011.0</v>
      </c>
      <c r="D56" s="13" t="s">
        <v>59</v>
      </c>
      <c r="E56" s="12">
        <v>18.0</v>
      </c>
      <c r="F56" s="14">
        <v>1.8</v>
      </c>
      <c r="G56" s="15" t="s">
        <v>506</v>
      </c>
      <c r="H56" s="15" t="s">
        <v>507</v>
      </c>
      <c r="I56" s="15" t="s">
        <v>508</v>
      </c>
      <c r="J56" s="25">
        <v>1.0</v>
      </c>
      <c r="K56" s="26">
        <v>44387.0</v>
      </c>
      <c r="L56" s="25">
        <v>0.0</v>
      </c>
      <c r="M56" s="16">
        <v>0.0</v>
      </c>
      <c r="N56" s="53" t="s">
        <v>509</v>
      </c>
      <c r="O56" s="16" t="s">
        <v>510</v>
      </c>
      <c r="P56" s="16">
        <v>0.0</v>
      </c>
      <c r="Q56" s="16">
        <v>0.0</v>
      </c>
      <c r="R56" s="16">
        <v>0.0</v>
      </c>
      <c r="S56" s="16">
        <v>0.0</v>
      </c>
      <c r="T56" s="16">
        <v>1.0</v>
      </c>
      <c r="U56" s="16">
        <v>0.0</v>
      </c>
      <c r="V56" s="16">
        <v>0.0</v>
      </c>
      <c r="W56" s="16">
        <v>0.0</v>
      </c>
      <c r="X56" s="16">
        <v>0.0</v>
      </c>
      <c r="Y56" s="18"/>
      <c r="Z56" s="18"/>
      <c r="AA56" s="18"/>
      <c r="AB56" s="18"/>
      <c r="AC56" s="18"/>
      <c r="AD56" s="18"/>
      <c r="AE56" s="18"/>
      <c r="AF56" s="18"/>
      <c r="AG56" s="18"/>
      <c r="AH56" s="18"/>
      <c r="AI56" s="16" t="s">
        <v>511</v>
      </c>
      <c r="AJ56" s="18"/>
      <c r="AK56" s="18"/>
      <c r="AL56" s="18"/>
      <c r="AM56" s="18"/>
      <c r="AN56" s="18"/>
      <c r="AO56" s="18"/>
      <c r="AP56" s="16">
        <v>1.0</v>
      </c>
      <c r="AQ56" s="16">
        <v>0.0</v>
      </c>
      <c r="AR56" s="16">
        <v>0.0</v>
      </c>
      <c r="AS56" s="16">
        <v>0.0</v>
      </c>
      <c r="AT56" s="16">
        <v>1.0</v>
      </c>
      <c r="AU56" s="16">
        <v>0.0</v>
      </c>
      <c r="AV56" s="19" t="s">
        <v>63</v>
      </c>
    </row>
    <row r="57" ht="13.5" customHeight="1">
      <c r="A57" s="12" t="s">
        <v>512</v>
      </c>
      <c r="B57" s="12" t="s">
        <v>513</v>
      </c>
      <c r="C57" s="12">
        <v>2015.0</v>
      </c>
      <c r="D57" s="13" t="s">
        <v>59</v>
      </c>
      <c r="E57" s="12">
        <v>102.0</v>
      </c>
      <c r="F57" s="14">
        <v>17.0</v>
      </c>
      <c r="G57" s="15" t="s">
        <v>514</v>
      </c>
      <c r="H57" s="15" t="s">
        <v>515</v>
      </c>
      <c r="I57" s="15" t="s">
        <v>516</v>
      </c>
      <c r="J57" s="25">
        <v>1.0</v>
      </c>
      <c r="K57" s="25" t="s">
        <v>517</v>
      </c>
      <c r="L57" s="25">
        <v>0.0</v>
      </c>
      <c r="M57" s="16">
        <v>0.0</v>
      </c>
      <c r="N57" s="16" t="s">
        <v>518</v>
      </c>
      <c r="O57" s="16" t="s">
        <v>519</v>
      </c>
      <c r="P57" s="16">
        <v>0.0</v>
      </c>
      <c r="Q57" s="16">
        <v>0.0</v>
      </c>
      <c r="R57" s="16">
        <v>1.0</v>
      </c>
      <c r="S57" s="16">
        <v>0.0</v>
      </c>
      <c r="T57" s="16">
        <v>0.0</v>
      </c>
      <c r="U57" s="16">
        <v>0.0</v>
      </c>
      <c r="V57" s="16">
        <v>0.0</v>
      </c>
      <c r="W57" s="16">
        <v>0.0</v>
      </c>
      <c r="X57" s="18"/>
      <c r="Y57" s="18"/>
      <c r="Z57" s="18"/>
      <c r="AA57" s="18"/>
      <c r="AB57" s="18"/>
      <c r="AC57" s="18"/>
      <c r="AD57" s="18"/>
      <c r="AE57" s="18"/>
      <c r="AF57" s="18"/>
      <c r="AG57" s="18"/>
      <c r="AH57" s="18"/>
      <c r="AI57" s="16" t="s">
        <v>520</v>
      </c>
      <c r="AJ57" s="18"/>
      <c r="AK57" s="18"/>
      <c r="AL57" s="18"/>
      <c r="AM57" s="18"/>
      <c r="AN57" s="18"/>
      <c r="AO57" s="18"/>
      <c r="AP57" s="18"/>
      <c r="AQ57" s="16">
        <v>0.0</v>
      </c>
      <c r="AR57" s="16">
        <v>0.0</v>
      </c>
      <c r="AS57" s="16">
        <v>1.0</v>
      </c>
      <c r="AT57" s="16">
        <v>1.0</v>
      </c>
      <c r="AU57" s="16">
        <v>0.0</v>
      </c>
      <c r="AV57" s="19" t="s">
        <v>63</v>
      </c>
    </row>
    <row r="58" ht="13.5" customHeight="1">
      <c r="A58" s="12" t="s">
        <v>521</v>
      </c>
      <c r="B58" s="12" t="s">
        <v>522</v>
      </c>
      <c r="C58" s="12">
        <v>2011.0</v>
      </c>
      <c r="D58" s="13" t="s">
        <v>59</v>
      </c>
      <c r="E58" s="12">
        <v>18.0</v>
      </c>
      <c r="F58" s="14">
        <v>1.8</v>
      </c>
      <c r="G58" s="15" t="s">
        <v>523</v>
      </c>
      <c r="H58" s="15" t="s">
        <v>524</v>
      </c>
      <c r="I58" s="15" t="s">
        <v>525</v>
      </c>
      <c r="J58" s="25">
        <v>1.0</v>
      </c>
      <c r="K58" s="26">
        <v>44387.0</v>
      </c>
      <c r="L58" s="25">
        <v>0.0</v>
      </c>
      <c r="M58" s="16">
        <v>0.0</v>
      </c>
      <c r="N58" s="16" t="s">
        <v>526</v>
      </c>
      <c r="O58" s="16" t="s">
        <v>527</v>
      </c>
      <c r="P58" s="16">
        <v>0.0</v>
      </c>
      <c r="Q58" s="16">
        <v>0.0</v>
      </c>
      <c r="R58" s="16">
        <v>0.0</v>
      </c>
      <c r="S58" s="16">
        <v>0.0</v>
      </c>
      <c r="T58" s="16">
        <v>1.0</v>
      </c>
      <c r="U58" s="16">
        <v>0.0</v>
      </c>
      <c r="V58" s="16">
        <v>0.0</v>
      </c>
      <c r="W58" s="16">
        <v>0.0</v>
      </c>
      <c r="X58" s="16">
        <v>0.0</v>
      </c>
      <c r="Y58" s="16">
        <v>1.0</v>
      </c>
      <c r="Z58" s="16">
        <v>0.0</v>
      </c>
      <c r="AA58" s="18"/>
      <c r="AB58" s="18"/>
      <c r="AC58" s="18"/>
      <c r="AD58" s="18"/>
      <c r="AE58" s="18"/>
      <c r="AF58" s="18"/>
      <c r="AG58" s="18"/>
      <c r="AH58" s="18"/>
      <c r="AI58" s="18"/>
      <c r="AJ58" s="18"/>
      <c r="AK58" s="18"/>
      <c r="AL58" s="18"/>
      <c r="AM58" s="18"/>
      <c r="AN58" s="18"/>
      <c r="AO58" s="18"/>
      <c r="AP58" s="18"/>
      <c r="AQ58" s="16">
        <v>0.0</v>
      </c>
      <c r="AR58" s="16">
        <v>1.0</v>
      </c>
      <c r="AS58" s="16">
        <v>0.0</v>
      </c>
      <c r="AT58" s="16">
        <v>1.0</v>
      </c>
      <c r="AU58" s="16">
        <v>0.0</v>
      </c>
      <c r="AV58" s="19" t="s">
        <v>63</v>
      </c>
    </row>
    <row r="59" ht="13.5" customHeight="1">
      <c r="A59" s="12" t="s">
        <v>528</v>
      </c>
      <c r="B59" s="12" t="s">
        <v>529</v>
      </c>
      <c r="C59" s="12">
        <v>2019.0</v>
      </c>
      <c r="D59" s="13" t="s">
        <v>59</v>
      </c>
      <c r="E59" s="12">
        <v>11.0</v>
      </c>
      <c r="F59" s="14">
        <v>5.5</v>
      </c>
      <c r="G59" s="15" t="s">
        <v>530</v>
      </c>
      <c r="H59" s="15" t="s">
        <v>531</v>
      </c>
      <c r="I59" s="15" t="s">
        <v>532</v>
      </c>
      <c r="J59" s="25">
        <v>1.0</v>
      </c>
      <c r="K59" s="26">
        <v>44355.0</v>
      </c>
      <c r="L59" s="25">
        <v>1.0</v>
      </c>
      <c r="M59" s="16">
        <v>0.0</v>
      </c>
      <c r="N59" s="16" t="s">
        <v>533</v>
      </c>
      <c r="O59" s="18" t="s">
        <v>534</v>
      </c>
      <c r="P59" s="16">
        <v>0.0</v>
      </c>
      <c r="Q59" s="16">
        <v>0.0</v>
      </c>
      <c r="R59" s="16">
        <v>0.0</v>
      </c>
      <c r="S59" s="16">
        <v>1.0</v>
      </c>
      <c r="T59" s="16">
        <v>0.0</v>
      </c>
      <c r="U59" s="16">
        <v>0.0</v>
      </c>
      <c r="V59" s="16">
        <v>0.0</v>
      </c>
      <c r="W59" s="16">
        <v>0.0</v>
      </c>
      <c r="X59" s="16">
        <v>1.0</v>
      </c>
      <c r="Y59" s="16">
        <v>0.0</v>
      </c>
      <c r="Z59" s="16">
        <v>1.0</v>
      </c>
      <c r="AA59" s="16">
        <v>1.0</v>
      </c>
      <c r="AB59" s="16">
        <v>1.0</v>
      </c>
      <c r="AC59" s="16">
        <v>1.0</v>
      </c>
      <c r="AD59" s="16">
        <v>1.0</v>
      </c>
      <c r="AE59" s="16">
        <v>0.0</v>
      </c>
      <c r="AF59" s="16">
        <v>0.0</v>
      </c>
      <c r="AG59" s="16">
        <v>1.0</v>
      </c>
      <c r="AH59" s="16">
        <v>0.0</v>
      </c>
      <c r="AI59" s="16" t="s">
        <v>535</v>
      </c>
      <c r="AJ59" s="16" t="s">
        <v>536</v>
      </c>
      <c r="AK59" s="16">
        <v>1.0</v>
      </c>
      <c r="AL59" s="16">
        <v>1.0</v>
      </c>
      <c r="AM59" s="16">
        <v>0.0</v>
      </c>
      <c r="AN59" s="16">
        <v>0.0</v>
      </c>
      <c r="AO59" s="18"/>
      <c r="AP59" s="16">
        <v>0.0</v>
      </c>
      <c r="AQ59" s="16">
        <v>0.0</v>
      </c>
      <c r="AR59" s="16">
        <v>2.0</v>
      </c>
      <c r="AS59" s="16">
        <v>0.0</v>
      </c>
      <c r="AT59" s="16">
        <v>0.0</v>
      </c>
      <c r="AU59" s="16">
        <v>0.0</v>
      </c>
      <c r="AV59" s="19" t="s">
        <v>537</v>
      </c>
    </row>
    <row r="60" ht="13.5" customHeight="1">
      <c r="A60" s="12" t="s">
        <v>538</v>
      </c>
      <c r="B60" s="12" t="s">
        <v>539</v>
      </c>
      <c r="C60" s="12">
        <v>2019.0</v>
      </c>
      <c r="D60" s="13" t="s">
        <v>59</v>
      </c>
      <c r="E60" s="12">
        <v>11.0</v>
      </c>
      <c r="F60" s="14">
        <v>5.5</v>
      </c>
      <c r="G60" s="15" t="s">
        <v>540</v>
      </c>
      <c r="H60" s="15" t="s">
        <v>541</v>
      </c>
      <c r="I60" s="15" t="s">
        <v>542</v>
      </c>
      <c r="J60" s="25" t="s">
        <v>543</v>
      </c>
      <c r="K60" s="25" t="s">
        <v>544</v>
      </c>
      <c r="L60" s="25">
        <v>1.0</v>
      </c>
      <c r="M60" s="16">
        <v>0.0</v>
      </c>
      <c r="N60" s="16" t="s">
        <v>545</v>
      </c>
      <c r="O60" s="16" t="s">
        <v>546</v>
      </c>
      <c r="P60" s="16">
        <v>0.0</v>
      </c>
      <c r="Q60" s="16">
        <v>0.0</v>
      </c>
      <c r="R60" s="16">
        <v>0.0</v>
      </c>
      <c r="S60" s="16">
        <v>0.0</v>
      </c>
      <c r="T60" s="16">
        <v>1.0</v>
      </c>
      <c r="U60" s="16">
        <v>0.0</v>
      </c>
      <c r="V60" s="16">
        <v>0.0</v>
      </c>
      <c r="W60" s="16">
        <v>1.0</v>
      </c>
      <c r="X60" s="16">
        <v>1.0</v>
      </c>
      <c r="Y60" s="16">
        <v>1.0</v>
      </c>
      <c r="Z60" s="16">
        <v>0.0</v>
      </c>
      <c r="AA60" s="16">
        <v>1.0</v>
      </c>
      <c r="AB60" s="16">
        <v>1.0</v>
      </c>
      <c r="AC60" s="16">
        <v>1.0</v>
      </c>
      <c r="AD60" s="16">
        <v>0.0</v>
      </c>
      <c r="AE60" s="16">
        <v>1.0</v>
      </c>
      <c r="AF60" s="16">
        <v>1.0</v>
      </c>
      <c r="AG60" s="16">
        <v>1.0</v>
      </c>
      <c r="AH60" s="16">
        <v>0.0</v>
      </c>
      <c r="AI60" s="16" t="s">
        <v>547</v>
      </c>
      <c r="AJ60" s="16" t="s">
        <v>548</v>
      </c>
      <c r="AK60" s="16">
        <v>1.0</v>
      </c>
      <c r="AL60" s="16">
        <v>1.0</v>
      </c>
      <c r="AM60" s="16">
        <v>0.0</v>
      </c>
      <c r="AN60" s="16">
        <v>0.0</v>
      </c>
      <c r="AO60" s="18"/>
      <c r="AP60" s="16">
        <v>0.0</v>
      </c>
      <c r="AQ60" s="16">
        <v>0.0</v>
      </c>
      <c r="AR60" s="16">
        <v>4.0</v>
      </c>
      <c r="AS60" s="16">
        <v>0.0</v>
      </c>
      <c r="AT60" s="16">
        <v>1.0</v>
      </c>
      <c r="AU60" s="16">
        <v>0.0</v>
      </c>
      <c r="AV60" s="19" t="s">
        <v>537</v>
      </c>
    </row>
    <row r="61" ht="13.5" customHeight="1">
      <c r="A61" s="12" t="s">
        <v>549</v>
      </c>
      <c r="B61" s="12" t="s">
        <v>550</v>
      </c>
      <c r="C61" s="12">
        <v>2019.0</v>
      </c>
      <c r="D61" s="13" t="s">
        <v>59</v>
      </c>
      <c r="E61" s="12">
        <v>6.0</v>
      </c>
      <c r="F61" s="14">
        <v>3.0</v>
      </c>
      <c r="G61" s="15" t="s">
        <v>551</v>
      </c>
      <c r="H61" s="15" t="s">
        <v>552</v>
      </c>
      <c r="I61" s="15" t="s">
        <v>553</v>
      </c>
      <c r="J61" s="25">
        <v>1.0</v>
      </c>
      <c r="K61" s="26">
        <v>44323.0</v>
      </c>
      <c r="L61" s="25">
        <v>1.0</v>
      </c>
      <c r="M61" s="16">
        <v>0.0</v>
      </c>
      <c r="N61" s="16" t="s">
        <v>554</v>
      </c>
      <c r="O61" s="16" t="s">
        <v>555</v>
      </c>
      <c r="P61" s="16">
        <v>0.0</v>
      </c>
      <c r="Q61" s="16">
        <v>1.0</v>
      </c>
      <c r="R61" s="16">
        <v>0.0</v>
      </c>
      <c r="S61" s="16">
        <v>0.0</v>
      </c>
      <c r="T61" s="16">
        <v>0.0</v>
      </c>
      <c r="U61" s="16">
        <v>0.0</v>
      </c>
      <c r="V61" s="16">
        <v>0.0</v>
      </c>
      <c r="W61" s="16">
        <v>0.0</v>
      </c>
      <c r="X61" s="16">
        <v>1.0</v>
      </c>
      <c r="Y61" s="16">
        <v>0.0</v>
      </c>
      <c r="Z61" s="16">
        <v>1.0</v>
      </c>
      <c r="AA61" s="16">
        <v>1.0</v>
      </c>
      <c r="AB61" s="16">
        <v>1.0</v>
      </c>
      <c r="AC61" s="16">
        <v>1.0</v>
      </c>
      <c r="AD61" s="16">
        <v>0.0</v>
      </c>
      <c r="AE61" s="16">
        <v>1.0</v>
      </c>
      <c r="AF61" s="16">
        <v>0.0</v>
      </c>
      <c r="AG61" s="16">
        <v>1.0</v>
      </c>
      <c r="AH61" s="16">
        <v>0.0</v>
      </c>
      <c r="AI61" s="16" t="s">
        <v>85</v>
      </c>
      <c r="AJ61" s="16" t="s">
        <v>548</v>
      </c>
      <c r="AK61" s="16">
        <v>1.0</v>
      </c>
      <c r="AL61" s="16">
        <v>1.0</v>
      </c>
      <c r="AM61" s="16">
        <v>0.0</v>
      </c>
      <c r="AN61" s="16">
        <v>0.0</v>
      </c>
      <c r="AO61" s="18"/>
      <c r="AP61" s="16">
        <v>0.0</v>
      </c>
      <c r="AQ61" s="16">
        <v>0.0</v>
      </c>
      <c r="AR61" s="16">
        <v>2.0</v>
      </c>
      <c r="AS61" s="16">
        <v>0.0</v>
      </c>
      <c r="AT61" s="16">
        <v>1.0</v>
      </c>
      <c r="AU61" s="16">
        <v>0.0</v>
      </c>
      <c r="AV61" s="19" t="s">
        <v>537</v>
      </c>
    </row>
    <row r="62" ht="13.5" customHeight="1">
      <c r="A62" s="12" t="s">
        <v>556</v>
      </c>
      <c r="B62" s="12" t="s">
        <v>557</v>
      </c>
      <c r="C62" s="12">
        <v>2019.0</v>
      </c>
      <c r="D62" s="13" t="s">
        <v>59</v>
      </c>
      <c r="E62" s="12">
        <v>6.0</v>
      </c>
      <c r="F62" s="14">
        <v>3.0</v>
      </c>
      <c r="G62" s="15" t="s">
        <v>558</v>
      </c>
      <c r="H62" s="15" t="s">
        <v>559</v>
      </c>
      <c r="I62" s="15" t="s">
        <v>560</v>
      </c>
      <c r="J62" s="25">
        <v>1.0</v>
      </c>
      <c r="K62" s="26">
        <v>44294.0</v>
      </c>
      <c r="L62" s="25">
        <v>1.0</v>
      </c>
      <c r="M62" s="16">
        <v>0.0</v>
      </c>
      <c r="N62" s="16" t="s">
        <v>561</v>
      </c>
      <c r="O62" s="16" t="s">
        <v>562</v>
      </c>
      <c r="P62" s="16">
        <v>0.0</v>
      </c>
      <c r="Q62" s="16">
        <v>0.0</v>
      </c>
      <c r="R62" s="16">
        <v>0.0</v>
      </c>
      <c r="S62" s="16">
        <v>1.0</v>
      </c>
      <c r="T62" s="16">
        <v>0.0</v>
      </c>
      <c r="U62" s="16">
        <v>0.0</v>
      </c>
      <c r="V62" s="16">
        <v>0.0</v>
      </c>
      <c r="W62" s="16">
        <v>0.0</v>
      </c>
      <c r="X62" s="16">
        <v>1.0</v>
      </c>
      <c r="Y62" s="16">
        <v>1.0</v>
      </c>
      <c r="Z62" s="16">
        <v>0.0</v>
      </c>
      <c r="AA62" s="16">
        <v>1.0</v>
      </c>
      <c r="AB62" s="16">
        <v>1.0</v>
      </c>
      <c r="AC62" s="16">
        <v>1.0</v>
      </c>
      <c r="AD62" s="16">
        <v>0.0</v>
      </c>
      <c r="AE62" s="16">
        <v>1.0</v>
      </c>
      <c r="AF62" s="16">
        <v>0.0</v>
      </c>
      <c r="AG62" s="16">
        <v>1.0</v>
      </c>
      <c r="AH62" s="16">
        <v>0.0</v>
      </c>
      <c r="AI62" s="16" t="s">
        <v>563</v>
      </c>
      <c r="AJ62" s="16" t="s">
        <v>564</v>
      </c>
      <c r="AK62" s="16">
        <v>1.0</v>
      </c>
      <c r="AL62" s="16">
        <v>0.0</v>
      </c>
      <c r="AM62" s="16">
        <v>0.0</v>
      </c>
      <c r="AN62" s="16">
        <v>0.0</v>
      </c>
      <c r="AO62" s="18"/>
      <c r="AP62" s="16">
        <v>0.0</v>
      </c>
      <c r="AQ62" s="16">
        <v>1.0</v>
      </c>
      <c r="AR62" s="16">
        <v>0.0</v>
      </c>
      <c r="AS62" s="16">
        <v>1.0</v>
      </c>
      <c r="AT62" s="16">
        <v>1.0</v>
      </c>
      <c r="AU62" s="16">
        <v>0.0</v>
      </c>
      <c r="AV62" s="19" t="s">
        <v>537</v>
      </c>
    </row>
    <row r="63" ht="13.5" customHeight="1">
      <c r="A63" s="12" t="s">
        <v>565</v>
      </c>
      <c r="B63" s="12" t="s">
        <v>566</v>
      </c>
      <c r="C63" s="12">
        <v>2019.0</v>
      </c>
      <c r="D63" s="13" t="s">
        <v>59</v>
      </c>
      <c r="E63" s="12">
        <v>5.0</v>
      </c>
      <c r="F63" s="14">
        <v>2.5</v>
      </c>
      <c r="G63" s="15" t="s">
        <v>567</v>
      </c>
      <c r="H63" s="15" t="s">
        <v>568</v>
      </c>
      <c r="I63" s="15" t="s">
        <v>569</v>
      </c>
      <c r="J63" s="25">
        <v>4.0</v>
      </c>
      <c r="K63" s="26">
        <v>44481.0</v>
      </c>
      <c r="L63" s="25">
        <v>1.0</v>
      </c>
      <c r="M63" s="16">
        <v>0.0</v>
      </c>
      <c r="N63" s="16" t="s">
        <v>570</v>
      </c>
      <c r="O63" s="16" t="s">
        <v>571</v>
      </c>
      <c r="P63" s="16">
        <v>0.0</v>
      </c>
      <c r="Q63" s="16">
        <v>0.0</v>
      </c>
      <c r="R63" s="16">
        <v>1.0</v>
      </c>
      <c r="S63" s="16">
        <v>0.0</v>
      </c>
      <c r="T63" s="16">
        <v>0.0</v>
      </c>
      <c r="U63" s="16">
        <v>0.0</v>
      </c>
      <c r="V63" s="16">
        <v>0.0</v>
      </c>
      <c r="W63" s="16">
        <v>0.0</v>
      </c>
      <c r="X63" s="16">
        <v>1.0</v>
      </c>
      <c r="Y63" s="16">
        <v>0.0</v>
      </c>
      <c r="Z63" s="16">
        <v>1.0</v>
      </c>
      <c r="AA63" s="16">
        <v>1.0</v>
      </c>
      <c r="AB63" s="16">
        <v>1.0</v>
      </c>
      <c r="AC63" s="16">
        <v>1.0</v>
      </c>
      <c r="AD63" s="16">
        <v>0.0</v>
      </c>
      <c r="AE63" s="16">
        <v>1.0</v>
      </c>
      <c r="AF63" s="16">
        <v>1.0</v>
      </c>
      <c r="AG63" s="16">
        <v>1.0</v>
      </c>
      <c r="AH63" s="16">
        <v>0.0</v>
      </c>
      <c r="AI63" s="16" t="s">
        <v>572</v>
      </c>
      <c r="AJ63" s="16" t="s">
        <v>548</v>
      </c>
      <c r="AK63" s="16">
        <v>1.0</v>
      </c>
      <c r="AL63" s="16">
        <v>1.0</v>
      </c>
      <c r="AM63" s="16">
        <v>0.0</v>
      </c>
      <c r="AN63" s="16">
        <v>0.0</v>
      </c>
      <c r="AO63" s="18"/>
      <c r="AP63" s="16">
        <v>0.0</v>
      </c>
      <c r="AQ63" s="16">
        <v>0.0</v>
      </c>
      <c r="AR63" s="16">
        <v>2.0</v>
      </c>
      <c r="AS63" s="16">
        <v>1.0</v>
      </c>
      <c r="AT63" s="16">
        <v>0.0</v>
      </c>
      <c r="AU63" s="16">
        <v>0.0</v>
      </c>
      <c r="AV63" s="19" t="s">
        <v>537</v>
      </c>
    </row>
    <row r="64" ht="13.5" customHeight="1">
      <c r="A64" s="12" t="s">
        <v>573</v>
      </c>
      <c r="B64" s="12" t="s">
        <v>574</v>
      </c>
      <c r="C64" s="12">
        <v>2019.0</v>
      </c>
      <c r="D64" s="13" t="s">
        <v>59</v>
      </c>
      <c r="E64" s="12">
        <v>4.0</v>
      </c>
      <c r="F64" s="14">
        <v>2.0</v>
      </c>
      <c r="G64" s="15" t="s">
        <v>575</v>
      </c>
      <c r="H64" s="15" t="s">
        <v>576</v>
      </c>
      <c r="I64" s="15" t="s">
        <v>577</v>
      </c>
      <c r="J64" s="25">
        <v>1.0</v>
      </c>
      <c r="K64" s="26">
        <v>44354.0</v>
      </c>
      <c r="L64" s="25">
        <v>1.0</v>
      </c>
      <c r="M64" s="16">
        <v>0.0</v>
      </c>
      <c r="N64" s="16" t="s">
        <v>578</v>
      </c>
      <c r="O64" s="16" t="s">
        <v>579</v>
      </c>
      <c r="P64" s="16">
        <v>1.0</v>
      </c>
      <c r="Q64" s="16">
        <v>0.0</v>
      </c>
      <c r="R64" s="16">
        <v>0.0</v>
      </c>
      <c r="S64" s="16">
        <v>0.0</v>
      </c>
      <c r="T64" s="16">
        <v>0.0</v>
      </c>
      <c r="U64" s="16">
        <v>1.0</v>
      </c>
      <c r="V64" s="16">
        <v>0.0</v>
      </c>
      <c r="W64" s="16">
        <v>0.0</v>
      </c>
      <c r="X64" s="16">
        <v>0.0</v>
      </c>
      <c r="Y64" s="16">
        <v>1.0</v>
      </c>
      <c r="Z64" s="16">
        <v>0.0</v>
      </c>
      <c r="AA64" s="16">
        <v>0.0</v>
      </c>
      <c r="AB64" s="16">
        <v>0.0</v>
      </c>
      <c r="AC64" s="16">
        <v>1.0</v>
      </c>
      <c r="AD64" s="16">
        <v>0.0</v>
      </c>
      <c r="AE64" s="16">
        <v>1.0</v>
      </c>
      <c r="AF64" s="16">
        <v>0.0</v>
      </c>
      <c r="AG64" s="16">
        <v>1.0</v>
      </c>
      <c r="AH64" s="16">
        <v>0.0</v>
      </c>
      <c r="AI64" s="16" t="s">
        <v>329</v>
      </c>
      <c r="AJ64" s="16" t="s">
        <v>580</v>
      </c>
      <c r="AK64" s="16">
        <v>1.0</v>
      </c>
      <c r="AL64" s="16">
        <v>1.0</v>
      </c>
      <c r="AM64" s="16">
        <v>0.0</v>
      </c>
      <c r="AN64" s="16">
        <v>0.0</v>
      </c>
      <c r="AO64" s="18"/>
      <c r="AP64" s="16">
        <v>0.0</v>
      </c>
      <c r="AQ64" s="16">
        <v>0.0</v>
      </c>
      <c r="AR64" s="16">
        <v>2.0</v>
      </c>
      <c r="AS64" s="16">
        <v>0.0</v>
      </c>
      <c r="AT64" s="16">
        <v>1.0</v>
      </c>
      <c r="AU64" s="16">
        <v>0.0</v>
      </c>
      <c r="AV64" s="19" t="s">
        <v>537</v>
      </c>
    </row>
    <row r="65" ht="13.5" customHeight="1">
      <c r="A65" s="12" t="s">
        <v>581</v>
      </c>
      <c r="B65" s="12" t="s">
        <v>582</v>
      </c>
      <c r="C65" s="12">
        <v>2019.0</v>
      </c>
      <c r="D65" s="13" t="s">
        <v>59</v>
      </c>
      <c r="E65" s="12">
        <v>4.0</v>
      </c>
      <c r="F65" s="14">
        <v>2.0</v>
      </c>
      <c r="G65" s="15" t="s">
        <v>583</v>
      </c>
      <c r="H65" s="15" t="s">
        <v>584</v>
      </c>
      <c r="I65" s="15" t="s">
        <v>585</v>
      </c>
      <c r="J65" s="25" t="s">
        <v>586</v>
      </c>
      <c r="K65" s="25" t="s">
        <v>587</v>
      </c>
      <c r="L65" s="25">
        <v>1.0</v>
      </c>
      <c r="M65" s="16">
        <v>0.0</v>
      </c>
      <c r="N65" s="16" t="s">
        <v>588</v>
      </c>
      <c r="O65" s="16" t="s">
        <v>589</v>
      </c>
      <c r="P65" s="16">
        <v>0.0</v>
      </c>
      <c r="Q65" s="16">
        <v>0.0</v>
      </c>
      <c r="R65" s="16">
        <v>0.0</v>
      </c>
      <c r="S65" s="16">
        <v>1.0</v>
      </c>
      <c r="T65" s="16">
        <v>1.0</v>
      </c>
      <c r="U65" s="16">
        <v>0.0</v>
      </c>
      <c r="V65" s="16">
        <v>0.0</v>
      </c>
      <c r="W65" s="16">
        <v>0.0</v>
      </c>
      <c r="X65" s="16">
        <v>1.0</v>
      </c>
      <c r="Y65" s="16">
        <v>0.0</v>
      </c>
      <c r="Z65" s="16">
        <v>1.0</v>
      </c>
      <c r="AA65" s="16">
        <v>1.0</v>
      </c>
      <c r="AB65" s="16">
        <v>1.0</v>
      </c>
      <c r="AC65" s="16">
        <v>1.0</v>
      </c>
      <c r="AD65" s="16">
        <v>0.0</v>
      </c>
      <c r="AE65" s="16">
        <v>1.0</v>
      </c>
      <c r="AF65" s="16">
        <v>1.0</v>
      </c>
      <c r="AG65" s="16">
        <v>1.0</v>
      </c>
      <c r="AH65" s="16">
        <v>0.0</v>
      </c>
      <c r="AI65" s="16" t="s">
        <v>590</v>
      </c>
      <c r="AJ65" s="16" t="s">
        <v>498</v>
      </c>
      <c r="AK65" s="16">
        <v>0.0</v>
      </c>
      <c r="AL65" s="16">
        <v>1.0</v>
      </c>
      <c r="AM65" s="16">
        <v>1.0</v>
      </c>
      <c r="AN65" s="16">
        <v>0.0</v>
      </c>
      <c r="AO65" s="18"/>
      <c r="AP65" s="16">
        <v>0.0</v>
      </c>
      <c r="AQ65" s="16">
        <v>0.0</v>
      </c>
      <c r="AR65" s="16">
        <v>3.0</v>
      </c>
      <c r="AS65" s="16">
        <v>0.0</v>
      </c>
      <c r="AT65" s="16">
        <v>0.0</v>
      </c>
      <c r="AU65" s="16">
        <v>0.0</v>
      </c>
      <c r="AV65" s="19" t="s">
        <v>537</v>
      </c>
    </row>
    <row r="66" ht="13.5" customHeight="1">
      <c r="A66" s="20" t="s">
        <v>591</v>
      </c>
      <c r="B66" s="12" t="s">
        <v>592</v>
      </c>
      <c r="C66" s="22">
        <v>2021.0</v>
      </c>
      <c r="D66" s="13" t="s">
        <v>59</v>
      </c>
      <c r="E66" s="23">
        <v>1.0</v>
      </c>
      <c r="F66" s="24">
        <v>1.0</v>
      </c>
      <c r="G66" s="15" t="s">
        <v>593</v>
      </c>
      <c r="H66" s="39" t="s">
        <v>594</v>
      </c>
      <c r="I66" s="15" t="s">
        <v>595</v>
      </c>
      <c r="J66" s="25">
        <v>1.0</v>
      </c>
      <c r="K66" s="26">
        <v>44293.0</v>
      </c>
      <c r="L66" s="25">
        <v>1.0</v>
      </c>
      <c r="M66" s="16">
        <v>0.0</v>
      </c>
      <c r="N66" s="16" t="s">
        <v>596</v>
      </c>
      <c r="O66" s="16" t="s">
        <v>597</v>
      </c>
      <c r="P66" s="16">
        <v>0.0</v>
      </c>
      <c r="Q66" s="16">
        <v>0.0</v>
      </c>
      <c r="R66" s="16">
        <v>1.0</v>
      </c>
      <c r="S66" s="18"/>
      <c r="T66" s="16">
        <v>1.0</v>
      </c>
      <c r="U66" s="16">
        <v>1.0</v>
      </c>
      <c r="V66" s="16">
        <v>1.0</v>
      </c>
      <c r="W66" s="16">
        <v>0.0</v>
      </c>
      <c r="X66" s="16" t="s">
        <v>598</v>
      </c>
      <c r="Y66" s="16">
        <v>1.0</v>
      </c>
      <c r="Z66" s="18"/>
      <c r="AA66" s="16">
        <v>1.0</v>
      </c>
      <c r="AB66" s="16">
        <v>0.0</v>
      </c>
      <c r="AC66" s="16">
        <v>0.0</v>
      </c>
      <c r="AD66" s="16">
        <v>0.0</v>
      </c>
      <c r="AE66" s="16">
        <v>1.0</v>
      </c>
      <c r="AF66" s="16">
        <v>1.0</v>
      </c>
      <c r="AG66" s="16">
        <v>0.0</v>
      </c>
      <c r="AH66" s="16">
        <v>1.0</v>
      </c>
      <c r="AI66" s="16" t="s">
        <v>599</v>
      </c>
      <c r="AJ66" s="16" t="s">
        <v>600</v>
      </c>
      <c r="AK66" s="16">
        <v>1.0</v>
      </c>
      <c r="AL66" s="16">
        <v>0.0</v>
      </c>
      <c r="AM66" s="16">
        <v>0.0</v>
      </c>
      <c r="AN66" s="16">
        <v>0.0</v>
      </c>
      <c r="AO66" s="16">
        <v>1.0</v>
      </c>
      <c r="AP66" s="16">
        <v>1.0</v>
      </c>
      <c r="AQ66" s="16">
        <v>0.0</v>
      </c>
      <c r="AR66" s="16">
        <v>1.0</v>
      </c>
      <c r="AS66" s="16">
        <v>0.0</v>
      </c>
      <c r="AT66" s="16">
        <v>1.0</v>
      </c>
      <c r="AU66" s="16">
        <v>0.0</v>
      </c>
      <c r="AV66" s="19" t="s">
        <v>63</v>
      </c>
    </row>
    <row r="67" ht="13.5" customHeight="1">
      <c r="A67" s="20" t="s">
        <v>601</v>
      </c>
      <c r="B67" s="12" t="s">
        <v>602</v>
      </c>
      <c r="C67" s="22">
        <v>2021.0</v>
      </c>
      <c r="D67" s="13" t="s">
        <v>59</v>
      </c>
      <c r="E67" s="23">
        <v>5.0</v>
      </c>
      <c r="F67" s="24">
        <v>5.0</v>
      </c>
      <c r="G67" s="15" t="s">
        <v>603</v>
      </c>
      <c r="H67" s="39" t="s">
        <v>604</v>
      </c>
      <c r="I67" s="15" t="s">
        <v>605</v>
      </c>
      <c r="J67" s="25">
        <v>1.0</v>
      </c>
      <c r="K67" s="25" t="s">
        <v>606</v>
      </c>
      <c r="L67" s="25">
        <v>1.0</v>
      </c>
      <c r="M67" s="16">
        <v>0.0</v>
      </c>
      <c r="N67" s="16" t="s">
        <v>607</v>
      </c>
      <c r="O67" s="16" t="s">
        <v>608</v>
      </c>
      <c r="P67" s="16">
        <v>0.0</v>
      </c>
      <c r="Q67" s="16">
        <v>1.0</v>
      </c>
      <c r="R67" s="16">
        <v>1.0</v>
      </c>
      <c r="S67" s="16">
        <v>0.0</v>
      </c>
      <c r="T67" s="16">
        <v>1.0</v>
      </c>
      <c r="U67" s="16">
        <v>0.0</v>
      </c>
      <c r="V67" s="16">
        <v>0.0</v>
      </c>
      <c r="W67" s="16">
        <v>0.0</v>
      </c>
      <c r="X67" s="16" t="s">
        <v>607</v>
      </c>
      <c r="Y67" s="16">
        <v>1.0</v>
      </c>
      <c r="Z67" s="18"/>
      <c r="AA67" s="16">
        <v>0.0</v>
      </c>
      <c r="AB67" s="16">
        <v>1.0</v>
      </c>
      <c r="AC67" s="16">
        <v>0.0</v>
      </c>
      <c r="AD67" s="16">
        <v>1.0</v>
      </c>
      <c r="AE67" s="16">
        <v>0.0</v>
      </c>
      <c r="AF67" s="16">
        <v>0.0</v>
      </c>
      <c r="AG67" s="16">
        <v>0.0</v>
      </c>
      <c r="AH67" s="16">
        <v>1.0</v>
      </c>
      <c r="AI67" s="16" t="s">
        <v>609</v>
      </c>
      <c r="AJ67" s="16" t="s">
        <v>610</v>
      </c>
      <c r="AK67" s="16">
        <v>0.0</v>
      </c>
      <c r="AL67" s="16">
        <v>1.0</v>
      </c>
      <c r="AM67" s="16">
        <v>1.0</v>
      </c>
      <c r="AN67" s="16">
        <v>0.0</v>
      </c>
      <c r="AO67" s="16">
        <v>0.0</v>
      </c>
      <c r="AP67" s="16">
        <v>1.0</v>
      </c>
      <c r="AQ67" s="16">
        <v>0.0</v>
      </c>
      <c r="AR67" s="16">
        <v>1.0</v>
      </c>
      <c r="AS67" s="16">
        <v>0.0</v>
      </c>
      <c r="AT67" s="16">
        <v>1.0</v>
      </c>
      <c r="AU67" s="16">
        <v>0.0</v>
      </c>
      <c r="AV67" s="19" t="s">
        <v>63</v>
      </c>
    </row>
    <row r="68" ht="13.5" customHeight="1">
      <c r="A68" s="20" t="s">
        <v>611</v>
      </c>
      <c r="B68" s="12" t="s">
        <v>612</v>
      </c>
      <c r="C68" s="22">
        <v>2021.0</v>
      </c>
      <c r="D68" s="13" t="s">
        <v>59</v>
      </c>
      <c r="E68" s="23">
        <v>2.0</v>
      </c>
      <c r="F68" s="24">
        <v>2.0</v>
      </c>
      <c r="G68" s="15" t="s">
        <v>613</v>
      </c>
      <c r="H68" s="39" t="s">
        <v>614</v>
      </c>
      <c r="I68" s="15" t="s">
        <v>615</v>
      </c>
      <c r="J68" s="25">
        <v>1.0</v>
      </c>
      <c r="K68" s="26">
        <v>44326.0</v>
      </c>
      <c r="L68" s="25">
        <v>1.0</v>
      </c>
      <c r="M68" s="16">
        <v>0.0</v>
      </c>
      <c r="N68" s="54" t="s">
        <v>616</v>
      </c>
      <c r="O68" s="16" t="s">
        <v>617</v>
      </c>
      <c r="P68" s="16">
        <v>1.0</v>
      </c>
      <c r="Q68" s="16">
        <v>0.0</v>
      </c>
      <c r="R68" s="16">
        <v>1.0</v>
      </c>
      <c r="S68" s="16">
        <v>1.0</v>
      </c>
      <c r="T68" s="16">
        <v>1.0</v>
      </c>
      <c r="U68" s="16">
        <v>0.0</v>
      </c>
      <c r="V68" s="16">
        <v>0.0</v>
      </c>
      <c r="W68" s="16">
        <v>0.0</v>
      </c>
      <c r="X68" s="16">
        <v>1.0</v>
      </c>
      <c r="Y68" s="16">
        <v>1.0</v>
      </c>
      <c r="Z68" s="18"/>
      <c r="AA68" s="16">
        <v>0.0</v>
      </c>
      <c r="AB68" s="16">
        <v>1.0</v>
      </c>
      <c r="AC68" s="16">
        <v>0.0</v>
      </c>
      <c r="AD68" s="16">
        <v>0.0</v>
      </c>
      <c r="AE68" s="16">
        <v>1.0</v>
      </c>
      <c r="AF68" s="16">
        <v>0.0</v>
      </c>
      <c r="AG68" s="16">
        <v>1.0</v>
      </c>
      <c r="AH68" s="16">
        <v>0.0</v>
      </c>
      <c r="AI68" s="16" t="s">
        <v>618</v>
      </c>
      <c r="AJ68" s="16">
        <v>0.0</v>
      </c>
      <c r="AK68" s="16">
        <v>1.0</v>
      </c>
      <c r="AL68" s="16">
        <v>1.0</v>
      </c>
      <c r="AM68" s="16">
        <v>0.0</v>
      </c>
      <c r="AN68" s="16">
        <v>0.0</v>
      </c>
      <c r="AO68" s="16">
        <v>0.0</v>
      </c>
      <c r="AP68" s="16">
        <v>1.0</v>
      </c>
      <c r="AQ68" s="16">
        <v>0.0</v>
      </c>
      <c r="AR68" s="16">
        <v>0.0</v>
      </c>
      <c r="AS68" s="16">
        <v>0.0</v>
      </c>
      <c r="AT68" s="16">
        <v>1.0</v>
      </c>
      <c r="AU68" s="16">
        <v>0.0</v>
      </c>
      <c r="AV68" s="19" t="s">
        <v>63</v>
      </c>
    </row>
    <row r="69" ht="13.5" customHeight="1">
      <c r="A69" s="20" t="s">
        <v>619</v>
      </c>
      <c r="B69" s="12" t="s">
        <v>620</v>
      </c>
      <c r="C69" s="12">
        <v>2020.0</v>
      </c>
      <c r="D69" s="13" t="s">
        <v>59</v>
      </c>
      <c r="E69" s="12">
        <v>2.0</v>
      </c>
      <c r="F69" s="14">
        <v>2.0</v>
      </c>
      <c r="G69" s="15" t="s">
        <v>621</v>
      </c>
      <c r="H69" s="15" t="s">
        <v>622</v>
      </c>
      <c r="I69" s="15" t="s">
        <v>623</v>
      </c>
      <c r="J69" s="55">
        <v>2.0</v>
      </c>
      <c r="K69" s="56"/>
      <c r="L69" s="47">
        <f t="shared" ref="L69:L87" si="7">IF(U69=1,0,1)</f>
        <v>1</v>
      </c>
      <c r="M69" s="47">
        <v>0.0</v>
      </c>
      <c r="N69" s="48" t="s">
        <v>624</v>
      </c>
      <c r="O69" s="48" t="s">
        <v>624</v>
      </c>
      <c r="P69" s="47">
        <v>0.0</v>
      </c>
      <c r="Q69" s="47">
        <v>0.0</v>
      </c>
      <c r="R69" s="47">
        <v>0.0</v>
      </c>
      <c r="S69" s="47">
        <v>0.0</v>
      </c>
      <c r="T69" s="47">
        <v>0.0</v>
      </c>
      <c r="U69" s="47">
        <v>0.0</v>
      </c>
      <c r="V69" s="47">
        <v>0.0</v>
      </c>
      <c r="W69" s="47">
        <v>1.0</v>
      </c>
      <c r="X69" s="57" t="s">
        <v>625</v>
      </c>
      <c r="Y69" s="47">
        <f t="shared" ref="Y69:Y79" si="8">IF(AV69="",1,0)</f>
        <v>0</v>
      </c>
      <c r="Z69" s="47">
        <f t="shared" ref="Z69:Z79" si="9">if(Y69=1,0,1)</f>
        <v>1</v>
      </c>
      <c r="AA69" s="16">
        <v>0.0</v>
      </c>
      <c r="AB69" s="16">
        <v>1.0</v>
      </c>
      <c r="AC69" s="16">
        <v>0.0</v>
      </c>
      <c r="AD69" s="16">
        <v>0.0</v>
      </c>
      <c r="AE69" s="16">
        <v>1.0</v>
      </c>
      <c r="AF69" s="16">
        <v>0.0</v>
      </c>
      <c r="AG69" s="16">
        <v>1.0</v>
      </c>
      <c r="AH69" s="16">
        <v>0.0</v>
      </c>
      <c r="AI69" s="58" t="s">
        <v>626</v>
      </c>
      <c r="AJ69" s="48" t="s">
        <v>627</v>
      </c>
      <c r="AK69" s="16">
        <v>1.0</v>
      </c>
      <c r="AL69" s="16">
        <v>1.0</v>
      </c>
      <c r="AM69" s="16">
        <v>0.0</v>
      </c>
      <c r="AN69" s="16">
        <v>0.0</v>
      </c>
      <c r="AO69" s="16">
        <v>0.0</v>
      </c>
      <c r="AP69" s="16">
        <v>1.0</v>
      </c>
      <c r="AQ69" s="16">
        <v>0.0</v>
      </c>
      <c r="AR69" s="47">
        <v>1.0</v>
      </c>
      <c r="AS69" s="47">
        <v>0.0</v>
      </c>
      <c r="AT69" s="47">
        <v>0.0</v>
      </c>
      <c r="AU69" s="47">
        <v>0.0</v>
      </c>
      <c r="AV69" s="19" t="s">
        <v>63</v>
      </c>
    </row>
    <row r="70" ht="13.5" customHeight="1">
      <c r="A70" s="20" t="s">
        <v>628</v>
      </c>
      <c r="B70" s="12" t="s">
        <v>629</v>
      </c>
      <c r="C70" s="12">
        <v>2020.0</v>
      </c>
      <c r="D70" s="13" t="s">
        <v>59</v>
      </c>
      <c r="E70" s="12">
        <v>2.0</v>
      </c>
      <c r="F70" s="14">
        <v>2.0</v>
      </c>
      <c r="G70" s="15" t="s">
        <v>630</v>
      </c>
      <c r="H70" s="15" t="s">
        <v>631</v>
      </c>
      <c r="I70" s="15" t="s">
        <v>632</v>
      </c>
      <c r="J70" s="45">
        <v>5.0</v>
      </c>
      <c r="K70" s="46" t="s">
        <v>633</v>
      </c>
      <c r="L70" s="47">
        <f t="shared" si="7"/>
        <v>1</v>
      </c>
      <c r="M70" s="47">
        <v>0.0</v>
      </c>
      <c r="N70" s="48" t="s">
        <v>634</v>
      </c>
      <c r="O70" s="58" t="s">
        <v>635</v>
      </c>
      <c r="P70" s="47">
        <v>0.0</v>
      </c>
      <c r="Q70" s="47">
        <v>0.0</v>
      </c>
      <c r="R70" s="47">
        <v>0.0</v>
      </c>
      <c r="S70" s="47">
        <v>0.0</v>
      </c>
      <c r="T70" s="47">
        <v>0.0</v>
      </c>
      <c r="U70" s="47">
        <v>0.0</v>
      </c>
      <c r="V70" s="47">
        <v>0.0</v>
      </c>
      <c r="W70" s="47">
        <v>1.0</v>
      </c>
      <c r="X70" s="49"/>
      <c r="Y70" s="47">
        <f t="shared" si="8"/>
        <v>0</v>
      </c>
      <c r="Z70" s="47">
        <f t="shared" si="9"/>
        <v>1</v>
      </c>
      <c r="AA70" s="16">
        <v>0.0</v>
      </c>
      <c r="AB70" s="16">
        <v>1.0</v>
      </c>
      <c r="AC70" s="16">
        <v>0.0</v>
      </c>
      <c r="AD70" s="16">
        <v>0.0</v>
      </c>
      <c r="AE70" s="16">
        <v>1.0</v>
      </c>
      <c r="AF70" s="16">
        <v>0.0</v>
      </c>
      <c r="AG70" s="16">
        <v>1.0</v>
      </c>
      <c r="AH70" s="16">
        <v>0.0</v>
      </c>
      <c r="AI70" s="58" t="s">
        <v>636</v>
      </c>
      <c r="AJ70" s="49"/>
      <c r="AK70" s="16">
        <v>1.0</v>
      </c>
      <c r="AL70" s="16">
        <v>1.0</v>
      </c>
      <c r="AM70" s="16">
        <v>0.0</v>
      </c>
      <c r="AN70" s="16">
        <v>0.0</v>
      </c>
      <c r="AO70" s="16">
        <v>0.0</v>
      </c>
      <c r="AP70" s="16">
        <v>1.0</v>
      </c>
      <c r="AQ70" s="16">
        <v>0.0</v>
      </c>
      <c r="AR70" s="47">
        <v>1.0</v>
      </c>
      <c r="AS70" s="47">
        <v>0.0</v>
      </c>
      <c r="AT70" s="47">
        <v>0.0</v>
      </c>
      <c r="AU70" s="47">
        <v>0.0</v>
      </c>
      <c r="AV70" s="19" t="s">
        <v>63</v>
      </c>
    </row>
    <row r="71" ht="13.5" customHeight="1">
      <c r="A71" s="20" t="s">
        <v>637</v>
      </c>
      <c r="B71" s="12" t="s">
        <v>638</v>
      </c>
      <c r="C71" s="12">
        <v>2020.0</v>
      </c>
      <c r="D71" s="13" t="s">
        <v>59</v>
      </c>
      <c r="E71" s="12">
        <v>2.0</v>
      </c>
      <c r="F71" s="14">
        <v>2.0</v>
      </c>
      <c r="G71" s="15" t="s">
        <v>639</v>
      </c>
      <c r="H71" s="15" t="s">
        <v>640</v>
      </c>
      <c r="I71" s="15" t="s">
        <v>641</v>
      </c>
      <c r="J71" s="45">
        <v>8.0</v>
      </c>
      <c r="K71" s="32" t="s">
        <v>642</v>
      </c>
      <c r="L71" s="33">
        <f t="shared" si="7"/>
        <v>1</v>
      </c>
      <c r="M71" s="33">
        <v>0.0</v>
      </c>
      <c r="N71" s="34" t="s">
        <v>173</v>
      </c>
      <c r="O71" s="34" t="s">
        <v>643</v>
      </c>
      <c r="P71" s="33">
        <v>0.0</v>
      </c>
      <c r="Q71" s="33">
        <v>1.0</v>
      </c>
      <c r="R71" s="33">
        <v>0.0</v>
      </c>
      <c r="S71" s="33">
        <v>0.0</v>
      </c>
      <c r="T71" s="33">
        <v>0.0</v>
      </c>
      <c r="U71" s="33">
        <v>0.0</v>
      </c>
      <c r="V71" s="33">
        <v>0.0</v>
      </c>
      <c r="W71" s="33">
        <v>0.0</v>
      </c>
      <c r="X71" s="35"/>
      <c r="Y71" s="33">
        <f t="shared" si="8"/>
        <v>0</v>
      </c>
      <c r="Z71" s="33">
        <f t="shared" si="9"/>
        <v>1</v>
      </c>
      <c r="AA71" s="16">
        <v>1.0</v>
      </c>
      <c r="AB71" s="16">
        <v>1.0</v>
      </c>
      <c r="AC71" s="16">
        <v>1.0</v>
      </c>
      <c r="AD71" s="16">
        <v>0.0</v>
      </c>
      <c r="AE71" s="16">
        <v>1.0</v>
      </c>
      <c r="AF71" s="16">
        <v>0.0</v>
      </c>
      <c r="AG71" s="16">
        <v>1.0</v>
      </c>
      <c r="AH71" s="16">
        <v>0.0</v>
      </c>
      <c r="AI71" s="34" t="s">
        <v>85</v>
      </c>
      <c r="AJ71" s="35"/>
      <c r="AK71" s="16">
        <v>1.0</v>
      </c>
      <c r="AL71" s="16">
        <v>1.0</v>
      </c>
      <c r="AM71" s="16">
        <v>0.0</v>
      </c>
      <c r="AN71" s="16">
        <v>0.0</v>
      </c>
      <c r="AO71" s="16">
        <v>0.0</v>
      </c>
      <c r="AP71" s="16">
        <v>1.0</v>
      </c>
      <c r="AQ71" s="16">
        <v>0.0</v>
      </c>
      <c r="AR71" s="33">
        <v>1.0</v>
      </c>
      <c r="AS71" s="33">
        <v>1.0</v>
      </c>
      <c r="AT71" s="33">
        <v>0.0</v>
      </c>
      <c r="AU71" s="33">
        <v>0.0</v>
      </c>
      <c r="AV71" s="19" t="s">
        <v>63</v>
      </c>
    </row>
    <row r="72" ht="13.5" customHeight="1">
      <c r="A72" s="20" t="s">
        <v>644</v>
      </c>
      <c r="B72" s="12" t="s">
        <v>645</v>
      </c>
      <c r="C72" s="12">
        <v>2020.0</v>
      </c>
      <c r="D72" s="13" t="s">
        <v>59</v>
      </c>
      <c r="E72" s="12">
        <v>1.0</v>
      </c>
      <c r="F72" s="14">
        <v>1.0</v>
      </c>
      <c r="G72" s="15" t="s">
        <v>646</v>
      </c>
      <c r="H72" s="15" t="s">
        <v>647</v>
      </c>
      <c r="I72" s="15" t="s">
        <v>648</v>
      </c>
      <c r="J72" s="32">
        <v>4.0</v>
      </c>
      <c r="K72" s="32" t="s">
        <v>649</v>
      </c>
      <c r="L72" s="33">
        <f t="shared" si="7"/>
        <v>1</v>
      </c>
      <c r="M72" s="33">
        <v>0.0</v>
      </c>
      <c r="N72" s="34" t="s">
        <v>650</v>
      </c>
      <c r="O72" s="34" t="s">
        <v>651</v>
      </c>
      <c r="P72" s="33">
        <v>1.0</v>
      </c>
      <c r="Q72" s="33">
        <v>0.0</v>
      </c>
      <c r="R72" s="33">
        <v>0.0</v>
      </c>
      <c r="S72" s="33">
        <v>0.0</v>
      </c>
      <c r="T72" s="33">
        <v>0.0</v>
      </c>
      <c r="U72" s="33">
        <v>0.0</v>
      </c>
      <c r="V72" s="33">
        <v>0.0</v>
      </c>
      <c r="W72" s="33">
        <v>0.0</v>
      </c>
      <c r="X72" s="35"/>
      <c r="Y72" s="33">
        <f t="shared" si="8"/>
        <v>0</v>
      </c>
      <c r="Z72" s="33">
        <f t="shared" si="9"/>
        <v>1</v>
      </c>
      <c r="AA72" s="16">
        <v>1.0</v>
      </c>
      <c r="AB72" s="16">
        <v>1.0</v>
      </c>
      <c r="AC72" s="16">
        <v>1.0</v>
      </c>
      <c r="AD72" s="16">
        <v>0.0</v>
      </c>
      <c r="AE72" s="16">
        <v>1.0</v>
      </c>
      <c r="AF72" s="16">
        <v>0.0</v>
      </c>
      <c r="AG72" s="16">
        <v>1.0</v>
      </c>
      <c r="AH72" s="16">
        <v>0.0</v>
      </c>
      <c r="AI72" s="34" t="s">
        <v>329</v>
      </c>
      <c r="AJ72" s="35"/>
      <c r="AK72" s="16">
        <v>1.0</v>
      </c>
      <c r="AL72" s="16">
        <v>1.0</v>
      </c>
      <c r="AM72" s="16">
        <v>0.0</v>
      </c>
      <c r="AN72" s="16">
        <v>0.0</v>
      </c>
      <c r="AO72" s="16">
        <v>0.0</v>
      </c>
      <c r="AP72" s="16">
        <v>1.0</v>
      </c>
      <c r="AQ72" s="16">
        <v>0.0</v>
      </c>
      <c r="AR72" s="33">
        <v>1.0</v>
      </c>
      <c r="AS72" s="33">
        <v>1.0</v>
      </c>
      <c r="AT72" s="33">
        <v>0.0</v>
      </c>
      <c r="AU72" s="33">
        <v>0.0</v>
      </c>
      <c r="AV72" s="19" t="s">
        <v>63</v>
      </c>
    </row>
    <row r="73" ht="13.5" customHeight="1">
      <c r="A73" s="20" t="s">
        <v>652</v>
      </c>
      <c r="B73" s="12" t="s">
        <v>653</v>
      </c>
      <c r="C73" s="12">
        <v>2020.0</v>
      </c>
      <c r="D73" s="13" t="s">
        <v>59</v>
      </c>
      <c r="E73" s="12">
        <v>1.0</v>
      </c>
      <c r="F73" s="14">
        <v>1.0</v>
      </c>
      <c r="G73" s="15" t="s">
        <v>654</v>
      </c>
      <c r="H73" s="15" t="s">
        <v>655</v>
      </c>
      <c r="I73" s="15" t="s">
        <v>656</v>
      </c>
      <c r="J73" s="32">
        <v>5.0</v>
      </c>
      <c r="K73" s="51">
        <v>44410.0</v>
      </c>
      <c r="L73" s="33">
        <f t="shared" si="7"/>
        <v>0</v>
      </c>
      <c r="M73" s="33">
        <v>0.0</v>
      </c>
      <c r="N73" s="34" t="s">
        <v>657</v>
      </c>
      <c r="O73" s="34" t="s">
        <v>658</v>
      </c>
      <c r="P73" s="33">
        <v>0.0</v>
      </c>
      <c r="Q73" s="33">
        <v>0.0</v>
      </c>
      <c r="R73" s="33">
        <v>0.0</v>
      </c>
      <c r="S73" s="33">
        <v>0.0</v>
      </c>
      <c r="T73" s="33">
        <v>0.0</v>
      </c>
      <c r="U73" s="33">
        <v>1.0</v>
      </c>
      <c r="V73" s="33">
        <v>0.0</v>
      </c>
      <c r="W73" s="33">
        <v>0.0</v>
      </c>
      <c r="X73" s="35"/>
      <c r="Y73" s="33">
        <f t="shared" si="8"/>
        <v>0</v>
      </c>
      <c r="Z73" s="33">
        <f t="shared" si="9"/>
        <v>1</v>
      </c>
      <c r="AA73" s="16">
        <v>1.0</v>
      </c>
      <c r="AB73" s="16">
        <v>1.0</v>
      </c>
      <c r="AC73" s="16">
        <v>1.0</v>
      </c>
      <c r="AD73" s="16">
        <v>0.0</v>
      </c>
      <c r="AE73" s="16">
        <v>1.0</v>
      </c>
      <c r="AF73" s="16">
        <v>1.0</v>
      </c>
      <c r="AG73" s="16">
        <v>1.0</v>
      </c>
      <c r="AH73" s="16">
        <v>0.0</v>
      </c>
      <c r="AI73" s="34" t="s">
        <v>659</v>
      </c>
      <c r="AJ73" s="35"/>
      <c r="AK73" s="16">
        <v>1.0</v>
      </c>
      <c r="AL73" s="16">
        <v>1.0</v>
      </c>
      <c r="AM73" s="16">
        <v>0.0</v>
      </c>
      <c r="AN73" s="16">
        <v>0.0</v>
      </c>
      <c r="AO73" s="16">
        <v>0.0</v>
      </c>
      <c r="AP73" s="16">
        <v>1.0</v>
      </c>
      <c r="AQ73" s="16">
        <v>0.0</v>
      </c>
      <c r="AR73" s="33">
        <v>1.0</v>
      </c>
      <c r="AS73" s="33">
        <v>0.0</v>
      </c>
      <c r="AT73" s="33">
        <v>0.0</v>
      </c>
      <c r="AU73" s="33">
        <v>0.0</v>
      </c>
      <c r="AV73" s="19" t="s">
        <v>63</v>
      </c>
    </row>
    <row r="74" ht="13.5" customHeight="1">
      <c r="A74" s="20" t="s">
        <v>660</v>
      </c>
      <c r="B74" s="12" t="s">
        <v>661</v>
      </c>
      <c r="C74" s="12">
        <v>2020.0</v>
      </c>
      <c r="D74" s="13" t="s">
        <v>59</v>
      </c>
      <c r="E74" s="12">
        <v>1.0</v>
      </c>
      <c r="F74" s="14">
        <v>1.0</v>
      </c>
      <c r="G74" s="15" t="s">
        <v>662</v>
      </c>
      <c r="H74" s="15" t="s">
        <v>663</v>
      </c>
      <c r="I74" s="15" t="s">
        <v>664</v>
      </c>
      <c r="J74" s="32">
        <v>1.0</v>
      </c>
      <c r="K74" s="51">
        <v>44350.0</v>
      </c>
      <c r="L74" s="33">
        <f t="shared" si="7"/>
        <v>1</v>
      </c>
      <c r="M74" s="33">
        <v>0.0</v>
      </c>
      <c r="N74" s="34" t="s">
        <v>665</v>
      </c>
      <c r="O74" s="34" t="s">
        <v>666</v>
      </c>
      <c r="P74" s="33">
        <v>0.0</v>
      </c>
      <c r="Q74" s="33">
        <v>1.0</v>
      </c>
      <c r="R74" s="33">
        <v>1.0</v>
      </c>
      <c r="S74" s="33">
        <v>0.0</v>
      </c>
      <c r="T74" s="33">
        <v>0.0</v>
      </c>
      <c r="U74" s="33">
        <v>0.0</v>
      </c>
      <c r="V74" s="33">
        <v>0.0</v>
      </c>
      <c r="W74" s="33">
        <v>0.0</v>
      </c>
      <c r="X74" s="35"/>
      <c r="Y74" s="33">
        <f t="shared" si="8"/>
        <v>0</v>
      </c>
      <c r="Z74" s="33">
        <f t="shared" si="9"/>
        <v>1</v>
      </c>
      <c r="AA74" s="16">
        <v>0.0</v>
      </c>
      <c r="AB74" s="16">
        <v>0.0</v>
      </c>
      <c r="AC74" s="16">
        <v>1.0</v>
      </c>
      <c r="AD74" s="16">
        <v>0.0</v>
      </c>
      <c r="AE74" s="16">
        <v>1.0</v>
      </c>
      <c r="AF74" s="16">
        <v>0.0</v>
      </c>
      <c r="AG74" s="16">
        <v>1.0</v>
      </c>
      <c r="AH74" s="16">
        <v>0.0</v>
      </c>
      <c r="AI74" s="34" t="s">
        <v>85</v>
      </c>
      <c r="AJ74" s="35"/>
      <c r="AK74" s="16">
        <v>1.0</v>
      </c>
      <c r="AL74" s="16">
        <v>1.0</v>
      </c>
      <c r="AM74" s="16">
        <v>0.0</v>
      </c>
      <c r="AN74" s="16">
        <v>0.0</v>
      </c>
      <c r="AO74" s="16">
        <v>0.0</v>
      </c>
      <c r="AP74" s="16">
        <v>1.0</v>
      </c>
      <c r="AQ74" s="16">
        <v>0.0</v>
      </c>
      <c r="AR74" s="33">
        <v>1.0</v>
      </c>
      <c r="AS74" s="33">
        <v>0.0</v>
      </c>
      <c r="AT74" s="33">
        <v>1.0</v>
      </c>
      <c r="AU74" s="33">
        <v>0.0</v>
      </c>
      <c r="AV74" s="19" t="s">
        <v>63</v>
      </c>
    </row>
    <row r="75" ht="13.5" customHeight="1">
      <c r="A75" s="20" t="s">
        <v>667</v>
      </c>
      <c r="B75" s="12" t="s">
        <v>668</v>
      </c>
      <c r="C75" s="12">
        <v>2020.0</v>
      </c>
      <c r="D75" s="13" t="s">
        <v>59</v>
      </c>
      <c r="E75" s="12">
        <v>1.0</v>
      </c>
      <c r="F75" s="14">
        <v>1.0</v>
      </c>
      <c r="G75" s="15" t="s">
        <v>669</v>
      </c>
      <c r="H75" s="15" t="s">
        <v>670</v>
      </c>
      <c r="I75" s="15" t="s">
        <v>671</v>
      </c>
      <c r="J75" s="32">
        <v>1.0</v>
      </c>
      <c r="K75" s="32" t="s">
        <v>672</v>
      </c>
      <c r="L75" s="33">
        <f t="shared" si="7"/>
        <v>1</v>
      </c>
      <c r="M75" s="33">
        <v>0.0</v>
      </c>
      <c r="N75" s="34" t="s">
        <v>673</v>
      </c>
      <c r="O75" s="34" t="s">
        <v>674</v>
      </c>
      <c r="P75" s="33">
        <v>0.0</v>
      </c>
      <c r="Q75" s="33">
        <v>0.0</v>
      </c>
      <c r="R75" s="33">
        <v>0.0</v>
      </c>
      <c r="S75" s="33">
        <v>0.0</v>
      </c>
      <c r="T75" s="33">
        <v>1.0</v>
      </c>
      <c r="U75" s="33">
        <v>0.0</v>
      </c>
      <c r="V75" s="33">
        <v>0.0</v>
      </c>
      <c r="W75" s="33">
        <v>0.0</v>
      </c>
      <c r="X75" s="35"/>
      <c r="Y75" s="33">
        <f t="shared" si="8"/>
        <v>0</v>
      </c>
      <c r="Z75" s="33">
        <f t="shared" si="9"/>
        <v>1</v>
      </c>
      <c r="AA75" s="16">
        <v>1.0</v>
      </c>
      <c r="AB75" s="16">
        <v>1.0</v>
      </c>
      <c r="AC75" s="16">
        <v>1.0</v>
      </c>
      <c r="AD75" s="16">
        <v>0.0</v>
      </c>
      <c r="AE75" s="16">
        <v>1.0</v>
      </c>
      <c r="AF75" s="16">
        <v>1.0</v>
      </c>
      <c r="AG75" s="16">
        <v>1.0</v>
      </c>
      <c r="AH75" s="16">
        <v>0.0</v>
      </c>
      <c r="AI75" s="34" t="s">
        <v>675</v>
      </c>
      <c r="AJ75" s="35"/>
      <c r="AK75" s="16">
        <v>1.0</v>
      </c>
      <c r="AL75" s="16">
        <v>1.0</v>
      </c>
      <c r="AM75" s="16">
        <v>0.0</v>
      </c>
      <c r="AN75" s="16">
        <v>0.0</v>
      </c>
      <c r="AO75" s="16">
        <v>0.0</v>
      </c>
      <c r="AP75" s="16">
        <v>1.0</v>
      </c>
      <c r="AQ75" s="16">
        <v>0.0</v>
      </c>
      <c r="AR75" s="33">
        <v>1.0</v>
      </c>
      <c r="AS75" s="33">
        <v>0.0</v>
      </c>
      <c r="AT75" s="33">
        <v>0.0</v>
      </c>
      <c r="AU75" s="33">
        <v>0.0</v>
      </c>
      <c r="AV75" s="19" t="s">
        <v>63</v>
      </c>
    </row>
    <row r="76" ht="13.5" customHeight="1">
      <c r="A76" s="20" t="s">
        <v>676</v>
      </c>
      <c r="B76" s="12" t="s">
        <v>677</v>
      </c>
      <c r="C76" s="12">
        <v>2020.0</v>
      </c>
      <c r="D76" s="13" t="s">
        <v>59</v>
      </c>
      <c r="E76" s="12">
        <v>0.0</v>
      </c>
      <c r="F76" s="14">
        <v>0.0</v>
      </c>
      <c r="G76" s="15" t="s">
        <v>678</v>
      </c>
      <c r="H76" s="15" t="s">
        <v>679</v>
      </c>
      <c r="I76" s="15" t="s">
        <v>680</v>
      </c>
      <c r="J76" s="32">
        <v>5.0</v>
      </c>
      <c r="K76" s="32" t="s">
        <v>681</v>
      </c>
      <c r="L76" s="33">
        <f t="shared" si="7"/>
        <v>0</v>
      </c>
      <c r="M76" s="33">
        <v>0.0</v>
      </c>
      <c r="N76" s="34" t="s">
        <v>682</v>
      </c>
      <c r="O76" s="34" t="s">
        <v>683</v>
      </c>
      <c r="P76" s="33">
        <v>0.0</v>
      </c>
      <c r="Q76" s="33">
        <v>0.0</v>
      </c>
      <c r="R76" s="33">
        <v>0.0</v>
      </c>
      <c r="S76" s="33">
        <v>1.0</v>
      </c>
      <c r="T76" s="33">
        <v>1.0</v>
      </c>
      <c r="U76" s="33">
        <v>1.0</v>
      </c>
      <c r="V76" s="33">
        <v>0.0</v>
      </c>
      <c r="W76" s="33">
        <v>0.0</v>
      </c>
      <c r="X76" s="35"/>
      <c r="Y76" s="33">
        <f t="shared" si="8"/>
        <v>0</v>
      </c>
      <c r="Z76" s="33">
        <f t="shared" si="9"/>
        <v>1</v>
      </c>
      <c r="AA76" s="16">
        <v>1.0</v>
      </c>
      <c r="AB76" s="16">
        <v>0.0</v>
      </c>
      <c r="AC76" s="16">
        <v>0.0</v>
      </c>
      <c r="AD76" s="16">
        <v>0.0</v>
      </c>
      <c r="AE76" s="16">
        <v>1.0</v>
      </c>
      <c r="AF76" s="16">
        <v>1.0</v>
      </c>
      <c r="AG76" s="16">
        <v>0.0</v>
      </c>
      <c r="AH76" s="16">
        <v>1.0</v>
      </c>
      <c r="AI76" s="34" t="s">
        <v>684</v>
      </c>
      <c r="AJ76" s="35"/>
      <c r="AK76" s="16">
        <v>1.0</v>
      </c>
      <c r="AL76" s="16">
        <v>1.0</v>
      </c>
      <c r="AM76" s="16">
        <v>0.0</v>
      </c>
      <c r="AN76" s="16">
        <v>0.0</v>
      </c>
      <c r="AO76" s="16">
        <v>0.0</v>
      </c>
      <c r="AP76" s="16">
        <v>1.0</v>
      </c>
      <c r="AQ76" s="16">
        <v>0.0</v>
      </c>
      <c r="AR76" s="33">
        <v>1.0</v>
      </c>
      <c r="AS76" s="33">
        <v>0.0</v>
      </c>
      <c r="AT76" s="33">
        <v>0.0</v>
      </c>
      <c r="AU76" s="33">
        <v>0.0</v>
      </c>
      <c r="AV76" s="19" t="s">
        <v>63</v>
      </c>
    </row>
    <row r="77" ht="13.5" customHeight="1">
      <c r="A77" s="20" t="s">
        <v>685</v>
      </c>
      <c r="B77" s="12" t="s">
        <v>686</v>
      </c>
      <c r="C77" s="12">
        <v>2020.0</v>
      </c>
      <c r="D77" s="13" t="s">
        <v>59</v>
      </c>
      <c r="E77" s="12">
        <v>0.0</v>
      </c>
      <c r="F77" s="14">
        <v>0.0</v>
      </c>
      <c r="G77" s="15" t="s">
        <v>687</v>
      </c>
      <c r="H77" s="15" t="s">
        <v>688</v>
      </c>
      <c r="I77" s="15" t="s">
        <v>689</v>
      </c>
      <c r="J77" s="32">
        <v>1.0</v>
      </c>
      <c r="K77" s="51">
        <v>44411.0</v>
      </c>
      <c r="L77" s="33">
        <f t="shared" si="7"/>
        <v>0</v>
      </c>
      <c r="M77" s="33">
        <v>0.0</v>
      </c>
      <c r="N77" s="34" t="s">
        <v>690</v>
      </c>
      <c r="O77" s="34" t="s">
        <v>691</v>
      </c>
      <c r="P77" s="33">
        <v>0.0</v>
      </c>
      <c r="Q77" s="33">
        <v>0.0</v>
      </c>
      <c r="R77" s="33">
        <v>0.0</v>
      </c>
      <c r="S77" s="33">
        <v>0.0</v>
      </c>
      <c r="T77" s="33">
        <v>0.0</v>
      </c>
      <c r="U77" s="33">
        <v>1.0</v>
      </c>
      <c r="V77" s="33">
        <v>0.0</v>
      </c>
      <c r="W77" s="33">
        <v>0.0</v>
      </c>
      <c r="X77" s="35"/>
      <c r="Y77" s="33">
        <f t="shared" si="8"/>
        <v>0</v>
      </c>
      <c r="Z77" s="33">
        <f t="shared" si="9"/>
        <v>1</v>
      </c>
      <c r="AA77" s="16">
        <v>0.0</v>
      </c>
      <c r="AB77" s="16">
        <v>1.0</v>
      </c>
      <c r="AC77" s="16">
        <v>0.0</v>
      </c>
      <c r="AD77" s="16">
        <v>1.0</v>
      </c>
      <c r="AE77" s="16">
        <v>0.0</v>
      </c>
      <c r="AF77" s="16">
        <v>0.0</v>
      </c>
      <c r="AG77" s="16">
        <v>0.0</v>
      </c>
      <c r="AH77" s="16">
        <v>1.0</v>
      </c>
      <c r="AI77" s="34" t="s">
        <v>692</v>
      </c>
      <c r="AJ77" s="35"/>
      <c r="AK77" s="16">
        <v>1.0</v>
      </c>
      <c r="AL77" s="16">
        <v>1.0</v>
      </c>
      <c r="AM77" s="16">
        <v>0.0</v>
      </c>
      <c r="AN77" s="16">
        <v>0.0</v>
      </c>
      <c r="AO77" s="16">
        <v>0.0</v>
      </c>
      <c r="AP77" s="16">
        <v>1.0</v>
      </c>
      <c r="AQ77" s="16">
        <v>0.0</v>
      </c>
      <c r="AR77" s="33">
        <v>1.0</v>
      </c>
      <c r="AS77" s="33">
        <v>0.0</v>
      </c>
      <c r="AT77" s="33">
        <v>0.0</v>
      </c>
      <c r="AU77" s="33">
        <v>0.0</v>
      </c>
      <c r="AV77" s="19" t="s">
        <v>63</v>
      </c>
    </row>
    <row r="78" ht="13.5" customHeight="1">
      <c r="A78" s="20" t="s">
        <v>693</v>
      </c>
      <c r="B78" s="12" t="s">
        <v>694</v>
      </c>
      <c r="C78" s="12">
        <v>2020.0</v>
      </c>
      <c r="D78" s="13" t="s">
        <v>59</v>
      </c>
      <c r="E78" s="12">
        <v>0.0</v>
      </c>
      <c r="F78" s="14">
        <v>0.0</v>
      </c>
      <c r="G78" s="15" t="s">
        <v>695</v>
      </c>
      <c r="H78" s="15" t="s">
        <v>696</v>
      </c>
      <c r="I78" s="15" t="s">
        <v>697</v>
      </c>
      <c r="J78" s="32">
        <v>1.0</v>
      </c>
      <c r="K78" s="32" t="s">
        <v>698</v>
      </c>
      <c r="L78" s="33">
        <f t="shared" si="7"/>
        <v>1</v>
      </c>
      <c r="M78" s="33">
        <v>0.0</v>
      </c>
      <c r="N78" s="34" t="s">
        <v>699</v>
      </c>
      <c r="O78" s="34" t="s">
        <v>700</v>
      </c>
      <c r="P78" s="33">
        <v>0.0</v>
      </c>
      <c r="Q78" s="33">
        <v>0.0</v>
      </c>
      <c r="R78" s="33">
        <v>0.0</v>
      </c>
      <c r="S78" s="33">
        <v>0.0</v>
      </c>
      <c r="T78" s="33">
        <v>1.0</v>
      </c>
      <c r="U78" s="33">
        <v>0.0</v>
      </c>
      <c r="V78" s="33">
        <v>0.0</v>
      </c>
      <c r="W78" s="33">
        <v>0.0</v>
      </c>
      <c r="X78" s="35"/>
      <c r="Y78" s="33">
        <f t="shared" si="8"/>
        <v>0</v>
      </c>
      <c r="Z78" s="33">
        <f t="shared" si="9"/>
        <v>1</v>
      </c>
      <c r="AA78" s="16">
        <v>0.0</v>
      </c>
      <c r="AB78" s="16">
        <v>1.0</v>
      </c>
      <c r="AC78" s="16">
        <v>0.0</v>
      </c>
      <c r="AD78" s="16">
        <v>0.0</v>
      </c>
      <c r="AE78" s="16">
        <v>1.0</v>
      </c>
      <c r="AF78" s="16">
        <v>0.0</v>
      </c>
      <c r="AG78" s="16">
        <v>1.0</v>
      </c>
      <c r="AH78" s="16">
        <v>0.0</v>
      </c>
      <c r="AI78" s="34" t="s">
        <v>701</v>
      </c>
      <c r="AJ78" s="35"/>
      <c r="AK78" s="16">
        <v>1.0</v>
      </c>
      <c r="AL78" s="16">
        <v>1.0</v>
      </c>
      <c r="AM78" s="16">
        <v>0.0</v>
      </c>
      <c r="AN78" s="16">
        <v>0.0</v>
      </c>
      <c r="AO78" s="16">
        <v>0.0</v>
      </c>
      <c r="AP78" s="16">
        <v>1.0</v>
      </c>
      <c r="AQ78" s="16">
        <v>0.0</v>
      </c>
      <c r="AR78" s="33">
        <v>2.0</v>
      </c>
      <c r="AS78" s="33">
        <v>1.0</v>
      </c>
      <c r="AT78" s="33">
        <v>0.0</v>
      </c>
      <c r="AU78" s="33">
        <v>0.0</v>
      </c>
      <c r="AV78" s="19" t="s">
        <v>63</v>
      </c>
    </row>
    <row r="79" ht="13.5" customHeight="1">
      <c r="A79" s="20" t="s">
        <v>702</v>
      </c>
      <c r="B79" s="12" t="s">
        <v>703</v>
      </c>
      <c r="C79" s="12">
        <v>2020.0</v>
      </c>
      <c r="D79" s="13" t="s">
        <v>59</v>
      </c>
      <c r="E79" s="12">
        <v>0.0</v>
      </c>
      <c r="F79" s="14">
        <v>0.0</v>
      </c>
      <c r="G79" s="15" t="s">
        <v>704</v>
      </c>
      <c r="H79" s="15" t="s">
        <v>705</v>
      </c>
      <c r="I79" s="15" t="s">
        <v>706</v>
      </c>
      <c r="J79" s="32">
        <v>4.0</v>
      </c>
      <c r="K79" s="51">
        <v>44381.0</v>
      </c>
      <c r="L79" s="33">
        <f t="shared" si="7"/>
        <v>1</v>
      </c>
      <c r="M79" s="33">
        <v>1.0</v>
      </c>
      <c r="N79" s="34" t="s">
        <v>335</v>
      </c>
      <c r="O79" s="34" t="s">
        <v>707</v>
      </c>
      <c r="P79" s="33">
        <v>1.0</v>
      </c>
      <c r="Q79" s="33">
        <v>0.0</v>
      </c>
      <c r="R79" s="33">
        <v>0.0</v>
      </c>
      <c r="S79" s="33">
        <v>0.0</v>
      </c>
      <c r="T79" s="33">
        <v>0.0</v>
      </c>
      <c r="U79" s="33">
        <v>0.0</v>
      </c>
      <c r="V79" s="33">
        <v>0.0</v>
      </c>
      <c r="W79" s="33">
        <v>0.0</v>
      </c>
      <c r="X79" s="35"/>
      <c r="Y79" s="33">
        <f t="shared" si="8"/>
        <v>0</v>
      </c>
      <c r="Z79" s="33">
        <f t="shared" si="9"/>
        <v>1</v>
      </c>
      <c r="AA79" s="16">
        <v>0.0</v>
      </c>
      <c r="AB79" s="16">
        <v>1.0</v>
      </c>
      <c r="AC79" s="16">
        <v>0.0</v>
      </c>
      <c r="AD79" s="16">
        <v>0.0</v>
      </c>
      <c r="AE79" s="16">
        <v>1.0</v>
      </c>
      <c r="AF79" s="16">
        <v>0.0</v>
      </c>
      <c r="AG79" s="16">
        <v>1.0</v>
      </c>
      <c r="AH79" s="16">
        <v>0.0</v>
      </c>
      <c r="AI79" s="34" t="s">
        <v>329</v>
      </c>
      <c r="AJ79" s="35"/>
      <c r="AK79" s="16">
        <v>1.0</v>
      </c>
      <c r="AL79" s="16">
        <v>1.0</v>
      </c>
      <c r="AM79" s="16">
        <v>0.0</v>
      </c>
      <c r="AN79" s="16">
        <v>0.0</v>
      </c>
      <c r="AO79" s="16">
        <v>0.0</v>
      </c>
      <c r="AP79" s="16">
        <v>1.0</v>
      </c>
      <c r="AQ79" s="16">
        <v>0.0</v>
      </c>
      <c r="AR79" s="33">
        <v>1.0</v>
      </c>
      <c r="AS79" s="33">
        <v>0.0</v>
      </c>
      <c r="AT79" s="33">
        <v>0.0</v>
      </c>
      <c r="AU79" s="33">
        <v>0.0</v>
      </c>
      <c r="AV79" s="19" t="s">
        <v>63</v>
      </c>
    </row>
    <row r="80" ht="13.5" customHeight="1">
      <c r="A80" s="20" t="s">
        <v>708</v>
      </c>
      <c r="B80" s="12" t="s">
        <v>709</v>
      </c>
      <c r="C80" s="12">
        <v>2018.0</v>
      </c>
      <c r="D80" s="13" t="s">
        <v>59</v>
      </c>
      <c r="E80" s="12">
        <v>26.0</v>
      </c>
      <c r="F80" s="14">
        <v>8.666666666666666</v>
      </c>
      <c r="G80" s="15" t="s">
        <v>710</v>
      </c>
      <c r="H80" s="15" t="s">
        <v>711</v>
      </c>
      <c r="I80" s="15" t="s">
        <v>712</v>
      </c>
      <c r="J80" s="25">
        <v>1.0</v>
      </c>
      <c r="K80" s="26">
        <v>44264.0</v>
      </c>
      <c r="L80" s="33">
        <f t="shared" si="7"/>
        <v>1</v>
      </c>
      <c r="M80" s="16">
        <v>0.0</v>
      </c>
      <c r="N80" s="16" t="s">
        <v>713</v>
      </c>
      <c r="O80" s="28" t="s">
        <v>714</v>
      </c>
      <c r="P80" s="16">
        <v>0.0</v>
      </c>
      <c r="Q80" s="16">
        <v>0.0</v>
      </c>
      <c r="R80" s="16">
        <v>1.0</v>
      </c>
      <c r="S80" s="16">
        <v>1.0</v>
      </c>
      <c r="T80" s="16">
        <v>0.0</v>
      </c>
      <c r="U80" s="16">
        <v>0.0</v>
      </c>
      <c r="V80" s="16">
        <v>0.0</v>
      </c>
      <c r="W80" s="18"/>
      <c r="X80" s="16" t="s">
        <v>715</v>
      </c>
      <c r="Y80" s="16">
        <v>1.0</v>
      </c>
      <c r="Z80" s="16">
        <v>0.0</v>
      </c>
      <c r="AA80" s="16">
        <v>1.0</v>
      </c>
      <c r="AB80" s="16">
        <v>1.0</v>
      </c>
      <c r="AC80" s="16">
        <v>0.0</v>
      </c>
      <c r="AD80" s="16">
        <v>1.0</v>
      </c>
      <c r="AE80" s="16">
        <v>1.0</v>
      </c>
      <c r="AF80" s="16">
        <v>1.0</v>
      </c>
      <c r="AG80" s="16">
        <v>1.0</v>
      </c>
      <c r="AH80" s="16">
        <v>1.0</v>
      </c>
      <c r="AI80" s="16" t="s">
        <v>715</v>
      </c>
      <c r="AJ80" s="16" t="s">
        <v>548</v>
      </c>
      <c r="AK80" s="16">
        <v>1.0</v>
      </c>
      <c r="AL80" s="16">
        <v>1.0</v>
      </c>
      <c r="AM80" s="16">
        <v>0.0</v>
      </c>
      <c r="AN80" s="16">
        <v>0.0</v>
      </c>
      <c r="AO80" s="16">
        <v>0.0</v>
      </c>
      <c r="AP80" s="16">
        <v>1.0</v>
      </c>
      <c r="AQ80" s="16">
        <v>0.0</v>
      </c>
      <c r="AR80" s="16">
        <v>0.0</v>
      </c>
      <c r="AS80" s="16">
        <v>0.0</v>
      </c>
      <c r="AT80" s="16">
        <v>1.0</v>
      </c>
      <c r="AU80" s="16">
        <v>0.0</v>
      </c>
      <c r="AV80" s="19" t="s">
        <v>63</v>
      </c>
    </row>
    <row r="81" ht="13.5" customHeight="1">
      <c r="A81" s="20" t="s">
        <v>716</v>
      </c>
      <c r="B81" s="12" t="s">
        <v>717</v>
      </c>
      <c r="C81" s="12">
        <v>2018.0</v>
      </c>
      <c r="D81" s="13" t="s">
        <v>59</v>
      </c>
      <c r="E81" s="12">
        <v>17.0</v>
      </c>
      <c r="F81" s="14">
        <v>5.666666666666667</v>
      </c>
      <c r="G81" s="15"/>
      <c r="H81" s="15" t="s">
        <v>718</v>
      </c>
      <c r="I81" s="15" t="s">
        <v>719</v>
      </c>
      <c r="J81" s="32">
        <v>5.0</v>
      </c>
      <c r="K81" s="32" t="s">
        <v>426</v>
      </c>
      <c r="L81" s="33">
        <f t="shared" si="7"/>
        <v>0</v>
      </c>
      <c r="M81" s="33">
        <v>0.0</v>
      </c>
      <c r="N81" s="34" t="s">
        <v>427</v>
      </c>
      <c r="O81" s="59" t="s">
        <v>720</v>
      </c>
      <c r="P81" s="32">
        <v>1.0</v>
      </c>
      <c r="Q81" s="33">
        <v>0.0</v>
      </c>
      <c r="R81" s="33">
        <v>0.0</v>
      </c>
      <c r="S81" s="33">
        <v>0.0</v>
      </c>
      <c r="T81" s="32">
        <v>0.0</v>
      </c>
      <c r="U81" s="32">
        <v>1.0</v>
      </c>
      <c r="V81" s="33">
        <v>0.0</v>
      </c>
      <c r="W81" s="33">
        <v>0.0</v>
      </c>
      <c r="X81" s="60"/>
      <c r="Y81" s="33">
        <f>IF(AV81="",1,0)</f>
        <v>0</v>
      </c>
      <c r="Z81" s="33">
        <f>if(Y81=1,0,1)</f>
        <v>1</v>
      </c>
      <c r="AA81" s="60"/>
      <c r="AB81" s="60"/>
      <c r="AC81" s="60"/>
      <c r="AD81" s="60"/>
      <c r="AE81" s="60"/>
      <c r="AF81" s="60"/>
      <c r="AG81" s="60"/>
      <c r="AH81" s="60"/>
      <c r="AI81" s="61" t="s">
        <v>329</v>
      </c>
      <c r="AJ81" s="60"/>
      <c r="AK81" s="62">
        <v>1.0</v>
      </c>
      <c r="AL81" s="16">
        <v>0.0</v>
      </c>
      <c r="AM81" s="16">
        <v>0.0</v>
      </c>
      <c r="AN81" s="16">
        <v>0.0</v>
      </c>
      <c r="AO81" s="16">
        <v>0.0</v>
      </c>
      <c r="AP81" s="63">
        <v>0.0</v>
      </c>
      <c r="AQ81" s="63">
        <v>1.0</v>
      </c>
      <c r="AR81" s="63">
        <v>1.0</v>
      </c>
      <c r="AS81" s="63">
        <v>0.0</v>
      </c>
      <c r="AT81" s="63">
        <v>1.0</v>
      </c>
      <c r="AU81" s="63">
        <v>0.0</v>
      </c>
      <c r="AV81" s="19" t="s">
        <v>63</v>
      </c>
    </row>
    <row r="82" ht="13.5" customHeight="1">
      <c r="A82" s="20" t="s">
        <v>721</v>
      </c>
      <c r="B82" s="12" t="s">
        <v>722</v>
      </c>
      <c r="C82" s="12">
        <v>2018.0</v>
      </c>
      <c r="D82" s="13" t="s">
        <v>59</v>
      </c>
      <c r="E82" s="12">
        <v>13.0</v>
      </c>
      <c r="F82" s="14">
        <v>4.333333333333333</v>
      </c>
      <c r="G82" s="15" t="s">
        <v>723</v>
      </c>
      <c r="H82" s="15" t="s">
        <v>724</v>
      </c>
      <c r="I82" s="15" t="s">
        <v>725</v>
      </c>
      <c r="J82" s="25">
        <v>1.0</v>
      </c>
      <c r="K82" s="25" t="s">
        <v>726</v>
      </c>
      <c r="L82" s="33">
        <f t="shared" si="7"/>
        <v>1</v>
      </c>
      <c r="M82" s="18"/>
      <c r="N82" s="16" t="s">
        <v>727</v>
      </c>
      <c r="O82" s="28" t="s">
        <v>728</v>
      </c>
      <c r="P82" s="16">
        <v>0.0</v>
      </c>
      <c r="Q82" s="16">
        <v>0.0</v>
      </c>
      <c r="R82" s="16">
        <v>1.0</v>
      </c>
      <c r="S82" s="16">
        <v>0.0</v>
      </c>
      <c r="T82" s="16">
        <v>1.0</v>
      </c>
      <c r="U82" s="16">
        <v>0.0</v>
      </c>
      <c r="V82" s="16">
        <v>0.0</v>
      </c>
      <c r="W82" s="18"/>
      <c r="X82" s="16" t="s">
        <v>85</v>
      </c>
      <c r="Y82" s="16">
        <v>1.0</v>
      </c>
      <c r="Z82" s="18"/>
      <c r="AA82" s="16">
        <v>1.0</v>
      </c>
      <c r="AB82" s="16">
        <v>0.0</v>
      </c>
      <c r="AC82" s="16">
        <v>0.0</v>
      </c>
      <c r="AD82" s="16">
        <v>0.0</v>
      </c>
      <c r="AE82" s="16">
        <v>0.0</v>
      </c>
      <c r="AF82" s="16">
        <v>1.0</v>
      </c>
      <c r="AG82" s="18"/>
      <c r="AH82" s="18"/>
      <c r="AI82" s="18"/>
      <c r="AJ82" s="18"/>
      <c r="AK82" s="16">
        <v>1.0</v>
      </c>
      <c r="AL82" s="16">
        <v>0.0</v>
      </c>
      <c r="AM82" s="16">
        <v>0.0</v>
      </c>
      <c r="AN82" s="16">
        <v>0.0</v>
      </c>
      <c r="AO82" s="16">
        <v>0.0</v>
      </c>
      <c r="AP82" s="63">
        <v>0.0</v>
      </c>
      <c r="AQ82" s="63">
        <v>0.0</v>
      </c>
      <c r="AR82" s="63">
        <v>1.0</v>
      </c>
      <c r="AS82" s="63">
        <v>0.0</v>
      </c>
      <c r="AT82" s="63">
        <v>0.0</v>
      </c>
      <c r="AU82" s="63">
        <v>0.0</v>
      </c>
      <c r="AV82" s="19" t="s">
        <v>63</v>
      </c>
    </row>
    <row r="83" ht="13.5" customHeight="1">
      <c r="A83" s="20" t="s">
        <v>729</v>
      </c>
      <c r="B83" s="12" t="s">
        <v>730</v>
      </c>
      <c r="C83" s="12">
        <v>2018.0</v>
      </c>
      <c r="D83" s="13" t="s">
        <v>59</v>
      </c>
      <c r="E83" s="12">
        <v>12.0</v>
      </c>
      <c r="F83" s="14">
        <v>4.0</v>
      </c>
      <c r="G83" s="15" t="s">
        <v>731</v>
      </c>
      <c r="H83" s="15" t="s">
        <v>732</v>
      </c>
      <c r="I83" s="15" t="s">
        <v>733</v>
      </c>
      <c r="J83" s="25">
        <v>2.0</v>
      </c>
      <c r="K83" s="21"/>
      <c r="L83" s="33">
        <f t="shared" si="7"/>
        <v>1</v>
      </c>
      <c r="M83" s="18"/>
      <c r="N83" s="18"/>
      <c r="O83" s="16" t="s">
        <v>734</v>
      </c>
      <c r="P83" s="18"/>
      <c r="Q83" s="18"/>
      <c r="R83" s="18"/>
      <c r="S83" s="18"/>
      <c r="T83" s="18"/>
      <c r="U83" s="18"/>
      <c r="V83" s="18"/>
      <c r="W83" s="18"/>
      <c r="X83" s="18"/>
      <c r="Y83" s="18"/>
      <c r="Z83" s="18"/>
      <c r="AA83" s="18"/>
      <c r="AB83" s="18"/>
      <c r="AC83" s="18"/>
      <c r="AD83" s="18"/>
      <c r="AE83" s="18"/>
      <c r="AF83" s="18"/>
      <c r="AG83" s="18"/>
      <c r="AH83" s="18"/>
      <c r="AI83" s="18"/>
      <c r="AJ83" s="18"/>
      <c r="AK83" s="16">
        <v>0.0</v>
      </c>
      <c r="AL83" s="16">
        <v>1.0</v>
      </c>
      <c r="AM83" s="16">
        <v>0.0</v>
      </c>
      <c r="AN83" s="16">
        <v>0.0</v>
      </c>
      <c r="AO83" s="16">
        <v>0.0</v>
      </c>
      <c r="AP83" s="63">
        <v>0.0</v>
      </c>
      <c r="AQ83" s="63">
        <v>0.0</v>
      </c>
      <c r="AR83" s="63">
        <v>2.0</v>
      </c>
      <c r="AS83" s="63">
        <v>0.0</v>
      </c>
      <c r="AT83" s="63">
        <v>0.0</v>
      </c>
      <c r="AU83" s="63">
        <v>0.0</v>
      </c>
      <c r="AV83" s="19" t="s">
        <v>63</v>
      </c>
    </row>
    <row r="84" ht="13.5" customHeight="1">
      <c r="A84" s="20" t="s">
        <v>735</v>
      </c>
      <c r="B84" s="12" t="s">
        <v>736</v>
      </c>
      <c r="C84" s="12">
        <v>2018.0</v>
      </c>
      <c r="D84" s="13" t="s">
        <v>59</v>
      </c>
      <c r="E84" s="12">
        <v>7.0</v>
      </c>
      <c r="F84" s="14">
        <v>2.3333333333333335</v>
      </c>
      <c r="G84" s="15" t="s">
        <v>737</v>
      </c>
      <c r="H84" s="15" t="s">
        <v>738</v>
      </c>
      <c r="I84" s="15" t="s">
        <v>739</v>
      </c>
      <c r="J84" s="25">
        <v>1.0</v>
      </c>
      <c r="K84" s="21"/>
      <c r="L84" s="33">
        <f t="shared" si="7"/>
        <v>1</v>
      </c>
      <c r="M84" s="18"/>
      <c r="N84" s="18"/>
      <c r="O84" s="18"/>
      <c r="P84" s="18"/>
      <c r="Q84" s="18"/>
      <c r="R84" s="18"/>
      <c r="S84" s="18"/>
      <c r="T84" s="18"/>
      <c r="U84" s="18"/>
      <c r="V84" s="18"/>
      <c r="W84" s="18"/>
      <c r="X84" s="18"/>
      <c r="Y84" s="18"/>
      <c r="Z84" s="18"/>
      <c r="AA84" s="18"/>
      <c r="AB84" s="18"/>
      <c r="AC84" s="18"/>
      <c r="AD84" s="18"/>
      <c r="AE84" s="18"/>
      <c r="AF84" s="18"/>
      <c r="AG84" s="18"/>
      <c r="AH84" s="18"/>
      <c r="AI84" s="18"/>
      <c r="AJ84" s="18"/>
      <c r="AK84" s="16">
        <v>1.0</v>
      </c>
      <c r="AL84" s="16">
        <v>1.0</v>
      </c>
      <c r="AM84" s="16">
        <v>0.0</v>
      </c>
      <c r="AN84" s="16">
        <v>0.0</v>
      </c>
      <c r="AO84" s="16">
        <v>0.0</v>
      </c>
      <c r="AP84" s="63">
        <v>0.0</v>
      </c>
      <c r="AQ84" s="63">
        <v>0.0</v>
      </c>
      <c r="AR84" s="63">
        <v>1.0</v>
      </c>
      <c r="AS84" s="63">
        <v>0.0</v>
      </c>
      <c r="AT84" s="63">
        <v>1.0</v>
      </c>
      <c r="AU84" s="63">
        <v>0.0</v>
      </c>
      <c r="AV84" s="19" t="s">
        <v>63</v>
      </c>
    </row>
    <row r="85" ht="13.5" customHeight="1">
      <c r="A85" s="20" t="s">
        <v>740</v>
      </c>
      <c r="B85" s="12" t="s">
        <v>741</v>
      </c>
      <c r="C85" s="12">
        <v>2018.0</v>
      </c>
      <c r="D85" s="13" t="s">
        <v>59</v>
      </c>
      <c r="E85" s="12">
        <v>6.0</v>
      </c>
      <c r="F85" s="14">
        <v>2.0</v>
      </c>
      <c r="G85" s="15" t="s">
        <v>742</v>
      </c>
      <c r="H85" s="15" t="s">
        <v>743</v>
      </c>
      <c r="I85" s="15" t="s">
        <v>744</v>
      </c>
      <c r="J85" s="25">
        <v>1.0</v>
      </c>
      <c r="K85" s="25"/>
      <c r="L85" s="33">
        <f t="shared" si="7"/>
        <v>1</v>
      </c>
      <c r="M85" s="18"/>
      <c r="N85" s="18"/>
      <c r="O85" s="18"/>
      <c r="P85" s="18"/>
      <c r="Q85" s="18"/>
      <c r="R85" s="18"/>
      <c r="S85" s="18"/>
      <c r="T85" s="18"/>
      <c r="U85" s="18"/>
      <c r="V85" s="18"/>
      <c r="W85" s="18"/>
      <c r="X85" s="18"/>
      <c r="Y85" s="18"/>
      <c r="Z85" s="18"/>
      <c r="AA85" s="18"/>
      <c r="AB85" s="18"/>
      <c r="AC85" s="18"/>
      <c r="AD85" s="18"/>
      <c r="AE85" s="18"/>
      <c r="AF85" s="18"/>
      <c r="AG85" s="18"/>
      <c r="AH85" s="18"/>
      <c r="AI85" s="18"/>
      <c r="AJ85" s="18"/>
      <c r="AK85" s="16">
        <v>0.0</v>
      </c>
      <c r="AL85" s="16">
        <v>1.0</v>
      </c>
      <c r="AM85" s="16">
        <v>0.0</v>
      </c>
      <c r="AN85" s="16">
        <v>0.0</v>
      </c>
      <c r="AO85" s="16">
        <v>0.0</v>
      </c>
      <c r="AP85" s="63">
        <v>0.0</v>
      </c>
      <c r="AQ85" s="63">
        <v>0.0</v>
      </c>
      <c r="AR85" s="63">
        <v>2.0</v>
      </c>
      <c r="AS85" s="63">
        <v>2.0</v>
      </c>
      <c r="AT85" s="63">
        <v>0.0</v>
      </c>
      <c r="AU85" s="63">
        <v>0.0</v>
      </c>
      <c r="AV85" s="19" t="s">
        <v>63</v>
      </c>
    </row>
    <row r="86" ht="13.5" customHeight="1">
      <c r="A86" s="20" t="s">
        <v>745</v>
      </c>
      <c r="B86" s="12" t="s">
        <v>746</v>
      </c>
      <c r="C86" s="12">
        <v>2018.0</v>
      </c>
      <c r="D86" s="13" t="s">
        <v>59</v>
      </c>
      <c r="E86" s="12">
        <v>6.0</v>
      </c>
      <c r="F86" s="14">
        <v>2.0</v>
      </c>
      <c r="G86" s="15" t="s">
        <v>747</v>
      </c>
      <c r="H86" s="15" t="s">
        <v>748</v>
      </c>
      <c r="I86" s="15" t="s">
        <v>749</v>
      </c>
      <c r="J86" s="25">
        <v>1.0</v>
      </c>
      <c r="K86" s="21"/>
      <c r="L86" s="33">
        <f t="shared" si="7"/>
        <v>1</v>
      </c>
      <c r="M86" s="18"/>
      <c r="N86" s="18"/>
      <c r="O86" s="18"/>
      <c r="P86" s="18"/>
      <c r="Q86" s="18"/>
      <c r="R86" s="18"/>
      <c r="S86" s="18"/>
      <c r="T86" s="18"/>
      <c r="U86" s="18"/>
      <c r="V86" s="18"/>
      <c r="W86" s="18"/>
      <c r="X86" s="18"/>
      <c r="Y86" s="18"/>
      <c r="Z86" s="18"/>
      <c r="AA86" s="18"/>
      <c r="AB86" s="18"/>
      <c r="AC86" s="18"/>
      <c r="AD86" s="18"/>
      <c r="AE86" s="18"/>
      <c r="AF86" s="18"/>
      <c r="AG86" s="18"/>
      <c r="AH86" s="18"/>
      <c r="AI86" s="18"/>
      <c r="AJ86" s="18"/>
      <c r="AK86" s="16">
        <v>1.0</v>
      </c>
      <c r="AL86" s="16">
        <v>1.0</v>
      </c>
      <c r="AM86" s="16">
        <v>0.0</v>
      </c>
      <c r="AN86" s="16">
        <v>0.0</v>
      </c>
      <c r="AO86" s="16">
        <v>0.0</v>
      </c>
      <c r="AP86" s="63">
        <v>0.0</v>
      </c>
      <c r="AQ86" s="63">
        <v>0.0</v>
      </c>
      <c r="AR86" s="63">
        <v>1.0</v>
      </c>
      <c r="AS86" s="63">
        <v>0.0</v>
      </c>
      <c r="AT86" s="63">
        <v>0.0</v>
      </c>
      <c r="AU86" s="63">
        <v>0.0</v>
      </c>
      <c r="AV86" s="19" t="s">
        <v>63</v>
      </c>
    </row>
    <row r="87" ht="13.5" customHeight="1">
      <c r="A87" s="20" t="s">
        <v>750</v>
      </c>
      <c r="B87" s="12" t="s">
        <v>751</v>
      </c>
      <c r="C87" s="12">
        <v>2018.0</v>
      </c>
      <c r="D87" s="13" t="s">
        <v>59</v>
      </c>
      <c r="E87" s="12">
        <v>3.0</v>
      </c>
      <c r="F87" s="14">
        <v>1.0</v>
      </c>
      <c r="G87" s="15" t="s">
        <v>752</v>
      </c>
      <c r="H87" s="15" t="s">
        <v>753</v>
      </c>
      <c r="I87" s="15" t="s">
        <v>754</v>
      </c>
      <c r="J87" s="21"/>
      <c r="K87" s="21"/>
      <c r="L87" s="33">
        <f t="shared" si="7"/>
        <v>1</v>
      </c>
      <c r="M87" s="18"/>
      <c r="N87" s="18"/>
      <c r="O87" s="18"/>
      <c r="P87" s="18"/>
      <c r="Q87" s="18"/>
      <c r="R87" s="18"/>
      <c r="S87" s="18"/>
      <c r="T87" s="18"/>
      <c r="U87" s="18"/>
      <c r="V87" s="18"/>
      <c r="W87" s="18"/>
      <c r="X87" s="18"/>
      <c r="Y87" s="18"/>
      <c r="Z87" s="18"/>
      <c r="AA87" s="18"/>
      <c r="AB87" s="18"/>
      <c r="AC87" s="18"/>
      <c r="AD87" s="18"/>
      <c r="AE87" s="18"/>
      <c r="AF87" s="18"/>
      <c r="AG87" s="18"/>
      <c r="AH87" s="18"/>
      <c r="AI87" s="18"/>
      <c r="AJ87" s="18"/>
      <c r="AK87" s="16">
        <v>1.0</v>
      </c>
      <c r="AL87" s="16">
        <v>1.0</v>
      </c>
      <c r="AM87" s="16">
        <v>1.0</v>
      </c>
      <c r="AN87" s="16">
        <v>0.0</v>
      </c>
      <c r="AO87" s="16">
        <v>0.0</v>
      </c>
      <c r="AP87" s="18"/>
      <c r="AQ87" s="18"/>
      <c r="AR87" s="18"/>
      <c r="AS87" s="18"/>
      <c r="AT87" s="16">
        <v>1.0</v>
      </c>
      <c r="AU87" s="16">
        <v>0.0</v>
      </c>
      <c r="AV87" s="19" t="s">
        <v>63</v>
      </c>
    </row>
    <row r="88" ht="13.5" customHeight="1">
      <c r="A88" s="12" t="s">
        <v>755</v>
      </c>
      <c r="B88" s="12" t="s">
        <v>756</v>
      </c>
      <c r="C88" s="12">
        <v>2019.0</v>
      </c>
      <c r="D88" s="13" t="s">
        <v>50</v>
      </c>
      <c r="E88" s="12">
        <v>4.0</v>
      </c>
      <c r="F88" s="14">
        <v>2.0</v>
      </c>
      <c r="G88" s="15" t="s">
        <v>757</v>
      </c>
      <c r="H88" s="15" t="s">
        <v>758</v>
      </c>
      <c r="I88" s="15" t="s">
        <v>759</v>
      </c>
      <c r="J88" s="25">
        <v>1.0</v>
      </c>
      <c r="K88" s="25" t="s">
        <v>760</v>
      </c>
      <c r="L88" s="25">
        <v>1.0</v>
      </c>
      <c r="M88" s="18"/>
      <c r="N88" s="16" t="s">
        <v>761</v>
      </c>
      <c r="O88" s="16" t="s">
        <v>762</v>
      </c>
      <c r="P88" s="18"/>
      <c r="Q88" s="18"/>
      <c r="R88" s="18"/>
      <c r="S88" s="18"/>
      <c r="T88" s="18"/>
      <c r="U88" s="18"/>
      <c r="V88" s="18"/>
      <c r="W88" s="18"/>
      <c r="X88" s="16">
        <v>0.0</v>
      </c>
      <c r="Y88" s="18"/>
      <c r="Z88" s="18"/>
      <c r="AA88" s="16">
        <v>1.0</v>
      </c>
      <c r="AB88" s="16">
        <v>0.0</v>
      </c>
      <c r="AC88" s="16">
        <v>0.0</v>
      </c>
      <c r="AD88" s="16">
        <v>1.0</v>
      </c>
      <c r="AE88" s="16">
        <v>0.0</v>
      </c>
      <c r="AF88" s="16">
        <v>1.0</v>
      </c>
      <c r="AG88" s="16">
        <v>1.0</v>
      </c>
      <c r="AH88" s="16">
        <v>1.0</v>
      </c>
      <c r="AI88" s="16" t="s">
        <v>763</v>
      </c>
      <c r="AJ88" s="18"/>
      <c r="AK88" s="16">
        <v>1.0</v>
      </c>
      <c r="AL88" s="16">
        <v>1.0</v>
      </c>
      <c r="AM88" s="16">
        <v>0.0</v>
      </c>
      <c r="AN88" s="16">
        <v>0.0</v>
      </c>
      <c r="AO88" s="16">
        <v>0.0</v>
      </c>
      <c r="AP88" s="16">
        <v>0.0</v>
      </c>
      <c r="AQ88" s="16">
        <v>0.0</v>
      </c>
      <c r="AR88" s="16">
        <v>1.0</v>
      </c>
      <c r="AS88" s="16">
        <v>1.0</v>
      </c>
      <c r="AT88" s="16">
        <v>1.0</v>
      </c>
      <c r="AU88" s="16">
        <v>0.0</v>
      </c>
      <c r="AV88" s="19" t="s">
        <v>63</v>
      </c>
    </row>
    <row r="89" ht="13.5" customHeight="1">
      <c r="A89" s="12" t="s">
        <v>764</v>
      </c>
      <c r="B89" s="12" t="s">
        <v>765</v>
      </c>
      <c r="C89" s="12">
        <v>2018.0</v>
      </c>
      <c r="D89" s="13" t="s">
        <v>50</v>
      </c>
      <c r="E89" s="12">
        <v>6.0</v>
      </c>
      <c r="F89" s="14">
        <v>2.0</v>
      </c>
      <c r="G89" s="15" t="s">
        <v>766</v>
      </c>
      <c r="H89" s="15" t="s">
        <v>767</v>
      </c>
      <c r="I89" s="15" t="s">
        <v>768</v>
      </c>
      <c r="J89" s="25">
        <v>1.0</v>
      </c>
      <c r="K89" s="25">
        <v>936.0</v>
      </c>
      <c r="L89" s="25">
        <v>1.0</v>
      </c>
      <c r="M89" s="16">
        <v>1.0</v>
      </c>
      <c r="N89" s="16" t="s">
        <v>769</v>
      </c>
      <c r="O89" s="16" t="s">
        <v>770</v>
      </c>
      <c r="P89" s="16">
        <v>0.0</v>
      </c>
      <c r="Q89" s="16">
        <v>0.0</v>
      </c>
      <c r="R89" s="16">
        <v>0.0</v>
      </c>
      <c r="S89" s="16">
        <v>0.0</v>
      </c>
      <c r="T89" s="16">
        <v>0.0</v>
      </c>
      <c r="U89" s="16">
        <v>1.0</v>
      </c>
      <c r="V89" s="16">
        <v>0.0</v>
      </c>
      <c r="W89" s="16">
        <v>0.0</v>
      </c>
      <c r="X89" s="16">
        <v>0.0</v>
      </c>
      <c r="Y89" s="18"/>
      <c r="Z89" s="18"/>
      <c r="AA89" s="16">
        <v>1.0</v>
      </c>
      <c r="AB89" s="16">
        <v>1.0</v>
      </c>
      <c r="AC89" s="16">
        <v>0.0</v>
      </c>
      <c r="AD89" s="16">
        <v>1.0</v>
      </c>
      <c r="AE89" s="16">
        <v>0.0</v>
      </c>
      <c r="AF89" s="16">
        <v>0.0</v>
      </c>
      <c r="AG89" s="16">
        <v>0.0</v>
      </c>
      <c r="AH89" s="16">
        <v>1.0</v>
      </c>
      <c r="AI89" s="16" t="s">
        <v>771</v>
      </c>
      <c r="AJ89" s="18"/>
      <c r="AK89" s="18"/>
      <c r="AL89" s="18"/>
      <c r="AM89" s="18"/>
      <c r="AN89" s="18"/>
      <c r="AO89" s="18"/>
      <c r="AP89" s="16">
        <v>0.0</v>
      </c>
      <c r="AQ89" s="16">
        <v>0.0</v>
      </c>
      <c r="AR89" s="16">
        <v>0.0</v>
      </c>
      <c r="AS89" s="16">
        <v>0.0</v>
      </c>
      <c r="AT89" s="16">
        <v>1.0</v>
      </c>
      <c r="AU89" s="16">
        <v>0.0</v>
      </c>
      <c r="AV89" s="19" t="s">
        <v>63</v>
      </c>
    </row>
    <row r="90" ht="13.5" customHeight="1">
      <c r="A90" s="12" t="s">
        <v>772</v>
      </c>
      <c r="B90" s="12" t="s">
        <v>773</v>
      </c>
      <c r="C90" s="12">
        <v>2014.0</v>
      </c>
      <c r="D90" s="13" t="s">
        <v>50</v>
      </c>
      <c r="E90" s="12">
        <v>12.0</v>
      </c>
      <c r="F90" s="14">
        <v>1.7142857142857142</v>
      </c>
      <c r="G90" s="15" t="s">
        <v>774</v>
      </c>
      <c r="H90" s="15" t="s">
        <v>775</v>
      </c>
      <c r="I90" s="15" t="s">
        <v>776</v>
      </c>
      <c r="J90" s="25">
        <v>1.0</v>
      </c>
      <c r="K90" s="25">
        <v>8.0</v>
      </c>
      <c r="L90" s="25">
        <v>1.0</v>
      </c>
      <c r="M90" s="16">
        <v>0.0</v>
      </c>
      <c r="N90" s="64" t="s">
        <v>777</v>
      </c>
      <c r="O90" s="16" t="s">
        <v>778</v>
      </c>
      <c r="P90" s="16">
        <v>0.0</v>
      </c>
      <c r="Q90" s="16">
        <v>0.0</v>
      </c>
      <c r="R90" s="16">
        <v>0.0</v>
      </c>
      <c r="S90" s="16">
        <v>0.0</v>
      </c>
      <c r="T90" s="16">
        <v>1.0</v>
      </c>
      <c r="U90" s="16">
        <v>0.0</v>
      </c>
      <c r="V90" s="16">
        <v>0.0</v>
      </c>
      <c r="W90" s="16">
        <v>0.0</v>
      </c>
      <c r="X90" s="16">
        <v>0.0</v>
      </c>
      <c r="Y90" s="18"/>
      <c r="Z90" s="18"/>
      <c r="AA90" s="16">
        <v>1.0</v>
      </c>
      <c r="AB90" s="16">
        <v>1.0</v>
      </c>
      <c r="AC90" s="16">
        <v>0.0</v>
      </c>
      <c r="AD90" s="16">
        <v>0.0</v>
      </c>
      <c r="AE90" s="16">
        <v>1.0</v>
      </c>
      <c r="AF90" s="16">
        <v>0.0</v>
      </c>
      <c r="AG90" s="16">
        <v>1.0</v>
      </c>
      <c r="AH90" s="16">
        <v>1.0</v>
      </c>
      <c r="AI90" s="16" t="s">
        <v>779</v>
      </c>
      <c r="AJ90" s="18"/>
      <c r="AK90" s="18"/>
      <c r="AL90" s="18"/>
      <c r="AM90" s="18"/>
      <c r="AN90" s="18"/>
      <c r="AO90" s="18"/>
      <c r="AP90" s="18"/>
      <c r="AQ90" s="16">
        <v>0.0</v>
      </c>
      <c r="AR90" s="16">
        <v>3.0</v>
      </c>
      <c r="AS90" s="16">
        <v>0.0</v>
      </c>
      <c r="AT90" s="16">
        <v>0.0</v>
      </c>
      <c r="AU90" s="16">
        <v>0.0</v>
      </c>
      <c r="AV90" s="19" t="s">
        <v>63</v>
      </c>
    </row>
    <row r="91" ht="13.5" customHeight="1">
      <c r="A91" s="27" t="s">
        <v>780</v>
      </c>
      <c r="B91" s="12" t="s">
        <v>781</v>
      </c>
      <c r="C91" s="12">
        <v>2020.0</v>
      </c>
      <c r="D91" s="13" t="s">
        <v>50</v>
      </c>
      <c r="E91" s="12">
        <v>1.0</v>
      </c>
      <c r="F91" s="14">
        <v>1.0</v>
      </c>
      <c r="G91" s="15" t="s">
        <v>782</v>
      </c>
      <c r="H91" s="15" t="s">
        <v>783</v>
      </c>
      <c r="I91" s="15" t="s">
        <v>784</v>
      </c>
      <c r="J91" s="25">
        <v>1.0</v>
      </c>
      <c r="K91" s="26">
        <v>44482.0</v>
      </c>
      <c r="L91" s="25">
        <v>1.0</v>
      </c>
      <c r="M91" s="18"/>
      <c r="N91" s="65" t="s">
        <v>785</v>
      </c>
      <c r="O91" s="16" t="s">
        <v>786</v>
      </c>
      <c r="P91" s="16">
        <v>0.0</v>
      </c>
      <c r="Q91" s="16">
        <v>1.0</v>
      </c>
      <c r="R91" s="16">
        <v>0.0</v>
      </c>
      <c r="S91" s="16">
        <v>0.0</v>
      </c>
      <c r="T91" s="16">
        <v>0.0</v>
      </c>
      <c r="U91" s="16">
        <v>0.0</v>
      </c>
      <c r="V91" s="16">
        <v>0.0</v>
      </c>
      <c r="W91" s="16">
        <v>0.0</v>
      </c>
      <c r="X91" s="16">
        <v>0.0</v>
      </c>
      <c r="Y91" s="16">
        <v>0.0</v>
      </c>
      <c r="Z91" s="18"/>
      <c r="AA91" s="16">
        <v>1.0</v>
      </c>
      <c r="AB91" s="16">
        <v>0.0</v>
      </c>
      <c r="AC91" s="16">
        <v>0.0</v>
      </c>
      <c r="AD91" s="16">
        <v>0.0</v>
      </c>
      <c r="AE91" s="16">
        <v>1.0</v>
      </c>
      <c r="AF91" s="16">
        <v>1.0</v>
      </c>
      <c r="AG91" s="16">
        <v>0.0</v>
      </c>
      <c r="AH91" s="16">
        <v>0.0</v>
      </c>
      <c r="AI91" s="16" t="s">
        <v>85</v>
      </c>
      <c r="AJ91" s="18"/>
      <c r="AK91" s="18"/>
      <c r="AL91" s="18"/>
      <c r="AM91" s="18"/>
      <c r="AN91" s="18"/>
      <c r="AO91" s="18"/>
      <c r="AP91" s="18"/>
      <c r="AQ91" s="16">
        <v>0.0</v>
      </c>
      <c r="AR91" s="16">
        <v>0.0</v>
      </c>
      <c r="AS91" s="16">
        <v>0.0</v>
      </c>
      <c r="AT91" s="16">
        <v>2.0</v>
      </c>
      <c r="AU91" s="16">
        <v>0.0</v>
      </c>
      <c r="AV91" s="19" t="s">
        <v>63</v>
      </c>
    </row>
    <row r="92" ht="13.5" customHeight="1">
      <c r="A92" s="12" t="s">
        <v>787</v>
      </c>
      <c r="B92" s="12" t="s">
        <v>788</v>
      </c>
      <c r="C92" s="12">
        <v>2019.0</v>
      </c>
      <c r="D92" s="13" t="s">
        <v>50</v>
      </c>
      <c r="E92" s="12">
        <v>1.0</v>
      </c>
      <c r="F92" s="14">
        <v>0.5</v>
      </c>
      <c r="G92" s="15" t="s">
        <v>789</v>
      </c>
      <c r="H92" s="15" t="s">
        <v>790</v>
      </c>
      <c r="I92" s="15" t="s">
        <v>791</v>
      </c>
      <c r="J92" s="25">
        <v>1.0</v>
      </c>
      <c r="K92" s="25" t="s">
        <v>792</v>
      </c>
      <c r="L92" s="25">
        <v>1.0</v>
      </c>
      <c r="M92" s="18"/>
      <c r="N92" s="16" t="s">
        <v>793</v>
      </c>
      <c r="O92" s="16" t="s">
        <v>794</v>
      </c>
      <c r="P92" s="18"/>
      <c r="Q92" s="18"/>
      <c r="R92" s="18"/>
      <c r="S92" s="18"/>
      <c r="T92" s="18"/>
      <c r="U92" s="18"/>
      <c r="V92" s="18"/>
      <c r="W92" s="18"/>
      <c r="X92" s="16">
        <v>0.0</v>
      </c>
      <c r="Y92" s="16">
        <v>1.0</v>
      </c>
      <c r="Z92" s="16">
        <v>0.0</v>
      </c>
      <c r="AA92" s="16">
        <v>1.0</v>
      </c>
      <c r="AB92" s="16">
        <v>1.0</v>
      </c>
      <c r="AC92" s="16">
        <v>0.0</v>
      </c>
      <c r="AD92" s="16">
        <v>1.0</v>
      </c>
      <c r="AE92" s="16">
        <v>0.0</v>
      </c>
      <c r="AF92" s="16">
        <v>1.0</v>
      </c>
      <c r="AG92" s="16">
        <v>0.0</v>
      </c>
      <c r="AH92" s="16">
        <v>1.0</v>
      </c>
      <c r="AI92" s="18"/>
      <c r="AJ92" s="18"/>
      <c r="AK92" s="18"/>
      <c r="AL92" s="18"/>
      <c r="AM92" s="18"/>
      <c r="AN92" s="16"/>
      <c r="AO92" s="16">
        <v>0.0</v>
      </c>
      <c r="AP92" s="16">
        <v>0.0</v>
      </c>
      <c r="AQ92" s="16">
        <v>0.0</v>
      </c>
      <c r="AR92" s="16">
        <v>2.0</v>
      </c>
      <c r="AS92" s="16">
        <v>0.0</v>
      </c>
      <c r="AT92" s="16">
        <v>1.0</v>
      </c>
      <c r="AU92" s="16">
        <v>0.0</v>
      </c>
      <c r="AV92" s="19" t="s">
        <v>63</v>
      </c>
    </row>
    <row r="93" ht="13.5" customHeight="1">
      <c r="A93" s="12" t="s">
        <v>795</v>
      </c>
      <c r="B93" s="12" t="s">
        <v>796</v>
      </c>
      <c r="C93" s="12">
        <v>2018.0</v>
      </c>
      <c r="D93" s="13" t="s">
        <v>50</v>
      </c>
      <c r="E93" s="12">
        <v>3.0</v>
      </c>
      <c r="F93" s="14">
        <v>1.0</v>
      </c>
      <c r="G93" s="15" t="s">
        <v>797</v>
      </c>
      <c r="H93" s="15" t="s">
        <v>798</v>
      </c>
      <c r="I93" s="15" t="s">
        <v>799</v>
      </c>
      <c r="J93" s="25">
        <v>1.0</v>
      </c>
      <c r="K93" s="26">
        <v>44358.0</v>
      </c>
      <c r="L93" s="21"/>
      <c r="M93" s="18"/>
      <c r="N93" s="16" t="s">
        <v>800</v>
      </c>
      <c r="O93" s="16" t="s">
        <v>801</v>
      </c>
      <c r="P93" s="16">
        <v>0.0</v>
      </c>
      <c r="Q93" s="16">
        <v>0.0</v>
      </c>
      <c r="R93" s="16">
        <v>0.0</v>
      </c>
      <c r="S93" s="16">
        <v>0.0</v>
      </c>
      <c r="T93" s="16">
        <v>0.0</v>
      </c>
      <c r="U93" s="16">
        <v>0.0</v>
      </c>
      <c r="V93" s="16">
        <v>1.0</v>
      </c>
      <c r="W93" s="16">
        <v>0.0</v>
      </c>
      <c r="X93" s="16">
        <v>0.0</v>
      </c>
      <c r="Y93" s="16">
        <v>1.0</v>
      </c>
      <c r="Z93" s="16">
        <v>0.0</v>
      </c>
      <c r="AA93" s="16">
        <v>1.0</v>
      </c>
      <c r="AB93" s="16">
        <v>0.0</v>
      </c>
      <c r="AC93" s="16">
        <v>0.0</v>
      </c>
      <c r="AD93" s="16">
        <v>0.0</v>
      </c>
      <c r="AE93" s="16">
        <v>1.0</v>
      </c>
      <c r="AF93" s="16">
        <v>1.0</v>
      </c>
      <c r="AG93" s="16">
        <v>1.0</v>
      </c>
      <c r="AH93" s="16">
        <v>1.0</v>
      </c>
      <c r="AI93" s="16" t="s">
        <v>802</v>
      </c>
      <c r="AJ93" s="18"/>
      <c r="AK93" s="18"/>
      <c r="AL93" s="18"/>
      <c r="AM93" s="18"/>
      <c r="AN93" s="18"/>
      <c r="AO93" s="18"/>
      <c r="AP93" s="18"/>
      <c r="AQ93" s="16">
        <v>0.0</v>
      </c>
      <c r="AR93" s="16">
        <v>1.0</v>
      </c>
      <c r="AS93" s="16">
        <v>1.0</v>
      </c>
      <c r="AT93" s="16">
        <v>1.0</v>
      </c>
      <c r="AU93" s="16">
        <v>0.0</v>
      </c>
      <c r="AV93" s="19" t="s">
        <v>63</v>
      </c>
    </row>
    <row r="94" ht="13.5" customHeight="1">
      <c r="A94" s="27" t="s">
        <v>803</v>
      </c>
      <c r="B94" s="12" t="s">
        <v>804</v>
      </c>
      <c r="C94" s="12">
        <v>2020.0</v>
      </c>
      <c r="D94" s="13" t="s">
        <v>50</v>
      </c>
      <c r="E94" s="12">
        <v>1.0</v>
      </c>
      <c r="F94" s="14">
        <v>1.0</v>
      </c>
      <c r="G94" s="15" t="s">
        <v>805</v>
      </c>
      <c r="H94" s="52" t="s">
        <v>806</v>
      </c>
      <c r="I94" s="15" t="s">
        <v>807</v>
      </c>
      <c r="J94" s="25">
        <v>1.0</v>
      </c>
      <c r="K94" s="25" t="s">
        <v>808</v>
      </c>
      <c r="L94" s="25">
        <v>1.0</v>
      </c>
      <c r="M94" s="18"/>
      <c r="N94" s="16" t="s">
        <v>809</v>
      </c>
      <c r="O94" s="16" t="s">
        <v>810</v>
      </c>
      <c r="P94" s="18"/>
      <c r="Q94" s="18"/>
      <c r="R94" s="16">
        <v>1.0</v>
      </c>
      <c r="S94" s="16">
        <v>1.0</v>
      </c>
      <c r="T94" s="16">
        <v>1.0</v>
      </c>
      <c r="U94" s="18"/>
      <c r="V94" s="18"/>
      <c r="W94" s="18"/>
      <c r="X94" s="16">
        <v>0.0</v>
      </c>
      <c r="Y94" s="16">
        <v>0.0</v>
      </c>
      <c r="Z94" s="16" t="s">
        <v>811</v>
      </c>
      <c r="AA94" s="16">
        <v>1.0</v>
      </c>
      <c r="AB94" s="16">
        <v>1.0</v>
      </c>
      <c r="AC94" s="16">
        <v>0.0</v>
      </c>
      <c r="AD94" s="16">
        <v>1.0</v>
      </c>
      <c r="AE94" s="16">
        <v>0.0</v>
      </c>
      <c r="AF94" s="16">
        <v>1.0</v>
      </c>
      <c r="AG94" s="16">
        <v>0.0</v>
      </c>
      <c r="AH94" s="16">
        <v>1.0</v>
      </c>
      <c r="AI94" s="16" t="s">
        <v>812</v>
      </c>
      <c r="AJ94" s="18"/>
      <c r="AK94" s="18"/>
      <c r="AL94" s="18"/>
      <c r="AM94" s="18"/>
      <c r="AN94" s="16"/>
      <c r="AO94" s="16">
        <v>0.0</v>
      </c>
      <c r="AP94" s="16">
        <v>0.0</v>
      </c>
      <c r="AQ94" s="16">
        <v>0.0</v>
      </c>
      <c r="AR94" s="16">
        <v>3.0</v>
      </c>
      <c r="AS94" s="16">
        <v>0.0</v>
      </c>
      <c r="AT94" s="16">
        <v>0.0</v>
      </c>
      <c r="AU94" s="16">
        <v>0.0</v>
      </c>
      <c r="AV94" s="19" t="s">
        <v>63</v>
      </c>
    </row>
    <row r="95" ht="13.5" customHeight="1">
      <c r="A95" s="12" t="s">
        <v>813</v>
      </c>
      <c r="B95" s="12" t="s">
        <v>814</v>
      </c>
      <c r="C95" s="12">
        <v>2019.0</v>
      </c>
      <c r="D95" s="13" t="s">
        <v>50</v>
      </c>
      <c r="E95" s="12">
        <v>1.0</v>
      </c>
      <c r="F95" s="14">
        <v>0.5</v>
      </c>
      <c r="G95" s="15" t="s">
        <v>815</v>
      </c>
      <c r="H95" s="15" t="s">
        <v>816</v>
      </c>
      <c r="I95" s="15" t="s">
        <v>817</v>
      </c>
      <c r="J95" s="25">
        <v>1.0</v>
      </c>
      <c r="K95" s="26">
        <v>44422.0</v>
      </c>
      <c r="L95" s="25">
        <v>1.0</v>
      </c>
      <c r="M95" s="18"/>
      <c r="N95" s="16" t="s">
        <v>818</v>
      </c>
      <c r="O95" s="16" t="s">
        <v>819</v>
      </c>
      <c r="P95" s="16">
        <v>0.0</v>
      </c>
      <c r="Q95" s="18"/>
      <c r="R95" s="18"/>
      <c r="S95" s="18"/>
      <c r="T95" s="18"/>
      <c r="U95" s="18"/>
      <c r="V95" s="18"/>
      <c r="W95" s="18"/>
      <c r="X95" s="16">
        <v>0.0</v>
      </c>
      <c r="Y95" s="16">
        <v>0.0</v>
      </c>
      <c r="Z95" s="18"/>
      <c r="AA95" s="16">
        <v>1.0</v>
      </c>
      <c r="AB95" s="16">
        <v>0.0</v>
      </c>
      <c r="AC95" s="16">
        <v>0.0</v>
      </c>
      <c r="AD95" s="16">
        <v>0.0</v>
      </c>
      <c r="AE95" s="16">
        <v>1.0</v>
      </c>
      <c r="AF95" s="16">
        <v>0.0</v>
      </c>
      <c r="AG95" s="16">
        <v>0.0</v>
      </c>
      <c r="AH95" s="16">
        <v>0.0</v>
      </c>
      <c r="AI95" s="18"/>
      <c r="AJ95" s="18"/>
      <c r="AK95" s="18"/>
      <c r="AL95" s="18"/>
      <c r="AM95" s="18"/>
      <c r="AN95" s="16"/>
      <c r="AO95" s="16">
        <v>0.0</v>
      </c>
      <c r="AP95" s="16">
        <v>0.0</v>
      </c>
      <c r="AQ95" s="16">
        <v>1.0</v>
      </c>
      <c r="AR95" s="16">
        <v>1.0</v>
      </c>
      <c r="AS95" s="16">
        <v>1.0</v>
      </c>
      <c r="AT95" s="16">
        <v>0.0</v>
      </c>
      <c r="AU95" s="16">
        <v>0.0</v>
      </c>
      <c r="AV95" s="19" t="s">
        <v>63</v>
      </c>
    </row>
    <row r="96" ht="13.5" customHeight="1">
      <c r="A96" s="27" t="s">
        <v>820</v>
      </c>
      <c r="B96" s="12" t="s">
        <v>821</v>
      </c>
      <c r="C96" s="12">
        <v>2020.0</v>
      </c>
      <c r="D96" s="13" t="s">
        <v>50</v>
      </c>
      <c r="E96" s="12">
        <v>0.0</v>
      </c>
      <c r="F96" s="14">
        <v>0.0</v>
      </c>
      <c r="G96" s="15" t="s">
        <v>822</v>
      </c>
      <c r="H96" s="15" t="s">
        <v>823</v>
      </c>
      <c r="I96" s="15" t="s">
        <v>824</v>
      </c>
      <c r="J96" s="25">
        <v>1.0</v>
      </c>
      <c r="K96" s="26">
        <v>44389.0</v>
      </c>
      <c r="L96" s="25">
        <v>1.0</v>
      </c>
      <c r="M96" s="18"/>
      <c r="N96" s="16" t="s">
        <v>825</v>
      </c>
      <c r="O96" s="66" t="s">
        <v>826</v>
      </c>
      <c r="P96" s="18"/>
      <c r="Q96" s="18"/>
      <c r="R96" s="18"/>
      <c r="S96" s="18"/>
      <c r="T96" s="18"/>
      <c r="U96" s="18"/>
      <c r="V96" s="18"/>
      <c r="W96" s="18"/>
      <c r="X96" s="16">
        <v>0.0</v>
      </c>
      <c r="Y96" s="16">
        <v>1.0</v>
      </c>
      <c r="Z96" s="16">
        <v>0.0</v>
      </c>
      <c r="AA96" s="16">
        <v>1.0</v>
      </c>
      <c r="AB96" s="16">
        <v>0.0</v>
      </c>
      <c r="AC96" s="16">
        <v>0.0</v>
      </c>
      <c r="AD96" s="16">
        <v>1.0</v>
      </c>
      <c r="AE96" s="16">
        <v>0.0</v>
      </c>
      <c r="AF96" s="16">
        <v>0.0</v>
      </c>
      <c r="AG96" s="16">
        <v>1.0</v>
      </c>
      <c r="AH96" s="16">
        <v>1.0</v>
      </c>
      <c r="AI96" s="16" t="s">
        <v>827</v>
      </c>
      <c r="AJ96" s="18"/>
      <c r="AK96" s="18"/>
      <c r="AL96" s="18"/>
      <c r="AM96" s="18"/>
      <c r="AN96" s="16"/>
      <c r="AO96" s="16">
        <v>0.0</v>
      </c>
      <c r="AP96" s="16">
        <v>0.0</v>
      </c>
      <c r="AQ96" s="16">
        <v>0.0</v>
      </c>
      <c r="AR96" s="16">
        <v>2.0</v>
      </c>
      <c r="AS96" s="16">
        <v>0.0</v>
      </c>
      <c r="AT96" s="16">
        <v>0.0</v>
      </c>
      <c r="AU96" s="16">
        <v>0.0</v>
      </c>
      <c r="AV96" s="19" t="s">
        <v>63</v>
      </c>
    </row>
    <row r="97" ht="13.5" customHeight="1">
      <c r="A97" s="12" t="s">
        <v>828</v>
      </c>
      <c r="B97" s="12" t="s">
        <v>829</v>
      </c>
      <c r="C97" s="12">
        <v>2019.0</v>
      </c>
      <c r="D97" s="13" t="s">
        <v>50</v>
      </c>
      <c r="E97" s="12">
        <v>1.0</v>
      </c>
      <c r="F97" s="14">
        <v>0.5</v>
      </c>
      <c r="G97" s="15" t="s">
        <v>830</v>
      </c>
      <c r="H97" s="15" t="s">
        <v>831</v>
      </c>
      <c r="I97" s="15" t="s">
        <v>832</v>
      </c>
      <c r="J97" s="25">
        <v>1.0</v>
      </c>
      <c r="K97" s="26">
        <v>44454.0</v>
      </c>
      <c r="L97" s="25">
        <v>1.0</v>
      </c>
      <c r="M97" s="18"/>
      <c r="N97" s="67"/>
      <c r="O97" s="65" t="s">
        <v>833</v>
      </c>
      <c r="P97" s="18"/>
      <c r="Q97" s="18"/>
      <c r="R97" s="18"/>
      <c r="S97" s="18"/>
      <c r="T97" s="18"/>
      <c r="U97" s="18"/>
      <c r="V97" s="18"/>
      <c r="W97" s="18"/>
      <c r="X97" s="16">
        <v>0.0</v>
      </c>
      <c r="Y97" s="16">
        <v>1.0</v>
      </c>
      <c r="Z97" s="16">
        <v>0.0</v>
      </c>
      <c r="AA97" s="16">
        <v>1.0</v>
      </c>
      <c r="AB97" s="16">
        <v>0.0</v>
      </c>
      <c r="AC97" s="16">
        <v>0.0</v>
      </c>
      <c r="AD97" s="16">
        <v>0.0</v>
      </c>
      <c r="AE97" s="16">
        <v>1.0</v>
      </c>
      <c r="AF97" s="16">
        <v>0.0</v>
      </c>
      <c r="AG97" s="16">
        <v>0.0</v>
      </c>
      <c r="AH97" s="16">
        <v>1.0</v>
      </c>
      <c r="AI97" s="18"/>
      <c r="AJ97" s="18"/>
      <c r="AK97" s="18"/>
      <c r="AL97" s="18"/>
      <c r="AM97" s="18"/>
      <c r="AN97" s="18"/>
      <c r="AO97" s="18"/>
      <c r="AP97" s="18"/>
      <c r="AQ97" s="16">
        <v>0.0</v>
      </c>
      <c r="AR97" s="16">
        <v>1.0</v>
      </c>
      <c r="AS97" s="16">
        <v>1.0</v>
      </c>
      <c r="AT97" s="16">
        <v>1.0</v>
      </c>
      <c r="AU97" s="16">
        <v>0.0</v>
      </c>
      <c r="AV97" s="19" t="s">
        <v>63</v>
      </c>
    </row>
    <row r="98" ht="13.5" customHeight="1">
      <c r="A98" s="27" t="s">
        <v>834</v>
      </c>
      <c r="B98" s="12" t="s">
        <v>835</v>
      </c>
      <c r="C98" s="12">
        <v>2020.0</v>
      </c>
      <c r="D98" s="13" t="s">
        <v>50</v>
      </c>
      <c r="E98" s="12">
        <v>3.0</v>
      </c>
      <c r="F98" s="14">
        <v>3.0</v>
      </c>
      <c r="G98" s="15" t="s">
        <v>836</v>
      </c>
      <c r="H98" s="15" t="s">
        <v>837</v>
      </c>
      <c r="I98" s="15" t="s">
        <v>838</v>
      </c>
      <c r="J98" s="25">
        <v>1.0</v>
      </c>
      <c r="K98" s="26">
        <v>44481.0</v>
      </c>
      <c r="L98" s="25">
        <v>1.0</v>
      </c>
      <c r="M98" s="18"/>
      <c r="N98" s="16" t="s">
        <v>839</v>
      </c>
      <c r="O98" s="16" t="s">
        <v>840</v>
      </c>
      <c r="P98" s="16">
        <v>1.0</v>
      </c>
      <c r="Q98" s="18"/>
      <c r="R98" s="18"/>
      <c r="S98" s="18"/>
      <c r="T98" s="18"/>
      <c r="U98" s="18"/>
      <c r="V98" s="18"/>
      <c r="W98" s="18"/>
      <c r="X98" s="16">
        <v>0.0</v>
      </c>
      <c r="Y98" s="18"/>
      <c r="Z98" s="18"/>
      <c r="AA98" s="16">
        <v>1.0</v>
      </c>
      <c r="AB98" s="16">
        <v>0.0</v>
      </c>
      <c r="AC98" s="16">
        <v>0.0</v>
      </c>
      <c r="AD98" s="16">
        <v>0.0</v>
      </c>
      <c r="AE98" s="16">
        <v>1.0</v>
      </c>
      <c r="AF98" s="16">
        <v>1.0</v>
      </c>
      <c r="AG98" s="16">
        <v>1.0</v>
      </c>
      <c r="AH98" s="16">
        <v>0.0</v>
      </c>
      <c r="AI98" s="16" t="s">
        <v>288</v>
      </c>
      <c r="AJ98" s="18"/>
      <c r="AK98" s="18"/>
      <c r="AL98" s="18"/>
      <c r="AM98" s="18"/>
      <c r="AN98" s="16"/>
      <c r="AO98" s="16">
        <v>0.0</v>
      </c>
      <c r="AP98" s="16">
        <v>0.0</v>
      </c>
      <c r="AQ98" s="16">
        <v>0.0</v>
      </c>
      <c r="AR98" s="16">
        <v>1.0</v>
      </c>
      <c r="AS98" s="16">
        <v>1.0</v>
      </c>
      <c r="AT98" s="16">
        <v>1.0</v>
      </c>
      <c r="AU98" s="16">
        <v>0.0</v>
      </c>
      <c r="AV98" s="19" t="s">
        <v>63</v>
      </c>
    </row>
    <row r="99" ht="13.5" customHeight="1">
      <c r="A99" s="12" t="s">
        <v>841</v>
      </c>
      <c r="B99" s="12" t="s">
        <v>842</v>
      </c>
      <c r="C99" s="12">
        <v>2019.0</v>
      </c>
      <c r="D99" s="13" t="s">
        <v>50</v>
      </c>
      <c r="E99" s="12">
        <v>0.0</v>
      </c>
      <c r="F99" s="14">
        <v>0.0</v>
      </c>
      <c r="G99" s="15" t="s">
        <v>843</v>
      </c>
      <c r="H99" s="15" t="s">
        <v>844</v>
      </c>
      <c r="I99" s="15" t="s">
        <v>845</v>
      </c>
      <c r="J99" s="25">
        <v>1.0</v>
      </c>
      <c r="K99" s="26">
        <v>44393.0</v>
      </c>
      <c r="L99" s="25">
        <v>1.0</v>
      </c>
      <c r="M99" s="18"/>
      <c r="N99" s="64" t="s">
        <v>846</v>
      </c>
      <c r="O99" s="16" t="s">
        <v>847</v>
      </c>
      <c r="P99" s="16">
        <v>1.0</v>
      </c>
      <c r="Q99" s="18"/>
      <c r="R99" s="18"/>
      <c r="S99" s="18"/>
      <c r="T99" s="18"/>
      <c r="U99" s="18"/>
      <c r="V99" s="18"/>
      <c r="W99" s="18"/>
      <c r="X99" s="18"/>
      <c r="Y99" s="16">
        <v>0.0</v>
      </c>
      <c r="Z99" s="18"/>
      <c r="AA99" s="16">
        <v>1.0</v>
      </c>
      <c r="AB99" s="16">
        <v>0.0</v>
      </c>
      <c r="AC99" s="16">
        <v>0.0</v>
      </c>
      <c r="AD99" s="16">
        <v>0.0</v>
      </c>
      <c r="AE99" s="16">
        <v>1.0</v>
      </c>
      <c r="AF99" s="16">
        <v>1.0</v>
      </c>
      <c r="AG99" s="16">
        <v>1.0</v>
      </c>
      <c r="AH99" s="16">
        <v>0.0</v>
      </c>
      <c r="AI99" s="18"/>
      <c r="AJ99" s="18"/>
      <c r="AK99" s="18"/>
      <c r="AL99" s="18"/>
      <c r="AM99" s="18"/>
      <c r="AN99" s="16"/>
      <c r="AO99" s="16">
        <v>0.0</v>
      </c>
      <c r="AP99" s="16">
        <v>0.0</v>
      </c>
      <c r="AQ99" s="16">
        <v>0.0</v>
      </c>
      <c r="AR99" s="16">
        <v>1.0</v>
      </c>
      <c r="AS99" s="16">
        <v>0.0</v>
      </c>
      <c r="AT99" s="16">
        <v>0.0</v>
      </c>
      <c r="AU99" s="16">
        <v>0.0</v>
      </c>
      <c r="AV99" s="19" t="s">
        <v>63</v>
      </c>
    </row>
    <row r="100" ht="13.5" customHeight="1">
      <c r="A100" s="12" t="s">
        <v>848</v>
      </c>
      <c r="B100" s="12" t="s">
        <v>849</v>
      </c>
      <c r="C100" s="12">
        <v>2018.0</v>
      </c>
      <c r="D100" s="13" t="s">
        <v>50</v>
      </c>
      <c r="E100" s="12">
        <v>4.0</v>
      </c>
      <c r="F100" s="14">
        <v>1.3333333333333333</v>
      </c>
      <c r="G100" s="15" t="s">
        <v>850</v>
      </c>
      <c r="H100" s="15" t="s">
        <v>851</v>
      </c>
      <c r="I100" s="15" t="s">
        <v>852</v>
      </c>
      <c r="J100" s="25">
        <v>1.0</v>
      </c>
      <c r="K100" s="26">
        <v>44517.0</v>
      </c>
      <c r="L100" s="25">
        <v>1.0</v>
      </c>
      <c r="M100" s="18"/>
      <c r="N100" s="53" t="s">
        <v>853</v>
      </c>
      <c r="O100" s="16" t="s">
        <v>854</v>
      </c>
      <c r="P100" s="16">
        <v>1.0</v>
      </c>
      <c r="Q100" s="16">
        <v>0.0</v>
      </c>
      <c r="R100" s="16">
        <v>1.0</v>
      </c>
      <c r="S100" s="16">
        <v>0.0</v>
      </c>
      <c r="T100" s="16">
        <v>0.0</v>
      </c>
      <c r="U100" s="16">
        <v>0.0</v>
      </c>
      <c r="V100" s="16">
        <v>0.0</v>
      </c>
      <c r="W100" s="16">
        <v>0.0</v>
      </c>
      <c r="X100" s="16">
        <v>0.0</v>
      </c>
      <c r="Y100" s="18"/>
      <c r="Z100" s="18"/>
      <c r="AA100" s="18"/>
      <c r="AB100" s="18"/>
      <c r="AC100" s="16">
        <v>0.0</v>
      </c>
      <c r="AD100" s="16">
        <v>1.0</v>
      </c>
      <c r="AE100" s="16">
        <v>0.0</v>
      </c>
      <c r="AF100" s="16">
        <v>1.0</v>
      </c>
      <c r="AG100" s="16">
        <v>1.0</v>
      </c>
      <c r="AH100" s="16">
        <v>1.0</v>
      </c>
      <c r="AI100" s="16" t="s">
        <v>855</v>
      </c>
      <c r="AJ100" s="18"/>
      <c r="AK100" s="18"/>
      <c r="AL100" s="18"/>
      <c r="AM100" s="18"/>
      <c r="AN100" s="18"/>
      <c r="AO100" s="18"/>
      <c r="AP100" s="18"/>
      <c r="AQ100" s="16">
        <v>0.0</v>
      </c>
      <c r="AR100" s="16">
        <v>1.0</v>
      </c>
      <c r="AS100" s="16">
        <v>0.0</v>
      </c>
      <c r="AT100" s="16">
        <v>1.0</v>
      </c>
      <c r="AU100" s="16">
        <v>0.0</v>
      </c>
      <c r="AV100" s="19" t="s">
        <v>63</v>
      </c>
    </row>
    <row r="101" ht="13.5" customHeight="1">
      <c r="A101" s="12" t="s">
        <v>856</v>
      </c>
      <c r="B101" s="12" t="s">
        <v>857</v>
      </c>
      <c r="C101" s="12">
        <v>2017.0</v>
      </c>
      <c r="D101" s="13" t="s">
        <v>50</v>
      </c>
      <c r="E101" s="12">
        <v>18.0</v>
      </c>
      <c r="F101" s="14">
        <v>4.5</v>
      </c>
      <c r="G101" s="15" t="s">
        <v>858</v>
      </c>
      <c r="H101" s="15" t="s">
        <v>859</v>
      </c>
      <c r="I101" s="15" t="s">
        <v>860</v>
      </c>
      <c r="J101" s="25">
        <v>1.0</v>
      </c>
      <c r="K101" s="26">
        <v>44357.0</v>
      </c>
      <c r="L101" s="25">
        <v>1.0</v>
      </c>
      <c r="M101" s="18"/>
      <c r="N101" s="16" t="s">
        <v>861</v>
      </c>
      <c r="O101" s="16" t="s">
        <v>862</v>
      </c>
      <c r="P101" s="18"/>
      <c r="Q101" s="18"/>
      <c r="R101" s="18"/>
      <c r="S101" s="18"/>
      <c r="T101" s="18"/>
      <c r="U101" s="18"/>
      <c r="V101" s="18"/>
      <c r="W101" s="18"/>
      <c r="X101" s="18"/>
      <c r="Y101" s="18"/>
      <c r="Z101" s="18"/>
      <c r="AA101" s="18"/>
      <c r="AB101" s="18"/>
      <c r="AC101" s="18"/>
      <c r="AD101" s="18"/>
      <c r="AE101" s="16"/>
      <c r="AF101" s="18"/>
      <c r="AG101" s="18"/>
      <c r="AH101" s="18"/>
      <c r="AI101" s="16" t="s">
        <v>863</v>
      </c>
      <c r="AJ101" s="18"/>
      <c r="AK101" s="18"/>
      <c r="AL101" s="18"/>
      <c r="AM101" s="18"/>
      <c r="AN101" s="18"/>
      <c r="AO101" s="18"/>
      <c r="AP101" s="18"/>
      <c r="AQ101" s="16">
        <v>0.0</v>
      </c>
      <c r="AR101" s="16">
        <v>0.0</v>
      </c>
      <c r="AS101" s="16">
        <v>3.0</v>
      </c>
      <c r="AT101" s="16">
        <v>0.0</v>
      </c>
      <c r="AU101" s="16">
        <v>0.0</v>
      </c>
      <c r="AV101" s="19" t="s">
        <v>63</v>
      </c>
    </row>
    <row r="102" ht="13.5" customHeight="1">
      <c r="A102" s="27" t="s">
        <v>864</v>
      </c>
      <c r="B102" s="12" t="s">
        <v>865</v>
      </c>
      <c r="C102" s="12">
        <v>2020.0</v>
      </c>
      <c r="D102" s="13" t="s">
        <v>50</v>
      </c>
      <c r="E102" s="12">
        <v>0.0</v>
      </c>
      <c r="F102" s="14">
        <v>0.0</v>
      </c>
      <c r="G102" s="15" t="s">
        <v>866</v>
      </c>
      <c r="H102" s="15" t="s">
        <v>867</v>
      </c>
      <c r="I102" s="15" t="s">
        <v>868</v>
      </c>
      <c r="J102" s="25">
        <v>1.0</v>
      </c>
      <c r="K102" s="25" t="s">
        <v>869</v>
      </c>
      <c r="L102" s="25">
        <v>1.0</v>
      </c>
      <c r="M102" s="18"/>
      <c r="N102" s="16" t="s">
        <v>870</v>
      </c>
      <c r="O102" s="16" t="s">
        <v>871</v>
      </c>
      <c r="P102" s="16">
        <v>0.0</v>
      </c>
      <c r="Q102" s="16">
        <v>1.0</v>
      </c>
      <c r="R102" s="16">
        <v>0.0</v>
      </c>
      <c r="S102" s="16">
        <v>0.0</v>
      </c>
      <c r="T102" s="16">
        <v>0.0</v>
      </c>
      <c r="U102" s="16">
        <v>0.0</v>
      </c>
      <c r="V102" s="16">
        <v>0.0</v>
      </c>
      <c r="W102" s="16">
        <v>0.0</v>
      </c>
      <c r="X102" s="16">
        <v>0.0</v>
      </c>
      <c r="Y102" s="16">
        <v>0.0</v>
      </c>
      <c r="Z102" s="18"/>
      <c r="AA102" s="18"/>
      <c r="AB102" s="18"/>
      <c r="AC102" s="18"/>
      <c r="AD102" s="18"/>
      <c r="AE102" s="18"/>
      <c r="AF102" s="18"/>
      <c r="AG102" s="18"/>
      <c r="AH102" s="18"/>
      <c r="AI102" s="18"/>
      <c r="AJ102" s="18"/>
      <c r="AK102" s="18"/>
      <c r="AL102" s="18"/>
      <c r="AM102" s="18"/>
      <c r="AN102" s="18"/>
      <c r="AO102" s="18"/>
      <c r="AP102" s="16">
        <v>0.0</v>
      </c>
      <c r="AQ102" s="16">
        <v>1.0</v>
      </c>
      <c r="AR102" s="16">
        <v>1.0</v>
      </c>
      <c r="AS102" s="16">
        <v>1.0</v>
      </c>
      <c r="AT102" s="16">
        <v>0.0</v>
      </c>
      <c r="AU102" s="16">
        <v>0.0</v>
      </c>
      <c r="AV102" s="19" t="s">
        <v>63</v>
      </c>
    </row>
    <row r="103" ht="13.5" customHeight="1">
      <c r="A103" s="12" t="s">
        <v>872</v>
      </c>
      <c r="B103" s="12" t="s">
        <v>873</v>
      </c>
      <c r="C103" s="12">
        <v>2011.0</v>
      </c>
      <c r="D103" s="13" t="s">
        <v>50</v>
      </c>
      <c r="E103" s="12">
        <v>26.0</v>
      </c>
      <c r="F103" s="14">
        <v>2.6</v>
      </c>
      <c r="G103" s="15" t="s">
        <v>874</v>
      </c>
      <c r="H103" s="15" t="s">
        <v>875</v>
      </c>
      <c r="I103" s="15" t="s">
        <v>876</v>
      </c>
      <c r="J103" s="25">
        <v>1.0</v>
      </c>
      <c r="K103" s="25" t="s">
        <v>877</v>
      </c>
      <c r="L103" s="25">
        <v>1.0</v>
      </c>
      <c r="M103" s="16">
        <v>0.0</v>
      </c>
      <c r="N103" s="53" t="s">
        <v>102</v>
      </c>
      <c r="O103" s="16" t="s">
        <v>878</v>
      </c>
      <c r="P103" s="16">
        <v>0.0</v>
      </c>
      <c r="Q103" s="16">
        <v>1.0</v>
      </c>
      <c r="R103" s="16">
        <v>0.0</v>
      </c>
      <c r="S103" s="16">
        <v>0.0</v>
      </c>
      <c r="T103" s="16">
        <v>0.0</v>
      </c>
      <c r="U103" s="16">
        <v>0.0</v>
      </c>
      <c r="V103" s="16">
        <v>0.0</v>
      </c>
      <c r="W103" s="16">
        <v>0.0</v>
      </c>
      <c r="X103" s="16">
        <v>0.0</v>
      </c>
      <c r="Y103" s="18"/>
      <c r="Z103" s="18"/>
      <c r="AA103" s="18"/>
      <c r="AB103" s="18"/>
      <c r="AC103" s="18"/>
      <c r="AD103" s="18"/>
      <c r="AE103" s="18"/>
      <c r="AF103" s="18"/>
      <c r="AG103" s="18"/>
      <c r="AH103" s="18"/>
      <c r="AI103" s="16" t="s">
        <v>879</v>
      </c>
      <c r="AJ103" s="18"/>
      <c r="AK103" s="18"/>
      <c r="AL103" s="18"/>
      <c r="AM103" s="18"/>
      <c r="AN103" s="18"/>
      <c r="AO103" s="18"/>
      <c r="AP103" s="16">
        <v>0.0</v>
      </c>
      <c r="AQ103" s="16">
        <v>1.0</v>
      </c>
      <c r="AR103" s="16">
        <v>0.0</v>
      </c>
      <c r="AS103" s="16">
        <v>0.0</v>
      </c>
      <c r="AT103" s="16">
        <v>2.0</v>
      </c>
      <c r="AU103" s="16">
        <v>0.0</v>
      </c>
      <c r="AV103" s="19" t="s">
        <v>63</v>
      </c>
    </row>
    <row r="104" ht="13.5" customHeight="1">
      <c r="A104" s="27" t="s">
        <v>880</v>
      </c>
      <c r="B104" s="12" t="s">
        <v>881</v>
      </c>
      <c r="C104" s="12">
        <v>2020.0</v>
      </c>
      <c r="D104" s="13" t="s">
        <v>50</v>
      </c>
      <c r="E104" s="12">
        <v>1.0</v>
      </c>
      <c r="F104" s="14">
        <v>1.0</v>
      </c>
      <c r="G104" s="15" t="s">
        <v>882</v>
      </c>
      <c r="H104" s="15" t="s">
        <v>883</v>
      </c>
      <c r="I104" s="15" t="s">
        <v>884</v>
      </c>
      <c r="J104" s="25">
        <v>1.0</v>
      </c>
      <c r="K104" s="25" t="s">
        <v>885</v>
      </c>
      <c r="L104" s="25">
        <v>1.0</v>
      </c>
      <c r="M104" s="18"/>
      <c r="N104" s="16" t="s">
        <v>886</v>
      </c>
      <c r="O104" s="16" t="s">
        <v>887</v>
      </c>
      <c r="P104" s="16">
        <v>0.0</v>
      </c>
      <c r="Q104" s="16">
        <v>0.0</v>
      </c>
      <c r="R104" s="16">
        <v>1.0</v>
      </c>
      <c r="S104" s="16">
        <v>0.0</v>
      </c>
      <c r="T104" s="16">
        <v>0.0</v>
      </c>
      <c r="U104" s="16">
        <v>0.0</v>
      </c>
      <c r="V104" s="16">
        <v>0.0</v>
      </c>
      <c r="W104" s="16">
        <v>0.0</v>
      </c>
      <c r="X104" s="16">
        <v>0.0</v>
      </c>
      <c r="Y104" s="18"/>
      <c r="Z104" s="18"/>
      <c r="AA104" s="18"/>
      <c r="AB104" s="18"/>
      <c r="AC104" s="18"/>
      <c r="AD104" s="18"/>
      <c r="AE104" s="18"/>
      <c r="AF104" s="18"/>
      <c r="AG104" s="18"/>
      <c r="AH104" s="18"/>
      <c r="AI104" s="16" t="s">
        <v>888</v>
      </c>
      <c r="AJ104" s="18"/>
      <c r="AK104" s="18"/>
      <c r="AL104" s="18"/>
      <c r="AM104" s="18"/>
      <c r="AN104" s="18"/>
      <c r="AO104" s="18"/>
      <c r="AP104" s="18"/>
      <c r="AQ104" s="16">
        <v>0.0</v>
      </c>
      <c r="AR104" s="16">
        <v>1.0</v>
      </c>
      <c r="AS104" s="16">
        <v>0.0</v>
      </c>
      <c r="AT104" s="16">
        <v>2.0</v>
      </c>
      <c r="AU104" s="16">
        <v>0.0</v>
      </c>
      <c r="AV104" s="19" t="s">
        <v>63</v>
      </c>
    </row>
    <row r="105" ht="13.5" customHeight="1">
      <c r="A105" s="12" t="s">
        <v>889</v>
      </c>
      <c r="B105" s="12" t="s">
        <v>890</v>
      </c>
      <c r="C105" s="12">
        <v>2012.0</v>
      </c>
      <c r="D105" s="13" t="s">
        <v>50</v>
      </c>
      <c r="E105" s="12">
        <v>246.0</v>
      </c>
      <c r="F105" s="14">
        <v>27.333333333333332</v>
      </c>
      <c r="G105" s="15" t="s">
        <v>891</v>
      </c>
      <c r="H105" s="15" t="s">
        <v>892</v>
      </c>
      <c r="I105" s="15" t="s">
        <v>893</v>
      </c>
      <c r="J105" s="25">
        <v>1.0</v>
      </c>
      <c r="K105" s="25">
        <v>528.0</v>
      </c>
      <c r="L105" s="25">
        <v>1.0</v>
      </c>
      <c r="M105" s="18"/>
      <c r="N105" s="53" t="s">
        <v>894</v>
      </c>
      <c r="O105" s="16" t="s">
        <v>895</v>
      </c>
      <c r="P105" s="16">
        <v>0.0</v>
      </c>
      <c r="Q105" s="16">
        <v>0.0</v>
      </c>
      <c r="R105" s="16">
        <v>0.0</v>
      </c>
      <c r="S105" s="16">
        <v>1.0</v>
      </c>
      <c r="T105" s="16">
        <v>0.0</v>
      </c>
      <c r="U105" s="16">
        <v>0.0</v>
      </c>
      <c r="V105" s="16">
        <v>0.0</v>
      </c>
      <c r="W105" s="16">
        <v>0.0</v>
      </c>
      <c r="X105" s="16">
        <v>0.0</v>
      </c>
      <c r="Y105" s="18"/>
      <c r="Z105" s="18"/>
      <c r="AA105" s="18"/>
      <c r="AB105" s="18"/>
      <c r="AC105" s="18"/>
      <c r="AD105" s="18"/>
      <c r="AE105" s="18"/>
      <c r="AF105" s="18"/>
      <c r="AG105" s="18"/>
      <c r="AH105" s="18"/>
      <c r="AI105" s="16" t="s">
        <v>896</v>
      </c>
      <c r="AJ105" s="18"/>
      <c r="AK105" s="18"/>
      <c r="AL105" s="18"/>
      <c r="AM105" s="18"/>
      <c r="AN105" s="16"/>
      <c r="AO105" s="16">
        <v>0.0</v>
      </c>
      <c r="AP105" s="16">
        <v>0.0</v>
      </c>
      <c r="AQ105" s="16">
        <v>0.0</v>
      </c>
      <c r="AR105" s="16">
        <v>0.0</v>
      </c>
      <c r="AS105" s="16">
        <v>0.0</v>
      </c>
      <c r="AT105" s="16">
        <v>3.0</v>
      </c>
      <c r="AU105" s="16">
        <v>0.0</v>
      </c>
      <c r="AV105" s="19" t="s">
        <v>63</v>
      </c>
    </row>
    <row r="106" ht="13.5" customHeight="1">
      <c r="A106" s="27" t="s">
        <v>897</v>
      </c>
      <c r="B106" s="12" t="s">
        <v>898</v>
      </c>
      <c r="C106" s="12">
        <v>2020.0</v>
      </c>
      <c r="D106" s="13" t="s">
        <v>50</v>
      </c>
      <c r="E106" s="12">
        <v>2.0</v>
      </c>
      <c r="F106" s="14">
        <v>2.0</v>
      </c>
      <c r="G106" s="15" t="s">
        <v>899</v>
      </c>
      <c r="H106" s="15" t="s">
        <v>900</v>
      </c>
      <c r="I106" s="15" t="s">
        <v>901</v>
      </c>
      <c r="J106" s="25">
        <v>1.0</v>
      </c>
      <c r="K106" s="26">
        <v>44260.0</v>
      </c>
      <c r="L106" s="25">
        <v>0.0</v>
      </c>
      <c r="M106" s="16">
        <v>0.0</v>
      </c>
      <c r="N106" s="16" t="s">
        <v>902</v>
      </c>
      <c r="O106" s="16" t="s">
        <v>903</v>
      </c>
      <c r="P106" s="16">
        <v>0.0</v>
      </c>
      <c r="Q106" s="16">
        <v>0.0</v>
      </c>
      <c r="R106" s="16">
        <v>0.0</v>
      </c>
      <c r="S106" s="16">
        <v>0.0</v>
      </c>
      <c r="T106" s="16">
        <v>1.0</v>
      </c>
      <c r="U106" s="16">
        <v>0.0</v>
      </c>
      <c r="V106" s="16">
        <v>0.0</v>
      </c>
      <c r="W106" s="16">
        <v>0.0</v>
      </c>
      <c r="X106" s="16">
        <v>0.0</v>
      </c>
      <c r="Y106" s="16">
        <v>1.0</v>
      </c>
      <c r="Z106" s="16">
        <v>0.0</v>
      </c>
      <c r="AA106" s="16">
        <v>0.0</v>
      </c>
      <c r="AB106" s="16">
        <v>0.0</v>
      </c>
      <c r="AC106" s="16">
        <v>0.0</v>
      </c>
      <c r="AD106" s="16">
        <v>0.0</v>
      </c>
      <c r="AE106" s="16">
        <v>0.0</v>
      </c>
      <c r="AF106" s="16">
        <v>0.0</v>
      </c>
      <c r="AG106" s="16">
        <v>0.0</v>
      </c>
      <c r="AH106" s="16">
        <v>0.0</v>
      </c>
      <c r="AI106" s="16" t="s">
        <v>904</v>
      </c>
      <c r="AJ106" s="18"/>
      <c r="AK106" s="18"/>
      <c r="AL106" s="18"/>
      <c r="AM106" s="18"/>
      <c r="AN106" s="18"/>
      <c r="AO106" s="18"/>
      <c r="AP106" s="16">
        <v>1.0</v>
      </c>
      <c r="AQ106" s="16">
        <v>0.0</v>
      </c>
      <c r="AR106" s="16">
        <v>1.0</v>
      </c>
      <c r="AS106" s="16">
        <v>1.0</v>
      </c>
      <c r="AT106" s="16">
        <v>1.0</v>
      </c>
      <c r="AU106" s="16">
        <v>0.0</v>
      </c>
      <c r="AV106" s="19" t="s">
        <v>63</v>
      </c>
    </row>
    <row r="107" ht="13.5" customHeight="1">
      <c r="A107" s="68" t="s">
        <v>905</v>
      </c>
      <c r="B107" s="12" t="s">
        <v>906</v>
      </c>
      <c r="C107" s="12">
        <v>2019.0</v>
      </c>
      <c r="D107" s="13" t="s">
        <v>50</v>
      </c>
      <c r="E107" s="12">
        <v>8.0</v>
      </c>
      <c r="F107" s="14">
        <v>4.0</v>
      </c>
      <c r="G107" s="15" t="s">
        <v>907</v>
      </c>
      <c r="H107" s="15" t="s">
        <v>908</v>
      </c>
      <c r="I107" s="15" t="s">
        <v>909</v>
      </c>
      <c r="J107" s="21"/>
      <c r="K107" s="21"/>
      <c r="L107" s="21"/>
      <c r="M107" s="18"/>
      <c r="N107" s="18"/>
      <c r="O107" s="18"/>
      <c r="P107" s="18"/>
      <c r="Q107" s="18"/>
      <c r="R107" s="18"/>
      <c r="S107" s="18"/>
      <c r="T107" s="18"/>
      <c r="U107" s="18"/>
      <c r="V107" s="18"/>
      <c r="W107" s="18"/>
      <c r="X107" s="18"/>
      <c r="Y107" s="16">
        <v>1.0</v>
      </c>
      <c r="Z107" s="16">
        <v>0.0</v>
      </c>
      <c r="AA107" s="18"/>
      <c r="AB107" s="18"/>
      <c r="AC107" s="18"/>
      <c r="AD107" s="18"/>
      <c r="AE107" s="18"/>
      <c r="AF107" s="18"/>
      <c r="AG107" s="18"/>
      <c r="AH107" s="18"/>
      <c r="AI107" s="16" t="s">
        <v>910</v>
      </c>
      <c r="AJ107" s="18"/>
      <c r="AK107" s="18"/>
      <c r="AL107" s="18"/>
      <c r="AM107" s="18"/>
      <c r="AN107" s="18"/>
      <c r="AO107" s="18"/>
      <c r="AP107" s="18"/>
      <c r="AQ107" s="16">
        <v>1.0</v>
      </c>
      <c r="AR107" s="16">
        <v>2.0</v>
      </c>
      <c r="AS107" s="16">
        <v>0.0</v>
      </c>
      <c r="AT107" s="16">
        <v>0.0</v>
      </c>
      <c r="AU107" s="16">
        <v>0.0</v>
      </c>
      <c r="AV107" s="19" t="s">
        <v>63</v>
      </c>
    </row>
    <row r="108" ht="13.5" customHeight="1">
      <c r="A108" s="12" t="s">
        <v>911</v>
      </c>
      <c r="B108" s="12" t="s">
        <v>912</v>
      </c>
      <c r="C108" s="12">
        <v>2017.0</v>
      </c>
      <c r="D108" s="13" t="s">
        <v>50</v>
      </c>
      <c r="E108" s="12">
        <v>5.0</v>
      </c>
      <c r="F108" s="14">
        <v>1.25</v>
      </c>
      <c r="G108" s="15" t="s">
        <v>913</v>
      </c>
      <c r="H108" s="15" t="s">
        <v>914</v>
      </c>
      <c r="I108" s="15" t="s">
        <v>915</v>
      </c>
      <c r="J108" s="25">
        <v>1.0</v>
      </c>
      <c r="K108" s="25" t="s">
        <v>916</v>
      </c>
      <c r="L108" s="25">
        <v>1.0</v>
      </c>
      <c r="M108" s="18"/>
      <c r="N108" s="18"/>
      <c r="O108" s="16" t="s">
        <v>917</v>
      </c>
      <c r="P108" s="16">
        <v>0.0</v>
      </c>
      <c r="Q108" s="18"/>
      <c r="R108" s="18"/>
      <c r="S108" s="18"/>
      <c r="T108" s="18"/>
      <c r="U108" s="18"/>
      <c r="V108" s="18"/>
      <c r="W108" s="18"/>
      <c r="X108" s="16">
        <v>0.0</v>
      </c>
      <c r="Y108" s="16">
        <v>1.0</v>
      </c>
      <c r="Z108" s="16">
        <v>0.0</v>
      </c>
      <c r="AA108" s="18"/>
      <c r="AB108" s="18"/>
      <c r="AC108" s="18"/>
      <c r="AD108" s="18"/>
      <c r="AE108" s="18"/>
      <c r="AF108" s="18"/>
      <c r="AG108" s="18"/>
      <c r="AH108" s="18"/>
      <c r="AI108" s="16" t="s">
        <v>918</v>
      </c>
      <c r="AJ108" s="18"/>
      <c r="AK108" s="18"/>
      <c r="AL108" s="18"/>
      <c r="AM108" s="18"/>
      <c r="AN108" s="18"/>
      <c r="AO108" s="18"/>
      <c r="AP108" s="18"/>
      <c r="AQ108" s="16">
        <v>0.0</v>
      </c>
      <c r="AR108" s="16">
        <v>1.0</v>
      </c>
      <c r="AS108" s="16">
        <v>0.0</v>
      </c>
      <c r="AT108" s="16">
        <v>1.0</v>
      </c>
      <c r="AU108" s="16">
        <v>0.0</v>
      </c>
      <c r="AV108" s="19" t="s">
        <v>63</v>
      </c>
    </row>
    <row r="109" ht="13.5" customHeight="1">
      <c r="A109" s="12" t="s">
        <v>919</v>
      </c>
      <c r="B109" s="12" t="s">
        <v>920</v>
      </c>
      <c r="C109" s="12">
        <v>2016.0</v>
      </c>
      <c r="D109" s="13" t="s">
        <v>50</v>
      </c>
      <c r="E109" s="12">
        <v>75.0</v>
      </c>
      <c r="F109" s="14">
        <v>15.0</v>
      </c>
      <c r="G109" s="15" t="s">
        <v>921</v>
      </c>
      <c r="H109" s="15" t="s">
        <v>922</v>
      </c>
      <c r="I109" s="15" t="s">
        <v>923</v>
      </c>
      <c r="J109" s="21"/>
      <c r="K109" s="21"/>
      <c r="L109" s="21"/>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c r="AP109" s="18"/>
      <c r="AQ109" s="16">
        <v>0.0</v>
      </c>
      <c r="AR109" s="16">
        <v>1.0</v>
      </c>
      <c r="AS109" s="16">
        <v>1.0</v>
      </c>
      <c r="AT109" s="16">
        <v>0.0</v>
      </c>
      <c r="AU109" s="16">
        <v>0.0</v>
      </c>
      <c r="AV109" s="19" t="s">
        <v>63</v>
      </c>
    </row>
    <row r="110" ht="13.5" customHeight="1">
      <c r="A110" s="12" t="s">
        <v>924</v>
      </c>
      <c r="B110" s="12" t="s">
        <v>925</v>
      </c>
      <c r="C110" s="12">
        <v>2020.0</v>
      </c>
      <c r="D110" s="13" t="s">
        <v>66</v>
      </c>
      <c r="E110" s="12">
        <v>1.0</v>
      </c>
      <c r="F110" s="14">
        <v>1.0</v>
      </c>
      <c r="G110" s="15" t="s">
        <v>926</v>
      </c>
      <c r="H110" s="15" t="s">
        <v>927</v>
      </c>
      <c r="I110" s="15" t="s">
        <v>928</v>
      </c>
      <c r="J110" s="69">
        <v>2.0</v>
      </c>
      <c r="K110" s="56">
        <v>44232.0</v>
      </c>
      <c r="L110" s="63">
        <v>0.0</v>
      </c>
      <c r="M110" s="70">
        <v>0.0</v>
      </c>
      <c r="N110" s="35" t="s">
        <v>929</v>
      </c>
      <c r="O110" s="71" t="s">
        <v>930</v>
      </c>
      <c r="P110" s="70">
        <v>0.0</v>
      </c>
      <c r="Q110" s="70">
        <v>0.0</v>
      </c>
      <c r="R110" s="70">
        <v>0.0</v>
      </c>
      <c r="S110" s="70">
        <v>0.0</v>
      </c>
      <c r="T110" s="70">
        <v>0.0</v>
      </c>
      <c r="U110" s="70">
        <v>0.0</v>
      </c>
      <c r="V110" s="70">
        <v>0.0</v>
      </c>
      <c r="W110" s="70">
        <v>1.0</v>
      </c>
      <c r="X110" s="35" t="s">
        <v>931</v>
      </c>
      <c r="Y110" s="70">
        <v>1.0</v>
      </c>
      <c r="Z110" s="71"/>
      <c r="AA110" s="70">
        <v>0.0</v>
      </c>
      <c r="AB110" s="70">
        <v>0.0</v>
      </c>
      <c r="AC110" s="70">
        <v>0.0</v>
      </c>
      <c r="AD110" s="70">
        <v>0.0</v>
      </c>
      <c r="AE110" s="70">
        <v>0.0</v>
      </c>
      <c r="AF110" s="70">
        <v>1.0</v>
      </c>
      <c r="AG110" s="70">
        <v>1.0</v>
      </c>
      <c r="AH110" s="70">
        <v>0.0</v>
      </c>
      <c r="AI110" s="35" t="s">
        <v>932</v>
      </c>
      <c r="AJ110" s="35" t="s">
        <v>933</v>
      </c>
      <c r="AK110" s="70">
        <v>0.0</v>
      </c>
      <c r="AL110" s="70">
        <v>0.0</v>
      </c>
      <c r="AM110" s="70">
        <v>0.0</v>
      </c>
      <c r="AN110" s="70">
        <v>0.0</v>
      </c>
      <c r="AO110" s="35" t="s">
        <v>863</v>
      </c>
      <c r="AP110" s="70">
        <v>0.0</v>
      </c>
      <c r="AQ110" s="70">
        <v>0.0</v>
      </c>
      <c r="AR110" s="70">
        <v>2.0</v>
      </c>
      <c r="AS110" s="70">
        <v>0.0</v>
      </c>
      <c r="AT110" s="70">
        <v>0.0</v>
      </c>
      <c r="AU110" s="70">
        <v>0.0</v>
      </c>
      <c r="AV110" s="19" t="s">
        <v>63</v>
      </c>
    </row>
    <row r="111" ht="13.5" customHeight="1">
      <c r="A111" s="12" t="s">
        <v>934</v>
      </c>
      <c r="B111" s="12" t="s">
        <v>935</v>
      </c>
      <c r="C111" s="12">
        <v>2019.0</v>
      </c>
      <c r="D111" s="13" t="s">
        <v>66</v>
      </c>
      <c r="E111" s="12">
        <v>3.0</v>
      </c>
      <c r="F111" s="14">
        <v>1.5</v>
      </c>
      <c r="G111" s="15" t="s">
        <v>936</v>
      </c>
      <c r="H111" s="15" t="s">
        <v>937</v>
      </c>
      <c r="I111" s="15" t="s">
        <v>938</v>
      </c>
      <c r="J111" s="63">
        <v>5.0</v>
      </c>
      <c r="K111" s="56">
        <v>44327.0</v>
      </c>
      <c r="L111" s="63">
        <v>1.0</v>
      </c>
      <c r="M111" s="70">
        <v>1.0</v>
      </c>
      <c r="N111" s="35" t="s">
        <v>939</v>
      </c>
      <c r="O111" s="35" t="s">
        <v>940</v>
      </c>
      <c r="P111" s="70">
        <v>0.0</v>
      </c>
      <c r="Q111" s="70">
        <v>1.0</v>
      </c>
      <c r="R111" s="70">
        <v>1.0</v>
      </c>
      <c r="S111" s="70">
        <v>0.0</v>
      </c>
      <c r="T111" s="70">
        <v>0.0</v>
      </c>
      <c r="U111" s="70">
        <v>0.0</v>
      </c>
      <c r="V111" s="70">
        <v>0.0</v>
      </c>
      <c r="W111" s="70">
        <v>1.0</v>
      </c>
      <c r="X111" s="35" t="s">
        <v>941</v>
      </c>
      <c r="Y111" s="70">
        <v>0.0</v>
      </c>
      <c r="Z111" s="35" t="s">
        <v>942</v>
      </c>
      <c r="AA111" s="70">
        <v>1.0</v>
      </c>
      <c r="AB111" s="70">
        <v>0.0</v>
      </c>
      <c r="AC111" s="70">
        <v>0.0</v>
      </c>
      <c r="AD111" s="70">
        <v>1.0</v>
      </c>
      <c r="AE111" s="70">
        <v>0.0</v>
      </c>
      <c r="AF111" s="70">
        <v>1.0</v>
      </c>
      <c r="AG111" s="70">
        <v>1.0</v>
      </c>
      <c r="AH111" s="70">
        <v>1.0</v>
      </c>
      <c r="AI111" s="35" t="s">
        <v>943</v>
      </c>
      <c r="AJ111" s="35" t="s">
        <v>944</v>
      </c>
      <c r="AK111" s="70">
        <v>1.0</v>
      </c>
      <c r="AL111" s="70">
        <v>0.0</v>
      </c>
      <c r="AM111" s="70">
        <v>0.0</v>
      </c>
      <c r="AN111" s="70">
        <v>0.0</v>
      </c>
      <c r="AO111" s="35"/>
      <c r="AP111" s="70">
        <v>1.0</v>
      </c>
      <c r="AQ111" s="70">
        <v>0.0</v>
      </c>
      <c r="AR111" s="70">
        <v>1.0</v>
      </c>
      <c r="AS111" s="70">
        <v>0.0</v>
      </c>
      <c r="AT111" s="70">
        <v>0.0</v>
      </c>
      <c r="AU111" s="70">
        <v>0.0</v>
      </c>
      <c r="AV111" s="19" t="s">
        <v>63</v>
      </c>
    </row>
    <row r="112" ht="13.5" customHeight="1">
      <c r="A112" s="27" t="s">
        <v>945</v>
      </c>
      <c r="B112" s="12" t="s">
        <v>946</v>
      </c>
      <c r="C112" s="12">
        <v>2014.0</v>
      </c>
      <c r="D112" s="13" t="s">
        <v>89</v>
      </c>
      <c r="E112" s="12">
        <v>30.0</v>
      </c>
      <c r="F112" s="14">
        <v>4.285714285714286</v>
      </c>
      <c r="G112" s="15" t="s">
        <v>947</v>
      </c>
      <c r="H112" s="15" t="s">
        <v>948</v>
      </c>
      <c r="I112" s="15"/>
      <c r="J112" s="63">
        <v>1.0</v>
      </c>
      <c r="K112" s="72" t="s">
        <v>949</v>
      </c>
      <c r="L112" s="63">
        <v>1.0</v>
      </c>
      <c r="M112" s="70">
        <v>0.0</v>
      </c>
      <c r="N112" s="35" t="s">
        <v>950</v>
      </c>
      <c r="O112" s="35" t="s">
        <v>951</v>
      </c>
      <c r="P112" s="70">
        <v>0.0</v>
      </c>
      <c r="Q112" s="70">
        <v>0.0</v>
      </c>
      <c r="R112" s="70">
        <v>0.0</v>
      </c>
      <c r="S112" s="70">
        <v>0.0</v>
      </c>
      <c r="T112" s="70">
        <v>1.0</v>
      </c>
      <c r="U112" s="70">
        <v>1.0</v>
      </c>
      <c r="V112" s="70">
        <v>1.0</v>
      </c>
      <c r="W112" s="70">
        <v>0.0</v>
      </c>
      <c r="X112" s="35" t="s">
        <v>952</v>
      </c>
      <c r="Y112" s="70">
        <v>1.0</v>
      </c>
      <c r="Z112" s="71"/>
      <c r="AA112" s="70">
        <v>0.0</v>
      </c>
      <c r="AB112" s="70">
        <v>0.0</v>
      </c>
      <c r="AC112" s="70">
        <v>0.0</v>
      </c>
      <c r="AD112" s="70">
        <v>0.0</v>
      </c>
      <c r="AE112" s="70">
        <v>1.0</v>
      </c>
      <c r="AF112" s="70">
        <v>1.0</v>
      </c>
      <c r="AG112" s="70">
        <v>1.0</v>
      </c>
      <c r="AH112" s="70">
        <v>1.0</v>
      </c>
      <c r="AI112" s="35" t="s">
        <v>953</v>
      </c>
      <c r="AJ112" s="35" t="s">
        <v>954</v>
      </c>
      <c r="AK112" s="70">
        <v>1.0</v>
      </c>
      <c r="AL112" s="70">
        <v>1.0</v>
      </c>
      <c r="AM112" s="70">
        <v>0.0</v>
      </c>
      <c r="AN112" s="70">
        <v>0.0</v>
      </c>
      <c r="AO112" s="35"/>
      <c r="AP112" s="70">
        <v>0.0</v>
      </c>
      <c r="AQ112" s="70">
        <v>0.0</v>
      </c>
      <c r="AR112" s="70">
        <v>1.0</v>
      </c>
      <c r="AS112" s="70">
        <v>0.0</v>
      </c>
      <c r="AT112" s="70">
        <v>1.0</v>
      </c>
      <c r="AU112" s="70">
        <v>0.0</v>
      </c>
      <c r="AV112" s="19" t="s">
        <v>63</v>
      </c>
    </row>
    <row r="113" ht="13.5" customHeight="1">
      <c r="A113" s="27" t="s">
        <v>955</v>
      </c>
      <c r="B113" s="12" t="s">
        <v>956</v>
      </c>
      <c r="C113" s="12">
        <v>2013.0</v>
      </c>
      <c r="D113" s="13" t="s">
        <v>89</v>
      </c>
      <c r="E113" s="12">
        <v>81.0</v>
      </c>
      <c r="F113" s="14">
        <v>10.125</v>
      </c>
      <c r="G113" s="15" t="s">
        <v>957</v>
      </c>
      <c r="H113" s="15" t="s">
        <v>958</v>
      </c>
      <c r="I113" s="15"/>
      <c r="J113" s="63">
        <v>2.0</v>
      </c>
      <c r="K113" s="72" t="s">
        <v>959</v>
      </c>
      <c r="L113" s="63">
        <v>0.0</v>
      </c>
      <c r="M113" s="70">
        <v>0.0</v>
      </c>
      <c r="N113" s="73" t="s">
        <v>960</v>
      </c>
      <c r="O113" s="35" t="s">
        <v>961</v>
      </c>
      <c r="P113" s="70">
        <v>0.0</v>
      </c>
      <c r="Q113" s="70">
        <v>0.0</v>
      </c>
      <c r="R113" s="70">
        <v>0.0</v>
      </c>
      <c r="S113" s="70">
        <v>0.0</v>
      </c>
      <c r="T113" s="70">
        <v>0.0</v>
      </c>
      <c r="U113" s="70">
        <v>0.0</v>
      </c>
      <c r="V113" s="70">
        <v>0.0</v>
      </c>
      <c r="W113" s="70">
        <v>1.0</v>
      </c>
      <c r="X113" s="35" t="s">
        <v>962</v>
      </c>
      <c r="Y113" s="70">
        <v>1.0</v>
      </c>
      <c r="Z113" s="71"/>
      <c r="AA113" s="70">
        <v>0.0</v>
      </c>
      <c r="AB113" s="70">
        <v>0.0</v>
      </c>
      <c r="AC113" s="70">
        <v>0.0</v>
      </c>
      <c r="AD113" s="70">
        <v>0.0</v>
      </c>
      <c r="AE113" s="70">
        <v>0.0</v>
      </c>
      <c r="AF113" s="70">
        <v>1.0</v>
      </c>
      <c r="AG113" s="70">
        <v>1.0</v>
      </c>
      <c r="AH113" s="70">
        <v>1.0</v>
      </c>
      <c r="AI113" s="35" t="s">
        <v>963</v>
      </c>
      <c r="AJ113" s="35" t="s">
        <v>964</v>
      </c>
      <c r="AK113" s="70">
        <v>0.0</v>
      </c>
      <c r="AL113" s="70">
        <v>0.0</v>
      </c>
      <c r="AM113" s="70">
        <v>0.0</v>
      </c>
      <c r="AN113" s="70">
        <v>0.0</v>
      </c>
      <c r="AO113" s="35" t="s">
        <v>965</v>
      </c>
      <c r="AP113" s="70">
        <v>0.0</v>
      </c>
      <c r="AQ113" s="70">
        <v>1.0</v>
      </c>
      <c r="AR113" s="70">
        <v>1.0</v>
      </c>
      <c r="AS113" s="70">
        <v>1.0</v>
      </c>
      <c r="AT113" s="70">
        <v>0.0</v>
      </c>
      <c r="AU113" s="70">
        <v>0.0</v>
      </c>
      <c r="AV113" s="19" t="s">
        <v>63</v>
      </c>
    </row>
    <row r="114" ht="13.5" customHeight="1">
      <c r="A114" s="27" t="s">
        <v>966</v>
      </c>
      <c r="B114" s="12" t="s">
        <v>967</v>
      </c>
      <c r="C114" s="12">
        <v>2013.0</v>
      </c>
      <c r="D114" s="13" t="s">
        <v>89</v>
      </c>
      <c r="E114" s="12">
        <v>77.0</v>
      </c>
      <c r="F114" s="14">
        <v>9.625</v>
      </c>
      <c r="G114" s="15" t="s">
        <v>968</v>
      </c>
      <c r="H114" s="15" t="s">
        <v>969</v>
      </c>
      <c r="I114" s="15"/>
      <c r="J114" s="63">
        <v>3.0</v>
      </c>
      <c r="K114" s="63" t="s">
        <v>970</v>
      </c>
      <c r="L114" s="63">
        <v>1.0</v>
      </c>
      <c r="M114" s="70">
        <v>0.0</v>
      </c>
      <c r="N114" s="35" t="s">
        <v>971</v>
      </c>
      <c r="O114" s="35" t="s">
        <v>972</v>
      </c>
      <c r="P114" s="70">
        <v>0.0</v>
      </c>
      <c r="Q114" s="70">
        <v>1.0</v>
      </c>
      <c r="R114" s="70">
        <v>0.0</v>
      </c>
      <c r="S114" s="70">
        <v>0.0</v>
      </c>
      <c r="T114" s="70">
        <v>1.0</v>
      </c>
      <c r="U114" s="70">
        <v>0.0</v>
      </c>
      <c r="V114" s="70">
        <v>0.0</v>
      </c>
      <c r="W114" s="70">
        <v>0.0</v>
      </c>
      <c r="X114" s="35" t="s">
        <v>973</v>
      </c>
      <c r="Y114" s="70">
        <v>1.0</v>
      </c>
      <c r="Z114" s="71"/>
      <c r="AA114" s="70">
        <v>1.0</v>
      </c>
      <c r="AB114" s="70">
        <v>1.0</v>
      </c>
      <c r="AC114" s="70">
        <v>0.0</v>
      </c>
      <c r="AD114" s="70">
        <v>1.0</v>
      </c>
      <c r="AE114" s="70">
        <v>1.0</v>
      </c>
      <c r="AF114" s="70">
        <v>0.0</v>
      </c>
      <c r="AG114" s="70">
        <v>1.0</v>
      </c>
      <c r="AH114" s="70">
        <v>1.0</v>
      </c>
      <c r="AI114" s="35" t="s">
        <v>974</v>
      </c>
      <c r="AJ114" s="35" t="s">
        <v>975</v>
      </c>
      <c r="AK114" s="70">
        <v>0.0</v>
      </c>
      <c r="AL114" s="70">
        <v>1.0</v>
      </c>
      <c r="AM114" s="70">
        <v>0.0</v>
      </c>
      <c r="AN114" s="70">
        <v>0.0</v>
      </c>
      <c r="AO114" s="35"/>
      <c r="AP114" s="70">
        <v>0.0</v>
      </c>
      <c r="AQ114" s="70">
        <v>0.0</v>
      </c>
      <c r="AR114" s="70">
        <v>1.0</v>
      </c>
      <c r="AS114" s="70">
        <v>1.0</v>
      </c>
      <c r="AT114" s="70">
        <v>0.0</v>
      </c>
      <c r="AU114" s="70">
        <v>0.0</v>
      </c>
      <c r="AV114" s="19" t="s">
        <v>63</v>
      </c>
    </row>
    <row r="115" ht="13.5" customHeight="1">
      <c r="A115" s="27" t="s">
        <v>976</v>
      </c>
      <c r="B115" s="12" t="s">
        <v>977</v>
      </c>
      <c r="C115" s="12">
        <v>2013.0</v>
      </c>
      <c r="D115" s="13" t="s">
        <v>89</v>
      </c>
      <c r="E115" s="12">
        <v>66.0</v>
      </c>
      <c r="F115" s="14">
        <v>8.25</v>
      </c>
      <c r="G115" s="15" t="s">
        <v>978</v>
      </c>
      <c r="H115" s="15" t="s">
        <v>979</v>
      </c>
      <c r="I115" s="15"/>
      <c r="J115" s="63">
        <v>4.0</v>
      </c>
      <c r="K115" s="63" t="s">
        <v>980</v>
      </c>
      <c r="L115" s="63">
        <v>1.0</v>
      </c>
      <c r="M115" s="70">
        <v>0.0</v>
      </c>
      <c r="N115" s="74" t="s">
        <v>981</v>
      </c>
      <c r="O115" s="35" t="s">
        <v>982</v>
      </c>
      <c r="P115" s="70">
        <v>0.0</v>
      </c>
      <c r="Q115" s="70">
        <v>0.0</v>
      </c>
      <c r="R115" s="70">
        <v>0.0</v>
      </c>
      <c r="S115" s="70">
        <v>1.0</v>
      </c>
      <c r="T115" s="70">
        <v>0.0</v>
      </c>
      <c r="U115" s="70">
        <v>0.0</v>
      </c>
      <c r="V115" s="70">
        <v>1.0</v>
      </c>
      <c r="W115" s="70">
        <v>0.0</v>
      </c>
      <c r="X115" s="35" t="s">
        <v>983</v>
      </c>
      <c r="Y115" s="70">
        <v>1.0</v>
      </c>
      <c r="Z115" s="71"/>
      <c r="AA115" s="70">
        <v>1.0</v>
      </c>
      <c r="AB115" s="70">
        <v>0.0</v>
      </c>
      <c r="AC115" s="70">
        <v>0.0</v>
      </c>
      <c r="AD115" s="70">
        <v>1.0</v>
      </c>
      <c r="AE115" s="70">
        <v>1.0</v>
      </c>
      <c r="AF115" s="70">
        <v>1.0</v>
      </c>
      <c r="AG115" s="70">
        <v>0.0</v>
      </c>
      <c r="AH115" s="70">
        <v>1.0</v>
      </c>
      <c r="AI115" s="35" t="s">
        <v>984</v>
      </c>
      <c r="AJ115" s="35" t="s">
        <v>985</v>
      </c>
      <c r="AK115" s="70">
        <v>1.0</v>
      </c>
      <c r="AL115" s="70">
        <v>1.0</v>
      </c>
      <c r="AM115" s="70">
        <v>0.0</v>
      </c>
      <c r="AN115" s="70">
        <v>0.0</v>
      </c>
      <c r="AO115" s="35"/>
      <c r="AP115" s="70">
        <v>0.0</v>
      </c>
      <c r="AQ115" s="70">
        <v>1.0</v>
      </c>
      <c r="AR115" s="70">
        <v>0.0</v>
      </c>
      <c r="AS115" s="70">
        <v>1.0</v>
      </c>
      <c r="AT115" s="70">
        <v>0.0</v>
      </c>
      <c r="AU115" s="70">
        <v>0.0</v>
      </c>
      <c r="AV115" s="19" t="s">
        <v>63</v>
      </c>
    </row>
    <row r="116" ht="13.5" customHeight="1">
      <c r="A116" s="27" t="s">
        <v>986</v>
      </c>
      <c r="B116" s="12" t="s">
        <v>987</v>
      </c>
      <c r="C116" s="12">
        <v>2013.0</v>
      </c>
      <c r="D116" s="13" t="s">
        <v>89</v>
      </c>
      <c r="E116" s="12">
        <v>61.0</v>
      </c>
      <c r="F116" s="14">
        <v>7.625</v>
      </c>
      <c r="G116" s="15" t="s">
        <v>988</v>
      </c>
      <c r="H116" s="15" t="s">
        <v>989</v>
      </c>
      <c r="I116" s="15"/>
      <c r="J116" s="63">
        <v>6.0</v>
      </c>
      <c r="K116" s="63" t="s">
        <v>990</v>
      </c>
      <c r="L116" s="63">
        <v>0.0</v>
      </c>
      <c r="M116" s="70">
        <v>0.0</v>
      </c>
      <c r="N116" s="35" t="s">
        <v>991</v>
      </c>
      <c r="O116" s="35" t="s">
        <v>992</v>
      </c>
      <c r="P116" s="70">
        <v>0.0</v>
      </c>
      <c r="Q116" s="70">
        <v>0.0</v>
      </c>
      <c r="R116" s="70">
        <v>0.0</v>
      </c>
      <c r="S116" s="70">
        <v>0.0</v>
      </c>
      <c r="T116" s="70">
        <v>0.0</v>
      </c>
      <c r="U116" s="70">
        <v>0.0</v>
      </c>
      <c r="V116" s="70">
        <v>0.0</v>
      </c>
      <c r="W116" s="70">
        <v>1.0</v>
      </c>
      <c r="X116" s="35" t="s">
        <v>960</v>
      </c>
      <c r="Y116" s="70">
        <v>1.0</v>
      </c>
      <c r="Z116" s="71"/>
      <c r="AA116" s="70">
        <v>0.0</v>
      </c>
      <c r="AB116" s="70">
        <v>0.0</v>
      </c>
      <c r="AC116" s="70">
        <v>0.0</v>
      </c>
      <c r="AD116" s="70">
        <v>0.0</v>
      </c>
      <c r="AE116" s="70">
        <v>0.0</v>
      </c>
      <c r="AF116" s="70">
        <v>1.0</v>
      </c>
      <c r="AG116" s="70">
        <v>1.0</v>
      </c>
      <c r="AH116" s="70">
        <v>0.0</v>
      </c>
      <c r="AI116" s="35" t="s">
        <v>993</v>
      </c>
      <c r="AJ116" s="35" t="s">
        <v>994</v>
      </c>
      <c r="AK116" s="70">
        <v>0.0</v>
      </c>
      <c r="AL116" s="70">
        <v>0.0</v>
      </c>
      <c r="AM116" s="70">
        <v>0.0</v>
      </c>
      <c r="AN116" s="70">
        <v>0.0</v>
      </c>
      <c r="AO116" s="35" t="s">
        <v>995</v>
      </c>
      <c r="AP116" s="70">
        <v>0.0</v>
      </c>
      <c r="AQ116" s="70">
        <v>1.0</v>
      </c>
      <c r="AR116" s="70">
        <v>1.0</v>
      </c>
      <c r="AS116" s="70">
        <v>0.0</v>
      </c>
      <c r="AT116" s="70">
        <v>1.0</v>
      </c>
      <c r="AU116" s="70">
        <v>0.0</v>
      </c>
      <c r="AV116" s="19" t="s">
        <v>63</v>
      </c>
    </row>
    <row r="117" ht="13.5" customHeight="1">
      <c r="A117" s="27" t="s">
        <v>996</v>
      </c>
      <c r="B117" s="12" t="s">
        <v>88</v>
      </c>
      <c r="C117" s="12">
        <v>2012.0</v>
      </c>
      <c r="D117" s="13" t="s">
        <v>89</v>
      </c>
      <c r="E117" s="12">
        <v>72.0</v>
      </c>
      <c r="F117" s="14">
        <v>8.0</v>
      </c>
      <c r="G117" s="15" t="s">
        <v>997</v>
      </c>
      <c r="H117" s="15" t="s">
        <v>998</v>
      </c>
      <c r="I117" s="15"/>
      <c r="J117" s="63">
        <v>1.0</v>
      </c>
      <c r="K117" s="63" t="s">
        <v>999</v>
      </c>
      <c r="L117" s="63">
        <v>1.0</v>
      </c>
      <c r="M117" s="70">
        <v>0.0</v>
      </c>
      <c r="N117" s="35" t="s">
        <v>1000</v>
      </c>
      <c r="O117" s="35" t="s">
        <v>1001</v>
      </c>
      <c r="P117" s="70">
        <v>0.0</v>
      </c>
      <c r="Q117" s="70">
        <v>1.0</v>
      </c>
      <c r="R117" s="70">
        <v>0.0</v>
      </c>
      <c r="S117" s="70">
        <v>0.0</v>
      </c>
      <c r="T117" s="70">
        <v>0.0</v>
      </c>
      <c r="U117" s="70">
        <v>0.0</v>
      </c>
      <c r="V117" s="70">
        <v>0.0</v>
      </c>
      <c r="W117" s="70">
        <v>0.0</v>
      </c>
      <c r="X117" s="35" t="s">
        <v>941</v>
      </c>
      <c r="Y117" s="70">
        <v>0.0</v>
      </c>
      <c r="Z117" s="35" t="s">
        <v>96</v>
      </c>
      <c r="AA117" s="70">
        <v>1.0</v>
      </c>
      <c r="AB117" s="70">
        <v>0.0</v>
      </c>
      <c r="AC117" s="70">
        <v>1.0</v>
      </c>
      <c r="AD117" s="70">
        <v>1.0</v>
      </c>
      <c r="AE117" s="70">
        <v>1.0</v>
      </c>
      <c r="AF117" s="70">
        <v>1.0</v>
      </c>
      <c r="AG117" s="70">
        <v>1.0</v>
      </c>
      <c r="AH117" s="70">
        <v>0.0</v>
      </c>
      <c r="AI117" s="35" t="s">
        <v>943</v>
      </c>
      <c r="AJ117" s="35" t="s">
        <v>944</v>
      </c>
      <c r="AK117" s="70">
        <v>1.0</v>
      </c>
      <c r="AL117" s="70">
        <v>1.0</v>
      </c>
      <c r="AM117" s="70">
        <v>0.0</v>
      </c>
      <c r="AN117" s="70">
        <v>0.0</v>
      </c>
      <c r="AO117" s="35"/>
      <c r="AP117" s="70">
        <v>0.0</v>
      </c>
      <c r="AQ117" s="70">
        <v>0.0</v>
      </c>
      <c r="AR117" s="70">
        <v>1.0</v>
      </c>
      <c r="AS117" s="70">
        <v>0.0</v>
      </c>
      <c r="AT117" s="70">
        <v>0.0</v>
      </c>
      <c r="AU117" s="70">
        <v>0.0</v>
      </c>
      <c r="AV117" s="19" t="s">
        <v>63</v>
      </c>
    </row>
    <row r="118" ht="13.5" customHeight="1">
      <c r="A118" s="27" t="s">
        <v>1002</v>
      </c>
      <c r="B118" s="12" t="s">
        <v>1003</v>
      </c>
      <c r="C118" s="12">
        <v>2012.0</v>
      </c>
      <c r="D118" s="13" t="s">
        <v>89</v>
      </c>
      <c r="E118" s="12">
        <v>42.0</v>
      </c>
      <c r="F118" s="14">
        <v>4.666666666666667</v>
      </c>
      <c r="G118" s="15" t="s">
        <v>1004</v>
      </c>
      <c r="H118" s="15" t="s">
        <v>1005</v>
      </c>
      <c r="I118" s="15"/>
      <c r="J118" s="63">
        <v>4.0</v>
      </c>
      <c r="K118" s="63" t="s">
        <v>1006</v>
      </c>
      <c r="L118" s="63">
        <v>0.0</v>
      </c>
      <c r="M118" s="70">
        <v>0.0</v>
      </c>
      <c r="N118" s="35" t="s">
        <v>1007</v>
      </c>
      <c r="O118" s="35" t="s">
        <v>1008</v>
      </c>
      <c r="P118" s="70">
        <v>0.0</v>
      </c>
      <c r="Q118" s="70">
        <v>0.0</v>
      </c>
      <c r="R118" s="70">
        <v>0.0</v>
      </c>
      <c r="S118" s="70">
        <v>0.0</v>
      </c>
      <c r="T118" s="70">
        <v>0.0</v>
      </c>
      <c r="U118" s="70">
        <v>0.0</v>
      </c>
      <c r="V118" s="70">
        <v>0.0</v>
      </c>
      <c r="W118" s="70">
        <v>1.0</v>
      </c>
      <c r="X118" s="35" t="s">
        <v>991</v>
      </c>
      <c r="Y118" s="70">
        <v>0.0</v>
      </c>
      <c r="Z118" s="35" t="s">
        <v>1009</v>
      </c>
      <c r="AA118" s="70">
        <v>0.0</v>
      </c>
      <c r="AB118" s="70">
        <v>0.0</v>
      </c>
      <c r="AC118" s="70">
        <v>0.0</v>
      </c>
      <c r="AD118" s="70">
        <v>0.0</v>
      </c>
      <c r="AE118" s="70">
        <v>0.0</v>
      </c>
      <c r="AF118" s="70">
        <v>1.0</v>
      </c>
      <c r="AG118" s="70">
        <v>1.0</v>
      </c>
      <c r="AH118" s="70">
        <v>1.0</v>
      </c>
      <c r="AI118" s="35" t="s">
        <v>1010</v>
      </c>
      <c r="AJ118" s="35" t="s">
        <v>1011</v>
      </c>
      <c r="AK118" s="70">
        <v>0.0</v>
      </c>
      <c r="AL118" s="70">
        <v>0.0</v>
      </c>
      <c r="AM118" s="70">
        <v>1.0</v>
      </c>
      <c r="AN118" s="70">
        <v>1.0</v>
      </c>
      <c r="AO118" s="35" t="s">
        <v>1012</v>
      </c>
      <c r="AP118" s="70">
        <v>0.0</v>
      </c>
      <c r="AQ118" s="70">
        <v>0.0</v>
      </c>
      <c r="AR118" s="70">
        <v>2.0</v>
      </c>
      <c r="AS118" s="70">
        <v>0.0</v>
      </c>
      <c r="AT118" s="70">
        <v>0.0</v>
      </c>
      <c r="AU118" s="70">
        <v>0.0</v>
      </c>
      <c r="AV118" s="19" t="s">
        <v>63</v>
      </c>
    </row>
    <row r="119" ht="13.5" customHeight="1">
      <c r="A119" s="27" t="s">
        <v>1013</v>
      </c>
      <c r="B119" s="12" t="s">
        <v>1014</v>
      </c>
      <c r="C119" s="12">
        <v>2011.0</v>
      </c>
      <c r="D119" s="13" t="s">
        <v>89</v>
      </c>
      <c r="E119" s="12">
        <v>97.0</v>
      </c>
      <c r="F119" s="14">
        <v>9.7</v>
      </c>
      <c r="G119" s="15" t="s">
        <v>1015</v>
      </c>
      <c r="H119" s="15" t="s">
        <v>1016</v>
      </c>
      <c r="I119" s="15"/>
      <c r="J119" s="63">
        <v>8.0</v>
      </c>
      <c r="K119" s="63" t="s">
        <v>1017</v>
      </c>
      <c r="L119" s="63">
        <v>0.0</v>
      </c>
      <c r="M119" s="70">
        <v>0.0</v>
      </c>
      <c r="N119" s="35" t="s">
        <v>1007</v>
      </c>
      <c r="O119" s="73" t="s">
        <v>1018</v>
      </c>
      <c r="P119" s="70">
        <v>0.0</v>
      </c>
      <c r="Q119" s="70">
        <v>0.0</v>
      </c>
      <c r="R119" s="70">
        <v>0.0</v>
      </c>
      <c r="S119" s="70">
        <v>0.0</v>
      </c>
      <c r="T119" s="70">
        <v>0.0</v>
      </c>
      <c r="U119" s="70">
        <v>0.0</v>
      </c>
      <c r="V119" s="70">
        <v>0.0</v>
      </c>
      <c r="W119" s="70">
        <v>1.0</v>
      </c>
      <c r="X119" s="35" t="s">
        <v>994</v>
      </c>
      <c r="Y119" s="70">
        <v>1.0</v>
      </c>
      <c r="Z119" s="71"/>
      <c r="AA119" s="70">
        <v>0.0</v>
      </c>
      <c r="AB119" s="70">
        <v>0.0</v>
      </c>
      <c r="AC119" s="70">
        <v>0.0</v>
      </c>
      <c r="AD119" s="70">
        <v>0.0</v>
      </c>
      <c r="AE119" s="70">
        <v>0.0</v>
      </c>
      <c r="AF119" s="70">
        <v>1.0</v>
      </c>
      <c r="AG119" s="70">
        <v>1.0</v>
      </c>
      <c r="AH119" s="70">
        <v>1.0</v>
      </c>
      <c r="AI119" s="35" t="s">
        <v>1010</v>
      </c>
      <c r="AJ119" s="35" t="s">
        <v>1019</v>
      </c>
      <c r="AK119" s="70">
        <v>0.0</v>
      </c>
      <c r="AL119" s="70">
        <v>0.0</v>
      </c>
      <c r="AM119" s="70">
        <v>0.0</v>
      </c>
      <c r="AN119" s="70">
        <v>0.0</v>
      </c>
      <c r="AO119" s="35" t="s">
        <v>1020</v>
      </c>
      <c r="AP119" s="70">
        <v>0.0</v>
      </c>
      <c r="AQ119" s="70">
        <v>0.0</v>
      </c>
      <c r="AR119" s="70">
        <v>1.0</v>
      </c>
      <c r="AS119" s="70">
        <v>0.0</v>
      </c>
      <c r="AT119" s="70">
        <v>1.0</v>
      </c>
      <c r="AU119" s="70">
        <v>0.0</v>
      </c>
      <c r="AV119" s="19" t="s">
        <v>63</v>
      </c>
    </row>
    <row r="120" ht="13.5" customHeight="1">
      <c r="A120" s="27" t="s">
        <v>1021</v>
      </c>
      <c r="B120" s="12" t="s">
        <v>1022</v>
      </c>
      <c r="C120" s="12">
        <v>2011.0</v>
      </c>
      <c r="D120" s="13" t="s">
        <v>89</v>
      </c>
      <c r="E120" s="12">
        <v>46.0</v>
      </c>
      <c r="F120" s="14">
        <v>4.6</v>
      </c>
      <c r="G120" s="15" t="s">
        <v>1023</v>
      </c>
      <c r="H120" s="15" t="s">
        <v>1024</v>
      </c>
      <c r="I120" s="15"/>
      <c r="J120" s="63">
        <v>1.0</v>
      </c>
      <c r="K120" s="56">
        <v>44236.0</v>
      </c>
      <c r="L120" s="63">
        <v>0.0</v>
      </c>
      <c r="M120" s="70">
        <v>0.0</v>
      </c>
      <c r="N120" s="35" t="s">
        <v>1025</v>
      </c>
      <c r="O120" s="35" t="s">
        <v>1026</v>
      </c>
      <c r="P120" s="70">
        <v>0.0</v>
      </c>
      <c r="Q120" s="70">
        <v>0.0</v>
      </c>
      <c r="R120" s="70">
        <v>0.0</v>
      </c>
      <c r="S120" s="70">
        <v>0.0</v>
      </c>
      <c r="T120" s="70">
        <v>0.0</v>
      </c>
      <c r="U120" s="70">
        <v>0.0</v>
      </c>
      <c r="V120" s="70">
        <v>0.0</v>
      </c>
      <c r="W120" s="70">
        <v>1.0</v>
      </c>
      <c r="X120" s="35" t="s">
        <v>1027</v>
      </c>
      <c r="Y120" s="70">
        <v>1.0</v>
      </c>
      <c r="Z120" s="71"/>
      <c r="AA120" s="70">
        <v>0.0</v>
      </c>
      <c r="AB120" s="70">
        <v>0.0</v>
      </c>
      <c r="AC120" s="70">
        <v>0.0</v>
      </c>
      <c r="AD120" s="70">
        <v>0.0</v>
      </c>
      <c r="AE120" s="70">
        <v>0.0</v>
      </c>
      <c r="AF120" s="70">
        <v>1.0</v>
      </c>
      <c r="AG120" s="70">
        <v>1.0</v>
      </c>
      <c r="AH120" s="70">
        <v>0.0</v>
      </c>
      <c r="AI120" s="35" t="s">
        <v>1028</v>
      </c>
      <c r="AJ120" s="35" t="s">
        <v>1029</v>
      </c>
      <c r="AK120" s="70">
        <v>0.0</v>
      </c>
      <c r="AL120" s="70">
        <v>0.0</v>
      </c>
      <c r="AM120" s="70">
        <v>0.0</v>
      </c>
      <c r="AN120" s="70">
        <v>0.0</v>
      </c>
      <c r="AO120" s="35" t="s">
        <v>1030</v>
      </c>
      <c r="AP120" s="70">
        <v>0.0</v>
      </c>
      <c r="AQ120" s="70">
        <v>0.0</v>
      </c>
      <c r="AR120" s="70">
        <v>2.0</v>
      </c>
      <c r="AS120" s="70">
        <v>2.0</v>
      </c>
      <c r="AT120" s="70">
        <v>0.0</v>
      </c>
      <c r="AU120" s="70">
        <v>0.0</v>
      </c>
      <c r="AV120" s="19" t="s">
        <v>63</v>
      </c>
    </row>
    <row r="121" ht="13.5" customHeight="1">
      <c r="A121" s="27" t="s">
        <v>1031</v>
      </c>
      <c r="B121" s="12" t="s">
        <v>1032</v>
      </c>
      <c r="C121" s="12">
        <v>2008.0</v>
      </c>
      <c r="D121" s="13" t="s">
        <v>89</v>
      </c>
      <c r="E121" s="12">
        <v>47.0</v>
      </c>
      <c r="F121" s="14">
        <v>3.6153846153846154</v>
      </c>
      <c r="G121" s="15" t="s">
        <v>1033</v>
      </c>
      <c r="H121" s="15" t="s">
        <v>1034</v>
      </c>
      <c r="I121" s="15"/>
      <c r="J121" s="63">
        <v>4.0</v>
      </c>
      <c r="K121" s="56">
        <v>44297.0</v>
      </c>
      <c r="L121" s="63">
        <v>1.0</v>
      </c>
      <c r="M121" s="70">
        <v>0.0</v>
      </c>
      <c r="N121" s="71" t="s">
        <v>971</v>
      </c>
      <c r="O121" s="35" t="s">
        <v>1035</v>
      </c>
      <c r="P121" s="70">
        <v>0.0</v>
      </c>
      <c r="Q121" s="70">
        <v>1.0</v>
      </c>
      <c r="R121" s="70">
        <v>0.0</v>
      </c>
      <c r="S121" s="70">
        <v>0.0</v>
      </c>
      <c r="T121" s="70">
        <v>0.0</v>
      </c>
      <c r="U121" s="70">
        <v>0.0</v>
      </c>
      <c r="V121" s="70">
        <v>0.0</v>
      </c>
      <c r="W121" s="70">
        <v>0.0</v>
      </c>
      <c r="X121" s="35" t="s">
        <v>1036</v>
      </c>
      <c r="Y121" s="70">
        <v>1.0</v>
      </c>
      <c r="Z121" s="71"/>
      <c r="AA121" s="70">
        <v>1.0</v>
      </c>
      <c r="AB121" s="70">
        <v>0.0</v>
      </c>
      <c r="AC121" s="70">
        <v>0.0</v>
      </c>
      <c r="AD121" s="70">
        <v>1.0</v>
      </c>
      <c r="AE121" s="70">
        <v>0.0</v>
      </c>
      <c r="AF121" s="70">
        <v>1.0</v>
      </c>
      <c r="AG121" s="70">
        <v>1.0</v>
      </c>
      <c r="AH121" s="70">
        <v>1.0</v>
      </c>
      <c r="AI121" s="35" t="s">
        <v>943</v>
      </c>
      <c r="AJ121" s="35" t="s">
        <v>1037</v>
      </c>
      <c r="AK121" s="70">
        <v>1.0</v>
      </c>
      <c r="AL121" s="70">
        <v>1.0</v>
      </c>
      <c r="AM121" s="70">
        <v>0.0</v>
      </c>
      <c r="AN121" s="70">
        <v>0.0</v>
      </c>
      <c r="AO121" s="35"/>
      <c r="AP121" s="70">
        <v>0.0</v>
      </c>
      <c r="AQ121" s="70">
        <v>0.0</v>
      </c>
      <c r="AR121" s="70">
        <v>1.0</v>
      </c>
      <c r="AS121" s="70">
        <v>0.0</v>
      </c>
      <c r="AT121" s="70">
        <v>0.0</v>
      </c>
      <c r="AU121" s="70">
        <v>0.0</v>
      </c>
      <c r="AV121" s="19" t="s">
        <v>63</v>
      </c>
    </row>
    <row r="122" ht="13.5" customHeight="1">
      <c r="A122" s="27" t="s">
        <v>1038</v>
      </c>
      <c r="B122" s="12" t="s">
        <v>1039</v>
      </c>
      <c r="C122" s="12">
        <v>2007.0</v>
      </c>
      <c r="D122" s="13" t="s">
        <v>89</v>
      </c>
      <c r="E122" s="12">
        <v>33.0</v>
      </c>
      <c r="F122" s="14">
        <v>2.357142857142857</v>
      </c>
      <c r="G122" s="15" t="s">
        <v>1040</v>
      </c>
      <c r="H122" s="15" t="s">
        <v>1041</v>
      </c>
      <c r="I122" s="15"/>
      <c r="J122" s="63">
        <v>2.0</v>
      </c>
      <c r="K122" s="63" t="s">
        <v>1042</v>
      </c>
      <c r="L122" s="63">
        <v>1.0</v>
      </c>
      <c r="M122" s="70">
        <v>0.0</v>
      </c>
      <c r="N122" s="35" t="s">
        <v>1043</v>
      </c>
      <c r="O122" s="35" t="s">
        <v>1044</v>
      </c>
      <c r="P122" s="70">
        <v>0.0</v>
      </c>
      <c r="Q122" s="70">
        <v>0.0</v>
      </c>
      <c r="R122" s="70">
        <v>1.0</v>
      </c>
      <c r="S122" s="70">
        <v>0.0</v>
      </c>
      <c r="T122" s="70">
        <v>0.0</v>
      </c>
      <c r="U122" s="70">
        <v>0.0</v>
      </c>
      <c r="V122" s="70">
        <v>0.0</v>
      </c>
      <c r="W122" s="35"/>
      <c r="X122" s="35" t="s">
        <v>1045</v>
      </c>
      <c r="Y122" s="70">
        <v>1.0</v>
      </c>
      <c r="Z122" s="71"/>
      <c r="AA122" s="70">
        <v>1.0</v>
      </c>
      <c r="AB122" s="70">
        <v>0.0</v>
      </c>
      <c r="AC122" s="70">
        <v>0.0</v>
      </c>
      <c r="AD122" s="70">
        <v>1.0</v>
      </c>
      <c r="AE122" s="70">
        <v>1.0</v>
      </c>
      <c r="AF122" s="70">
        <v>0.0</v>
      </c>
      <c r="AG122" s="70">
        <v>1.0</v>
      </c>
      <c r="AH122" s="70">
        <v>0.0</v>
      </c>
      <c r="AI122" s="35" t="s">
        <v>112</v>
      </c>
      <c r="AJ122" s="35" t="s">
        <v>1046</v>
      </c>
      <c r="AK122" s="70">
        <v>1.0</v>
      </c>
      <c r="AL122" s="70">
        <v>1.0</v>
      </c>
      <c r="AM122" s="70">
        <v>0.0</v>
      </c>
      <c r="AN122" s="70">
        <v>0.0</v>
      </c>
      <c r="AO122" s="35"/>
      <c r="AP122" s="70">
        <v>0.0</v>
      </c>
      <c r="AQ122" s="70">
        <v>0.0</v>
      </c>
      <c r="AR122" s="70">
        <v>2.0</v>
      </c>
      <c r="AS122" s="70">
        <v>0.0</v>
      </c>
      <c r="AT122" s="70">
        <v>0.0</v>
      </c>
      <c r="AU122" s="70">
        <v>0.0</v>
      </c>
      <c r="AV122" s="19" t="s">
        <v>63</v>
      </c>
    </row>
    <row r="123" ht="13.5" customHeight="1">
      <c r="A123" s="27" t="s">
        <v>1047</v>
      </c>
      <c r="B123" s="12" t="s">
        <v>1048</v>
      </c>
      <c r="C123" s="12">
        <v>2006.0</v>
      </c>
      <c r="D123" s="13" t="s">
        <v>89</v>
      </c>
      <c r="E123" s="12">
        <v>78.0</v>
      </c>
      <c r="F123" s="14">
        <v>5.2</v>
      </c>
      <c r="G123" s="15" t="s">
        <v>1049</v>
      </c>
      <c r="H123" s="15" t="s">
        <v>1050</v>
      </c>
      <c r="I123" s="15"/>
      <c r="J123" s="63" t="s">
        <v>1051</v>
      </c>
      <c r="K123" s="63" t="s">
        <v>1052</v>
      </c>
      <c r="L123" s="63">
        <v>1.0</v>
      </c>
      <c r="M123" s="70">
        <v>0.0</v>
      </c>
      <c r="N123" s="35" t="s">
        <v>1053</v>
      </c>
      <c r="O123" s="35" t="s">
        <v>1054</v>
      </c>
      <c r="P123" s="70">
        <v>0.0</v>
      </c>
      <c r="Q123" s="70">
        <v>0.0</v>
      </c>
      <c r="R123" s="70">
        <v>1.0</v>
      </c>
      <c r="S123" s="70">
        <v>0.0</v>
      </c>
      <c r="T123" s="70">
        <v>0.0</v>
      </c>
      <c r="U123" s="70">
        <v>0.0</v>
      </c>
      <c r="V123" s="70">
        <v>0.0</v>
      </c>
      <c r="W123" s="35" t="s">
        <v>1055</v>
      </c>
      <c r="X123" s="35" t="s">
        <v>1056</v>
      </c>
      <c r="Y123" s="70">
        <v>1.0</v>
      </c>
      <c r="Z123" s="71"/>
      <c r="AA123" s="70">
        <v>0.0</v>
      </c>
      <c r="AB123" s="70">
        <v>0.0</v>
      </c>
      <c r="AC123" s="70">
        <v>1.0</v>
      </c>
      <c r="AD123" s="70">
        <v>0.0</v>
      </c>
      <c r="AE123" s="70">
        <v>1.0</v>
      </c>
      <c r="AF123" s="70">
        <v>1.0</v>
      </c>
      <c r="AG123" s="70">
        <v>1.0</v>
      </c>
      <c r="AH123" s="70">
        <v>1.0</v>
      </c>
      <c r="AI123" s="35" t="s">
        <v>1057</v>
      </c>
      <c r="AJ123" s="35" t="s">
        <v>1058</v>
      </c>
      <c r="AK123" s="70">
        <v>1.0</v>
      </c>
      <c r="AL123" s="70">
        <v>0.0</v>
      </c>
      <c r="AM123" s="70">
        <v>0.0</v>
      </c>
      <c r="AN123" s="70">
        <v>0.0</v>
      </c>
      <c r="AO123" s="35" t="s">
        <v>995</v>
      </c>
      <c r="AP123" s="70">
        <v>0.0</v>
      </c>
      <c r="AQ123" s="70">
        <v>0.0</v>
      </c>
      <c r="AR123" s="70">
        <v>2.0</v>
      </c>
      <c r="AS123" s="70">
        <v>0.0</v>
      </c>
      <c r="AT123" s="70">
        <v>0.0</v>
      </c>
      <c r="AU123" s="70">
        <v>0.0</v>
      </c>
      <c r="AV123" s="19" t="s">
        <v>63</v>
      </c>
    </row>
    <row r="124" ht="13.5" customHeight="1">
      <c r="A124" s="27" t="s">
        <v>1059</v>
      </c>
      <c r="B124" s="12" t="s">
        <v>1060</v>
      </c>
      <c r="C124" s="12">
        <v>2019.0</v>
      </c>
      <c r="D124" s="13" t="s">
        <v>89</v>
      </c>
      <c r="E124" s="12">
        <v>14.0</v>
      </c>
      <c r="F124" s="14">
        <v>7.0</v>
      </c>
      <c r="G124" s="15" t="s">
        <v>1061</v>
      </c>
      <c r="H124" s="15" t="s">
        <v>1062</v>
      </c>
      <c r="I124" s="15" t="s">
        <v>1063</v>
      </c>
      <c r="J124" s="63">
        <v>3.0</v>
      </c>
      <c r="K124" s="56">
        <v>44275.0</v>
      </c>
      <c r="L124" s="63">
        <v>1.0</v>
      </c>
      <c r="M124" s="70">
        <v>0.0</v>
      </c>
      <c r="N124" s="35" t="s">
        <v>1064</v>
      </c>
      <c r="O124" s="35" t="s">
        <v>1065</v>
      </c>
      <c r="P124" s="70">
        <v>0.0</v>
      </c>
      <c r="Q124" s="70">
        <v>1.0</v>
      </c>
      <c r="R124" s="70">
        <v>0.0</v>
      </c>
      <c r="S124" s="70">
        <v>0.0</v>
      </c>
      <c r="T124" s="70">
        <v>0.0</v>
      </c>
      <c r="U124" s="70">
        <v>1.0</v>
      </c>
      <c r="V124" s="70">
        <v>0.0</v>
      </c>
      <c r="W124" s="70">
        <v>0.0</v>
      </c>
      <c r="X124" s="35" t="s">
        <v>1066</v>
      </c>
      <c r="Y124" s="70">
        <v>0.0</v>
      </c>
      <c r="Z124" s="35" t="s">
        <v>1067</v>
      </c>
      <c r="AA124" s="70">
        <v>0.0</v>
      </c>
      <c r="AB124" s="70">
        <v>0.0</v>
      </c>
      <c r="AC124" s="70">
        <v>1.0</v>
      </c>
      <c r="AD124" s="70">
        <v>1.0</v>
      </c>
      <c r="AE124" s="70">
        <v>1.0</v>
      </c>
      <c r="AF124" s="70">
        <v>1.0</v>
      </c>
      <c r="AG124" s="70">
        <v>1.0</v>
      </c>
      <c r="AH124" s="70">
        <v>1.0</v>
      </c>
      <c r="AI124" s="35" t="s">
        <v>1068</v>
      </c>
      <c r="AJ124" s="35" t="s">
        <v>715</v>
      </c>
      <c r="AK124" s="70">
        <v>1.0</v>
      </c>
      <c r="AL124" s="70">
        <v>1.0</v>
      </c>
      <c r="AM124" s="70">
        <v>0.0</v>
      </c>
      <c r="AN124" s="70">
        <v>0.0</v>
      </c>
      <c r="AO124" s="35" t="s">
        <v>1069</v>
      </c>
      <c r="AP124" s="70">
        <v>0.0</v>
      </c>
      <c r="AQ124" s="70">
        <v>0.0</v>
      </c>
      <c r="AR124" s="70">
        <v>1.0</v>
      </c>
      <c r="AS124" s="70">
        <v>1.0</v>
      </c>
      <c r="AT124" s="70">
        <v>2.0</v>
      </c>
      <c r="AU124" s="70">
        <v>0.0</v>
      </c>
      <c r="AV124" s="19" t="s">
        <v>63</v>
      </c>
    </row>
    <row r="125" ht="13.5" customHeight="1">
      <c r="A125" s="27" t="s">
        <v>1070</v>
      </c>
      <c r="B125" s="12" t="s">
        <v>1071</v>
      </c>
      <c r="C125" s="12">
        <v>2019.0</v>
      </c>
      <c r="D125" s="13" t="s">
        <v>89</v>
      </c>
      <c r="E125" s="12">
        <v>8.0</v>
      </c>
      <c r="F125" s="14">
        <v>4.0</v>
      </c>
      <c r="G125" s="15" t="s">
        <v>1072</v>
      </c>
      <c r="H125" s="15" t="s">
        <v>1073</v>
      </c>
      <c r="I125" s="15" t="s">
        <v>1074</v>
      </c>
      <c r="J125" s="63">
        <v>5.0</v>
      </c>
      <c r="K125" s="56">
        <v>44303.0</v>
      </c>
      <c r="L125" s="63">
        <v>1.0</v>
      </c>
      <c r="M125" s="70">
        <v>0.0</v>
      </c>
      <c r="N125" s="35" t="s">
        <v>411</v>
      </c>
      <c r="O125" s="35" t="s">
        <v>1075</v>
      </c>
      <c r="P125" s="70">
        <v>0.0</v>
      </c>
      <c r="Q125" s="70">
        <v>0.0</v>
      </c>
      <c r="R125" s="70">
        <v>1.0</v>
      </c>
      <c r="S125" s="70">
        <v>0.0</v>
      </c>
      <c r="T125" s="70">
        <v>0.0</v>
      </c>
      <c r="U125" s="70">
        <v>0.0</v>
      </c>
      <c r="V125" s="70">
        <v>0.0</v>
      </c>
      <c r="W125" s="35"/>
      <c r="X125" s="35" t="s">
        <v>1076</v>
      </c>
      <c r="Y125" s="70">
        <v>1.0</v>
      </c>
      <c r="Z125" s="71"/>
      <c r="AA125" s="70">
        <v>1.0</v>
      </c>
      <c r="AB125" s="70">
        <v>1.0</v>
      </c>
      <c r="AC125" s="70">
        <v>0.0</v>
      </c>
      <c r="AD125" s="70">
        <v>1.0</v>
      </c>
      <c r="AE125" s="70">
        <v>1.0</v>
      </c>
      <c r="AF125" s="70">
        <v>0.0</v>
      </c>
      <c r="AG125" s="70">
        <v>1.0</v>
      </c>
      <c r="AH125" s="70">
        <v>1.0</v>
      </c>
      <c r="AI125" s="35" t="s">
        <v>943</v>
      </c>
      <c r="AJ125" s="35" t="s">
        <v>548</v>
      </c>
      <c r="AK125" s="70">
        <v>1.0</v>
      </c>
      <c r="AL125" s="70">
        <v>0.0</v>
      </c>
      <c r="AM125" s="70">
        <v>0.0</v>
      </c>
      <c r="AN125" s="70">
        <v>0.0</v>
      </c>
      <c r="AO125" s="35"/>
      <c r="AP125" s="70">
        <v>0.0</v>
      </c>
      <c r="AQ125" s="70">
        <v>0.0</v>
      </c>
      <c r="AR125" s="70">
        <v>1.0</v>
      </c>
      <c r="AS125" s="70">
        <v>0.0</v>
      </c>
      <c r="AT125" s="70">
        <v>1.0</v>
      </c>
      <c r="AU125" s="70">
        <v>0.0</v>
      </c>
      <c r="AV125" s="19" t="s">
        <v>63</v>
      </c>
    </row>
    <row r="126" ht="13.5" customHeight="1">
      <c r="A126" s="27" t="s">
        <v>1077</v>
      </c>
      <c r="B126" s="12" t="s">
        <v>1078</v>
      </c>
      <c r="C126" s="12">
        <v>2018.0</v>
      </c>
      <c r="D126" s="13" t="s">
        <v>89</v>
      </c>
      <c r="E126" s="12">
        <v>11.0</v>
      </c>
      <c r="F126" s="14">
        <v>3.6666666666666665</v>
      </c>
      <c r="G126" s="15" t="s">
        <v>1079</v>
      </c>
      <c r="H126" s="15" t="s">
        <v>1080</v>
      </c>
      <c r="I126" s="15" t="s">
        <v>1081</v>
      </c>
      <c r="J126" s="63">
        <v>8.0</v>
      </c>
      <c r="K126" s="75" t="s">
        <v>1082</v>
      </c>
      <c r="L126" s="63">
        <v>1.0</v>
      </c>
      <c r="M126" s="35"/>
      <c r="N126" s="35" t="s">
        <v>1083</v>
      </c>
      <c r="O126" s="35" t="s">
        <v>1084</v>
      </c>
      <c r="P126" s="70">
        <v>0.0</v>
      </c>
      <c r="Q126" s="70">
        <v>1.0</v>
      </c>
      <c r="R126" s="70">
        <v>1.0</v>
      </c>
      <c r="S126" s="70">
        <v>0.0</v>
      </c>
      <c r="T126" s="70">
        <v>0.0</v>
      </c>
      <c r="U126" s="70">
        <v>0.0</v>
      </c>
      <c r="V126" s="70">
        <v>0.0</v>
      </c>
      <c r="W126" s="35" t="s">
        <v>1055</v>
      </c>
      <c r="X126" s="35" t="s">
        <v>1085</v>
      </c>
      <c r="Y126" s="70">
        <v>1.0</v>
      </c>
      <c r="Z126" s="35"/>
      <c r="AA126" s="70">
        <v>0.0</v>
      </c>
      <c r="AB126" s="70">
        <v>0.0</v>
      </c>
      <c r="AC126" s="70">
        <v>1.0</v>
      </c>
      <c r="AD126" s="70">
        <v>0.0</v>
      </c>
      <c r="AE126" s="70">
        <v>1.0</v>
      </c>
      <c r="AF126" s="70">
        <v>1.0</v>
      </c>
      <c r="AG126" s="70">
        <v>1.0</v>
      </c>
      <c r="AH126" s="70">
        <v>1.0</v>
      </c>
      <c r="AI126" s="35" t="s">
        <v>1086</v>
      </c>
      <c r="AJ126" s="35" t="s">
        <v>1087</v>
      </c>
      <c r="AK126" s="70">
        <v>1.0</v>
      </c>
      <c r="AL126" s="70">
        <v>0.0</v>
      </c>
      <c r="AM126" s="70">
        <v>0.0</v>
      </c>
      <c r="AN126" s="70">
        <v>0.0</v>
      </c>
      <c r="AO126" s="35" t="s">
        <v>991</v>
      </c>
      <c r="AP126" s="70">
        <v>0.0</v>
      </c>
      <c r="AQ126" s="70">
        <v>0.0</v>
      </c>
      <c r="AR126" s="70">
        <v>1.0</v>
      </c>
      <c r="AS126" s="70">
        <v>0.0</v>
      </c>
      <c r="AT126" s="70">
        <v>1.0</v>
      </c>
      <c r="AU126" s="70">
        <v>0.0</v>
      </c>
      <c r="AV126" s="19" t="s">
        <v>63</v>
      </c>
    </row>
    <row r="127" ht="13.5" customHeight="1">
      <c r="A127" s="27" t="s">
        <v>1088</v>
      </c>
      <c r="B127" s="12" t="s">
        <v>1089</v>
      </c>
      <c r="C127" s="12">
        <v>2018.0</v>
      </c>
      <c r="D127" s="13" t="s">
        <v>89</v>
      </c>
      <c r="E127" s="12">
        <v>11.0</v>
      </c>
      <c r="F127" s="14">
        <v>3.6666666666666665</v>
      </c>
      <c r="G127" s="15" t="s">
        <v>1090</v>
      </c>
      <c r="H127" s="15" t="s">
        <v>1091</v>
      </c>
      <c r="I127" s="15" t="s">
        <v>1092</v>
      </c>
      <c r="J127" s="63">
        <v>6.0</v>
      </c>
      <c r="K127" s="56">
        <v>44305.0</v>
      </c>
      <c r="L127" s="63">
        <v>1.0</v>
      </c>
      <c r="M127" s="70">
        <v>0.0</v>
      </c>
      <c r="N127" s="35" t="s">
        <v>1093</v>
      </c>
      <c r="O127" s="35" t="s">
        <v>1094</v>
      </c>
      <c r="P127" s="70">
        <v>0.0</v>
      </c>
      <c r="Q127" s="70">
        <v>1.0</v>
      </c>
      <c r="R127" s="70">
        <v>0.0</v>
      </c>
      <c r="S127" s="70">
        <v>0.0</v>
      </c>
      <c r="T127" s="70">
        <v>0.0</v>
      </c>
      <c r="U127" s="70">
        <v>0.0</v>
      </c>
      <c r="V127" s="70">
        <v>0.0</v>
      </c>
      <c r="W127" s="35"/>
      <c r="X127" s="35" t="s">
        <v>1095</v>
      </c>
      <c r="Y127" s="70">
        <v>1.0</v>
      </c>
      <c r="Z127" s="71"/>
      <c r="AA127" s="70">
        <v>0.0</v>
      </c>
      <c r="AB127" s="70">
        <v>0.0</v>
      </c>
      <c r="AC127" s="70">
        <v>1.0</v>
      </c>
      <c r="AD127" s="70">
        <v>1.0</v>
      </c>
      <c r="AE127" s="70">
        <v>1.0</v>
      </c>
      <c r="AF127" s="70">
        <v>1.0</v>
      </c>
      <c r="AG127" s="70">
        <v>0.0</v>
      </c>
      <c r="AH127" s="70">
        <v>1.0</v>
      </c>
      <c r="AI127" s="35" t="s">
        <v>1086</v>
      </c>
      <c r="AJ127" s="35" t="s">
        <v>548</v>
      </c>
      <c r="AK127" s="70">
        <v>1.0</v>
      </c>
      <c r="AL127" s="70">
        <v>0.0</v>
      </c>
      <c r="AM127" s="70">
        <v>0.0</v>
      </c>
      <c r="AN127" s="70">
        <v>0.0</v>
      </c>
      <c r="AO127" s="35" t="s">
        <v>991</v>
      </c>
      <c r="AP127" s="70">
        <v>0.0</v>
      </c>
      <c r="AQ127" s="70">
        <v>0.0</v>
      </c>
      <c r="AR127" s="70">
        <v>3.0</v>
      </c>
      <c r="AS127" s="70">
        <v>0.0</v>
      </c>
      <c r="AT127" s="70">
        <v>0.0</v>
      </c>
      <c r="AU127" s="70">
        <v>0.0</v>
      </c>
      <c r="AV127" s="19" t="s">
        <v>63</v>
      </c>
    </row>
    <row r="128" ht="13.5" customHeight="1">
      <c r="A128" s="27" t="s">
        <v>1096</v>
      </c>
      <c r="B128" s="12" t="s">
        <v>1097</v>
      </c>
      <c r="C128" s="12">
        <v>2018.0</v>
      </c>
      <c r="D128" s="13" t="s">
        <v>89</v>
      </c>
      <c r="E128" s="12">
        <v>10.0</v>
      </c>
      <c r="F128" s="14">
        <v>3.3333333333333335</v>
      </c>
      <c r="G128" s="15" t="s">
        <v>1098</v>
      </c>
      <c r="H128" s="15" t="s">
        <v>1099</v>
      </c>
      <c r="I128" s="15" t="s">
        <v>1100</v>
      </c>
      <c r="J128" s="76">
        <v>10.0</v>
      </c>
      <c r="K128" s="77" t="s">
        <v>1101</v>
      </c>
      <c r="L128" s="77">
        <v>0.0</v>
      </c>
      <c r="M128" s="77">
        <v>0.0</v>
      </c>
      <c r="N128" s="62" t="s">
        <v>1102</v>
      </c>
      <c r="O128" s="62" t="s">
        <v>1103</v>
      </c>
      <c r="P128" s="77">
        <v>0.0</v>
      </c>
      <c r="Q128" s="77">
        <v>0.0</v>
      </c>
      <c r="R128" s="77">
        <v>0.0</v>
      </c>
      <c r="S128" s="77">
        <v>0.0</v>
      </c>
      <c r="T128" s="77">
        <v>0.0</v>
      </c>
      <c r="U128" s="77">
        <v>0.0</v>
      </c>
      <c r="V128" s="77">
        <v>0.0</v>
      </c>
      <c r="W128" s="77">
        <v>1.0</v>
      </c>
      <c r="X128" s="77">
        <v>0.0</v>
      </c>
      <c r="Y128" s="77">
        <v>1.0</v>
      </c>
      <c r="Z128" s="78"/>
      <c r="AA128" s="77">
        <v>0.0</v>
      </c>
      <c r="AB128" s="77">
        <v>0.0</v>
      </c>
      <c r="AC128" s="77">
        <v>0.0</v>
      </c>
      <c r="AD128" s="77">
        <v>0.0</v>
      </c>
      <c r="AE128" s="77">
        <v>0.0</v>
      </c>
      <c r="AF128" s="77">
        <v>1.0</v>
      </c>
      <c r="AG128" s="77">
        <v>1.0</v>
      </c>
      <c r="AH128" s="77">
        <v>0.0</v>
      </c>
      <c r="AI128" s="62" t="s">
        <v>1104</v>
      </c>
      <c r="AJ128" s="62" t="s">
        <v>1105</v>
      </c>
      <c r="AK128" s="77">
        <v>0.0</v>
      </c>
      <c r="AL128" s="77">
        <v>0.0</v>
      </c>
      <c r="AM128" s="77">
        <v>0.0</v>
      </c>
      <c r="AN128" s="77">
        <v>0.0</v>
      </c>
      <c r="AO128" s="78"/>
      <c r="AP128" s="78"/>
      <c r="AQ128" s="77">
        <v>1.0</v>
      </c>
      <c r="AR128" s="78"/>
      <c r="AS128" s="77">
        <v>1.0</v>
      </c>
      <c r="AT128" s="77">
        <v>1.0</v>
      </c>
      <c r="AU128" s="78"/>
      <c r="AV128" s="19" t="s">
        <v>63</v>
      </c>
    </row>
    <row r="129" ht="13.5" customHeight="1">
      <c r="A129" s="27" t="s">
        <v>1106</v>
      </c>
      <c r="B129" s="12" t="s">
        <v>1107</v>
      </c>
      <c r="C129" s="12">
        <v>2017.0</v>
      </c>
      <c r="D129" s="13" t="s">
        <v>89</v>
      </c>
      <c r="E129" s="12">
        <v>27.0</v>
      </c>
      <c r="F129" s="14">
        <v>6.75</v>
      </c>
      <c r="G129" s="15" t="s">
        <v>1108</v>
      </c>
      <c r="H129" s="15" t="s">
        <v>1109</v>
      </c>
      <c r="I129" s="15" t="s">
        <v>1110</v>
      </c>
      <c r="J129" s="77">
        <v>7.0</v>
      </c>
      <c r="K129" s="79">
        <v>44332.0</v>
      </c>
      <c r="L129" s="77">
        <v>1.0</v>
      </c>
      <c r="M129" s="77">
        <v>1.0</v>
      </c>
      <c r="N129" s="62" t="s">
        <v>1111</v>
      </c>
      <c r="O129" s="80" t="s">
        <v>1112</v>
      </c>
      <c r="P129" s="77">
        <v>0.0</v>
      </c>
      <c r="Q129" s="77">
        <v>0.0</v>
      </c>
      <c r="R129" s="77">
        <v>1.0</v>
      </c>
      <c r="S129" s="77">
        <v>0.0</v>
      </c>
      <c r="T129" s="77">
        <v>0.0</v>
      </c>
      <c r="U129" s="77">
        <v>0.0</v>
      </c>
      <c r="V129" s="77">
        <v>0.0</v>
      </c>
      <c r="W129" s="77">
        <v>1.0</v>
      </c>
      <c r="X129" s="77">
        <v>1.0</v>
      </c>
      <c r="Y129" s="77">
        <v>0.0</v>
      </c>
      <c r="Z129" s="62" t="s">
        <v>1113</v>
      </c>
      <c r="AA129" s="77">
        <v>1.0</v>
      </c>
      <c r="AB129" s="77">
        <v>1.0</v>
      </c>
      <c r="AC129" s="77">
        <v>0.0</v>
      </c>
      <c r="AD129" s="77">
        <v>1.0</v>
      </c>
      <c r="AE129" s="77">
        <v>0.0</v>
      </c>
      <c r="AF129" s="77">
        <v>1.0</v>
      </c>
      <c r="AG129" s="77">
        <v>1.0</v>
      </c>
      <c r="AH129" s="77">
        <v>0.0</v>
      </c>
      <c r="AI129" s="62" t="s">
        <v>1114</v>
      </c>
      <c r="AJ129" s="62" t="s">
        <v>1114</v>
      </c>
      <c r="AK129" s="77">
        <v>1.0</v>
      </c>
      <c r="AL129" s="77">
        <v>0.0</v>
      </c>
      <c r="AM129" s="77">
        <v>0.0</v>
      </c>
      <c r="AN129" s="77">
        <v>0.0</v>
      </c>
      <c r="AO129" s="78"/>
      <c r="AP129" s="78"/>
      <c r="AQ129" s="78"/>
      <c r="AR129" s="77">
        <v>1.0</v>
      </c>
      <c r="AS129" s="78"/>
      <c r="AT129" s="78"/>
      <c r="AU129" s="78"/>
      <c r="AV129" s="19" t="s">
        <v>63</v>
      </c>
    </row>
    <row r="130" ht="13.5" customHeight="1">
      <c r="A130" s="27" t="s">
        <v>1115</v>
      </c>
      <c r="B130" s="12" t="s">
        <v>1116</v>
      </c>
      <c r="C130" s="12">
        <v>2017.0</v>
      </c>
      <c r="D130" s="13" t="s">
        <v>89</v>
      </c>
      <c r="E130" s="12">
        <v>20.0</v>
      </c>
      <c r="F130" s="14">
        <v>5.0</v>
      </c>
      <c r="G130" s="15" t="s">
        <v>1117</v>
      </c>
      <c r="H130" s="15" t="s">
        <v>1118</v>
      </c>
      <c r="I130" s="15" t="s">
        <v>1119</v>
      </c>
      <c r="J130" s="77">
        <v>5.0</v>
      </c>
      <c r="K130" s="77" t="s">
        <v>1120</v>
      </c>
      <c r="L130" s="77">
        <v>0.0</v>
      </c>
      <c r="M130" s="77">
        <v>0.0</v>
      </c>
      <c r="N130" s="62" t="s">
        <v>1121</v>
      </c>
      <c r="O130" s="62" t="s">
        <v>1122</v>
      </c>
      <c r="P130" s="77">
        <v>0.0</v>
      </c>
      <c r="Q130" s="77">
        <v>0.0</v>
      </c>
      <c r="R130" s="77">
        <v>0.0</v>
      </c>
      <c r="S130" s="77">
        <v>0.0</v>
      </c>
      <c r="T130" s="77">
        <v>0.0</v>
      </c>
      <c r="U130" s="77">
        <v>1.0</v>
      </c>
      <c r="V130" s="77">
        <v>0.0</v>
      </c>
      <c r="W130" s="77">
        <v>1.0</v>
      </c>
      <c r="X130" s="77">
        <v>0.0</v>
      </c>
      <c r="Y130" s="77">
        <v>1.0</v>
      </c>
      <c r="Z130" s="78"/>
      <c r="AA130" s="77">
        <v>1.0</v>
      </c>
      <c r="AB130" s="77">
        <v>1.0</v>
      </c>
      <c r="AC130" s="77">
        <v>0.0</v>
      </c>
      <c r="AD130" s="77">
        <v>0.0</v>
      </c>
      <c r="AE130" s="77">
        <v>0.0</v>
      </c>
      <c r="AF130" s="77">
        <v>1.0</v>
      </c>
      <c r="AG130" s="77">
        <v>1.0</v>
      </c>
      <c r="AH130" s="77">
        <v>0.0</v>
      </c>
      <c r="AI130" s="62" t="s">
        <v>1105</v>
      </c>
      <c r="AJ130" s="62" t="s">
        <v>1105</v>
      </c>
      <c r="AK130" s="80">
        <v>1.0</v>
      </c>
      <c r="AL130" s="80">
        <v>0.0</v>
      </c>
      <c r="AM130" s="80">
        <v>0.0</v>
      </c>
      <c r="AN130" s="80">
        <v>0.0</v>
      </c>
      <c r="AO130" s="78"/>
      <c r="AP130" s="78"/>
      <c r="AQ130" s="78"/>
      <c r="AR130" s="77">
        <v>1.0</v>
      </c>
      <c r="AS130" s="78"/>
      <c r="AT130" s="78"/>
      <c r="AU130" s="78"/>
      <c r="AV130" s="19" t="s">
        <v>63</v>
      </c>
    </row>
    <row r="131" ht="13.5" customHeight="1">
      <c r="A131" s="27" t="s">
        <v>1123</v>
      </c>
      <c r="B131" s="12" t="s">
        <v>1124</v>
      </c>
      <c r="C131" s="12">
        <v>2017.0</v>
      </c>
      <c r="D131" s="13" t="s">
        <v>89</v>
      </c>
      <c r="E131" s="12">
        <v>19.0</v>
      </c>
      <c r="F131" s="14">
        <v>4.75</v>
      </c>
      <c r="G131" s="15" t="s">
        <v>1125</v>
      </c>
      <c r="H131" s="15" t="s">
        <v>1126</v>
      </c>
      <c r="I131" s="15" t="s">
        <v>1127</v>
      </c>
      <c r="J131" s="77">
        <v>6.0</v>
      </c>
      <c r="K131" s="81">
        <v>44296.0</v>
      </c>
      <c r="L131" s="77">
        <v>1.0</v>
      </c>
      <c r="M131" s="62">
        <v>1.0</v>
      </c>
      <c r="N131" s="62" t="s">
        <v>1111</v>
      </c>
      <c r="O131" s="80" t="s">
        <v>1128</v>
      </c>
      <c r="P131" s="62">
        <v>0.0</v>
      </c>
      <c r="Q131" s="62">
        <v>0.0</v>
      </c>
      <c r="R131" s="62">
        <v>1.0</v>
      </c>
      <c r="S131" s="62">
        <v>0.0</v>
      </c>
      <c r="T131" s="62">
        <v>0.0</v>
      </c>
      <c r="U131" s="62">
        <v>0.0</v>
      </c>
      <c r="V131" s="62">
        <v>0.0</v>
      </c>
      <c r="W131" s="62">
        <v>1.0</v>
      </c>
      <c r="X131" s="62">
        <v>1.0</v>
      </c>
      <c r="Y131" s="62">
        <v>1.0</v>
      </c>
      <c r="Z131" s="71"/>
      <c r="AA131" s="62">
        <v>1.0</v>
      </c>
      <c r="AB131" s="62">
        <v>1.0</v>
      </c>
      <c r="AC131" s="62">
        <v>0.0</v>
      </c>
      <c r="AD131" s="62">
        <v>0.0</v>
      </c>
      <c r="AE131" s="62">
        <v>0.0</v>
      </c>
      <c r="AF131" s="62">
        <v>1.0</v>
      </c>
      <c r="AG131" s="62">
        <v>1.0</v>
      </c>
      <c r="AH131" s="62">
        <v>0.0</v>
      </c>
      <c r="AI131" s="62" t="s">
        <v>1129</v>
      </c>
      <c r="AJ131" s="62" t="s">
        <v>1129</v>
      </c>
      <c r="AK131" s="62">
        <v>1.0</v>
      </c>
      <c r="AL131" s="62">
        <v>0.0</v>
      </c>
      <c r="AM131" s="62">
        <v>0.0</v>
      </c>
      <c r="AN131" s="62">
        <v>0.0</v>
      </c>
      <c r="AO131" s="35"/>
      <c r="AP131" s="35"/>
      <c r="AQ131" s="62">
        <v>1.0</v>
      </c>
      <c r="AR131" s="62">
        <v>1.0</v>
      </c>
      <c r="AS131" s="35"/>
      <c r="AT131" s="62">
        <v>1.0</v>
      </c>
      <c r="AU131" s="35"/>
      <c r="AV131" s="19" t="s">
        <v>63</v>
      </c>
    </row>
    <row r="132" ht="13.5" customHeight="1">
      <c r="A132" s="27" t="s">
        <v>1130</v>
      </c>
      <c r="B132" s="12" t="s">
        <v>1131</v>
      </c>
      <c r="C132" s="12">
        <v>2016.0</v>
      </c>
      <c r="D132" s="13" t="s">
        <v>89</v>
      </c>
      <c r="E132" s="12">
        <v>16.0</v>
      </c>
      <c r="F132" s="14">
        <v>3.2</v>
      </c>
      <c r="G132" s="15" t="s">
        <v>1132</v>
      </c>
      <c r="H132" s="15" t="s">
        <v>1133</v>
      </c>
      <c r="I132" s="15" t="s">
        <v>1134</v>
      </c>
      <c r="J132" s="77">
        <v>5.0</v>
      </c>
      <c r="K132" s="81">
        <v>44298.0</v>
      </c>
      <c r="L132" s="77">
        <v>0.0</v>
      </c>
      <c r="M132" s="62">
        <v>0.0</v>
      </c>
      <c r="N132" s="62" t="s">
        <v>1135</v>
      </c>
      <c r="O132" s="80" t="s">
        <v>1136</v>
      </c>
      <c r="P132" s="62">
        <v>0.0</v>
      </c>
      <c r="Q132" s="62">
        <v>1.0</v>
      </c>
      <c r="R132" s="62">
        <v>0.0</v>
      </c>
      <c r="S132" s="62">
        <v>0.0</v>
      </c>
      <c r="T132" s="62">
        <v>1.0</v>
      </c>
      <c r="U132" s="62">
        <v>0.0</v>
      </c>
      <c r="V132" s="62">
        <v>0.0</v>
      </c>
      <c r="W132" s="62">
        <v>1.0</v>
      </c>
      <c r="X132" s="62">
        <v>1.0</v>
      </c>
      <c r="Y132" s="62">
        <v>1.0</v>
      </c>
      <c r="Z132" s="71"/>
      <c r="AA132" s="62">
        <v>1.0</v>
      </c>
      <c r="AB132" s="62">
        <v>0.0</v>
      </c>
      <c r="AC132" s="62">
        <v>0.0</v>
      </c>
      <c r="AD132" s="62">
        <v>0.0</v>
      </c>
      <c r="AE132" s="62">
        <v>1.0</v>
      </c>
      <c r="AF132" s="62">
        <v>1.0</v>
      </c>
      <c r="AG132" s="62">
        <v>1.0</v>
      </c>
      <c r="AH132" s="62">
        <v>0.0</v>
      </c>
      <c r="AI132" s="62" t="s">
        <v>1137</v>
      </c>
      <c r="AJ132" s="62" t="s">
        <v>1137</v>
      </c>
      <c r="AK132" s="62">
        <v>1.0</v>
      </c>
      <c r="AL132" s="62">
        <v>0.0</v>
      </c>
      <c r="AM132" s="62">
        <v>0.0</v>
      </c>
      <c r="AN132" s="62">
        <v>0.0</v>
      </c>
      <c r="AO132" s="35"/>
      <c r="AP132" s="35"/>
      <c r="AQ132" s="62">
        <v>1.0</v>
      </c>
      <c r="AR132" s="62">
        <v>1.0</v>
      </c>
      <c r="AS132" s="35"/>
      <c r="AT132" s="62">
        <v>1.0</v>
      </c>
      <c r="AU132" s="35"/>
      <c r="AV132" s="19" t="s">
        <v>63</v>
      </c>
    </row>
    <row r="133" ht="13.5" customHeight="1">
      <c r="A133" s="27" t="s">
        <v>1138</v>
      </c>
      <c r="B133" s="12" t="s">
        <v>1139</v>
      </c>
      <c r="C133" s="12">
        <v>2016.0</v>
      </c>
      <c r="D133" s="13" t="s">
        <v>89</v>
      </c>
      <c r="E133" s="12">
        <v>12.0</v>
      </c>
      <c r="F133" s="14">
        <v>2.4</v>
      </c>
      <c r="G133" s="15" t="s">
        <v>1140</v>
      </c>
      <c r="H133" s="15" t="s">
        <v>1141</v>
      </c>
      <c r="I133" s="15" t="s">
        <v>1142</v>
      </c>
      <c r="J133" s="77">
        <v>4.0</v>
      </c>
      <c r="K133" s="81">
        <v>44361.0</v>
      </c>
      <c r="L133" s="77">
        <v>1.0</v>
      </c>
      <c r="M133" s="62">
        <v>0.0</v>
      </c>
      <c r="N133" s="62" t="s">
        <v>1143</v>
      </c>
      <c r="O133" s="80" t="s">
        <v>1144</v>
      </c>
      <c r="P133" s="62">
        <v>0.0</v>
      </c>
      <c r="Q133" s="62">
        <v>0.0</v>
      </c>
      <c r="R133" s="62">
        <v>0.0</v>
      </c>
      <c r="S133" s="62">
        <v>1.0</v>
      </c>
      <c r="T133" s="62">
        <v>0.0</v>
      </c>
      <c r="U133" s="62">
        <v>0.0</v>
      </c>
      <c r="V133" s="62">
        <v>0.0</v>
      </c>
      <c r="W133" s="62">
        <v>1.0</v>
      </c>
      <c r="X133" s="62">
        <v>1.0</v>
      </c>
      <c r="Y133" s="62">
        <v>1.0</v>
      </c>
      <c r="Z133" s="71"/>
      <c r="AA133" s="62">
        <v>1.0</v>
      </c>
      <c r="AB133" s="62">
        <v>1.0</v>
      </c>
      <c r="AC133" s="62">
        <v>0.0</v>
      </c>
      <c r="AD133" s="62">
        <v>1.0</v>
      </c>
      <c r="AE133" s="62">
        <v>0.0</v>
      </c>
      <c r="AF133" s="62">
        <v>1.0</v>
      </c>
      <c r="AG133" s="62">
        <v>1.0</v>
      </c>
      <c r="AH133" s="62">
        <v>0.0</v>
      </c>
      <c r="AI133" s="62" t="s">
        <v>1137</v>
      </c>
      <c r="AJ133" s="62" t="s">
        <v>1137</v>
      </c>
      <c r="AK133" s="62">
        <v>1.0</v>
      </c>
      <c r="AL133" s="62">
        <v>0.0</v>
      </c>
      <c r="AM133" s="62">
        <v>0.0</v>
      </c>
      <c r="AN133" s="62">
        <v>0.0</v>
      </c>
      <c r="AO133" s="35"/>
      <c r="AP133" s="35"/>
      <c r="AQ133" s="62">
        <v>1.0</v>
      </c>
      <c r="AR133" s="62">
        <v>2.0</v>
      </c>
      <c r="AS133" s="35"/>
      <c r="AT133" s="35"/>
      <c r="AU133" s="35"/>
      <c r="AV133" s="19" t="s">
        <v>63</v>
      </c>
    </row>
    <row r="134" ht="13.5" customHeight="1">
      <c r="A134" s="27" t="s">
        <v>1145</v>
      </c>
      <c r="B134" s="12" t="s">
        <v>1146</v>
      </c>
      <c r="C134" s="12">
        <v>2015.0</v>
      </c>
      <c r="D134" s="13" t="s">
        <v>89</v>
      </c>
      <c r="E134" s="12">
        <v>37.0</v>
      </c>
      <c r="F134" s="14">
        <v>6.166666666666667</v>
      </c>
      <c r="G134" s="15" t="s">
        <v>1147</v>
      </c>
      <c r="H134" s="15" t="s">
        <v>1148</v>
      </c>
      <c r="I134" s="15"/>
      <c r="J134" s="77">
        <v>6.0</v>
      </c>
      <c r="K134" s="81">
        <v>44329.0</v>
      </c>
      <c r="L134" s="77">
        <v>0.0</v>
      </c>
      <c r="M134" s="62">
        <v>0.0</v>
      </c>
      <c r="N134" s="62" t="s">
        <v>1149</v>
      </c>
      <c r="O134" s="80" t="s">
        <v>1150</v>
      </c>
      <c r="P134" s="62">
        <v>0.0</v>
      </c>
      <c r="Q134" s="62">
        <v>0.0</v>
      </c>
      <c r="R134" s="62">
        <v>1.0</v>
      </c>
      <c r="S134" s="62">
        <v>0.0</v>
      </c>
      <c r="T134" s="62">
        <v>1.0</v>
      </c>
      <c r="U134" s="62">
        <v>0.0</v>
      </c>
      <c r="V134" s="62">
        <v>0.0</v>
      </c>
      <c r="W134" s="62">
        <v>1.0</v>
      </c>
      <c r="X134" s="62">
        <v>1.0</v>
      </c>
      <c r="Y134" s="62">
        <v>1.0</v>
      </c>
      <c r="Z134" s="71"/>
      <c r="AA134" s="62">
        <v>0.0</v>
      </c>
      <c r="AB134" s="62">
        <v>1.0</v>
      </c>
      <c r="AC134" s="62">
        <v>0.0</v>
      </c>
      <c r="AD134" s="62">
        <v>0.0</v>
      </c>
      <c r="AE134" s="62">
        <v>1.0</v>
      </c>
      <c r="AF134" s="62">
        <v>1.0</v>
      </c>
      <c r="AG134" s="62">
        <v>1.0</v>
      </c>
      <c r="AH134" s="62">
        <v>0.0</v>
      </c>
      <c r="AI134" s="62" t="s">
        <v>1151</v>
      </c>
      <c r="AJ134" s="62" t="s">
        <v>1151</v>
      </c>
      <c r="AK134" s="62">
        <v>1.0</v>
      </c>
      <c r="AL134" s="62">
        <v>0.0</v>
      </c>
      <c r="AM134" s="62">
        <v>0.0</v>
      </c>
      <c r="AN134" s="62">
        <v>0.0</v>
      </c>
      <c r="AO134" s="35"/>
      <c r="AP134" s="35"/>
      <c r="AQ134" s="62">
        <v>1.0</v>
      </c>
      <c r="AR134" s="62">
        <v>1.0</v>
      </c>
      <c r="AS134" s="62">
        <v>1.0</v>
      </c>
      <c r="AT134" s="35"/>
      <c r="AU134" s="35"/>
      <c r="AV134" s="19" t="s">
        <v>63</v>
      </c>
    </row>
    <row r="135" ht="13.5" customHeight="1">
      <c r="A135" s="27" t="s">
        <v>1152</v>
      </c>
      <c r="B135" s="12" t="s">
        <v>1153</v>
      </c>
      <c r="C135" s="12">
        <v>2019.0</v>
      </c>
      <c r="D135" s="13" t="s">
        <v>115</v>
      </c>
      <c r="E135" s="12">
        <v>28.0</v>
      </c>
      <c r="F135" s="14">
        <v>14.0</v>
      </c>
      <c r="G135" s="15" t="s">
        <v>1154</v>
      </c>
      <c r="H135" s="15" t="s">
        <v>1155</v>
      </c>
      <c r="I135" s="15" t="s">
        <v>1156</v>
      </c>
      <c r="J135" s="82">
        <v>1.0</v>
      </c>
      <c r="K135" s="56">
        <v>44298.0</v>
      </c>
      <c r="L135" s="63">
        <v>0.0</v>
      </c>
      <c r="M135" s="70">
        <v>0.0</v>
      </c>
      <c r="N135" s="35" t="s">
        <v>1157</v>
      </c>
      <c r="O135" s="35" t="s">
        <v>1158</v>
      </c>
      <c r="P135" s="70">
        <v>0.0</v>
      </c>
      <c r="Q135" s="70">
        <v>0.0</v>
      </c>
      <c r="R135" s="70">
        <v>0.0</v>
      </c>
      <c r="S135" s="70">
        <v>0.0</v>
      </c>
      <c r="T135" s="70">
        <v>0.0</v>
      </c>
      <c r="U135" s="70">
        <v>1.0</v>
      </c>
      <c r="V135" s="70">
        <v>0.0</v>
      </c>
      <c r="W135" s="35"/>
      <c r="X135" s="35" t="s">
        <v>1159</v>
      </c>
      <c r="Y135" s="70">
        <v>0.0</v>
      </c>
      <c r="Z135" s="35" t="s">
        <v>1160</v>
      </c>
      <c r="AA135" s="70">
        <v>1.0</v>
      </c>
      <c r="AB135" s="70">
        <v>0.0</v>
      </c>
      <c r="AC135" s="70">
        <v>0.0</v>
      </c>
      <c r="AD135" s="70">
        <v>1.0</v>
      </c>
      <c r="AE135" s="70">
        <v>1.0</v>
      </c>
      <c r="AF135" s="70">
        <v>1.0</v>
      </c>
      <c r="AG135" s="70">
        <v>1.0</v>
      </c>
      <c r="AH135" s="70">
        <v>0.0</v>
      </c>
      <c r="AI135" s="35" t="s">
        <v>1161</v>
      </c>
      <c r="AJ135" s="35" t="s">
        <v>1162</v>
      </c>
      <c r="AK135" s="70">
        <v>1.0</v>
      </c>
      <c r="AL135" s="70">
        <v>0.0</v>
      </c>
      <c r="AM135" s="70">
        <v>0.0</v>
      </c>
      <c r="AN135" s="70">
        <v>0.0</v>
      </c>
      <c r="AO135" s="35"/>
      <c r="AP135" s="70">
        <v>0.0</v>
      </c>
      <c r="AQ135" s="70">
        <v>0.0</v>
      </c>
      <c r="AR135" s="70">
        <v>1.0</v>
      </c>
      <c r="AS135" s="70">
        <v>0.0</v>
      </c>
      <c r="AT135" s="70">
        <v>1.0</v>
      </c>
      <c r="AU135" s="70">
        <v>1.0</v>
      </c>
      <c r="AV135" s="19" t="s">
        <v>63</v>
      </c>
    </row>
    <row r="136" ht="13.5" customHeight="1">
      <c r="A136" s="27" t="s">
        <v>1163</v>
      </c>
      <c r="B136" s="12" t="s">
        <v>1164</v>
      </c>
      <c r="C136" s="12">
        <v>2014.0</v>
      </c>
      <c r="D136" s="13" t="s">
        <v>115</v>
      </c>
      <c r="E136" s="12">
        <v>100.0</v>
      </c>
      <c r="F136" s="14">
        <v>14.285714285714286</v>
      </c>
      <c r="G136" s="15" t="s">
        <v>1165</v>
      </c>
      <c r="H136" s="15" t="s">
        <v>1166</v>
      </c>
      <c r="I136" s="15" t="s">
        <v>1167</v>
      </c>
      <c r="J136" s="63">
        <v>2.0</v>
      </c>
      <c r="K136" s="56">
        <v>44241.0</v>
      </c>
      <c r="L136" s="63">
        <v>1.0</v>
      </c>
      <c r="M136" s="70">
        <v>0.0</v>
      </c>
      <c r="N136" s="35" t="s">
        <v>1168</v>
      </c>
      <c r="O136" s="35" t="s">
        <v>1169</v>
      </c>
      <c r="P136" s="70">
        <v>1.0</v>
      </c>
      <c r="Q136" s="70">
        <v>0.0</v>
      </c>
      <c r="R136" s="70">
        <v>0.0</v>
      </c>
      <c r="S136" s="70">
        <v>0.0</v>
      </c>
      <c r="T136" s="70">
        <v>0.0</v>
      </c>
      <c r="U136" s="70">
        <v>0.0</v>
      </c>
      <c r="V136" s="70">
        <v>0.0</v>
      </c>
      <c r="W136" s="35"/>
      <c r="X136" s="35" t="s">
        <v>1170</v>
      </c>
      <c r="Y136" s="70">
        <v>1.0</v>
      </c>
      <c r="Z136" s="71"/>
      <c r="AA136" s="70">
        <v>1.0</v>
      </c>
      <c r="AB136" s="70">
        <v>1.0</v>
      </c>
      <c r="AC136" s="70">
        <v>0.0</v>
      </c>
      <c r="AD136" s="70">
        <v>1.0</v>
      </c>
      <c r="AE136" s="70">
        <v>0.0</v>
      </c>
      <c r="AF136" s="70">
        <v>1.0</v>
      </c>
      <c r="AG136" s="70">
        <v>0.0</v>
      </c>
      <c r="AH136" s="70">
        <v>1.0</v>
      </c>
      <c r="AI136" s="35" t="s">
        <v>437</v>
      </c>
      <c r="AJ136" s="35" t="s">
        <v>1171</v>
      </c>
      <c r="AK136" s="70">
        <v>1.0</v>
      </c>
      <c r="AL136" s="70">
        <v>1.0</v>
      </c>
      <c r="AM136" s="70">
        <v>0.0</v>
      </c>
      <c r="AN136" s="70">
        <v>0.0</v>
      </c>
      <c r="AO136" s="35"/>
      <c r="AP136" s="70">
        <v>0.0</v>
      </c>
      <c r="AQ136" s="70">
        <v>0.0</v>
      </c>
      <c r="AR136" s="70">
        <v>2.0</v>
      </c>
      <c r="AS136" s="70">
        <v>1.0</v>
      </c>
      <c r="AT136" s="70">
        <v>0.0</v>
      </c>
      <c r="AU136" s="70">
        <v>0.0</v>
      </c>
      <c r="AV136" s="19" t="s">
        <v>63</v>
      </c>
    </row>
    <row r="137" ht="13.5" customHeight="1">
      <c r="A137" s="27" t="s">
        <v>1172</v>
      </c>
      <c r="B137" s="12" t="s">
        <v>1173</v>
      </c>
      <c r="C137" s="12">
        <v>2013.0</v>
      </c>
      <c r="D137" s="13" t="s">
        <v>115</v>
      </c>
      <c r="E137" s="12">
        <v>240.0</v>
      </c>
      <c r="F137" s="14">
        <v>30.0</v>
      </c>
      <c r="G137" s="15" t="s">
        <v>1174</v>
      </c>
      <c r="H137" s="15" t="s">
        <v>1175</v>
      </c>
      <c r="I137" s="15" t="s">
        <v>1176</v>
      </c>
      <c r="J137" s="63">
        <v>1.0</v>
      </c>
      <c r="K137" s="56">
        <v>44325.0</v>
      </c>
      <c r="L137" s="63">
        <v>1.0</v>
      </c>
      <c r="M137" s="70">
        <v>0.0</v>
      </c>
      <c r="N137" s="35" t="s">
        <v>94</v>
      </c>
      <c r="O137" s="35" t="s">
        <v>1177</v>
      </c>
      <c r="P137" s="70">
        <v>0.0</v>
      </c>
      <c r="Q137" s="70">
        <v>1.0</v>
      </c>
      <c r="R137" s="70">
        <v>0.0</v>
      </c>
      <c r="S137" s="70">
        <v>0.0</v>
      </c>
      <c r="T137" s="70">
        <v>0.0</v>
      </c>
      <c r="U137" s="70">
        <v>0.0</v>
      </c>
      <c r="V137" s="70">
        <v>0.0</v>
      </c>
      <c r="W137" s="35"/>
      <c r="X137" s="35" t="s">
        <v>1178</v>
      </c>
      <c r="Y137" s="70">
        <v>1.0</v>
      </c>
      <c r="Z137" s="71"/>
      <c r="AA137" s="70">
        <v>1.0</v>
      </c>
      <c r="AB137" s="70">
        <v>0.0</v>
      </c>
      <c r="AC137" s="70">
        <v>0.0</v>
      </c>
      <c r="AD137" s="70">
        <v>1.0</v>
      </c>
      <c r="AE137" s="70">
        <v>1.0</v>
      </c>
      <c r="AF137" s="70">
        <v>1.0</v>
      </c>
      <c r="AG137" s="70">
        <v>0.0</v>
      </c>
      <c r="AH137" s="70">
        <v>1.0</v>
      </c>
      <c r="AI137" s="35" t="s">
        <v>85</v>
      </c>
      <c r="AJ137" s="35" t="s">
        <v>1179</v>
      </c>
      <c r="AK137" s="70">
        <v>1.0</v>
      </c>
      <c r="AL137" s="70">
        <v>1.0</v>
      </c>
      <c r="AM137" s="70">
        <v>0.0</v>
      </c>
      <c r="AN137" s="70">
        <v>0.0</v>
      </c>
      <c r="AO137" s="35"/>
      <c r="AP137" s="70">
        <v>0.0</v>
      </c>
      <c r="AQ137" s="70">
        <v>1.0</v>
      </c>
      <c r="AR137" s="70">
        <v>2.0</v>
      </c>
      <c r="AS137" s="70">
        <v>0.0</v>
      </c>
      <c r="AT137" s="70">
        <v>3.0</v>
      </c>
      <c r="AU137" s="70">
        <v>0.0</v>
      </c>
      <c r="AV137" s="19" t="s">
        <v>63</v>
      </c>
    </row>
    <row r="138" ht="13.5" customHeight="1">
      <c r="A138" s="27" t="s">
        <v>1180</v>
      </c>
      <c r="B138" s="12" t="s">
        <v>1181</v>
      </c>
      <c r="C138" s="12">
        <v>2013.0</v>
      </c>
      <c r="D138" s="13" t="s">
        <v>115</v>
      </c>
      <c r="E138" s="12">
        <v>166.0</v>
      </c>
      <c r="F138" s="14">
        <v>20.75</v>
      </c>
      <c r="G138" s="15" t="s">
        <v>1182</v>
      </c>
      <c r="H138" s="15" t="s">
        <v>1183</v>
      </c>
      <c r="I138" s="15" t="s">
        <v>1184</v>
      </c>
      <c r="J138" s="63">
        <v>1.0</v>
      </c>
      <c r="K138" s="56">
        <v>44239.0</v>
      </c>
      <c r="L138" s="63">
        <v>1.0</v>
      </c>
      <c r="M138" s="70">
        <v>1.0</v>
      </c>
      <c r="N138" s="35" t="s">
        <v>1185</v>
      </c>
      <c r="O138" s="35" t="s">
        <v>1186</v>
      </c>
      <c r="P138" s="70">
        <v>0.0</v>
      </c>
      <c r="Q138" s="70">
        <v>1.0</v>
      </c>
      <c r="R138" s="70">
        <v>0.0</v>
      </c>
      <c r="S138" s="70">
        <v>0.0</v>
      </c>
      <c r="T138" s="70">
        <v>1.0</v>
      </c>
      <c r="U138" s="70">
        <v>0.0</v>
      </c>
      <c r="V138" s="70">
        <v>0.0</v>
      </c>
      <c r="W138" s="35"/>
      <c r="X138" s="35" t="s">
        <v>1187</v>
      </c>
      <c r="Y138" s="70">
        <v>1.0</v>
      </c>
      <c r="Z138" s="71"/>
      <c r="AA138" s="70">
        <v>1.0</v>
      </c>
      <c r="AB138" s="70">
        <v>0.0</v>
      </c>
      <c r="AC138" s="70">
        <v>0.0</v>
      </c>
      <c r="AD138" s="70">
        <v>1.0</v>
      </c>
      <c r="AE138" s="70">
        <v>1.0</v>
      </c>
      <c r="AF138" s="70">
        <v>1.0</v>
      </c>
      <c r="AG138" s="70">
        <v>0.0</v>
      </c>
      <c r="AH138" s="70">
        <v>1.0</v>
      </c>
      <c r="AI138" s="35" t="s">
        <v>1188</v>
      </c>
      <c r="AJ138" s="35" t="s">
        <v>1189</v>
      </c>
      <c r="AK138" s="70">
        <v>0.0</v>
      </c>
      <c r="AL138" s="70">
        <v>1.0</v>
      </c>
      <c r="AM138" s="70">
        <v>0.0</v>
      </c>
      <c r="AN138" s="70">
        <v>0.0</v>
      </c>
      <c r="AO138" s="35"/>
      <c r="AP138" s="70">
        <v>0.0</v>
      </c>
      <c r="AQ138" s="70">
        <v>0.0</v>
      </c>
      <c r="AR138" s="70">
        <v>1.0</v>
      </c>
      <c r="AS138" s="70">
        <v>1.0</v>
      </c>
      <c r="AT138" s="70">
        <v>2.0</v>
      </c>
      <c r="AU138" s="70">
        <v>0.0</v>
      </c>
      <c r="AV138" s="19" t="s">
        <v>63</v>
      </c>
    </row>
    <row r="139" ht="13.5" customHeight="1">
      <c r="A139" s="27" t="s">
        <v>1190</v>
      </c>
      <c r="B139" s="12" t="s">
        <v>1191</v>
      </c>
      <c r="C139" s="12">
        <v>2013.0</v>
      </c>
      <c r="D139" s="13" t="s">
        <v>115</v>
      </c>
      <c r="E139" s="12">
        <v>22.0</v>
      </c>
      <c r="F139" s="14">
        <v>2.75</v>
      </c>
      <c r="G139" s="15" t="s">
        <v>1192</v>
      </c>
      <c r="H139" s="15" t="s">
        <v>1193</v>
      </c>
      <c r="I139" s="15" t="s">
        <v>1194</v>
      </c>
      <c r="J139" s="63">
        <v>1.0</v>
      </c>
      <c r="K139" s="56">
        <v>44235.0</v>
      </c>
      <c r="L139" s="63">
        <v>1.0</v>
      </c>
      <c r="M139" s="70">
        <v>0.0</v>
      </c>
      <c r="N139" s="35" t="s">
        <v>1195</v>
      </c>
      <c r="O139" s="35" t="s">
        <v>1196</v>
      </c>
      <c r="P139" s="70">
        <v>0.0</v>
      </c>
      <c r="Q139" s="70">
        <v>1.0</v>
      </c>
      <c r="R139" s="70">
        <v>0.0</v>
      </c>
      <c r="S139" s="70">
        <v>0.0</v>
      </c>
      <c r="T139" s="70">
        <v>0.0</v>
      </c>
      <c r="U139" s="70">
        <v>0.0</v>
      </c>
      <c r="V139" s="70">
        <v>0.0</v>
      </c>
      <c r="W139" s="35"/>
      <c r="X139" s="35" t="s">
        <v>1178</v>
      </c>
      <c r="Y139" s="70">
        <v>1.0</v>
      </c>
      <c r="Z139" s="71"/>
      <c r="AA139" s="70">
        <v>1.0</v>
      </c>
      <c r="AB139" s="70">
        <v>0.0</v>
      </c>
      <c r="AC139" s="70">
        <v>0.0</v>
      </c>
      <c r="AD139" s="70">
        <v>1.0</v>
      </c>
      <c r="AE139" s="70">
        <v>1.0</v>
      </c>
      <c r="AF139" s="70">
        <v>1.0</v>
      </c>
      <c r="AG139" s="70">
        <v>0.0</v>
      </c>
      <c r="AH139" s="70">
        <v>1.0</v>
      </c>
      <c r="AI139" s="35" t="s">
        <v>85</v>
      </c>
      <c r="AJ139" s="35" t="s">
        <v>1179</v>
      </c>
      <c r="AK139" s="70">
        <v>1.0</v>
      </c>
      <c r="AL139" s="70">
        <v>1.0</v>
      </c>
      <c r="AM139" s="70">
        <v>0.0</v>
      </c>
      <c r="AN139" s="70">
        <v>0.0</v>
      </c>
      <c r="AO139" s="35"/>
      <c r="AP139" s="70">
        <v>0.0</v>
      </c>
      <c r="AQ139" s="70">
        <v>1.0</v>
      </c>
      <c r="AR139" s="70">
        <v>2.0</v>
      </c>
      <c r="AS139" s="70">
        <v>0.0</v>
      </c>
      <c r="AT139" s="70">
        <v>3.0</v>
      </c>
      <c r="AU139" s="70">
        <v>0.0</v>
      </c>
      <c r="AV139" s="19" t="s">
        <v>63</v>
      </c>
    </row>
    <row r="140" ht="13.5" customHeight="1">
      <c r="A140" s="27" t="s">
        <v>1197</v>
      </c>
      <c r="B140" s="12" t="s">
        <v>1198</v>
      </c>
      <c r="C140" s="12">
        <v>2012.0</v>
      </c>
      <c r="D140" s="13" t="s">
        <v>115</v>
      </c>
      <c r="E140" s="12">
        <v>142.0</v>
      </c>
      <c r="F140" s="14">
        <v>15.777777777777779</v>
      </c>
      <c r="G140" s="15" t="s">
        <v>1199</v>
      </c>
      <c r="H140" s="15" t="s">
        <v>1200</v>
      </c>
      <c r="I140" s="15" t="s">
        <v>1201</v>
      </c>
      <c r="J140" s="63">
        <v>1.0</v>
      </c>
      <c r="K140" s="56">
        <v>44266.0</v>
      </c>
      <c r="L140" s="63">
        <v>1.0</v>
      </c>
      <c r="M140" s="70">
        <v>1.0</v>
      </c>
      <c r="N140" s="35" t="s">
        <v>1202</v>
      </c>
      <c r="O140" s="35" t="s">
        <v>1203</v>
      </c>
      <c r="P140" s="70">
        <v>0.0</v>
      </c>
      <c r="Q140" s="70">
        <v>0.0</v>
      </c>
      <c r="R140" s="70">
        <v>0.0</v>
      </c>
      <c r="S140" s="70">
        <v>0.0</v>
      </c>
      <c r="T140" s="70">
        <v>1.0</v>
      </c>
      <c r="U140" s="70">
        <v>0.0</v>
      </c>
      <c r="V140" s="70">
        <v>0.0</v>
      </c>
      <c r="W140" s="35" t="s">
        <v>1204</v>
      </c>
      <c r="X140" s="35" t="s">
        <v>1205</v>
      </c>
      <c r="Y140" s="70">
        <v>1.0</v>
      </c>
      <c r="Z140" s="71"/>
      <c r="AA140" s="70">
        <v>0.0</v>
      </c>
      <c r="AB140" s="70">
        <v>0.0</v>
      </c>
      <c r="AC140" s="70">
        <v>1.0</v>
      </c>
      <c r="AD140" s="70">
        <v>0.0</v>
      </c>
      <c r="AE140" s="70">
        <v>1.0</v>
      </c>
      <c r="AF140" s="70">
        <v>1.0</v>
      </c>
      <c r="AG140" s="70">
        <v>1.0</v>
      </c>
      <c r="AH140" s="70">
        <v>1.0</v>
      </c>
      <c r="AI140" s="35" t="s">
        <v>1206</v>
      </c>
      <c r="AJ140" s="35" t="s">
        <v>1207</v>
      </c>
      <c r="AK140" s="70">
        <v>0.0</v>
      </c>
      <c r="AL140" s="70">
        <v>1.0</v>
      </c>
      <c r="AM140" s="70">
        <v>0.0</v>
      </c>
      <c r="AN140" s="70">
        <v>0.0</v>
      </c>
      <c r="AO140" s="35" t="s">
        <v>1208</v>
      </c>
      <c r="AP140" s="70">
        <v>0.0</v>
      </c>
      <c r="AQ140" s="70">
        <v>1.0</v>
      </c>
      <c r="AR140" s="70">
        <v>1.0</v>
      </c>
      <c r="AS140" s="70">
        <v>1.0</v>
      </c>
      <c r="AT140" s="70">
        <v>0.0</v>
      </c>
      <c r="AU140" s="70">
        <v>0.0</v>
      </c>
      <c r="AV140" s="19" t="s">
        <v>63</v>
      </c>
    </row>
    <row r="141" ht="13.5" customHeight="1">
      <c r="A141" s="27" t="s">
        <v>1209</v>
      </c>
      <c r="B141" s="12" t="s">
        <v>1210</v>
      </c>
      <c r="C141" s="12">
        <v>2012.0</v>
      </c>
      <c r="D141" s="13" t="s">
        <v>115</v>
      </c>
      <c r="E141" s="12">
        <v>79.0</v>
      </c>
      <c r="F141" s="14">
        <v>8.777777777777779</v>
      </c>
      <c r="G141" s="15" t="s">
        <v>1211</v>
      </c>
      <c r="H141" s="15" t="s">
        <v>1212</v>
      </c>
      <c r="I141" s="15" t="s">
        <v>1213</v>
      </c>
      <c r="J141" s="63">
        <v>1.0</v>
      </c>
      <c r="K141" s="56">
        <v>44238.0</v>
      </c>
      <c r="L141" s="63">
        <v>1.0</v>
      </c>
      <c r="M141" s="70">
        <v>0.0</v>
      </c>
      <c r="N141" s="73" t="s">
        <v>1214</v>
      </c>
      <c r="O141" s="35" t="s">
        <v>1215</v>
      </c>
      <c r="P141" s="70">
        <v>0.0</v>
      </c>
      <c r="Q141" s="70">
        <v>0.0</v>
      </c>
      <c r="R141" s="70">
        <v>1.0</v>
      </c>
      <c r="S141" s="70">
        <v>1.0</v>
      </c>
      <c r="T141" s="70">
        <v>1.0</v>
      </c>
      <c r="U141" s="70">
        <v>0.0</v>
      </c>
      <c r="V141" s="70">
        <v>0.0</v>
      </c>
      <c r="W141" s="35"/>
      <c r="X141" s="35" t="s">
        <v>1216</v>
      </c>
      <c r="Y141" s="70">
        <v>1.0</v>
      </c>
      <c r="Z141" s="71"/>
      <c r="AA141" s="70">
        <v>1.0</v>
      </c>
      <c r="AB141" s="70">
        <v>1.0</v>
      </c>
      <c r="AC141" s="70">
        <v>1.0</v>
      </c>
      <c r="AD141" s="70">
        <v>1.0</v>
      </c>
      <c r="AE141" s="70">
        <v>1.0</v>
      </c>
      <c r="AF141" s="70">
        <v>0.0</v>
      </c>
      <c r="AG141" s="70">
        <v>0.0</v>
      </c>
      <c r="AH141" s="70">
        <v>1.0</v>
      </c>
      <c r="AI141" s="35" t="s">
        <v>1217</v>
      </c>
      <c r="AJ141" s="35" t="s">
        <v>1218</v>
      </c>
      <c r="AK141" s="70">
        <v>1.0</v>
      </c>
      <c r="AL141" s="70">
        <v>1.0</v>
      </c>
      <c r="AM141" s="70">
        <v>0.0</v>
      </c>
      <c r="AN141" s="70">
        <v>0.0</v>
      </c>
      <c r="AO141" s="35"/>
      <c r="AP141" s="70">
        <v>0.0</v>
      </c>
      <c r="AQ141" s="70">
        <v>1.0</v>
      </c>
      <c r="AR141" s="70">
        <v>0.0</v>
      </c>
      <c r="AS141" s="70">
        <v>1.0</v>
      </c>
      <c r="AT141" s="70">
        <v>1.0</v>
      </c>
      <c r="AU141" s="70">
        <v>0.0</v>
      </c>
      <c r="AV141" s="19" t="s">
        <v>63</v>
      </c>
    </row>
    <row r="142" ht="13.5" customHeight="1">
      <c r="A142" s="27" t="s">
        <v>1219</v>
      </c>
      <c r="B142" s="12" t="s">
        <v>1220</v>
      </c>
      <c r="C142" s="12">
        <v>2011.0</v>
      </c>
      <c r="D142" s="13" t="s">
        <v>115</v>
      </c>
      <c r="E142" s="12">
        <v>41.0</v>
      </c>
      <c r="F142" s="14">
        <v>4.1</v>
      </c>
      <c r="G142" s="15" t="s">
        <v>1221</v>
      </c>
      <c r="H142" s="15" t="s">
        <v>1222</v>
      </c>
      <c r="I142" s="15" t="s">
        <v>1223</v>
      </c>
      <c r="J142" s="63">
        <v>2.0</v>
      </c>
      <c r="K142" s="56">
        <v>44232.0</v>
      </c>
      <c r="L142" s="63">
        <v>0.0</v>
      </c>
      <c r="M142" s="70">
        <v>0.0</v>
      </c>
      <c r="N142" s="35" t="s">
        <v>929</v>
      </c>
      <c r="O142" s="71" t="s">
        <v>930</v>
      </c>
      <c r="P142" s="70">
        <v>0.0</v>
      </c>
      <c r="Q142" s="70">
        <v>0.0</v>
      </c>
      <c r="R142" s="70">
        <v>0.0</v>
      </c>
      <c r="S142" s="70">
        <v>0.0</v>
      </c>
      <c r="T142" s="70">
        <v>0.0</v>
      </c>
      <c r="U142" s="70">
        <v>0.0</v>
      </c>
      <c r="V142" s="70">
        <v>0.0</v>
      </c>
      <c r="W142" s="70">
        <v>1.0</v>
      </c>
      <c r="X142" s="35" t="s">
        <v>931</v>
      </c>
      <c r="Y142" s="70">
        <v>0.0</v>
      </c>
      <c r="Z142" s="35" t="s">
        <v>1224</v>
      </c>
      <c r="AA142" s="70">
        <v>0.0</v>
      </c>
      <c r="AB142" s="70">
        <v>0.0</v>
      </c>
      <c r="AC142" s="70">
        <v>0.0</v>
      </c>
      <c r="AD142" s="70">
        <v>0.0</v>
      </c>
      <c r="AE142" s="70">
        <v>0.0</v>
      </c>
      <c r="AF142" s="70">
        <v>1.0</v>
      </c>
      <c r="AG142" s="70">
        <v>1.0</v>
      </c>
      <c r="AH142" s="70">
        <v>1.0</v>
      </c>
      <c r="AI142" s="35" t="s">
        <v>932</v>
      </c>
      <c r="AJ142" s="35" t="s">
        <v>933</v>
      </c>
      <c r="AK142" s="70">
        <v>0.0</v>
      </c>
      <c r="AL142" s="70">
        <v>0.0</v>
      </c>
      <c r="AM142" s="70">
        <v>0.0</v>
      </c>
      <c r="AN142" s="70">
        <v>0.0</v>
      </c>
      <c r="AO142" s="35" t="s">
        <v>863</v>
      </c>
      <c r="AP142" s="70">
        <v>0.0</v>
      </c>
      <c r="AQ142" s="70">
        <v>0.0</v>
      </c>
      <c r="AR142" s="70">
        <v>2.0</v>
      </c>
      <c r="AS142" s="70">
        <v>0.0</v>
      </c>
      <c r="AT142" s="70">
        <v>0.0</v>
      </c>
      <c r="AU142" s="70">
        <v>0.0</v>
      </c>
      <c r="AV142" s="19" t="s">
        <v>63</v>
      </c>
    </row>
    <row r="143" ht="13.5" customHeight="1">
      <c r="A143" s="27" t="s">
        <v>1225</v>
      </c>
      <c r="B143" s="12" t="s">
        <v>1226</v>
      </c>
      <c r="C143" s="12">
        <v>2010.0</v>
      </c>
      <c r="D143" s="13" t="s">
        <v>115</v>
      </c>
      <c r="E143" s="12">
        <v>943.0</v>
      </c>
      <c r="F143" s="14">
        <v>85.72727272727273</v>
      </c>
      <c r="G143" s="15" t="s">
        <v>1227</v>
      </c>
      <c r="H143" s="15" t="s">
        <v>1228</v>
      </c>
      <c r="I143" s="15" t="s">
        <v>1229</v>
      </c>
      <c r="J143" s="63">
        <v>1.0</v>
      </c>
      <c r="K143" s="56">
        <v>44327.0</v>
      </c>
      <c r="L143" s="63">
        <v>1.0</v>
      </c>
      <c r="M143" s="70">
        <v>0.0</v>
      </c>
      <c r="N143" s="35" t="s">
        <v>1230</v>
      </c>
      <c r="O143" s="73" t="s">
        <v>1231</v>
      </c>
      <c r="P143" s="70">
        <v>0.0</v>
      </c>
      <c r="Q143" s="70">
        <v>0.0</v>
      </c>
      <c r="R143" s="70">
        <v>1.0</v>
      </c>
      <c r="S143" s="70">
        <v>1.0</v>
      </c>
      <c r="T143" s="70">
        <v>0.0</v>
      </c>
      <c r="U143" s="70">
        <v>0.0</v>
      </c>
      <c r="V143" s="70">
        <v>0.0</v>
      </c>
      <c r="W143" s="35"/>
      <c r="X143" s="35" t="s">
        <v>1232</v>
      </c>
      <c r="Y143" s="70">
        <v>1.0</v>
      </c>
      <c r="Z143" s="35"/>
      <c r="AA143" s="70">
        <v>1.0</v>
      </c>
      <c r="AB143" s="70">
        <v>0.0</v>
      </c>
      <c r="AC143" s="70">
        <v>1.0</v>
      </c>
      <c r="AD143" s="70">
        <v>1.0</v>
      </c>
      <c r="AE143" s="70">
        <v>1.0</v>
      </c>
      <c r="AF143" s="70">
        <v>0.0</v>
      </c>
      <c r="AG143" s="70">
        <v>1.0</v>
      </c>
      <c r="AH143" s="70">
        <v>0.0</v>
      </c>
      <c r="AI143" s="35" t="s">
        <v>1217</v>
      </c>
      <c r="AJ143" s="35" t="s">
        <v>944</v>
      </c>
      <c r="AK143" s="70">
        <v>1.0</v>
      </c>
      <c r="AL143" s="70">
        <v>0.0</v>
      </c>
      <c r="AM143" s="70">
        <v>0.0</v>
      </c>
      <c r="AN143" s="70">
        <v>0.0</v>
      </c>
      <c r="AO143" s="35"/>
      <c r="AP143" s="70">
        <v>1.0</v>
      </c>
      <c r="AQ143" s="70">
        <v>0.0</v>
      </c>
      <c r="AR143" s="70">
        <v>2.0</v>
      </c>
      <c r="AS143" s="70">
        <v>0.0</v>
      </c>
      <c r="AT143" s="70">
        <v>0.0</v>
      </c>
      <c r="AU143" s="70">
        <v>0.0</v>
      </c>
      <c r="AV143" s="19" t="s">
        <v>63</v>
      </c>
    </row>
    <row r="144" ht="13.5" customHeight="1">
      <c r="A144" s="27" t="s">
        <v>1233</v>
      </c>
      <c r="B144" s="12" t="s">
        <v>1234</v>
      </c>
      <c r="C144" s="12">
        <v>2010.0</v>
      </c>
      <c r="D144" s="13" t="s">
        <v>115</v>
      </c>
      <c r="E144" s="12">
        <v>153.0</v>
      </c>
      <c r="F144" s="14">
        <v>13.909090909090908</v>
      </c>
      <c r="G144" s="15" t="s">
        <v>1235</v>
      </c>
      <c r="H144" s="15" t="s">
        <v>1236</v>
      </c>
      <c r="I144" s="15" t="s">
        <v>1237</v>
      </c>
      <c r="J144" s="63">
        <v>1.0</v>
      </c>
      <c r="K144" s="56">
        <v>44455.0</v>
      </c>
      <c r="L144" s="63">
        <v>1.0</v>
      </c>
      <c r="M144" s="70">
        <v>0.0</v>
      </c>
      <c r="N144" s="35" t="s">
        <v>1238</v>
      </c>
      <c r="O144" s="35" t="s">
        <v>1239</v>
      </c>
      <c r="P144" s="70">
        <v>0.0</v>
      </c>
      <c r="Q144" s="70">
        <v>0.0</v>
      </c>
      <c r="R144" s="70">
        <v>1.0</v>
      </c>
      <c r="S144" s="70">
        <v>0.0</v>
      </c>
      <c r="T144" s="70">
        <v>1.0</v>
      </c>
      <c r="U144" s="70">
        <v>0.0</v>
      </c>
      <c r="V144" s="70">
        <v>0.0</v>
      </c>
      <c r="W144" s="70">
        <v>0.0</v>
      </c>
      <c r="X144" s="35" t="s">
        <v>1240</v>
      </c>
      <c r="Y144" s="70">
        <v>1.0</v>
      </c>
      <c r="Z144" s="71"/>
      <c r="AA144" s="70">
        <v>1.0</v>
      </c>
      <c r="AB144" s="70">
        <v>1.0</v>
      </c>
      <c r="AC144" s="70">
        <v>0.0</v>
      </c>
      <c r="AD144" s="70">
        <v>0.0</v>
      </c>
      <c r="AE144" s="70">
        <v>1.0</v>
      </c>
      <c r="AF144" s="70">
        <v>0.0</v>
      </c>
      <c r="AG144" s="70">
        <v>1.0</v>
      </c>
      <c r="AH144" s="70">
        <v>0.0</v>
      </c>
      <c r="AI144" s="35" t="s">
        <v>1217</v>
      </c>
      <c r="AJ144" s="35" t="s">
        <v>1241</v>
      </c>
      <c r="AK144" s="70">
        <v>1.0</v>
      </c>
      <c r="AL144" s="70">
        <v>1.0</v>
      </c>
      <c r="AM144" s="70">
        <v>0.0</v>
      </c>
      <c r="AN144" s="70">
        <v>0.0</v>
      </c>
      <c r="AO144" s="35"/>
      <c r="AP144" s="70">
        <v>0.0</v>
      </c>
      <c r="AQ144" s="70">
        <v>1.0</v>
      </c>
      <c r="AR144" s="70">
        <v>0.0</v>
      </c>
      <c r="AS144" s="70">
        <v>0.0</v>
      </c>
      <c r="AT144" s="70">
        <v>2.0</v>
      </c>
      <c r="AU144" s="70">
        <v>0.0</v>
      </c>
      <c r="AV144" s="19" t="s">
        <v>63</v>
      </c>
    </row>
    <row r="145" ht="13.5" customHeight="1">
      <c r="A145" s="27" t="s">
        <v>1242</v>
      </c>
      <c r="B145" s="12" t="s">
        <v>1243</v>
      </c>
      <c r="C145" s="12">
        <v>2009.0</v>
      </c>
      <c r="D145" s="13" t="s">
        <v>115</v>
      </c>
      <c r="E145" s="12">
        <v>75.0</v>
      </c>
      <c r="F145" s="14">
        <v>6.25</v>
      </c>
      <c r="G145" s="15" t="s">
        <v>1244</v>
      </c>
      <c r="H145" s="15" t="s">
        <v>1245</v>
      </c>
      <c r="I145" s="15" t="s">
        <v>1246</v>
      </c>
      <c r="J145" s="63">
        <v>1.0</v>
      </c>
      <c r="K145" s="63" t="s">
        <v>1247</v>
      </c>
      <c r="L145" s="32">
        <v>1.0</v>
      </c>
      <c r="M145" s="33">
        <v>0.0</v>
      </c>
      <c r="N145" s="34" t="s">
        <v>526</v>
      </c>
      <c r="O145" s="34" t="s">
        <v>527</v>
      </c>
      <c r="P145" s="33">
        <v>0.0</v>
      </c>
      <c r="Q145" s="33">
        <v>0.0</v>
      </c>
      <c r="R145" s="33">
        <v>0.0</v>
      </c>
      <c r="S145" s="33">
        <v>0.0</v>
      </c>
      <c r="T145" s="33">
        <v>1.0</v>
      </c>
      <c r="U145" s="33">
        <v>0.0</v>
      </c>
      <c r="V145" s="33">
        <v>0.0</v>
      </c>
      <c r="W145" s="33">
        <v>0.0</v>
      </c>
      <c r="X145" s="33">
        <v>0.0</v>
      </c>
      <c r="Y145" s="33">
        <v>1.0</v>
      </c>
      <c r="Z145" s="33">
        <v>0.0</v>
      </c>
      <c r="AA145" s="71"/>
      <c r="AB145" s="71"/>
      <c r="AC145" s="71"/>
      <c r="AD145" s="71"/>
      <c r="AE145" s="71"/>
      <c r="AF145" s="71"/>
      <c r="AG145" s="71"/>
      <c r="AH145" s="71"/>
      <c r="AI145" s="71"/>
      <c r="AJ145" s="71"/>
      <c r="AK145" s="71"/>
      <c r="AL145" s="71"/>
      <c r="AM145" s="71"/>
      <c r="AN145" s="71"/>
      <c r="AO145" s="71"/>
      <c r="AP145" s="71"/>
      <c r="AQ145" s="33">
        <v>0.0</v>
      </c>
      <c r="AR145" s="33">
        <v>1.0</v>
      </c>
      <c r="AS145" s="33">
        <v>0.0</v>
      </c>
      <c r="AT145" s="33">
        <v>1.0</v>
      </c>
      <c r="AU145" s="33">
        <v>0.0</v>
      </c>
      <c r="AV145" s="19" t="s">
        <v>63</v>
      </c>
    </row>
    <row r="146" ht="13.5" customHeight="1">
      <c r="A146" s="27" t="s">
        <v>1248</v>
      </c>
      <c r="B146" s="12" t="s">
        <v>1249</v>
      </c>
      <c r="C146" s="12">
        <v>2007.0</v>
      </c>
      <c r="D146" s="13" t="s">
        <v>115</v>
      </c>
      <c r="E146" s="12">
        <v>147.0</v>
      </c>
      <c r="F146" s="14">
        <v>10.5</v>
      </c>
      <c r="G146" s="15" t="s">
        <v>1250</v>
      </c>
      <c r="H146" s="15" t="s">
        <v>1251</v>
      </c>
      <c r="I146" s="15"/>
      <c r="J146" s="63">
        <v>3.0</v>
      </c>
      <c r="K146" s="75" t="s">
        <v>970</v>
      </c>
      <c r="L146" s="63">
        <v>1.0</v>
      </c>
      <c r="M146" s="70">
        <v>0.0</v>
      </c>
      <c r="N146" s="35" t="s">
        <v>971</v>
      </c>
      <c r="O146" s="35" t="s">
        <v>972</v>
      </c>
      <c r="P146" s="70">
        <v>0.0</v>
      </c>
      <c r="Q146" s="70">
        <v>1.0</v>
      </c>
      <c r="R146" s="70">
        <v>0.0</v>
      </c>
      <c r="S146" s="70">
        <v>0.0</v>
      </c>
      <c r="T146" s="70">
        <v>1.0</v>
      </c>
      <c r="U146" s="70">
        <v>0.0</v>
      </c>
      <c r="V146" s="70">
        <v>0.0</v>
      </c>
      <c r="W146" s="70">
        <v>0.0</v>
      </c>
      <c r="X146" s="35" t="s">
        <v>973</v>
      </c>
      <c r="Y146" s="70">
        <v>1.0</v>
      </c>
      <c r="Z146" s="71"/>
      <c r="AA146" s="70">
        <v>1.0</v>
      </c>
      <c r="AB146" s="70">
        <v>1.0</v>
      </c>
      <c r="AC146" s="70">
        <v>0.0</v>
      </c>
      <c r="AD146" s="70">
        <v>1.0</v>
      </c>
      <c r="AE146" s="70">
        <v>1.0</v>
      </c>
      <c r="AF146" s="70">
        <v>0.0</v>
      </c>
      <c r="AG146" s="70">
        <v>1.0</v>
      </c>
      <c r="AH146" s="70">
        <v>1.0</v>
      </c>
      <c r="AI146" s="35" t="s">
        <v>974</v>
      </c>
      <c r="AJ146" s="35" t="s">
        <v>975</v>
      </c>
      <c r="AK146" s="70">
        <v>0.0</v>
      </c>
      <c r="AL146" s="70">
        <v>1.0</v>
      </c>
      <c r="AM146" s="70">
        <v>0.0</v>
      </c>
      <c r="AN146" s="70">
        <v>0.0</v>
      </c>
      <c r="AO146" s="35"/>
      <c r="AP146" s="70">
        <v>0.0</v>
      </c>
      <c r="AQ146" s="70">
        <v>0.0</v>
      </c>
      <c r="AR146" s="70">
        <v>1.0</v>
      </c>
      <c r="AS146" s="70">
        <v>1.0</v>
      </c>
      <c r="AT146" s="70">
        <v>0.0</v>
      </c>
      <c r="AU146" s="70">
        <v>0.0</v>
      </c>
      <c r="AV146" s="19" t="s">
        <v>63</v>
      </c>
    </row>
    <row r="147" ht="13.5" customHeight="1">
      <c r="A147" s="27" t="s">
        <v>1252</v>
      </c>
      <c r="B147" s="12" t="s">
        <v>1253</v>
      </c>
      <c r="C147" s="12">
        <v>2019.0</v>
      </c>
      <c r="D147" s="13" t="s">
        <v>115</v>
      </c>
      <c r="E147" s="12">
        <v>31.0</v>
      </c>
      <c r="F147" s="14">
        <v>15.5</v>
      </c>
      <c r="G147" s="15" t="s">
        <v>1254</v>
      </c>
      <c r="H147" s="15" t="s">
        <v>1255</v>
      </c>
      <c r="I147" s="15" t="s">
        <v>1256</v>
      </c>
      <c r="J147" s="63">
        <v>4.0</v>
      </c>
      <c r="K147" s="63" t="s">
        <v>980</v>
      </c>
      <c r="L147" s="63">
        <v>1.0</v>
      </c>
      <c r="M147" s="70">
        <v>0.0</v>
      </c>
      <c r="N147" s="74" t="s">
        <v>1257</v>
      </c>
      <c r="O147" s="35" t="s">
        <v>982</v>
      </c>
      <c r="P147" s="70">
        <v>0.0</v>
      </c>
      <c r="Q147" s="70">
        <v>0.0</v>
      </c>
      <c r="R147" s="70">
        <v>0.0</v>
      </c>
      <c r="S147" s="70">
        <v>1.0</v>
      </c>
      <c r="T147" s="70">
        <v>0.0</v>
      </c>
      <c r="U147" s="70">
        <v>0.0</v>
      </c>
      <c r="V147" s="70">
        <v>1.0</v>
      </c>
      <c r="W147" s="70">
        <v>0.0</v>
      </c>
      <c r="X147" s="35" t="s">
        <v>983</v>
      </c>
      <c r="Y147" s="70">
        <v>1.0</v>
      </c>
      <c r="Z147" s="71"/>
      <c r="AA147" s="70">
        <v>1.0</v>
      </c>
      <c r="AB147" s="70">
        <v>0.0</v>
      </c>
      <c r="AC147" s="70">
        <v>0.0</v>
      </c>
      <c r="AD147" s="70">
        <v>1.0</v>
      </c>
      <c r="AE147" s="70">
        <v>1.0</v>
      </c>
      <c r="AF147" s="70">
        <v>1.0</v>
      </c>
      <c r="AG147" s="70">
        <v>0.0</v>
      </c>
      <c r="AH147" s="70">
        <v>1.0</v>
      </c>
      <c r="AI147" s="35" t="s">
        <v>984</v>
      </c>
      <c r="AJ147" s="35" t="s">
        <v>985</v>
      </c>
      <c r="AK147" s="70">
        <v>1.0</v>
      </c>
      <c r="AL147" s="70">
        <v>1.0</v>
      </c>
      <c r="AM147" s="70">
        <v>0.0</v>
      </c>
      <c r="AN147" s="70">
        <v>0.0</v>
      </c>
      <c r="AO147" s="35"/>
      <c r="AP147" s="70">
        <v>0.0</v>
      </c>
      <c r="AQ147" s="70">
        <v>1.0</v>
      </c>
      <c r="AR147" s="70">
        <v>0.0</v>
      </c>
      <c r="AS147" s="70">
        <v>1.0</v>
      </c>
      <c r="AT147" s="70">
        <v>0.0</v>
      </c>
      <c r="AU147" s="70">
        <v>0.0</v>
      </c>
      <c r="AV147" s="19" t="s">
        <v>63</v>
      </c>
    </row>
    <row r="148" ht="13.5" customHeight="1">
      <c r="A148" s="27" t="s">
        <v>1258</v>
      </c>
      <c r="B148" s="12" t="s">
        <v>1259</v>
      </c>
      <c r="C148" s="12">
        <v>2019.0</v>
      </c>
      <c r="D148" s="13" t="s">
        <v>115</v>
      </c>
      <c r="E148" s="12">
        <v>29.0</v>
      </c>
      <c r="F148" s="14">
        <v>14.5</v>
      </c>
      <c r="G148" s="15" t="s">
        <v>1260</v>
      </c>
      <c r="H148" s="15" t="s">
        <v>1261</v>
      </c>
      <c r="I148" s="15" t="s">
        <v>1262</v>
      </c>
      <c r="J148" s="63">
        <v>6.0</v>
      </c>
      <c r="K148" s="63" t="s">
        <v>990</v>
      </c>
      <c r="L148" s="63">
        <v>0.0</v>
      </c>
      <c r="M148" s="70">
        <v>0.0</v>
      </c>
      <c r="N148" s="35" t="s">
        <v>991</v>
      </c>
      <c r="O148" s="35" t="s">
        <v>992</v>
      </c>
      <c r="P148" s="70">
        <v>0.0</v>
      </c>
      <c r="Q148" s="70">
        <v>0.0</v>
      </c>
      <c r="R148" s="70">
        <v>0.0</v>
      </c>
      <c r="S148" s="70">
        <v>0.0</v>
      </c>
      <c r="T148" s="70">
        <v>0.0</v>
      </c>
      <c r="U148" s="70">
        <v>0.0</v>
      </c>
      <c r="V148" s="70">
        <v>0.0</v>
      </c>
      <c r="W148" s="35" t="s">
        <v>1263</v>
      </c>
      <c r="X148" s="35" t="s">
        <v>960</v>
      </c>
      <c r="Y148" s="70">
        <v>1.0</v>
      </c>
      <c r="Z148" s="71"/>
      <c r="AA148" s="70">
        <v>0.0</v>
      </c>
      <c r="AB148" s="70">
        <v>0.0</v>
      </c>
      <c r="AC148" s="70">
        <v>0.0</v>
      </c>
      <c r="AD148" s="70">
        <v>0.0</v>
      </c>
      <c r="AE148" s="70">
        <v>0.0</v>
      </c>
      <c r="AF148" s="70">
        <v>1.0</v>
      </c>
      <c r="AG148" s="70">
        <v>1.0</v>
      </c>
      <c r="AH148" s="70">
        <v>1.0</v>
      </c>
      <c r="AI148" s="35" t="s">
        <v>993</v>
      </c>
      <c r="AJ148" s="35" t="s">
        <v>994</v>
      </c>
      <c r="AK148" s="70">
        <v>0.0</v>
      </c>
      <c r="AL148" s="70">
        <v>0.0</v>
      </c>
      <c r="AM148" s="70">
        <v>0.0</v>
      </c>
      <c r="AN148" s="70">
        <v>0.0</v>
      </c>
      <c r="AO148" s="35" t="s">
        <v>995</v>
      </c>
      <c r="AP148" s="70">
        <v>0.0</v>
      </c>
      <c r="AQ148" s="70">
        <v>1.0</v>
      </c>
      <c r="AR148" s="70">
        <v>1.0</v>
      </c>
      <c r="AS148" s="70">
        <v>0.0</v>
      </c>
      <c r="AT148" s="70">
        <v>1.0</v>
      </c>
      <c r="AU148" s="70">
        <v>0.0</v>
      </c>
      <c r="AV148" s="19" t="s">
        <v>63</v>
      </c>
    </row>
    <row r="149" ht="13.5" customHeight="1">
      <c r="A149" s="27" t="s">
        <v>1264</v>
      </c>
      <c r="B149" s="12" t="s">
        <v>1265</v>
      </c>
      <c r="C149" s="12">
        <v>2019.0</v>
      </c>
      <c r="D149" s="13" t="s">
        <v>115</v>
      </c>
      <c r="E149" s="12">
        <v>14.0</v>
      </c>
      <c r="F149" s="14">
        <v>7.0</v>
      </c>
      <c r="G149" s="15" t="s">
        <v>1266</v>
      </c>
      <c r="H149" s="15" t="s">
        <v>1267</v>
      </c>
      <c r="I149" s="15" t="s">
        <v>1268</v>
      </c>
      <c r="J149" s="32">
        <v>1.0</v>
      </c>
      <c r="K149" s="51">
        <v>44410.0</v>
      </c>
      <c r="L149" s="33">
        <f t="shared" ref="L149:L160" si="10">IF(U149=1,0,1)</f>
        <v>1</v>
      </c>
      <c r="M149" s="33">
        <v>0.0</v>
      </c>
      <c r="N149" s="34" t="s">
        <v>1269</v>
      </c>
      <c r="O149" s="34" t="s">
        <v>1270</v>
      </c>
      <c r="P149" s="33">
        <v>1.0</v>
      </c>
      <c r="Q149" s="33">
        <v>0.0</v>
      </c>
      <c r="R149" s="33">
        <v>0.0</v>
      </c>
      <c r="S149" s="33">
        <v>0.0</v>
      </c>
      <c r="T149" s="33">
        <v>0.0</v>
      </c>
      <c r="U149" s="33">
        <v>0.0</v>
      </c>
      <c r="V149" s="33">
        <v>0.0</v>
      </c>
      <c r="W149" s="33">
        <v>0.0</v>
      </c>
      <c r="X149" s="35"/>
      <c r="Y149" s="33">
        <f t="shared" ref="Y149:Y155" si="11">IF(AV149="",1,0)</f>
        <v>0</v>
      </c>
      <c r="Z149" s="33">
        <f t="shared" ref="Z149:Z158" si="12">if(Y149=1,0,1)</f>
        <v>1</v>
      </c>
      <c r="AA149" s="35"/>
      <c r="AB149" s="35"/>
      <c r="AC149" s="35"/>
      <c r="AD149" s="35"/>
      <c r="AE149" s="35"/>
      <c r="AF149" s="35"/>
      <c r="AG149" s="35"/>
      <c r="AH149" s="35"/>
      <c r="AI149" s="34" t="s">
        <v>1271</v>
      </c>
      <c r="AJ149" s="35"/>
      <c r="AK149" s="35"/>
      <c r="AL149" s="35"/>
      <c r="AM149" s="35"/>
      <c r="AN149" s="35"/>
      <c r="AO149" s="35"/>
      <c r="AP149" s="35"/>
      <c r="AQ149" s="33">
        <v>0.0</v>
      </c>
      <c r="AR149" s="33">
        <v>2.0</v>
      </c>
      <c r="AS149" s="33">
        <v>1.0</v>
      </c>
      <c r="AT149" s="33">
        <v>0.0</v>
      </c>
      <c r="AU149" s="33">
        <v>0.0</v>
      </c>
      <c r="AV149" s="19" t="s">
        <v>63</v>
      </c>
    </row>
    <row r="150" ht="13.5" customHeight="1">
      <c r="A150" s="27" t="s">
        <v>1272</v>
      </c>
      <c r="B150" s="12" t="s">
        <v>1273</v>
      </c>
      <c r="C150" s="12">
        <v>2019.0</v>
      </c>
      <c r="D150" s="13" t="s">
        <v>115</v>
      </c>
      <c r="E150" s="12">
        <v>11.0</v>
      </c>
      <c r="F150" s="14">
        <v>5.5</v>
      </c>
      <c r="G150" s="15" t="s">
        <v>1274</v>
      </c>
      <c r="H150" s="15" t="s">
        <v>1275</v>
      </c>
      <c r="I150" s="15" t="s">
        <v>1276</v>
      </c>
      <c r="J150" s="32">
        <v>2.0</v>
      </c>
      <c r="K150" s="32" t="s">
        <v>642</v>
      </c>
      <c r="L150" s="33">
        <f t="shared" si="10"/>
        <v>0</v>
      </c>
      <c r="M150" s="33">
        <v>0.0</v>
      </c>
      <c r="N150" s="34" t="s">
        <v>1277</v>
      </c>
      <c r="O150" s="34" t="s">
        <v>1278</v>
      </c>
      <c r="P150" s="33">
        <v>0.0</v>
      </c>
      <c r="Q150" s="33">
        <v>0.0</v>
      </c>
      <c r="R150" s="33">
        <v>0.0</v>
      </c>
      <c r="S150" s="33">
        <v>0.0</v>
      </c>
      <c r="T150" s="33">
        <v>0.0</v>
      </c>
      <c r="U150" s="33">
        <v>1.0</v>
      </c>
      <c r="V150" s="33">
        <v>0.0</v>
      </c>
      <c r="W150" s="33">
        <v>0.0</v>
      </c>
      <c r="X150" s="35"/>
      <c r="Y150" s="33">
        <f t="shared" si="11"/>
        <v>0</v>
      </c>
      <c r="Z150" s="33">
        <f t="shared" si="12"/>
        <v>1</v>
      </c>
      <c r="AA150" s="35"/>
      <c r="AB150" s="35"/>
      <c r="AC150" s="35"/>
      <c r="AD150" s="35"/>
      <c r="AE150" s="35"/>
      <c r="AF150" s="35"/>
      <c r="AG150" s="35"/>
      <c r="AH150" s="35"/>
      <c r="AI150" s="34" t="s">
        <v>1279</v>
      </c>
      <c r="AJ150" s="35"/>
      <c r="AK150" s="35"/>
      <c r="AL150" s="35"/>
      <c r="AM150" s="35"/>
      <c r="AN150" s="35"/>
      <c r="AO150" s="35"/>
      <c r="AP150" s="35"/>
      <c r="AQ150" s="33">
        <v>0.0</v>
      </c>
      <c r="AR150" s="33">
        <v>1.0</v>
      </c>
      <c r="AS150" s="33">
        <v>0.0</v>
      </c>
      <c r="AT150" s="33">
        <v>1.0</v>
      </c>
      <c r="AU150" s="33">
        <v>0.0</v>
      </c>
      <c r="AV150" s="19" t="s">
        <v>63</v>
      </c>
    </row>
    <row r="151" ht="13.5" customHeight="1">
      <c r="A151" s="27" t="s">
        <v>1280</v>
      </c>
      <c r="B151" s="12" t="s">
        <v>1281</v>
      </c>
      <c r="C151" s="12">
        <v>2019.0</v>
      </c>
      <c r="D151" s="13" t="s">
        <v>115</v>
      </c>
      <c r="E151" s="12">
        <v>6.0</v>
      </c>
      <c r="F151" s="14">
        <v>3.0</v>
      </c>
      <c r="G151" s="15" t="s">
        <v>1282</v>
      </c>
      <c r="H151" s="15" t="s">
        <v>1283</v>
      </c>
      <c r="I151" s="15" t="s">
        <v>1284</v>
      </c>
      <c r="J151" s="32">
        <v>2.0</v>
      </c>
      <c r="K151" s="51">
        <v>44508.0</v>
      </c>
      <c r="L151" s="33">
        <f t="shared" si="10"/>
        <v>1</v>
      </c>
      <c r="M151" s="33">
        <v>1.0</v>
      </c>
      <c r="N151" s="34" t="s">
        <v>1285</v>
      </c>
      <c r="O151" s="34" t="s">
        <v>1286</v>
      </c>
      <c r="P151" s="33">
        <v>1.0</v>
      </c>
      <c r="Q151" s="33">
        <v>0.0</v>
      </c>
      <c r="R151" s="33">
        <v>0.0</v>
      </c>
      <c r="S151" s="33">
        <v>0.0</v>
      </c>
      <c r="T151" s="33">
        <v>0.0</v>
      </c>
      <c r="U151" s="33">
        <v>0.0</v>
      </c>
      <c r="V151" s="33">
        <v>0.0</v>
      </c>
      <c r="W151" s="33">
        <v>0.0</v>
      </c>
      <c r="X151" s="35"/>
      <c r="Y151" s="33">
        <f t="shared" si="11"/>
        <v>0</v>
      </c>
      <c r="Z151" s="33">
        <f t="shared" si="12"/>
        <v>1</v>
      </c>
      <c r="AA151" s="35"/>
      <c r="AB151" s="35"/>
      <c r="AC151" s="35"/>
      <c r="AD151" s="35"/>
      <c r="AE151" s="35"/>
      <c r="AF151" s="35"/>
      <c r="AG151" s="35"/>
      <c r="AH151" s="35"/>
      <c r="AI151" s="34" t="s">
        <v>1287</v>
      </c>
      <c r="AJ151" s="35"/>
      <c r="AK151" s="35"/>
      <c r="AL151" s="35"/>
      <c r="AM151" s="35"/>
      <c r="AN151" s="35"/>
      <c r="AO151" s="35"/>
      <c r="AP151" s="35"/>
      <c r="AQ151" s="33">
        <v>0.0</v>
      </c>
      <c r="AR151" s="33">
        <v>1.0</v>
      </c>
      <c r="AS151" s="33">
        <v>0.0</v>
      </c>
      <c r="AT151" s="33">
        <v>1.0</v>
      </c>
      <c r="AU151" s="33">
        <v>0.0</v>
      </c>
      <c r="AV151" s="19" t="s">
        <v>63</v>
      </c>
    </row>
    <row r="152" ht="13.5" customHeight="1">
      <c r="A152" s="27" t="s">
        <v>1288</v>
      </c>
      <c r="B152" s="12" t="s">
        <v>1289</v>
      </c>
      <c r="C152" s="12">
        <v>2019.0</v>
      </c>
      <c r="D152" s="13" t="s">
        <v>115</v>
      </c>
      <c r="E152" s="12">
        <v>5.0</v>
      </c>
      <c r="F152" s="14">
        <v>2.5</v>
      </c>
      <c r="G152" s="15" t="s">
        <v>1290</v>
      </c>
      <c r="H152" s="15" t="s">
        <v>1291</v>
      </c>
      <c r="I152" s="15" t="s">
        <v>1292</v>
      </c>
      <c r="J152" s="32">
        <v>5.0</v>
      </c>
      <c r="K152" s="32" t="s">
        <v>649</v>
      </c>
      <c r="L152" s="33">
        <f t="shared" si="10"/>
        <v>1</v>
      </c>
      <c r="M152" s="33">
        <v>0.0</v>
      </c>
      <c r="N152" s="34" t="s">
        <v>1293</v>
      </c>
      <c r="O152" s="34" t="s">
        <v>1294</v>
      </c>
      <c r="P152" s="33">
        <v>1.0</v>
      </c>
      <c r="Q152" s="33">
        <v>0.0</v>
      </c>
      <c r="R152" s="33">
        <v>0.0</v>
      </c>
      <c r="S152" s="33">
        <v>0.0</v>
      </c>
      <c r="T152" s="33">
        <v>1.0</v>
      </c>
      <c r="U152" s="33">
        <v>0.0</v>
      </c>
      <c r="V152" s="33">
        <v>0.0</v>
      </c>
      <c r="W152" s="33">
        <v>0.0</v>
      </c>
      <c r="X152" s="35"/>
      <c r="Y152" s="33">
        <f t="shared" si="11"/>
        <v>0</v>
      </c>
      <c r="Z152" s="33">
        <f t="shared" si="12"/>
        <v>1</v>
      </c>
      <c r="AA152" s="35"/>
      <c r="AB152" s="35"/>
      <c r="AC152" s="35"/>
      <c r="AD152" s="35"/>
      <c r="AE152" s="35"/>
      <c r="AF152" s="35"/>
      <c r="AG152" s="35"/>
      <c r="AH152" s="35"/>
      <c r="AI152" s="34" t="s">
        <v>1295</v>
      </c>
      <c r="AJ152" s="35"/>
      <c r="AK152" s="35"/>
      <c r="AL152" s="35"/>
      <c r="AM152" s="35"/>
      <c r="AN152" s="35"/>
      <c r="AO152" s="35"/>
      <c r="AP152" s="35"/>
      <c r="AQ152" s="33">
        <v>0.0</v>
      </c>
      <c r="AR152" s="33">
        <v>1.0</v>
      </c>
      <c r="AS152" s="33">
        <v>1.0</v>
      </c>
      <c r="AT152" s="33">
        <v>1.0</v>
      </c>
      <c r="AU152" s="33">
        <v>0.0</v>
      </c>
      <c r="AV152" s="19" t="s">
        <v>63</v>
      </c>
    </row>
    <row r="153" ht="13.5" customHeight="1">
      <c r="A153" s="27" t="s">
        <v>1296</v>
      </c>
      <c r="B153" s="12" t="s">
        <v>1297</v>
      </c>
      <c r="C153" s="12">
        <v>2019.0</v>
      </c>
      <c r="D153" s="13" t="s">
        <v>115</v>
      </c>
      <c r="E153" s="12">
        <v>4.0</v>
      </c>
      <c r="F153" s="14">
        <v>2.0</v>
      </c>
      <c r="G153" s="15" t="s">
        <v>1298</v>
      </c>
      <c r="H153" s="15" t="s">
        <v>1299</v>
      </c>
      <c r="I153" s="15" t="s">
        <v>1300</v>
      </c>
      <c r="J153" s="32">
        <v>1.0</v>
      </c>
      <c r="K153" s="51">
        <v>44382.0</v>
      </c>
      <c r="L153" s="33">
        <f t="shared" si="10"/>
        <v>0</v>
      </c>
      <c r="M153" s="33">
        <v>0.0</v>
      </c>
      <c r="N153" s="34" t="s">
        <v>1301</v>
      </c>
      <c r="O153" s="34" t="s">
        <v>1302</v>
      </c>
      <c r="P153" s="33">
        <v>0.0</v>
      </c>
      <c r="Q153" s="33">
        <v>0.0</v>
      </c>
      <c r="R153" s="33">
        <v>0.0</v>
      </c>
      <c r="S153" s="33">
        <v>0.0</v>
      </c>
      <c r="T153" s="33">
        <v>0.0</v>
      </c>
      <c r="U153" s="33">
        <v>1.0</v>
      </c>
      <c r="V153" s="33">
        <v>0.0</v>
      </c>
      <c r="W153" s="33">
        <v>0.0</v>
      </c>
      <c r="X153" s="35"/>
      <c r="Y153" s="33">
        <f t="shared" si="11"/>
        <v>0</v>
      </c>
      <c r="Z153" s="33">
        <f t="shared" si="12"/>
        <v>1</v>
      </c>
      <c r="AA153" s="35"/>
      <c r="AB153" s="35"/>
      <c r="AC153" s="35"/>
      <c r="AD153" s="35"/>
      <c r="AE153" s="35"/>
      <c r="AF153" s="35"/>
      <c r="AG153" s="35"/>
      <c r="AH153" s="35"/>
      <c r="AI153" s="34" t="s">
        <v>1303</v>
      </c>
      <c r="AJ153" s="35"/>
      <c r="AK153" s="35"/>
      <c r="AL153" s="35"/>
      <c r="AM153" s="35"/>
      <c r="AN153" s="35"/>
      <c r="AO153" s="35"/>
      <c r="AP153" s="35"/>
      <c r="AQ153" s="33">
        <v>0.0</v>
      </c>
      <c r="AR153" s="33">
        <v>1.0</v>
      </c>
      <c r="AS153" s="33">
        <v>0.0</v>
      </c>
      <c r="AT153" s="33">
        <v>0.0</v>
      </c>
      <c r="AU153" s="33">
        <v>0.0</v>
      </c>
      <c r="AV153" s="19" t="s">
        <v>63</v>
      </c>
    </row>
    <row r="154" ht="13.5" customHeight="1">
      <c r="A154" s="27" t="s">
        <v>1304</v>
      </c>
      <c r="B154" s="12" t="s">
        <v>1305</v>
      </c>
      <c r="C154" s="12">
        <v>2018.0</v>
      </c>
      <c r="D154" s="13" t="s">
        <v>115</v>
      </c>
      <c r="E154" s="12">
        <v>16.0</v>
      </c>
      <c r="F154" s="14">
        <v>5.333333333333333</v>
      </c>
      <c r="G154" s="15" t="s">
        <v>1306</v>
      </c>
      <c r="H154" s="15" t="s">
        <v>1307</v>
      </c>
      <c r="I154" s="15" t="s">
        <v>1308</v>
      </c>
      <c r="J154" s="32">
        <v>1.0</v>
      </c>
      <c r="K154" s="51">
        <v>44411.0</v>
      </c>
      <c r="L154" s="33">
        <f t="shared" si="10"/>
        <v>1</v>
      </c>
      <c r="M154" s="33">
        <v>0.0</v>
      </c>
      <c r="N154" s="34" t="s">
        <v>1309</v>
      </c>
      <c r="O154" s="34" t="s">
        <v>1310</v>
      </c>
      <c r="P154" s="33">
        <v>0.0</v>
      </c>
      <c r="Q154" s="33">
        <v>0.0</v>
      </c>
      <c r="R154" s="33">
        <v>1.0</v>
      </c>
      <c r="S154" s="33">
        <v>0.0</v>
      </c>
      <c r="T154" s="33">
        <v>0.0</v>
      </c>
      <c r="U154" s="33">
        <v>0.0</v>
      </c>
      <c r="V154" s="35"/>
      <c r="W154" s="33">
        <v>0.0</v>
      </c>
      <c r="X154" s="35"/>
      <c r="Y154" s="33">
        <f t="shared" si="11"/>
        <v>0</v>
      </c>
      <c r="Z154" s="33">
        <f t="shared" si="12"/>
        <v>1</v>
      </c>
      <c r="AA154" s="35"/>
      <c r="AB154" s="35"/>
      <c r="AC154" s="35"/>
      <c r="AD154" s="35"/>
      <c r="AE154" s="35"/>
      <c r="AF154" s="35"/>
      <c r="AG154" s="35"/>
      <c r="AH154" s="35"/>
      <c r="AI154" s="34" t="s">
        <v>1311</v>
      </c>
      <c r="AJ154" s="35"/>
      <c r="AK154" s="35"/>
      <c r="AL154" s="35"/>
      <c r="AM154" s="35"/>
      <c r="AN154" s="35"/>
      <c r="AO154" s="35"/>
      <c r="AP154" s="35"/>
      <c r="AQ154" s="33">
        <v>0.0</v>
      </c>
      <c r="AR154" s="33">
        <v>1.0</v>
      </c>
      <c r="AS154" s="33">
        <v>0.0</v>
      </c>
      <c r="AT154" s="33">
        <v>1.0</v>
      </c>
      <c r="AU154" s="33">
        <v>0.0</v>
      </c>
      <c r="AV154" s="19" t="s">
        <v>63</v>
      </c>
    </row>
    <row r="155" ht="13.5" customHeight="1">
      <c r="A155" s="27" t="s">
        <v>1312</v>
      </c>
      <c r="B155" s="12" t="s">
        <v>1313</v>
      </c>
      <c r="C155" s="12">
        <v>2018.0</v>
      </c>
      <c r="D155" s="13" t="s">
        <v>115</v>
      </c>
      <c r="E155" s="12">
        <v>9.0</v>
      </c>
      <c r="F155" s="14">
        <v>3.0</v>
      </c>
      <c r="G155" s="15" t="s">
        <v>1314</v>
      </c>
      <c r="H155" s="15" t="s">
        <v>1315</v>
      </c>
      <c r="I155" s="15" t="s">
        <v>1316</v>
      </c>
      <c r="J155" s="32">
        <v>4.0</v>
      </c>
      <c r="K155" s="32" t="s">
        <v>1317</v>
      </c>
      <c r="L155" s="33">
        <f t="shared" si="10"/>
        <v>1</v>
      </c>
      <c r="M155" s="33">
        <v>0.0</v>
      </c>
      <c r="N155" s="34" t="s">
        <v>419</v>
      </c>
      <c r="O155" s="34" t="s">
        <v>1318</v>
      </c>
      <c r="P155" s="33">
        <v>0.0</v>
      </c>
      <c r="Q155" s="33">
        <v>1.0</v>
      </c>
      <c r="R155" s="33">
        <v>0.0</v>
      </c>
      <c r="S155" s="33">
        <v>0.0</v>
      </c>
      <c r="T155" s="33">
        <v>0.0</v>
      </c>
      <c r="U155" s="33">
        <v>0.0</v>
      </c>
      <c r="V155" s="33">
        <v>0.0</v>
      </c>
      <c r="W155" s="33">
        <v>0.0</v>
      </c>
      <c r="X155" s="35"/>
      <c r="Y155" s="33">
        <f t="shared" si="11"/>
        <v>0</v>
      </c>
      <c r="Z155" s="33">
        <f t="shared" si="12"/>
        <v>1</v>
      </c>
      <c r="AA155" s="35"/>
      <c r="AB155" s="35"/>
      <c r="AC155" s="35"/>
      <c r="AD155" s="35"/>
      <c r="AE155" s="35"/>
      <c r="AF155" s="35"/>
      <c r="AG155" s="35"/>
      <c r="AH155" s="35"/>
      <c r="AI155" s="34" t="s">
        <v>1319</v>
      </c>
      <c r="AJ155" s="35"/>
      <c r="AK155" s="35"/>
      <c r="AL155" s="35"/>
      <c r="AM155" s="35"/>
      <c r="AN155" s="35"/>
      <c r="AO155" s="35"/>
      <c r="AP155" s="35"/>
      <c r="AQ155" s="33">
        <v>0.0</v>
      </c>
      <c r="AR155" s="33">
        <v>1.0</v>
      </c>
      <c r="AS155" s="33">
        <v>0.0</v>
      </c>
      <c r="AT155" s="33">
        <v>1.0</v>
      </c>
      <c r="AU155" s="33">
        <v>0.0</v>
      </c>
      <c r="AV155" s="19" t="s">
        <v>63</v>
      </c>
    </row>
    <row r="156" ht="13.5" customHeight="1">
      <c r="A156" s="27" t="s">
        <v>1320</v>
      </c>
      <c r="B156" s="12" t="s">
        <v>1321</v>
      </c>
      <c r="C156" s="12">
        <v>2018.0</v>
      </c>
      <c r="D156" s="13" t="s">
        <v>115</v>
      </c>
      <c r="E156" s="12">
        <v>5.0</v>
      </c>
      <c r="F156" s="14">
        <v>1.6666666666666667</v>
      </c>
      <c r="G156" s="15" t="s">
        <v>1322</v>
      </c>
      <c r="H156" s="15" t="s">
        <v>1323</v>
      </c>
      <c r="I156" s="15" t="s">
        <v>1324</v>
      </c>
      <c r="J156" s="32">
        <v>4.0</v>
      </c>
      <c r="K156" s="51">
        <v>44504.0</v>
      </c>
      <c r="L156" s="33">
        <f t="shared" si="10"/>
        <v>1</v>
      </c>
      <c r="M156" s="33">
        <v>0.0</v>
      </c>
      <c r="N156" s="34" t="s">
        <v>1325</v>
      </c>
      <c r="O156" s="34" t="s">
        <v>1326</v>
      </c>
      <c r="P156" s="33">
        <v>0.0</v>
      </c>
      <c r="Q156" s="33">
        <v>0.0</v>
      </c>
      <c r="R156" s="33">
        <v>1.0</v>
      </c>
      <c r="S156" s="33">
        <v>1.0</v>
      </c>
      <c r="T156" s="33">
        <v>0.0</v>
      </c>
      <c r="U156" s="33">
        <v>0.0</v>
      </c>
      <c r="V156" s="33">
        <v>0.0</v>
      </c>
      <c r="W156" s="33">
        <v>0.0</v>
      </c>
      <c r="X156" s="35"/>
      <c r="Y156" s="33">
        <v>1.0</v>
      </c>
      <c r="Z156" s="33">
        <f t="shared" si="12"/>
        <v>0</v>
      </c>
      <c r="AA156" s="35"/>
      <c r="AB156" s="35"/>
      <c r="AC156" s="35"/>
      <c r="AD156" s="35"/>
      <c r="AE156" s="35"/>
      <c r="AF156" s="35"/>
      <c r="AG156" s="35"/>
      <c r="AH156" s="35"/>
      <c r="AI156" s="34" t="s">
        <v>1327</v>
      </c>
      <c r="AJ156" s="35"/>
      <c r="AK156" s="35"/>
      <c r="AL156" s="35"/>
      <c r="AM156" s="35"/>
      <c r="AN156" s="35"/>
      <c r="AO156" s="35"/>
      <c r="AP156" s="35"/>
      <c r="AQ156" s="33">
        <v>0.0</v>
      </c>
      <c r="AR156" s="33">
        <v>2.0</v>
      </c>
      <c r="AS156" s="33">
        <v>1.0</v>
      </c>
      <c r="AT156" s="33">
        <v>0.0</v>
      </c>
      <c r="AU156" s="33">
        <v>0.0</v>
      </c>
      <c r="AV156" s="19" t="s">
        <v>63</v>
      </c>
    </row>
    <row r="157" ht="13.5" customHeight="1">
      <c r="A157" s="27" t="s">
        <v>1328</v>
      </c>
      <c r="B157" s="12" t="s">
        <v>1329</v>
      </c>
      <c r="C157" s="12">
        <v>2018.0</v>
      </c>
      <c r="D157" s="13" t="s">
        <v>115</v>
      </c>
      <c r="E157" s="12">
        <v>4.0</v>
      </c>
      <c r="F157" s="14">
        <v>1.3333333333333333</v>
      </c>
      <c r="G157" s="15" t="s">
        <v>1330</v>
      </c>
      <c r="H157" s="15" t="s">
        <v>1331</v>
      </c>
      <c r="I157" s="15" t="s">
        <v>1332</v>
      </c>
      <c r="J157" s="32">
        <v>1.0</v>
      </c>
      <c r="K157" s="51">
        <v>44474.0</v>
      </c>
      <c r="L157" s="33">
        <f t="shared" si="10"/>
        <v>0</v>
      </c>
      <c r="M157" s="33">
        <v>0.0</v>
      </c>
      <c r="N157" s="34" t="s">
        <v>1333</v>
      </c>
      <c r="O157" s="34" t="s">
        <v>1334</v>
      </c>
      <c r="P157" s="33">
        <v>0.0</v>
      </c>
      <c r="Q157" s="33">
        <v>0.0</v>
      </c>
      <c r="R157" s="33">
        <v>0.0</v>
      </c>
      <c r="S157" s="33">
        <v>0.0</v>
      </c>
      <c r="T157" s="33">
        <v>0.0</v>
      </c>
      <c r="U157" s="33">
        <v>1.0</v>
      </c>
      <c r="V157" s="33">
        <v>0.0</v>
      </c>
      <c r="W157" s="33">
        <v>0.0</v>
      </c>
      <c r="X157" s="35"/>
      <c r="Y157" s="33">
        <f t="shared" ref="Y157:Y158" si="13">IF(AV157="",1,0)</f>
        <v>0</v>
      </c>
      <c r="Z157" s="33">
        <f t="shared" si="12"/>
        <v>1</v>
      </c>
      <c r="AA157" s="35"/>
      <c r="AB157" s="35"/>
      <c r="AC157" s="35"/>
      <c r="AD157" s="35"/>
      <c r="AE157" s="35"/>
      <c r="AF157" s="35"/>
      <c r="AG157" s="35"/>
      <c r="AH157" s="35"/>
      <c r="AI157" s="34" t="s">
        <v>1335</v>
      </c>
      <c r="AJ157" s="35"/>
      <c r="AK157" s="35"/>
      <c r="AL157" s="35"/>
      <c r="AM157" s="35"/>
      <c r="AN157" s="35"/>
      <c r="AO157" s="35"/>
      <c r="AP157" s="35"/>
      <c r="AQ157" s="33">
        <v>0.0</v>
      </c>
      <c r="AR157" s="33">
        <v>1.0</v>
      </c>
      <c r="AS157" s="33">
        <v>0.0</v>
      </c>
      <c r="AT157" s="33">
        <v>1.0</v>
      </c>
      <c r="AU157" s="33">
        <v>0.0</v>
      </c>
      <c r="AV157" s="19" t="s">
        <v>63</v>
      </c>
    </row>
    <row r="158" ht="13.5" customHeight="1">
      <c r="A158" s="27" t="s">
        <v>1336</v>
      </c>
      <c r="B158" s="12" t="s">
        <v>1337</v>
      </c>
      <c r="C158" s="12">
        <v>2017.0</v>
      </c>
      <c r="D158" s="13" t="s">
        <v>115</v>
      </c>
      <c r="E158" s="12">
        <v>108.0</v>
      </c>
      <c r="F158" s="14">
        <v>27.0</v>
      </c>
      <c r="G158" s="15" t="s">
        <v>1338</v>
      </c>
      <c r="H158" s="15" t="s">
        <v>1339</v>
      </c>
      <c r="I158" s="15" t="s">
        <v>1340</v>
      </c>
      <c r="J158" s="32">
        <v>1.0</v>
      </c>
      <c r="K158" s="51">
        <v>44381.0</v>
      </c>
      <c r="L158" s="33">
        <f t="shared" si="10"/>
        <v>1</v>
      </c>
      <c r="M158" s="33">
        <v>0.0</v>
      </c>
      <c r="N158" s="34" t="s">
        <v>1341</v>
      </c>
      <c r="O158" s="34" t="s">
        <v>1342</v>
      </c>
      <c r="P158" s="33">
        <v>0.0</v>
      </c>
      <c r="Q158" s="33">
        <v>0.0</v>
      </c>
      <c r="R158" s="33">
        <v>1.0</v>
      </c>
      <c r="S158" s="33">
        <v>0.0</v>
      </c>
      <c r="T158" s="33">
        <v>0.0</v>
      </c>
      <c r="U158" s="33">
        <v>0.0</v>
      </c>
      <c r="V158" s="33">
        <v>0.0</v>
      </c>
      <c r="W158" s="33">
        <v>0.0</v>
      </c>
      <c r="X158" s="49"/>
      <c r="Y158" s="33">
        <f t="shared" si="13"/>
        <v>0</v>
      </c>
      <c r="Z158" s="33">
        <f t="shared" si="12"/>
        <v>1</v>
      </c>
      <c r="AA158" s="35"/>
      <c r="AB158" s="35"/>
      <c r="AC158" s="35"/>
      <c r="AD158" s="35"/>
      <c r="AE158" s="35"/>
      <c r="AF158" s="35"/>
      <c r="AG158" s="35"/>
      <c r="AH158" s="35"/>
      <c r="AI158" s="34" t="s">
        <v>1343</v>
      </c>
      <c r="AJ158" s="35"/>
      <c r="AK158" s="35"/>
      <c r="AL158" s="35"/>
      <c r="AM158" s="35"/>
      <c r="AN158" s="35"/>
      <c r="AO158" s="35"/>
      <c r="AP158" s="35"/>
      <c r="AQ158" s="33">
        <v>0.0</v>
      </c>
      <c r="AR158" s="33">
        <v>1.0</v>
      </c>
      <c r="AS158" s="33">
        <v>0.0</v>
      </c>
      <c r="AT158" s="33">
        <v>0.0</v>
      </c>
      <c r="AU158" s="33">
        <v>0.0</v>
      </c>
      <c r="AV158" s="19" t="s">
        <v>63</v>
      </c>
    </row>
    <row r="159" ht="13.5" customHeight="1">
      <c r="A159" s="27" t="s">
        <v>1344</v>
      </c>
      <c r="B159" s="12" t="s">
        <v>1345</v>
      </c>
      <c r="C159" s="12">
        <v>2017.0</v>
      </c>
      <c r="D159" s="13" t="s">
        <v>115</v>
      </c>
      <c r="E159" s="12">
        <v>48.0</v>
      </c>
      <c r="F159" s="14">
        <v>12.0</v>
      </c>
      <c r="G159" s="15" t="s">
        <v>1346</v>
      </c>
      <c r="H159" s="15" t="s">
        <v>1347</v>
      </c>
      <c r="I159" s="15" t="s">
        <v>1348</v>
      </c>
      <c r="J159" s="32">
        <v>1.0</v>
      </c>
      <c r="K159" s="51">
        <v>44505.0</v>
      </c>
      <c r="L159" s="33">
        <f t="shared" si="10"/>
        <v>0</v>
      </c>
      <c r="M159" s="33">
        <v>0.0</v>
      </c>
      <c r="N159" s="34" t="s">
        <v>1349</v>
      </c>
      <c r="O159" s="34" t="s">
        <v>1350</v>
      </c>
      <c r="P159" s="33">
        <v>0.0</v>
      </c>
      <c r="Q159" s="33">
        <v>0.0</v>
      </c>
      <c r="R159" s="33">
        <v>0.0</v>
      </c>
      <c r="S159" s="33">
        <v>0.0</v>
      </c>
      <c r="T159" s="33">
        <v>0.0</v>
      </c>
      <c r="U159" s="33">
        <v>1.0</v>
      </c>
      <c r="V159" s="33">
        <v>0.0</v>
      </c>
      <c r="W159" s="33">
        <v>0.0</v>
      </c>
      <c r="X159" s="35"/>
      <c r="Y159" s="33">
        <v>1.0</v>
      </c>
      <c r="Z159" s="33">
        <v>0.0</v>
      </c>
      <c r="AA159" s="35"/>
      <c r="AB159" s="35"/>
      <c r="AC159" s="35"/>
      <c r="AD159" s="35"/>
      <c r="AE159" s="35"/>
      <c r="AF159" s="35"/>
      <c r="AG159" s="35"/>
      <c r="AH159" s="35"/>
      <c r="AI159" s="35" t="s">
        <v>910</v>
      </c>
      <c r="AJ159" s="35"/>
      <c r="AK159" s="35"/>
      <c r="AL159" s="35"/>
      <c r="AM159" s="35"/>
      <c r="AN159" s="35"/>
      <c r="AO159" s="35"/>
      <c r="AP159" s="35"/>
      <c r="AQ159" s="33">
        <v>1.0</v>
      </c>
      <c r="AR159" s="33">
        <v>2.0</v>
      </c>
      <c r="AS159" s="33">
        <v>0.0</v>
      </c>
      <c r="AT159" s="33">
        <v>0.0</v>
      </c>
      <c r="AU159" s="33">
        <v>0.0</v>
      </c>
      <c r="AV159" s="19" t="s">
        <v>63</v>
      </c>
    </row>
    <row r="160" ht="13.5" customHeight="1">
      <c r="A160" s="27" t="s">
        <v>1351</v>
      </c>
      <c r="B160" s="12" t="s">
        <v>1352</v>
      </c>
      <c r="C160" s="12">
        <v>2017.0</v>
      </c>
      <c r="D160" s="13" t="s">
        <v>115</v>
      </c>
      <c r="E160" s="12">
        <v>33.0</v>
      </c>
      <c r="F160" s="14">
        <v>8.25</v>
      </c>
      <c r="G160" s="15" t="s">
        <v>1353</v>
      </c>
      <c r="H160" s="15" t="s">
        <v>1354</v>
      </c>
      <c r="I160" s="15" t="s">
        <v>1355</v>
      </c>
      <c r="J160" s="32">
        <v>1.0</v>
      </c>
      <c r="K160" s="51">
        <v>44411.0</v>
      </c>
      <c r="L160" s="33">
        <f t="shared" si="10"/>
        <v>1</v>
      </c>
      <c r="M160" s="33">
        <v>0.0</v>
      </c>
      <c r="N160" s="34" t="s">
        <v>1356</v>
      </c>
      <c r="O160" s="34" t="s">
        <v>1357</v>
      </c>
      <c r="P160" s="33">
        <v>0.0</v>
      </c>
      <c r="Q160" s="33">
        <v>0.0</v>
      </c>
      <c r="R160" s="33">
        <v>0.0</v>
      </c>
      <c r="S160" s="33">
        <v>0.0</v>
      </c>
      <c r="T160" s="33">
        <v>1.0</v>
      </c>
      <c r="U160" s="33">
        <v>0.0</v>
      </c>
      <c r="V160" s="33">
        <v>0.0</v>
      </c>
      <c r="W160" s="33">
        <v>0.0</v>
      </c>
      <c r="X160" s="35"/>
      <c r="Y160" s="33">
        <f>IF(AV160="",1,0)</f>
        <v>0</v>
      </c>
      <c r="Z160" s="33">
        <f>if(Y160=1,0,1)</f>
        <v>1</v>
      </c>
      <c r="AA160" s="35"/>
      <c r="AB160" s="35"/>
      <c r="AC160" s="35"/>
      <c r="AD160" s="35"/>
      <c r="AE160" s="35"/>
      <c r="AF160" s="35"/>
      <c r="AG160" s="35"/>
      <c r="AH160" s="35"/>
      <c r="AI160" s="34" t="s">
        <v>1358</v>
      </c>
      <c r="AJ160" s="35"/>
      <c r="AK160" s="35"/>
      <c r="AL160" s="35"/>
      <c r="AM160" s="35"/>
      <c r="AN160" s="35"/>
      <c r="AO160" s="35"/>
      <c r="AP160" s="35"/>
      <c r="AQ160" s="33">
        <v>0.0</v>
      </c>
      <c r="AR160" s="33">
        <v>1.0</v>
      </c>
      <c r="AS160" s="33">
        <v>0.0</v>
      </c>
      <c r="AT160" s="33">
        <v>1.0</v>
      </c>
      <c r="AU160" s="33">
        <v>0.0</v>
      </c>
      <c r="AV160" s="19" t="s">
        <v>537</v>
      </c>
    </row>
    <row r="161" ht="13.5" customHeight="1">
      <c r="A161" s="27" t="s">
        <v>1359</v>
      </c>
      <c r="B161" s="12" t="s">
        <v>1360</v>
      </c>
      <c r="C161" s="12">
        <v>2017.0</v>
      </c>
      <c r="D161" s="13" t="s">
        <v>115</v>
      </c>
      <c r="E161" s="12">
        <v>29.0</v>
      </c>
      <c r="F161" s="14">
        <v>7.25</v>
      </c>
      <c r="G161" s="15" t="s">
        <v>1361</v>
      </c>
      <c r="H161" s="15" t="s">
        <v>1362</v>
      </c>
      <c r="I161" s="15" t="s">
        <v>1363</v>
      </c>
      <c r="J161" s="32">
        <v>1.0</v>
      </c>
      <c r="K161" s="32">
        <v>936.0</v>
      </c>
      <c r="L161" s="32">
        <v>1.0</v>
      </c>
      <c r="M161" s="32">
        <v>1.0</v>
      </c>
      <c r="N161" s="61" t="s">
        <v>769</v>
      </c>
      <c r="O161" s="61" t="s">
        <v>770</v>
      </c>
      <c r="P161" s="32">
        <v>0.0</v>
      </c>
      <c r="Q161" s="32">
        <v>0.0</v>
      </c>
      <c r="R161" s="32">
        <v>0.0</v>
      </c>
      <c r="S161" s="32">
        <v>0.0</v>
      </c>
      <c r="T161" s="32">
        <v>0.0</v>
      </c>
      <c r="U161" s="32">
        <v>1.0</v>
      </c>
      <c r="V161" s="32">
        <v>0.0</v>
      </c>
      <c r="W161" s="32">
        <v>0.0</v>
      </c>
      <c r="X161" s="32">
        <v>0.0</v>
      </c>
      <c r="Y161" s="61"/>
      <c r="Z161" s="61"/>
      <c r="AA161" s="61"/>
      <c r="AB161" s="61"/>
      <c r="AC161" s="61"/>
      <c r="AD161" s="61"/>
      <c r="AE161" s="61"/>
      <c r="AF161" s="61"/>
      <c r="AG161" s="61"/>
      <c r="AH161" s="61"/>
      <c r="AI161" s="61" t="s">
        <v>771</v>
      </c>
      <c r="AJ161" s="61"/>
      <c r="AK161" s="61"/>
      <c r="AL161" s="61"/>
      <c r="AM161" s="61"/>
      <c r="AN161" s="61"/>
      <c r="AO161" s="61"/>
      <c r="AP161" s="32">
        <v>0.0</v>
      </c>
      <c r="AQ161" s="32">
        <v>0.0</v>
      </c>
      <c r="AR161" s="32">
        <v>0.0</v>
      </c>
      <c r="AS161" s="32">
        <v>0.0</v>
      </c>
      <c r="AT161" s="32">
        <v>1.0</v>
      </c>
      <c r="AU161" s="32">
        <v>0.0</v>
      </c>
      <c r="AV161" s="19" t="s">
        <v>537</v>
      </c>
    </row>
    <row r="162" ht="13.5" customHeight="1">
      <c r="A162" s="27" t="s">
        <v>1364</v>
      </c>
      <c r="B162" s="12" t="s">
        <v>1365</v>
      </c>
      <c r="C162" s="12">
        <v>2017.0</v>
      </c>
      <c r="D162" s="13" t="s">
        <v>115</v>
      </c>
      <c r="E162" s="12">
        <v>26.0</v>
      </c>
      <c r="F162" s="14">
        <v>6.5</v>
      </c>
      <c r="G162" s="15" t="s">
        <v>1366</v>
      </c>
      <c r="H162" s="15" t="s">
        <v>1367</v>
      </c>
      <c r="I162" s="15" t="s">
        <v>1368</v>
      </c>
      <c r="J162" s="32">
        <v>1.0</v>
      </c>
      <c r="K162" s="83">
        <v>44358.0</v>
      </c>
      <c r="L162" s="32"/>
      <c r="M162" s="61"/>
      <c r="N162" s="61" t="s">
        <v>800</v>
      </c>
      <c r="O162" s="61" t="s">
        <v>801</v>
      </c>
      <c r="P162" s="32">
        <v>0.0</v>
      </c>
      <c r="Q162" s="32">
        <v>0.0</v>
      </c>
      <c r="R162" s="32">
        <v>0.0</v>
      </c>
      <c r="S162" s="32">
        <v>0.0</v>
      </c>
      <c r="T162" s="32">
        <v>0.0</v>
      </c>
      <c r="U162" s="32">
        <v>0.0</v>
      </c>
      <c r="V162" s="32">
        <v>1.0</v>
      </c>
      <c r="W162" s="32">
        <v>0.0</v>
      </c>
      <c r="X162" s="32">
        <v>0.0</v>
      </c>
      <c r="Y162" s="32">
        <v>1.0</v>
      </c>
      <c r="Z162" s="32">
        <v>0.0</v>
      </c>
      <c r="AA162" s="61"/>
      <c r="AB162" s="61"/>
      <c r="AC162" s="61"/>
      <c r="AD162" s="61"/>
      <c r="AE162" s="61"/>
      <c r="AF162" s="61"/>
      <c r="AG162" s="61"/>
      <c r="AH162" s="61"/>
      <c r="AI162" s="61" t="s">
        <v>1369</v>
      </c>
      <c r="AJ162" s="61"/>
      <c r="AK162" s="61"/>
      <c r="AL162" s="61"/>
      <c r="AM162" s="61"/>
      <c r="AN162" s="61"/>
      <c r="AO162" s="61"/>
      <c r="AP162" s="61"/>
      <c r="AQ162" s="32">
        <v>0.0</v>
      </c>
      <c r="AR162" s="32">
        <v>1.0</v>
      </c>
      <c r="AS162" s="32">
        <v>1.0</v>
      </c>
      <c r="AT162" s="32">
        <v>1.0</v>
      </c>
      <c r="AU162" s="32">
        <v>0.0</v>
      </c>
      <c r="AV162" s="19" t="s">
        <v>537</v>
      </c>
    </row>
    <row r="163" ht="13.5" customHeight="1">
      <c r="A163" s="27" t="s">
        <v>1370</v>
      </c>
      <c r="B163" s="12" t="s">
        <v>1371</v>
      </c>
      <c r="C163" s="12">
        <v>2017.0</v>
      </c>
      <c r="D163" s="13" t="s">
        <v>115</v>
      </c>
      <c r="E163" s="12">
        <v>24.0</v>
      </c>
      <c r="F163" s="14">
        <v>6.0</v>
      </c>
      <c r="G163" s="15" t="s">
        <v>1372</v>
      </c>
      <c r="H163" s="15" t="s">
        <v>1373</v>
      </c>
      <c r="I163" s="15" t="s">
        <v>1374</v>
      </c>
      <c r="J163" s="32">
        <v>1.0</v>
      </c>
      <c r="K163" s="83">
        <v>44517.0</v>
      </c>
      <c r="L163" s="32">
        <v>1.0</v>
      </c>
      <c r="M163" s="61"/>
      <c r="N163" s="84" t="s">
        <v>853</v>
      </c>
      <c r="O163" s="61" t="s">
        <v>854</v>
      </c>
      <c r="P163" s="32">
        <v>1.0</v>
      </c>
      <c r="Q163" s="32">
        <v>0.0</v>
      </c>
      <c r="R163" s="32">
        <v>1.0</v>
      </c>
      <c r="S163" s="32">
        <v>0.0</v>
      </c>
      <c r="T163" s="32">
        <v>0.0</v>
      </c>
      <c r="U163" s="32">
        <v>0.0</v>
      </c>
      <c r="V163" s="32">
        <v>0.0</v>
      </c>
      <c r="W163" s="32">
        <v>0.0</v>
      </c>
      <c r="X163" s="32">
        <v>0.0</v>
      </c>
      <c r="Y163" s="61"/>
      <c r="Z163" s="61"/>
      <c r="AA163" s="61"/>
      <c r="AB163" s="61"/>
      <c r="AC163" s="61"/>
      <c r="AD163" s="61"/>
      <c r="AE163" s="61"/>
      <c r="AF163" s="61"/>
      <c r="AG163" s="61"/>
      <c r="AH163" s="61"/>
      <c r="AI163" s="61" t="s">
        <v>855</v>
      </c>
      <c r="AJ163" s="61"/>
      <c r="AK163" s="61"/>
      <c r="AL163" s="61"/>
      <c r="AM163" s="61"/>
      <c r="AN163" s="61"/>
      <c r="AO163" s="61"/>
      <c r="AP163" s="61"/>
      <c r="AQ163" s="32">
        <v>0.0</v>
      </c>
      <c r="AR163" s="32">
        <v>1.0</v>
      </c>
      <c r="AS163" s="32">
        <v>0.0</v>
      </c>
      <c r="AT163" s="32">
        <v>1.0</v>
      </c>
      <c r="AU163" s="32">
        <v>0.0</v>
      </c>
      <c r="AV163" s="19" t="s">
        <v>537</v>
      </c>
    </row>
    <row r="164" ht="13.5" customHeight="1">
      <c r="A164" s="27" t="s">
        <v>1375</v>
      </c>
      <c r="B164" s="12" t="s">
        <v>1376</v>
      </c>
      <c r="C164" s="12">
        <v>2017.0</v>
      </c>
      <c r="D164" s="13" t="s">
        <v>115</v>
      </c>
      <c r="E164" s="12">
        <v>17.0</v>
      </c>
      <c r="F164" s="14">
        <v>4.25</v>
      </c>
      <c r="G164" s="15" t="s">
        <v>1377</v>
      </c>
      <c r="H164" s="15" t="s">
        <v>1378</v>
      </c>
      <c r="I164" s="15" t="s">
        <v>1379</v>
      </c>
      <c r="J164" s="32">
        <v>4.0</v>
      </c>
      <c r="K164" s="51">
        <v>44289.0</v>
      </c>
      <c r="L164" s="33">
        <f t="shared" ref="L164:L165" si="14">IF(U164=1,0,1)</f>
        <v>1</v>
      </c>
      <c r="M164" s="33">
        <v>0.0</v>
      </c>
      <c r="N164" s="34" t="s">
        <v>1380</v>
      </c>
      <c r="O164" s="85" t="s">
        <v>1381</v>
      </c>
      <c r="P164" s="35"/>
      <c r="Q164" s="35"/>
      <c r="R164" s="35"/>
      <c r="S164" s="35"/>
      <c r="T164" s="35"/>
      <c r="U164" s="35"/>
      <c r="V164" s="35"/>
      <c r="W164" s="33">
        <v>0.0</v>
      </c>
      <c r="X164" s="35"/>
      <c r="Y164" s="33">
        <f t="shared" ref="Y164:Y165" si="15">IF(AV164="",1,0)</f>
        <v>0</v>
      </c>
      <c r="Z164" s="33">
        <f t="shared" ref="Z164:Z165" si="16">if(Y164=1,0,1)</f>
        <v>1</v>
      </c>
      <c r="AA164" s="35"/>
      <c r="AB164" s="35"/>
      <c r="AC164" s="35"/>
      <c r="AD164" s="35"/>
      <c r="AE164" s="35"/>
      <c r="AF164" s="35"/>
      <c r="AG164" s="35"/>
      <c r="AH164" s="35"/>
      <c r="AI164" s="34" t="s">
        <v>1382</v>
      </c>
      <c r="AJ164" s="35"/>
      <c r="AK164" s="35"/>
      <c r="AL164" s="35"/>
      <c r="AM164" s="35"/>
      <c r="AN164" s="35"/>
      <c r="AO164" s="35"/>
      <c r="AP164" s="35"/>
      <c r="AQ164" s="33">
        <v>0.0</v>
      </c>
      <c r="AR164" s="33">
        <v>1.0</v>
      </c>
      <c r="AS164" s="33">
        <v>1.0</v>
      </c>
      <c r="AT164" s="33">
        <v>1.0</v>
      </c>
      <c r="AU164" s="33">
        <v>0.0</v>
      </c>
      <c r="AV164" s="19" t="s">
        <v>537</v>
      </c>
    </row>
    <row r="165" ht="13.5" customHeight="1">
      <c r="A165" s="27" t="s">
        <v>1383</v>
      </c>
      <c r="B165" s="12" t="s">
        <v>1384</v>
      </c>
      <c r="C165" s="12">
        <v>2017.0</v>
      </c>
      <c r="D165" s="13" t="s">
        <v>115</v>
      </c>
      <c r="E165" s="12">
        <v>8.0</v>
      </c>
      <c r="F165" s="14">
        <v>2.0</v>
      </c>
      <c r="G165" s="15" t="s">
        <v>1385</v>
      </c>
      <c r="H165" s="15" t="s">
        <v>1386</v>
      </c>
      <c r="I165" s="15" t="s">
        <v>1387</v>
      </c>
      <c r="J165" s="32">
        <v>8.0</v>
      </c>
      <c r="K165" s="63"/>
      <c r="L165" s="33">
        <f t="shared" si="14"/>
        <v>1</v>
      </c>
      <c r="M165" s="33">
        <v>0.0</v>
      </c>
      <c r="N165" s="34" t="s">
        <v>1356</v>
      </c>
      <c r="O165" s="34" t="s">
        <v>1388</v>
      </c>
      <c r="P165" s="35"/>
      <c r="Q165" s="35"/>
      <c r="R165" s="35"/>
      <c r="S165" s="35"/>
      <c r="T165" s="35"/>
      <c r="U165" s="35"/>
      <c r="V165" s="35"/>
      <c r="W165" s="33">
        <v>0.0</v>
      </c>
      <c r="X165" s="35"/>
      <c r="Y165" s="33">
        <f t="shared" si="15"/>
        <v>0</v>
      </c>
      <c r="Z165" s="33">
        <f t="shared" si="16"/>
        <v>1</v>
      </c>
      <c r="AA165" s="35"/>
      <c r="AB165" s="35"/>
      <c r="AC165" s="35"/>
      <c r="AD165" s="35"/>
      <c r="AE165" s="35"/>
      <c r="AF165" s="35"/>
      <c r="AG165" s="35"/>
      <c r="AH165" s="35"/>
      <c r="AI165" s="34" t="s">
        <v>1389</v>
      </c>
      <c r="AJ165" s="35"/>
      <c r="AK165" s="35"/>
      <c r="AL165" s="35"/>
      <c r="AM165" s="35"/>
      <c r="AN165" s="35"/>
      <c r="AO165" s="35"/>
      <c r="AP165" s="35"/>
      <c r="AQ165" s="33">
        <v>0.0</v>
      </c>
      <c r="AR165" s="33">
        <v>1.0</v>
      </c>
      <c r="AS165" s="33">
        <v>0.0</v>
      </c>
      <c r="AT165" s="33">
        <v>1.0</v>
      </c>
      <c r="AU165" s="33">
        <v>0.0</v>
      </c>
      <c r="AV165" s="19" t="s">
        <v>537</v>
      </c>
    </row>
    <row r="166" ht="13.5" customHeight="1">
      <c r="A166" s="27" t="s">
        <v>1390</v>
      </c>
      <c r="B166" s="12" t="s">
        <v>1391</v>
      </c>
      <c r="C166" s="12">
        <v>2017.0</v>
      </c>
      <c r="D166" s="13" t="s">
        <v>115</v>
      </c>
      <c r="E166" s="12">
        <v>8.0</v>
      </c>
      <c r="F166" s="14">
        <v>2.0</v>
      </c>
      <c r="G166" s="15" t="s">
        <v>1392</v>
      </c>
      <c r="H166" s="15" t="s">
        <v>1393</v>
      </c>
      <c r="I166" s="15" t="s">
        <v>1394</v>
      </c>
      <c r="J166" s="32">
        <v>1.0</v>
      </c>
      <c r="K166" s="83">
        <v>44357.0</v>
      </c>
      <c r="L166" s="32">
        <v>1.0</v>
      </c>
      <c r="M166" s="35"/>
      <c r="N166" s="35" t="s">
        <v>861</v>
      </c>
      <c r="O166" s="85" t="s">
        <v>862</v>
      </c>
      <c r="P166" s="35"/>
      <c r="Q166" s="35"/>
      <c r="R166" s="35"/>
      <c r="S166" s="35"/>
      <c r="T166" s="35"/>
      <c r="U166" s="35"/>
      <c r="V166" s="35"/>
      <c r="W166" s="35"/>
      <c r="X166" s="35"/>
      <c r="Y166" s="35"/>
      <c r="Z166" s="35"/>
      <c r="AA166" s="35"/>
      <c r="AB166" s="35"/>
      <c r="AC166" s="35"/>
      <c r="AD166" s="35"/>
      <c r="AE166" s="35"/>
      <c r="AF166" s="35"/>
      <c r="AG166" s="35"/>
      <c r="AH166" s="35"/>
      <c r="AI166" s="35" t="s">
        <v>863</v>
      </c>
      <c r="AJ166" s="35"/>
      <c r="AK166" s="35"/>
      <c r="AL166" s="35"/>
      <c r="AM166" s="35"/>
      <c r="AN166" s="35"/>
      <c r="AO166" s="35"/>
      <c r="AP166" s="35"/>
      <c r="AQ166" s="33">
        <v>0.0</v>
      </c>
      <c r="AR166" s="33">
        <v>0.0</v>
      </c>
      <c r="AS166" s="33">
        <v>3.0</v>
      </c>
      <c r="AT166" s="33">
        <v>0.0</v>
      </c>
      <c r="AU166" s="33">
        <v>0.0</v>
      </c>
      <c r="AV166" s="19" t="s">
        <v>537</v>
      </c>
    </row>
    <row r="167" ht="13.5" customHeight="1">
      <c r="A167" s="27" t="s">
        <v>1395</v>
      </c>
      <c r="B167" s="12" t="s">
        <v>1396</v>
      </c>
      <c r="C167" s="12">
        <v>2016.0</v>
      </c>
      <c r="D167" s="13" t="s">
        <v>115</v>
      </c>
      <c r="E167" s="12">
        <v>84.0</v>
      </c>
      <c r="F167" s="14">
        <v>16.8</v>
      </c>
      <c r="G167" s="15" t="s">
        <v>1397</v>
      </c>
      <c r="H167" s="15" t="s">
        <v>1398</v>
      </c>
      <c r="I167" s="15" t="s">
        <v>1399</v>
      </c>
      <c r="J167" s="32">
        <v>1.0</v>
      </c>
      <c r="K167" s="63" t="s">
        <v>916</v>
      </c>
      <c r="L167" s="32">
        <v>1.0</v>
      </c>
      <c r="M167" s="35"/>
      <c r="N167" s="35"/>
      <c r="O167" s="34" t="s">
        <v>917</v>
      </c>
      <c r="P167" s="33">
        <v>0.0</v>
      </c>
      <c r="Q167" s="35"/>
      <c r="R167" s="35"/>
      <c r="S167" s="35"/>
      <c r="T167" s="35"/>
      <c r="U167" s="35"/>
      <c r="V167" s="35"/>
      <c r="W167" s="35"/>
      <c r="X167" s="33">
        <v>0.0</v>
      </c>
      <c r="Y167" s="33">
        <v>1.0</v>
      </c>
      <c r="Z167" s="33">
        <v>0.0</v>
      </c>
      <c r="AA167" s="35"/>
      <c r="AB167" s="35"/>
      <c r="AC167" s="35"/>
      <c r="AD167" s="35"/>
      <c r="AE167" s="35"/>
      <c r="AF167" s="35"/>
      <c r="AG167" s="35"/>
      <c r="AH167" s="35"/>
      <c r="AI167" s="35" t="s">
        <v>918</v>
      </c>
      <c r="AJ167" s="35"/>
      <c r="AK167" s="35"/>
      <c r="AL167" s="35"/>
      <c r="AM167" s="35"/>
      <c r="AN167" s="35"/>
      <c r="AO167" s="35"/>
      <c r="AP167" s="35"/>
      <c r="AQ167" s="33">
        <v>0.0</v>
      </c>
      <c r="AR167" s="33">
        <v>1.0</v>
      </c>
      <c r="AS167" s="33">
        <v>0.0</v>
      </c>
      <c r="AT167" s="33">
        <v>1.0</v>
      </c>
      <c r="AU167" s="33">
        <v>0.0</v>
      </c>
      <c r="AV167" s="19" t="s">
        <v>63</v>
      </c>
    </row>
    <row r="168" ht="13.5" customHeight="1">
      <c r="A168" s="27" t="s">
        <v>1400</v>
      </c>
      <c r="B168" s="12" t="s">
        <v>1401</v>
      </c>
      <c r="C168" s="12">
        <v>2015.0</v>
      </c>
      <c r="D168" s="13" t="s">
        <v>115</v>
      </c>
      <c r="E168" s="12">
        <v>8.0</v>
      </c>
      <c r="F168" s="14">
        <v>1.3333333333333333</v>
      </c>
      <c r="G168" s="15" t="s">
        <v>1402</v>
      </c>
      <c r="H168" s="15" t="s">
        <v>1403</v>
      </c>
      <c r="I168" s="15" t="s">
        <v>1404</v>
      </c>
      <c r="J168" s="32">
        <v>1.0</v>
      </c>
      <c r="K168" s="83">
        <v>44357.0</v>
      </c>
      <c r="L168" s="32">
        <v>1.0</v>
      </c>
      <c r="M168" s="33">
        <v>0.0</v>
      </c>
      <c r="N168" s="35" t="s">
        <v>253</v>
      </c>
      <c r="O168" s="34" t="s">
        <v>254</v>
      </c>
      <c r="P168" s="33">
        <v>0.0</v>
      </c>
      <c r="Q168" s="33">
        <v>0.0</v>
      </c>
      <c r="R168" s="33">
        <v>1.0</v>
      </c>
      <c r="S168" s="33">
        <v>0.0</v>
      </c>
      <c r="T168" s="33">
        <v>0.0</v>
      </c>
      <c r="U168" s="33">
        <v>0.0</v>
      </c>
      <c r="V168" s="33">
        <v>0.0</v>
      </c>
      <c r="W168" s="33">
        <v>1.0</v>
      </c>
      <c r="X168" s="33">
        <v>1.0</v>
      </c>
      <c r="Y168" s="33">
        <v>1.0</v>
      </c>
      <c r="Z168" s="33">
        <v>0.0</v>
      </c>
      <c r="AA168" s="35"/>
      <c r="AB168" s="35"/>
      <c r="AC168" s="35"/>
      <c r="AD168" s="33">
        <v>0.0</v>
      </c>
      <c r="AE168" s="33">
        <v>1.0</v>
      </c>
      <c r="AF168" s="33">
        <v>0.0</v>
      </c>
      <c r="AG168" s="33">
        <v>1.0</v>
      </c>
      <c r="AH168" s="33">
        <v>0.0</v>
      </c>
      <c r="AI168" s="35" t="s">
        <v>255</v>
      </c>
      <c r="AJ168" s="35"/>
      <c r="AK168" s="33">
        <v>1.0</v>
      </c>
      <c r="AL168" s="33">
        <v>1.0</v>
      </c>
      <c r="AM168" s="33">
        <v>0.0</v>
      </c>
      <c r="AN168" s="33">
        <v>0.0</v>
      </c>
      <c r="AO168" s="35"/>
      <c r="AP168" s="33">
        <v>0.0</v>
      </c>
      <c r="AQ168" s="33">
        <v>1.0</v>
      </c>
      <c r="AR168" s="33">
        <v>0.0</v>
      </c>
      <c r="AS168" s="33">
        <v>0.0</v>
      </c>
      <c r="AT168" s="33">
        <v>1.0</v>
      </c>
      <c r="AU168" s="33">
        <v>0.0</v>
      </c>
      <c r="AV168" s="19" t="s">
        <v>63</v>
      </c>
    </row>
    <row r="169" ht="13.5" customHeight="1">
      <c r="A169" s="27" t="s">
        <v>1405</v>
      </c>
      <c r="B169" s="12" t="s">
        <v>1406</v>
      </c>
      <c r="C169" s="12">
        <v>2014.0</v>
      </c>
      <c r="D169" s="13" t="s">
        <v>59</v>
      </c>
      <c r="E169" s="12">
        <v>207.0</v>
      </c>
      <c r="F169" s="14">
        <v>29.571428571428573</v>
      </c>
      <c r="G169" s="15" t="s">
        <v>1407</v>
      </c>
      <c r="H169" s="15" t="s">
        <v>1408</v>
      </c>
      <c r="I169" s="15" t="s">
        <v>1409</v>
      </c>
      <c r="J169" s="77">
        <v>7.0</v>
      </c>
      <c r="K169" s="79">
        <v>44332.0</v>
      </c>
      <c r="L169" s="77">
        <v>1.0</v>
      </c>
      <c r="M169" s="77">
        <v>1.0</v>
      </c>
      <c r="N169" s="62" t="s">
        <v>1111</v>
      </c>
      <c r="O169" s="80" t="s">
        <v>1112</v>
      </c>
      <c r="P169" s="77">
        <v>0.0</v>
      </c>
      <c r="Q169" s="77">
        <v>0.0</v>
      </c>
      <c r="R169" s="77">
        <v>1.0</v>
      </c>
      <c r="S169" s="77">
        <v>0.0</v>
      </c>
      <c r="T169" s="77">
        <v>0.0</v>
      </c>
      <c r="U169" s="77">
        <v>0.0</v>
      </c>
      <c r="V169" s="77">
        <v>0.0</v>
      </c>
      <c r="W169" s="77">
        <v>1.0</v>
      </c>
      <c r="X169" s="77">
        <v>1.0</v>
      </c>
      <c r="Y169" s="77">
        <v>0.0</v>
      </c>
      <c r="Z169" s="62" t="s">
        <v>1113</v>
      </c>
      <c r="AA169" s="77">
        <v>1.0</v>
      </c>
      <c r="AB169" s="77">
        <v>1.0</v>
      </c>
      <c r="AC169" s="77">
        <v>0.0</v>
      </c>
      <c r="AD169" s="77">
        <v>1.0</v>
      </c>
      <c r="AE169" s="77">
        <v>0.0</v>
      </c>
      <c r="AF169" s="77">
        <v>1.0</v>
      </c>
      <c r="AG169" s="77">
        <v>1.0</v>
      </c>
      <c r="AH169" s="77">
        <v>0.0</v>
      </c>
      <c r="AI169" s="62" t="s">
        <v>1114</v>
      </c>
      <c r="AJ169" s="62" t="s">
        <v>1114</v>
      </c>
      <c r="AK169" s="77">
        <v>1.0</v>
      </c>
      <c r="AL169" s="77">
        <v>0.0</v>
      </c>
      <c r="AM169" s="77">
        <v>0.0</v>
      </c>
      <c r="AN169" s="77">
        <v>0.0</v>
      </c>
      <c r="AO169" s="78"/>
      <c r="AP169" s="78"/>
      <c r="AQ169" s="78"/>
      <c r="AR169" s="77">
        <v>1.0</v>
      </c>
      <c r="AS169" s="78"/>
      <c r="AT169" s="78"/>
      <c r="AU169" s="78"/>
      <c r="AV169" s="19" t="s">
        <v>63</v>
      </c>
    </row>
    <row r="170" ht="13.5" customHeight="1">
      <c r="A170" s="27" t="s">
        <v>1410</v>
      </c>
      <c r="B170" s="12" t="s">
        <v>1411</v>
      </c>
      <c r="C170" s="12">
        <v>2014.0</v>
      </c>
      <c r="D170" s="13" t="s">
        <v>59</v>
      </c>
      <c r="E170" s="12">
        <v>202.0</v>
      </c>
      <c r="F170" s="14">
        <v>28.857142857142858</v>
      </c>
      <c r="G170" s="15" t="s">
        <v>1412</v>
      </c>
      <c r="H170" s="15" t="s">
        <v>1413</v>
      </c>
      <c r="I170" s="15" t="s">
        <v>1414</v>
      </c>
      <c r="J170" s="77">
        <v>5.0</v>
      </c>
      <c r="K170" s="77" t="s">
        <v>1120</v>
      </c>
      <c r="L170" s="77">
        <v>0.0</v>
      </c>
      <c r="M170" s="77">
        <v>0.0</v>
      </c>
      <c r="N170" s="62" t="s">
        <v>1121</v>
      </c>
      <c r="O170" s="62" t="s">
        <v>1122</v>
      </c>
      <c r="P170" s="77">
        <v>0.0</v>
      </c>
      <c r="Q170" s="77">
        <v>0.0</v>
      </c>
      <c r="R170" s="77">
        <v>0.0</v>
      </c>
      <c r="S170" s="77">
        <v>0.0</v>
      </c>
      <c r="T170" s="77">
        <v>0.0</v>
      </c>
      <c r="U170" s="77">
        <v>1.0</v>
      </c>
      <c r="V170" s="77">
        <v>0.0</v>
      </c>
      <c r="W170" s="77">
        <v>1.0</v>
      </c>
      <c r="X170" s="77">
        <v>0.0</v>
      </c>
      <c r="Y170" s="77">
        <v>1.0</v>
      </c>
      <c r="Z170" s="78"/>
      <c r="AA170" s="77">
        <v>1.0</v>
      </c>
      <c r="AB170" s="77">
        <v>1.0</v>
      </c>
      <c r="AC170" s="77">
        <v>0.0</v>
      </c>
      <c r="AD170" s="77">
        <v>0.0</v>
      </c>
      <c r="AE170" s="77">
        <v>0.0</v>
      </c>
      <c r="AF170" s="77">
        <v>1.0</v>
      </c>
      <c r="AG170" s="77">
        <v>1.0</v>
      </c>
      <c r="AH170" s="77">
        <v>0.0</v>
      </c>
      <c r="AI170" s="62" t="s">
        <v>1105</v>
      </c>
      <c r="AJ170" s="62" t="s">
        <v>1105</v>
      </c>
      <c r="AK170" s="80">
        <v>1.0</v>
      </c>
      <c r="AL170" s="80">
        <v>0.0</v>
      </c>
      <c r="AM170" s="80">
        <v>0.0</v>
      </c>
      <c r="AN170" s="80">
        <v>0.0</v>
      </c>
      <c r="AO170" s="78"/>
      <c r="AP170" s="78"/>
      <c r="AQ170" s="78"/>
      <c r="AR170" s="77">
        <v>1.0</v>
      </c>
      <c r="AS170" s="78"/>
      <c r="AT170" s="78"/>
      <c r="AU170" s="78"/>
      <c r="AV170" s="19" t="s">
        <v>63</v>
      </c>
    </row>
    <row r="171" ht="13.5" customHeight="1">
      <c r="A171" s="12" t="s">
        <v>1415</v>
      </c>
      <c r="B171" s="12" t="s">
        <v>500</v>
      </c>
      <c r="C171" s="12">
        <v>2014.0</v>
      </c>
      <c r="D171" s="13" t="s">
        <v>59</v>
      </c>
      <c r="E171" s="12">
        <v>110.0</v>
      </c>
      <c r="F171" s="14">
        <v>15.714285714285714</v>
      </c>
      <c r="G171" s="15" t="s">
        <v>1416</v>
      </c>
      <c r="H171" s="15" t="s">
        <v>1417</v>
      </c>
      <c r="I171" s="15" t="s">
        <v>1418</v>
      </c>
      <c r="J171" s="77">
        <v>6.0</v>
      </c>
      <c r="K171" s="81">
        <v>44296.0</v>
      </c>
      <c r="L171" s="77">
        <v>1.0</v>
      </c>
      <c r="M171" s="62">
        <v>1.0</v>
      </c>
      <c r="N171" s="62" t="s">
        <v>1111</v>
      </c>
      <c r="O171" s="80" t="s">
        <v>1128</v>
      </c>
      <c r="P171" s="62">
        <v>0.0</v>
      </c>
      <c r="Q171" s="62">
        <v>0.0</v>
      </c>
      <c r="R171" s="62">
        <v>1.0</v>
      </c>
      <c r="S171" s="62">
        <v>0.0</v>
      </c>
      <c r="T171" s="62">
        <v>0.0</v>
      </c>
      <c r="U171" s="62">
        <v>0.0</v>
      </c>
      <c r="V171" s="62">
        <v>0.0</v>
      </c>
      <c r="W171" s="62">
        <v>1.0</v>
      </c>
      <c r="X171" s="62">
        <v>1.0</v>
      </c>
      <c r="Y171" s="62">
        <v>1.0</v>
      </c>
      <c r="Z171" s="78"/>
      <c r="AA171" s="62">
        <v>1.0</v>
      </c>
      <c r="AB171" s="62">
        <v>1.0</v>
      </c>
      <c r="AC171" s="62">
        <v>0.0</v>
      </c>
      <c r="AD171" s="62">
        <v>0.0</v>
      </c>
      <c r="AE171" s="62">
        <v>0.0</v>
      </c>
      <c r="AF171" s="62">
        <v>1.0</v>
      </c>
      <c r="AG171" s="62">
        <v>1.0</v>
      </c>
      <c r="AH171" s="62">
        <v>0.0</v>
      </c>
      <c r="AI171" s="62" t="s">
        <v>1129</v>
      </c>
      <c r="AJ171" s="62" t="s">
        <v>1129</v>
      </c>
      <c r="AK171" s="62">
        <v>1.0</v>
      </c>
      <c r="AL171" s="62">
        <v>0.0</v>
      </c>
      <c r="AM171" s="62">
        <v>0.0</v>
      </c>
      <c r="AN171" s="62">
        <v>0.0</v>
      </c>
      <c r="AO171" s="60"/>
      <c r="AP171" s="60"/>
      <c r="AQ171" s="62">
        <v>1.0</v>
      </c>
      <c r="AR171" s="62">
        <v>1.0</v>
      </c>
      <c r="AS171" s="60"/>
      <c r="AT171" s="62">
        <v>1.0</v>
      </c>
      <c r="AU171" s="60"/>
      <c r="AV171" s="19" t="s">
        <v>63</v>
      </c>
    </row>
    <row r="172" ht="13.5" customHeight="1">
      <c r="A172" s="12" t="s">
        <v>1419</v>
      </c>
      <c r="B172" s="12" t="s">
        <v>1420</v>
      </c>
      <c r="C172" s="12">
        <v>2014.0</v>
      </c>
      <c r="D172" s="13" t="s">
        <v>59</v>
      </c>
      <c r="E172" s="12">
        <v>73.0</v>
      </c>
      <c r="F172" s="14">
        <v>10.428571428571429</v>
      </c>
      <c r="G172" s="15" t="s">
        <v>1421</v>
      </c>
      <c r="H172" s="15" t="s">
        <v>1422</v>
      </c>
      <c r="I172" s="15" t="s">
        <v>1423</v>
      </c>
      <c r="J172" s="77">
        <v>5.0</v>
      </c>
      <c r="K172" s="81">
        <v>44298.0</v>
      </c>
      <c r="L172" s="77">
        <v>0.0</v>
      </c>
      <c r="M172" s="62">
        <v>0.0</v>
      </c>
      <c r="N172" s="62" t="s">
        <v>1135</v>
      </c>
      <c r="O172" s="80" t="s">
        <v>1136</v>
      </c>
      <c r="P172" s="62">
        <v>0.0</v>
      </c>
      <c r="Q172" s="62">
        <v>1.0</v>
      </c>
      <c r="R172" s="62">
        <v>0.0</v>
      </c>
      <c r="S172" s="62">
        <v>0.0</v>
      </c>
      <c r="T172" s="62">
        <v>1.0</v>
      </c>
      <c r="U172" s="62">
        <v>0.0</v>
      </c>
      <c r="V172" s="62">
        <v>0.0</v>
      </c>
      <c r="W172" s="62">
        <v>1.0</v>
      </c>
      <c r="X172" s="62">
        <v>1.0</v>
      </c>
      <c r="Y172" s="62">
        <v>1.0</v>
      </c>
      <c r="Z172" s="78"/>
      <c r="AA172" s="62">
        <v>1.0</v>
      </c>
      <c r="AB172" s="62">
        <v>0.0</v>
      </c>
      <c r="AC172" s="62">
        <v>0.0</v>
      </c>
      <c r="AD172" s="62">
        <v>0.0</v>
      </c>
      <c r="AE172" s="62">
        <v>1.0</v>
      </c>
      <c r="AF172" s="62">
        <v>1.0</v>
      </c>
      <c r="AG172" s="62">
        <v>1.0</v>
      </c>
      <c r="AH172" s="62">
        <v>0.0</v>
      </c>
      <c r="AI172" s="62" t="s">
        <v>1137</v>
      </c>
      <c r="AJ172" s="62" t="s">
        <v>1137</v>
      </c>
      <c r="AK172" s="62">
        <v>1.0</v>
      </c>
      <c r="AL172" s="62">
        <v>0.0</v>
      </c>
      <c r="AM172" s="62">
        <v>0.0</v>
      </c>
      <c r="AN172" s="62">
        <v>0.0</v>
      </c>
      <c r="AO172" s="60"/>
      <c r="AP172" s="60"/>
      <c r="AQ172" s="62">
        <v>1.0</v>
      </c>
      <c r="AR172" s="62">
        <v>1.0</v>
      </c>
      <c r="AS172" s="60"/>
      <c r="AT172" s="62">
        <v>1.0</v>
      </c>
      <c r="AU172" s="60"/>
      <c r="AV172" s="19" t="s">
        <v>63</v>
      </c>
    </row>
    <row r="173" ht="13.5" customHeight="1">
      <c r="A173" s="12" t="s">
        <v>1424</v>
      </c>
      <c r="B173" s="12" t="s">
        <v>1425</v>
      </c>
      <c r="C173" s="12">
        <v>2014.0</v>
      </c>
      <c r="D173" s="13" t="s">
        <v>59</v>
      </c>
      <c r="E173" s="12">
        <v>38.0</v>
      </c>
      <c r="F173" s="14">
        <v>5.428571428571429</v>
      </c>
      <c r="G173" s="15" t="s">
        <v>1426</v>
      </c>
      <c r="H173" s="15" t="s">
        <v>1427</v>
      </c>
      <c r="I173" s="15" t="s">
        <v>1428</v>
      </c>
      <c r="J173" s="32">
        <v>1.0</v>
      </c>
      <c r="K173" s="32">
        <v>528.0</v>
      </c>
      <c r="L173" s="32">
        <v>1.0</v>
      </c>
      <c r="M173" s="35"/>
      <c r="N173" s="84" t="s">
        <v>894</v>
      </c>
      <c r="O173" s="34" t="s">
        <v>895</v>
      </c>
      <c r="P173" s="33">
        <v>0.0</v>
      </c>
      <c r="Q173" s="33">
        <v>0.0</v>
      </c>
      <c r="R173" s="33">
        <v>0.0</v>
      </c>
      <c r="S173" s="33">
        <v>1.0</v>
      </c>
      <c r="T173" s="33">
        <v>0.0</v>
      </c>
      <c r="U173" s="33">
        <v>0.0</v>
      </c>
      <c r="V173" s="33">
        <v>0.0</v>
      </c>
      <c r="W173" s="33">
        <v>0.0</v>
      </c>
      <c r="X173" s="33">
        <v>0.0</v>
      </c>
      <c r="Y173" s="35"/>
      <c r="Z173" s="35"/>
      <c r="AA173" s="35"/>
      <c r="AB173" s="35"/>
      <c r="AC173" s="35"/>
      <c r="AD173" s="35"/>
      <c r="AE173" s="35"/>
      <c r="AF173" s="35"/>
      <c r="AG173" s="35"/>
      <c r="AH173" s="35"/>
      <c r="AI173" s="35" t="s">
        <v>896</v>
      </c>
      <c r="AJ173" s="35"/>
      <c r="AK173" s="35"/>
      <c r="AL173" s="35"/>
      <c r="AM173" s="35"/>
      <c r="AN173" s="35"/>
      <c r="AO173" s="33">
        <v>0.0</v>
      </c>
      <c r="AP173" s="33">
        <v>0.0</v>
      </c>
      <c r="AQ173" s="33">
        <v>0.0</v>
      </c>
      <c r="AR173" s="33">
        <v>0.0</v>
      </c>
      <c r="AS173" s="33">
        <v>0.0</v>
      </c>
      <c r="AT173" s="33">
        <v>3.0</v>
      </c>
      <c r="AU173" s="33">
        <v>0.0</v>
      </c>
      <c r="AV173" s="19" t="s">
        <v>63</v>
      </c>
    </row>
    <row r="174" ht="13.5" customHeight="1">
      <c r="A174" s="12" t="s">
        <v>1429</v>
      </c>
      <c r="B174" s="12" t="s">
        <v>1430</v>
      </c>
      <c r="C174" s="12">
        <v>2014.0</v>
      </c>
      <c r="D174" s="13" t="s">
        <v>59</v>
      </c>
      <c r="E174" s="12">
        <v>30.0</v>
      </c>
      <c r="F174" s="14">
        <v>4.285714285714286</v>
      </c>
      <c r="G174" s="15" t="s">
        <v>1431</v>
      </c>
      <c r="H174" s="15" t="s">
        <v>1432</v>
      </c>
      <c r="I174" s="15" t="s">
        <v>1433</v>
      </c>
      <c r="J174" s="32">
        <v>1.0</v>
      </c>
      <c r="K174" s="83">
        <v>44387.0</v>
      </c>
      <c r="L174" s="32">
        <v>0.0</v>
      </c>
      <c r="M174" s="33">
        <v>0.0</v>
      </c>
      <c r="N174" s="35" t="s">
        <v>526</v>
      </c>
      <c r="O174" s="34" t="s">
        <v>527</v>
      </c>
      <c r="P174" s="33">
        <v>0.0</v>
      </c>
      <c r="Q174" s="33">
        <v>0.0</v>
      </c>
      <c r="R174" s="33">
        <v>0.0</v>
      </c>
      <c r="S174" s="33">
        <v>0.0</v>
      </c>
      <c r="T174" s="33">
        <v>1.0</v>
      </c>
      <c r="U174" s="33">
        <v>0.0</v>
      </c>
      <c r="V174" s="33">
        <v>0.0</v>
      </c>
      <c r="W174" s="33">
        <v>0.0</v>
      </c>
      <c r="X174" s="33">
        <v>0.0</v>
      </c>
      <c r="Y174" s="33">
        <v>1.0</v>
      </c>
      <c r="Z174" s="33">
        <v>0.0</v>
      </c>
      <c r="AA174" s="35"/>
      <c r="AB174" s="35"/>
      <c r="AC174" s="35"/>
      <c r="AD174" s="35"/>
      <c r="AE174" s="35"/>
      <c r="AF174" s="35"/>
      <c r="AG174" s="35"/>
      <c r="AH174" s="35"/>
      <c r="AI174" s="35"/>
      <c r="AJ174" s="35"/>
      <c r="AK174" s="35"/>
      <c r="AL174" s="35"/>
      <c r="AM174" s="35"/>
      <c r="AN174" s="35"/>
      <c r="AO174" s="35"/>
      <c r="AP174" s="35"/>
      <c r="AQ174" s="33">
        <v>0.0</v>
      </c>
      <c r="AR174" s="33">
        <v>1.0</v>
      </c>
      <c r="AS174" s="33">
        <v>0.0</v>
      </c>
      <c r="AT174" s="33">
        <v>1.0</v>
      </c>
      <c r="AU174" s="33">
        <v>0.0</v>
      </c>
      <c r="AV174" s="19" t="s">
        <v>63</v>
      </c>
    </row>
    <row r="175" ht="13.5" customHeight="1">
      <c r="A175" s="12" t="s">
        <v>1434</v>
      </c>
      <c r="B175" s="12" t="s">
        <v>1435</v>
      </c>
      <c r="C175" s="12">
        <v>2013.0</v>
      </c>
      <c r="D175" s="13" t="s">
        <v>59</v>
      </c>
      <c r="E175" s="12">
        <v>167.0</v>
      </c>
      <c r="F175" s="14">
        <v>20.875</v>
      </c>
      <c r="G175" s="15" t="s">
        <v>1436</v>
      </c>
      <c r="H175" s="15" t="s">
        <v>1437</v>
      </c>
      <c r="I175" s="15" t="s">
        <v>1438</v>
      </c>
      <c r="J175" s="32">
        <v>1.0</v>
      </c>
      <c r="K175" s="83">
        <v>44387.0</v>
      </c>
      <c r="L175" s="32">
        <v>0.0</v>
      </c>
      <c r="M175" s="33">
        <v>0.0</v>
      </c>
      <c r="N175" s="84" t="s">
        <v>509</v>
      </c>
      <c r="O175" s="34" t="s">
        <v>510</v>
      </c>
      <c r="P175" s="33">
        <v>0.0</v>
      </c>
      <c r="Q175" s="33">
        <v>0.0</v>
      </c>
      <c r="R175" s="33">
        <v>0.0</v>
      </c>
      <c r="S175" s="33">
        <v>0.0</v>
      </c>
      <c r="T175" s="33">
        <v>1.0</v>
      </c>
      <c r="U175" s="33">
        <v>0.0</v>
      </c>
      <c r="V175" s="33">
        <v>0.0</v>
      </c>
      <c r="W175" s="33">
        <v>0.0</v>
      </c>
      <c r="X175" s="33">
        <v>0.0</v>
      </c>
      <c r="Y175" s="35"/>
      <c r="Z175" s="35"/>
      <c r="AA175" s="35"/>
      <c r="AB175" s="35"/>
      <c r="AC175" s="35"/>
      <c r="AD175" s="35"/>
      <c r="AE175" s="35"/>
      <c r="AF175" s="35"/>
      <c r="AG175" s="35"/>
      <c r="AH175" s="35"/>
      <c r="AI175" s="35" t="s">
        <v>511</v>
      </c>
      <c r="AJ175" s="35"/>
      <c r="AK175" s="35"/>
      <c r="AL175" s="35"/>
      <c r="AM175" s="35"/>
      <c r="AN175" s="35"/>
      <c r="AO175" s="35"/>
      <c r="AP175" s="33">
        <v>1.0</v>
      </c>
      <c r="AQ175" s="33">
        <v>0.0</v>
      </c>
      <c r="AR175" s="33">
        <v>0.0</v>
      </c>
      <c r="AS175" s="33">
        <v>0.0</v>
      </c>
      <c r="AT175" s="33">
        <v>1.0</v>
      </c>
      <c r="AU175" s="33">
        <v>0.0</v>
      </c>
      <c r="AV175" s="19" t="s">
        <v>77</v>
      </c>
    </row>
    <row r="176" ht="13.5" customHeight="1">
      <c r="A176" s="12" t="s">
        <v>1439</v>
      </c>
      <c r="B176" s="12" t="s">
        <v>1440</v>
      </c>
      <c r="C176" s="12">
        <v>2013.0</v>
      </c>
      <c r="D176" s="13" t="s">
        <v>59</v>
      </c>
      <c r="E176" s="12">
        <v>112.0</v>
      </c>
      <c r="F176" s="14">
        <v>14.0</v>
      </c>
      <c r="G176" s="15" t="s">
        <v>1441</v>
      </c>
      <c r="H176" s="15" t="s">
        <v>1442</v>
      </c>
      <c r="I176" s="15" t="s">
        <v>1443</v>
      </c>
      <c r="J176" s="32">
        <v>1.0</v>
      </c>
      <c r="K176" s="63" t="s">
        <v>877</v>
      </c>
      <c r="L176" s="32">
        <v>1.0</v>
      </c>
      <c r="M176" s="33">
        <v>0.0</v>
      </c>
      <c r="N176" s="84" t="s">
        <v>102</v>
      </c>
      <c r="O176" s="34" t="s">
        <v>878</v>
      </c>
      <c r="P176" s="33">
        <v>0.0</v>
      </c>
      <c r="Q176" s="33">
        <v>1.0</v>
      </c>
      <c r="R176" s="33">
        <v>0.0</v>
      </c>
      <c r="S176" s="33">
        <v>0.0</v>
      </c>
      <c r="T176" s="33">
        <v>0.0</v>
      </c>
      <c r="U176" s="33">
        <v>0.0</v>
      </c>
      <c r="V176" s="33">
        <v>0.0</v>
      </c>
      <c r="W176" s="33">
        <v>0.0</v>
      </c>
      <c r="X176" s="33">
        <v>0.0</v>
      </c>
      <c r="Y176" s="35"/>
      <c r="Z176" s="35"/>
      <c r="AA176" s="35"/>
      <c r="AB176" s="35"/>
      <c r="AC176" s="35"/>
      <c r="AD176" s="35"/>
      <c r="AE176" s="35"/>
      <c r="AF176" s="35"/>
      <c r="AG176" s="35"/>
      <c r="AH176" s="35"/>
      <c r="AI176" s="35" t="s">
        <v>879</v>
      </c>
      <c r="AJ176" s="35"/>
      <c r="AK176" s="35"/>
      <c r="AL176" s="35"/>
      <c r="AM176" s="35"/>
      <c r="AN176" s="35"/>
      <c r="AO176" s="35"/>
      <c r="AP176" s="33">
        <v>0.0</v>
      </c>
      <c r="AQ176" s="33">
        <v>1.0</v>
      </c>
      <c r="AR176" s="33">
        <v>0.0</v>
      </c>
      <c r="AS176" s="33">
        <v>0.0</v>
      </c>
      <c r="AT176" s="33">
        <v>2.0</v>
      </c>
      <c r="AU176" s="33">
        <v>0.0</v>
      </c>
      <c r="AV176" s="19" t="s">
        <v>77</v>
      </c>
    </row>
    <row r="177" ht="13.5" customHeight="1">
      <c r="A177" s="12" t="s">
        <v>1444</v>
      </c>
      <c r="B177" s="12" t="s">
        <v>1445</v>
      </c>
      <c r="C177" s="12">
        <v>2013.0</v>
      </c>
      <c r="D177" s="13" t="s">
        <v>59</v>
      </c>
      <c r="E177" s="12">
        <v>31.0</v>
      </c>
      <c r="F177" s="14">
        <v>3.875</v>
      </c>
      <c r="G177" s="15" t="s">
        <v>1446</v>
      </c>
      <c r="H177" s="15" t="s">
        <v>1447</v>
      </c>
      <c r="I177" s="15" t="s">
        <v>1448</v>
      </c>
      <c r="J177" s="32">
        <v>1.0</v>
      </c>
      <c r="K177" s="63" t="s">
        <v>387</v>
      </c>
      <c r="L177" s="32">
        <v>1.0</v>
      </c>
      <c r="M177" s="35"/>
      <c r="N177" s="35" t="s">
        <v>388</v>
      </c>
      <c r="O177" s="85" t="s">
        <v>389</v>
      </c>
      <c r="P177" s="35"/>
      <c r="Q177" s="35"/>
      <c r="R177" s="35"/>
      <c r="S177" s="35"/>
      <c r="T177" s="35"/>
      <c r="U177" s="35"/>
      <c r="V177" s="35"/>
      <c r="W177" s="35"/>
      <c r="X177" s="33">
        <v>0.0</v>
      </c>
      <c r="Y177" s="33">
        <v>0.0</v>
      </c>
      <c r="Z177" s="35"/>
      <c r="AA177" s="35"/>
      <c r="AB177" s="35"/>
      <c r="AC177" s="35"/>
      <c r="AD177" s="35"/>
      <c r="AE177" s="35"/>
      <c r="AF177" s="35"/>
      <c r="AG177" s="35"/>
      <c r="AH177" s="35"/>
      <c r="AI177" s="35" t="s">
        <v>390</v>
      </c>
      <c r="AJ177" s="35"/>
      <c r="AK177" s="33">
        <v>1.0</v>
      </c>
      <c r="AL177" s="33">
        <v>1.0</v>
      </c>
      <c r="AM177" s="33">
        <v>0.0</v>
      </c>
      <c r="AN177" s="33">
        <v>0.0</v>
      </c>
      <c r="AO177" s="33">
        <v>0.0</v>
      </c>
      <c r="AP177" s="33">
        <v>0.0</v>
      </c>
      <c r="AQ177" s="33">
        <v>0.0</v>
      </c>
      <c r="AR177" s="33">
        <v>0.0</v>
      </c>
      <c r="AS177" s="33">
        <v>0.0</v>
      </c>
      <c r="AT177" s="33">
        <v>1.0</v>
      </c>
      <c r="AU177" s="33">
        <v>0.0</v>
      </c>
      <c r="AV177" s="19" t="s">
        <v>77</v>
      </c>
    </row>
    <row r="178" ht="13.5" customHeight="1">
      <c r="A178" s="27" t="s">
        <v>1449</v>
      </c>
      <c r="B178" s="12" t="s">
        <v>1450</v>
      </c>
      <c r="C178" s="12">
        <v>2012.0</v>
      </c>
      <c r="D178" s="13" t="s">
        <v>59</v>
      </c>
      <c r="E178" s="12">
        <v>849.0</v>
      </c>
      <c r="F178" s="14">
        <v>94.33333333333333</v>
      </c>
      <c r="G178" s="15" t="s">
        <v>1451</v>
      </c>
      <c r="H178" s="15" t="s">
        <v>1452</v>
      </c>
      <c r="I178" s="15" t="s">
        <v>1453</v>
      </c>
      <c r="J178" s="25">
        <v>1.0</v>
      </c>
      <c r="K178" s="26">
        <v>44198.0</v>
      </c>
      <c r="L178" s="25">
        <v>1.0</v>
      </c>
      <c r="M178" s="16">
        <v>0.0</v>
      </c>
      <c r="N178" s="16" t="s">
        <v>70</v>
      </c>
      <c r="O178" s="16" t="s">
        <v>71</v>
      </c>
      <c r="P178" s="16">
        <v>0.0</v>
      </c>
      <c r="Q178" s="16">
        <v>0.0</v>
      </c>
      <c r="R178" s="16">
        <v>0.0</v>
      </c>
      <c r="S178" s="16">
        <v>0.0</v>
      </c>
      <c r="T178" s="16">
        <v>1.0</v>
      </c>
      <c r="U178" s="16">
        <v>0.0</v>
      </c>
      <c r="V178" s="16">
        <v>0.0</v>
      </c>
      <c r="W178" s="16">
        <v>0.0</v>
      </c>
      <c r="X178" s="16" t="s">
        <v>72</v>
      </c>
      <c r="Y178" s="16">
        <v>1.0</v>
      </c>
      <c r="Z178" s="18"/>
      <c r="AA178" s="16">
        <v>1.0</v>
      </c>
      <c r="AB178" s="16">
        <v>0.0</v>
      </c>
      <c r="AC178" s="16">
        <v>0.0</v>
      </c>
      <c r="AD178" s="16">
        <v>0.0</v>
      </c>
      <c r="AE178" s="16">
        <v>0.0</v>
      </c>
      <c r="AF178" s="16">
        <v>1.0</v>
      </c>
      <c r="AG178" s="16">
        <v>1.0</v>
      </c>
      <c r="AH178" s="16">
        <v>0.0</v>
      </c>
      <c r="AI178" s="16" t="s">
        <v>73</v>
      </c>
      <c r="AJ178" s="16" t="s">
        <v>74</v>
      </c>
      <c r="AK178" s="16">
        <v>1.0</v>
      </c>
      <c r="AL178" s="16">
        <v>1.0</v>
      </c>
      <c r="AM178" s="16">
        <v>0.0</v>
      </c>
      <c r="AN178" s="16">
        <v>0.0</v>
      </c>
      <c r="AO178" s="16">
        <v>0.0</v>
      </c>
      <c r="AP178" s="16">
        <v>1.0</v>
      </c>
      <c r="AQ178" s="16">
        <v>0.0</v>
      </c>
      <c r="AR178" s="16" t="s">
        <v>75</v>
      </c>
      <c r="AS178" s="16">
        <v>0.0</v>
      </c>
      <c r="AT178" s="16" t="s">
        <v>76</v>
      </c>
      <c r="AU178" s="16">
        <v>0.0</v>
      </c>
      <c r="AV178" s="19" t="s">
        <v>77</v>
      </c>
    </row>
    <row r="179" ht="13.5" customHeight="1">
      <c r="A179" s="12" t="s">
        <v>1454</v>
      </c>
      <c r="B179" s="12" t="s">
        <v>1455</v>
      </c>
      <c r="C179" s="12">
        <v>2012.0</v>
      </c>
      <c r="D179" s="13" t="s">
        <v>59</v>
      </c>
      <c r="E179" s="12">
        <v>211.0</v>
      </c>
      <c r="F179" s="14">
        <v>23.444444444444443</v>
      </c>
      <c r="G179" s="15" t="s">
        <v>1456</v>
      </c>
      <c r="H179" s="15" t="s">
        <v>1457</v>
      </c>
      <c r="I179" s="15" t="s">
        <v>1458</v>
      </c>
      <c r="J179" s="32">
        <v>4.0</v>
      </c>
      <c r="K179" s="32" t="s">
        <v>135</v>
      </c>
      <c r="L179" s="32">
        <v>1.0</v>
      </c>
      <c r="M179" s="33">
        <v>0.0</v>
      </c>
      <c r="N179" s="34" t="s">
        <v>136</v>
      </c>
      <c r="O179" s="34" t="s">
        <v>137</v>
      </c>
      <c r="P179" s="33">
        <v>0.0</v>
      </c>
      <c r="Q179" s="33">
        <v>0.0</v>
      </c>
      <c r="R179" s="33">
        <v>0.0</v>
      </c>
      <c r="S179" s="33">
        <v>1.0</v>
      </c>
      <c r="T179" s="33">
        <v>1.0</v>
      </c>
      <c r="U179" s="33">
        <v>0.0</v>
      </c>
      <c r="V179" s="33">
        <v>0.0</v>
      </c>
      <c r="W179" s="33">
        <v>0.0</v>
      </c>
      <c r="X179" s="33">
        <v>1.0</v>
      </c>
      <c r="Y179" s="33">
        <f t="shared" ref="Y179:Y182" si="17">IF(AV179="",1,0)</f>
        <v>0</v>
      </c>
      <c r="Z179" s="33">
        <f t="shared" ref="Z179:Z182" si="18">if(Y179=1,0,1)</f>
        <v>1</v>
      </c>
      <c r="AA179" s="35"/>
      <c r="AB179" s="35"/>
      <c r="AC179" s="35"/>
      <c r="AD179" s="35"/>
      <c r="AE179" s="33">
        <v>1.0</v>
      </c>
      <c r="AF179" s="35"/>
      <c r="AG179" s="35"/>
      <c r="AH179" s="33">
        <v>1.0</v>
      </c>
      <c r="AI179" s="34" t="s">
        <v>138</v>
      </c>
      <c r="AJ179" s="35"/>
      <c r="AK179" s="35"/>
      <c r="AL179" s="35"/>
      <c r="AM179" s="35"/>
      <c r="AN179" s="35"/>
      <c r="AO179" s="35"/>
      <c r="AP179" s="35"/>
      <c r="AQ179" s="33">
        <v>0.0</v>
      </c>
      <c r="AR179" s="33">
        <v>1.0</v>
      </c>
      <c r="AS179" s="33">
        <v>0.0</v>
      </c>
      <c r="AT179" s="33">
        <v>0.0</v>
      </c>
      <c r="AU179" s="33">
        <v>0.0</v>
      </c>
      <c r="AV179" s="19" t="s">
        <v>77</v>
      </c>
    </row>
    <row r="180" ht="13.5" customHeight="1">
      <c r="A180" s="12" t="s">
        <v>1459</v>
      </c>
      <c r="B180" s="12" t="s">
        <v>1460</v>
      </c>
      <c r="C180" s="12">
        <v>2012.0</v>
      </c>
      <c r="D180" s="13" t="s">
        <v>59</v>
      </c>
      <c r="E180" s="12">
        <v>62.0</v>
      </c>
      <c r="F180" s="14">
        <v>6.888888888888889</v>
      </c>
      <c r="G180" s="15" t="s">
        <v>1461</v>
      </c>
      <c r="H180" s="15" t="s">
        <v>1462</v>
      </c>
      <c r="I180" s="15" t="s">
        <v>1463</v>
      </c>
      <c r="J180" s="36">
        <v>6.0</v>
      </c>
      <c r="K180" s="32" t="s">
        <v>163</v>
      </c>
      <c r="L180" s="33">
        <f t="shared" ref="L180:L182" si="19">IF(U180=1,0,1)</f>
        <v>1</v>
      </c>
      <c r="M180" s="33">
        <v>0.0</v>
      </c>
      <c r="N180" s="34" t="s">
        <v>164</v>
      </c>
      <c r="O180" s="34" t="s">
        <v>165</v>
      </c>
      <c r="P180" s="33">
        <v>0.0</v>
      </c>
      <c r="Q180" s="33">
        <v>0.0</v>
      </c>
      <c r="R180" s="33">
        <v>0.0</v>
      </c>
      <c r="S180" s="33">
        <v>1.0</v>
      </c>
      <c r="T180" s="33">
        <v>1.0</v>
      </c>
      <c r="U180" s="33">
        <v>0.0</v>
      </c>
      <c r="V180" s="33">
        <v>0.0</v>
      </c>
      <c r="W180" s="33">
        <v>0.0</v>
      </c>
      <c r="X180" s="35"/>
      <c r="Y180" s="33">
        <f t="shared" si="17"/>
        <v>0</v>
      </c>
      <c r="Z180" s="33">
        <f t="shared" si="18"/>
        <v>1</v>
      </c>
      <c r="AA180" s="35"/>
      <c r="AB180" s="35"/>
      <c r="AC180" s="35"/>
      <c r="AD180" s="35"/>
      <c r="AE180" s="35"/>
      <c r="AF180" s="35"/>
      <c r="AG180" s="35"/>
      <c r="AH180" s="35"/>
      <c r="AI180" s="34" t="s">
        <v>166</v>
      </c>
      <c r="AJ180" s="35"/>
      <c r="AK180" s="35"/>
      <c r="AL180" s="35"/>
      <c r="AM180" s="35"/>
      <c r="AN180" s="35"/>
      <c r="AO180" s="35"/>
      <c r="AP180" s="35"/>
      <c r="AQ180" s="33">
        <v>0.0</v>
      </c>
      <c r="AR180" s="33">
        <v>1.0</v>
      </c>
      <c r="AS180" s="33">
        <v>0.0</v>
      </c>
      <c r="AT180" s="33">
        <v>0.0</v>
      </c>
      <c r="AU180" s="33">
        <v>0.0</v>
      </c>
      <c r="AV180" s="19" t="s">
        <v>77</v>
      </c>
    </row>
    <row r="181" ht="13.5" customHeight="1">
      <c r="A181" s="12" t="s">
        <v>1464</v>
      </c>
      <c r="B181" s="12" t="s">
        <v>1465</v>
      </c>
      <c r="C181" s="12">
        <v>2012.0</v>
      </c>
      <c r="D181" s="13" t="s">
        <v>59</v>
      </c>
      <c r="E181" s="12">
        <v>44.0</v>
      </c>
      <c r="F181" s="14">
        <v>4.888888888888889</v>
      </c>
      <c r="G181" s="15" t="s">
        <v>1466</v>
      </c>
      <c r="H181" s="15" t="s">
        <v>1467</v>
      </c>
      <c r="I181" s="15" t="s">
        <v>1468</v>
      </c>
      <c r="J181" s="32">
        <v>5.0</v>
      </c>
      <c r="K181" s="32" t="s">
        <v>172</v>
      </c>
      <c r="L181" s="33">
        <f t="shared" si="19"/>
        <v>1</v>
      </c>
      <c r="M181" s="33">
        <v>0.0</v>
      </c>
      <c r="N181" s="34" t="s">
        <v>173</v>
      </c>
      <c r="O181" s="37" t="s">
        <v>1469</v>
      </c>
      <c r="P181" s="33">
        <v>0.0</v>
      </c>
      <c r="Q181" s="33">
        <v>1.0</v>
      </c>
      <c r="R181" s="33">
        <v>0.0</v>
      </c>
      <c r="S181" s="33">
        <v>0.0</v>
      </c>
      <c r="T181" s="33">
        <v>0.0</v>
      </c>
      <c r="U181" s="33">
        <v>0.0</v>
      </c>
      <c r="V181" s="33">
        <v>0.0</v>
      </c>
      <c r="W181" s="33">
        <v>0.0</v>
      </c>
      <c r="X181" s="35"/>
      <c r="Y181" s="33">
        <f t="shared" si="17"/>
        <v>0</v>
      </c>
      <c r="Z181" s="33">
        <f t="shared" si="18"/>
        <v>1</v>
      </c>
      <c r="AA181" s="35"/>
      <c r="AB181" s="35"/>
      <c r="AC181" s="35"/>
      <c r="AD181" s="35"/>
      <c r="AE181" s="35"/>
      <c r="AF181" s="35"/>
      <c r="AG181" s="35"/>
      <c r="AH181" s="35"/>
      <c r="AI181" s="34" t="s">
        <v>85</v>
      </c>
      <c r="AJ181" s="35"/>
      <c r="AK181" s="35"/>
      <c r="AL181" s="35"/>
      <c r="AM181" s="35"/>
      <c r="AN181" s="35"/>
      <c r="AO181" s="35"/>
      <c r="AP181" s="35"/>
      <c r="AQ181" s="33">
        <v>0.0</v>
      </c>
      <c r="AR181" s="33">
        <v>2.0</v>
      </c>
      <c r="AS181" s="33">
        <v>0.0</v>
      </c>
      <c r="AT181" s="33">
        <v>0.0</v>
      </c>
      <c r="AU181" s="33">
        <v>0.0</v>
      </c>
      <c r="AV181" s="19" t="s">
        <v>77</v>
      </c>
    </row>
    <row r="182" ht="13.5" customHeight="1">
      <c r="A182" s="12" t="s">
        <v>1470</v>
      </c>
      <c r="B182" s="12" t="s">
        <v>1471</v>
      </c>
      <c r="C182" s="12">
        <v>2012.0</v>
      </c>
      <c r="D182" s="13" t="s">
        <v>59</v>
      </c>
      <c r="E182" s="12">
        <v>44.0</v>
      </c>
      <c r="F182" s="14">
        <v>4.888888888888889</v>
      </c>
      <c r="G182" s="15" t="s">
        <v>1472</v>
      </c>
      <c r="H182" s="15" t="s">
        <v>1473</v>
      </c>
      <c r="I182" s="15" t="s">
        <v>1474</v>
      </c>
      <c r="J182" s="32">
        <v>5.0</v>
      </c>
      <c r="K182" s="32" t="s">
        <v>188</v>
      </c>
      <c r="L182" s="33">
        <f t="shared" si="19"/>
        <v>0</v>
      </c>
      <c r="M182" s="33">
        <v>0.0</v>
      </c>
      <c r="N182" s="34" t="s">
        <v>189</v>
      </c>
      <c r="O182" s="34" t="s">
        <v>190</v>
      </c>
      <c r="P182" s="33">
        <v>0.0</v>
      </c>
      <c r="Q182" s="33">
        <v>0.0</v>
      </c>
      <c r="R182" s="33">
        <v>0.0</v>
      </c>
      <c r="S182" s="33">
        <v>0.0</v>
      </c>
      <c r="T182" s="33">
        <v>0.0</v>
      </c>
      <c r="U182" s="33">
        <v>1.0</v>
      </c>
      <c r="V182" s="33">
        <v>0.0</v>
      </c>
      <c r="W182" s="33">
        <v>0.0</v>
      </c>
      <c r="X182" s="35"/>
      <c r="Y182" s="33">
        <f t="shared" si="17"/>
        <v>0</v>
      </c>
      <c r="Z182" s="33">
        <f t="shared" si="18"/>
        <v>1</v>
      </c>
      <c r="AA182" s="35"/>
      <c r="AB182" s="35"/>
      <c r="AC182" s="35"/>
      <c r="AD182" s="35"/>
      <c r="AE182" s="35"/>
      <c r="AF182" s="35"/>
      <c r="AG182" s="35"/>
      <c r="AH182" s="35"/>
      <c r="AI182" s="34" t="s">
        <v>191</v>
      </c>
      <c r="AJ182" s="35"/>
      <c r="AK182" s="35"/>
      <c r="AL182" s="35"/>
      <c r="AM182" s="35"/>
      <c r="AN182" s="35"/>
      <c r="AO182" s="35"/>
      <c r="AP182" s="35"/>
      <c r="AQ182" s="33">
        <v>0.0</v>
      </c>
      <c r="AR182" s="33">
        <v>2.0</v>
      </c>
      <c r="AS182" s="33">
        <v>0.0</v>
      </c>
      <c r="AT182" s="33">
        <v>0.0</v>
      </c>
      <c r="AU182" s="33">
        <v>0.0</v>
      </c>
      <c r="AV182" s="19" t="s">
        <v>77</v>
      </c>
    </row>
    <row r="183" ht="13.5" customHeight="1">
      <c r="A183" s="27" t="s">
        <v>1475</v>
      </c>
      <c r="B183" s="12" t="s">
        <v>1476</v>
      </c>
      <c r="C183" s="12">
        <v>2011.0</v>
      </c>
      <c r="D183" s="13" t="s">
        <v>59</v>
      </c>
      <c r="E183" s="12">
        <v>258.0</v>
      </c>
      <c r="F183" s="14">
        <v>25.8</v>
      </c>
      <c r="G183" s="15" t="s">
        <v>1477</v>
      </c>
      <c r="H183" s="15" t="s">
        <v>1478</v>
      </c>
      <c r="I183" s="15" t="s">
        <v>1479</v>
      </c>
      <c r="J183" s="25">
        <v>1.0</v>
      </c>
      <c r="K183" s="26">
        <v>44199.0</v>
      </c>
      <c r="L183" s="25">
        <v>1.0</v>
      </c>
      <c r="M183" s="16">
        <v>0.0</v>
      </c>
      <c r="N183" s="16" t="s">
        <v>197</v>
      </c>
      <c r="O183" s="16" t="s">
        <v>198</v>
      </c>
      <c r="P183" s="16">
        <v>1.0</v>
      </c>
      <c r="Q183" s="16">
        <v>0.0</v>
      </c>
      <c r="R183" s="16">
        <v>0.0</v>
      </c>
      <c r="S183" s="16">
        <v>0.0</v>
      </c>
      <c r="T183" s="16">
        <v>1.0</v>
      </c>
      <c r="U183" s="16">
        <v>0.0</v>
      </c>
      <c r="V183" s="16">
        <v>1.0</v>
      </c>
      <c r="W183" s="16">
        <v>0.0</v>
      </c>
      <c r="X183" s="16">
        <v>1.0</v>
      </c>
      <c r="Y183" s="16">
        <v>1.0</v>
      </c>
      <c r="Z183" s="18"/>
      <c r="AA183" s="16">
        <v>1.0</v>
      </c>
      <c r="AB183" s="16">
        <v>1.0</v>
      </c>
      <c r="AC183" s="16">
        <v>1.0</v>
      </c>
      <c r="AD183" s="16">
        <v>0.0</v>
      </c>
      <c r="AE183" s="16">
        <v>1.0</v>
      </c>
      <c r="AF183" s="16">
        <v>1.0</v>
      </c>
      <c r="AG183" s="16">
        <v>1.0</v>
      </c>
      <c r="AH183" s="16">
        <v>1.0</v>
      </c>
      <c r="AI183" s="16" t="s">
        <v>199</v>
      </c>
      <c r="AJ183" s="16" t="s">
        <v>200</v>
      </c>
      <c r="AK183" s="16">
        <v>1.0</v>
      </c>
      <c r="AL183" s="16">
        <v>0.0</v>
      </c>
      <c r="AM183" s="16">
        <v>1.0</v>
      </c>
      <c r="AN183" s="16">
        <v>1.0</v>
      </c>
      <c r="AO183" s="16" t="s">
        <v>201</v>
      </c>
      <c r="AP183" s="16">
        <v>1.0</v>
      </c>
      <c r="AQ183" s="16">
        <v>0.0</v>
      </c>
      <c r="AR183" s="16" t="s">
        <v>202</v>
      </c>
      <c r="AS183" s="16">
        <v>0.0</v>
      </c>
      <c r="AT183" s="16" t="s">
        <v>203</v>
      </c>
      <c r="AU183" s="16">
        <v>0.0</v>
      </c>
      <c r="AV183" s="19" t="s">
        <v>77</v>
      </c>
    </row>
    <row r="184" ht="13.5" customHeight="1">
      <c r="A184" s="27" t="s">
        <v>1480</v>
      </c>
      <c r="B184" s="12" t="s">
        <v>1481</v>
      </c>
      <c r="C184" s="12">
        <v>2011.0</v>
      </c>
      <c r="D184" s="13" t="s">
        <v>59</v>
      </c>
      <c r="E184" s="12">
        <v>253.0</v>
      </c>
      <c r="F184" s="14">
        <v>25.3</v>
      </c>
      <c r="G184" s="15" t="s">
        <v>1482</v>
      </c>
      <c r="H184" s="15" t="s">
        <v>1483</v>
      </c>
      <c r="I184" s="15" t="s">
        <v>1484</v>
      </c>
      <c r="J184" s="25">
        <v>1.0</v>
      </c>
      <c r="K184" s="26">
        <v>44200.0</v>
      </c>
      <c r="L184" s="25">
        <v>1.0</v>
      </c>
      <c r="M184" s="16">
        <v>0.0</v>
      </c>
      <c r="N184" s="16" t="s">
        <v>209</v>
      </c>
      <c r="O184" s="16" t="s">
        <v>210</v>
      </c>
      <c r="P184" s="16">
        <v>0.0</v>
      </c>
      <c r="Q184" s="16">
        <v>1.0</v>
      </c>
      <c r="R184" s="16">
        <v>1.0</v>
      </c>
      <c r="S184" s="16">
        <v>0.0</v>
      </c>
      <c r="T184" s="16">
        <v>1.0</v>
      </c>
      <c r="U184" s="16">
        <v>0.0</v>
      </c>
      <c r="V184" s="16">
        <v>0.0</v>
      </c>
      <c r="W184" s="16">
        <v>0.0</v>
      </c>
      <c r="X184" s="16">
        <v>1.0</v>
      </c>
      <c r="Y184" s="16">
        <v>1.0</v>
      </c>
      <c r="Z184" s="18"/>
      <c r="AA184" s="16">
        <v>1.0</v>
      </c>
      <c r="AB184" s="16">
        <v>1.0</v>
      </c>
      <c r="AC184" s="16">
        <v>0.0</v>
      </c>
      <c r="AD184" s="16">
        <v>1.0</v>
      </c>
      <c r="AE184" s="16">
        <v>0.0</v>
      </c>
      <c r="AF184" s="16">
        <v>1.0</v>
      </c>
      <c r="AG184" s="16">
        <v>0.0</v>
      </c>
      <c r="AH184" s="16">
        <v>1.0</v>
      </c>
      <c r="AI184" s="16" t="s">
        <v>211</v>
      </c>
      <c r="AJ184" s="16" t="s">
        <v>212</v>
      </c>
      <c r="AK184" s="16">
        <v>1.0</v>
      </c>
      <c r="AL184" s="16">
        <v>1.0</v>
      </c>
      <c r="AM184" s="16">
        <v>0.0</v>
      </c>
      <c r="AN184" s="16">
        <v>0.0</v>
      </c>
      <c r="AO184" s="16">
        <v>0.0</v>
      </c>
      <c r="AP184" s="16">
        <v>0.0</v>
      </c>
      <c r="AQ184" s="16">
        <v>0.0</v>
      </c>
      <c r="AR184" s="16">
        <v>1.0</v>
      </c>
      <c r="AS184" s="16">
        <v>1.0</v>
      </c>
      <c r="AT184" s="16">
        <v>1.0</v>
      </c>
      <c r="AU184" s="16">
        <v>0.0</v>
      </c>
      <c r="AV184" s="19" t="s">
        <v>77</v>
      </c>
    </row>
    <row r="185" ht="13.5" customHeight="1">
      <c r="A185" s="12" t="s">
        <v>1485</v>
      </c>
      <c r="B185" s="12" t="s">
        <v>1486</v>
      </c>
      <c r="C185" s="12">
        <v>2011.0</v>
      </c>
      <c r="D185" s="13" t="s">
        <v>59</v>
      </c>
      <c r="E185" s="12">
        <v>125.0</v>
      </c>
      <c r="F185" s="14">
        <v>12.5</v>
      </c>
      <c r="G185" s="15" t="s">
        <v>1487</v>
      </c>
      <c r="H185" s="15" t="s">
        <v>1488</v>
      </c>
      <c r="I185" s="15" t="s">
        <v>1489</v>
      </c>
      <c r="J185" s="25">
        <v>1.0</v>
      </c>
      <c r="K185" s="21"/>
      <c r="L185" s="21"/>
      <c r="M185" s="16">
        <v>0.0</v>
      </c>
      <c r="N185" s="40"/>
      <c r="O185" s="18"/>
      <c r="P185" s="16">
        <v>1.0</v>
      </c>
      <c r="Q185" s="16">
        <v>1.0</v>
      </c>
      <c r="R185" s="16">
        <v>1.0</v>
      </c>
      <c r="S185" s="18"/>
      <c r="T185" s="18"/>
      <c r="U185" s="18"/>
      <c r="V185" s="18"/>
      <c r="W185" s="18"/>
      <c r="X185" s="18"/>
      <c r="Y185" s="16">
        <v>1.0</v>
      </c>
      <c r="Z185" s="18"/>
      <c r="AA185" s="18"/>
      <c r="AB185" s="18"/>
      <c r="AC185" s="18"/>
      <c r="AD185" s="18"/>
      <c r="AE185" s="18"/>
      <c r="AF185" s="18"/>
      <c r="AG185" s="18"/>
      <c r="AH185" s="18"/>
      <c r="AI185" s="18"/>
      <c r="AJ185" s="18"/>
      <c r="AK185" s="18"/>
      <c r="AL185" s="18"/>
      <c r="AM185" s="16">
        <v>1.0</v>
      </c>
      <c r="AN185" s="18"/>
      <c r="AO185" s="18"/>
      <c r="AP185" s="18"/>
      <c r="AQ185" s="18"/>
      <c r="AR185" s="16">
        <v>1.0</v>
      </c>
      <c r="AS185" s="16">
        <v>0.0</v>
      </c>
      <c r="AT185" s="16">
        <v>1.0</v>
      </c>
      <c r="AU185" s="16">
        <v>0.0</v>
      </c>
      <c r="AV185" s="19" t="s">
        <v>77</v>
      </c>
    </row>
    <row r="186" ht="13.5" customHeight="1">
      <c r="A186" s="12" t="s">
        <v>1490</v>
      </c>
      <c r="B186" s="12" t="s">
        <v>1491</v>
      </c>
      <c r="C186" s="12">
        <v>2011.0</v>
      </c>
      <c r="D186" s="13" t="s">
        <v>59</v>
      </c>
      <c r="E186" s="12">
        <v>111.0</v>
      </c>
      <c r="F186" s="14">
        <v>11.1</v>
      </c>
      <c r="G186" s="15" t="s">
        <v>1492</v>
      </c>
      <c r="H186" s="15" t="s">
        <v>1493</v>
      </c>
      <c r="I186" s="15" t="s">
        <v>1494</v>
      </c>
      <c r="J186" s="25">
        <v>1.0</v>
      </c>
      <c r="K186" s="21"/>
      <c r="L186" s="21"/>
      <c r="M186" s="16">
        <v>0.0</v>
      </c>
      <c r="N186" s="18"/>
      <c r="O186" s="18"/>
      <c r="P186" s="16">
        <v>1.0</v>
      </c>
      <c r="Q186" s="16">
        <v>1.0</v>
      </c>
      <c r="R186" s="16">
        <v>1.0</v>
      </c>
      <c r="S186" s="18"/>
      <c r="T186" s="18"/>
      <c r="U186" s="18"/>
      <c r="V186" s="16">
        <v>1.0</v>
      </c>
      <c r="W186" s="18"/>
      <c r="X186" s="18"/>
      <c r="Y186" s="16"/>
      <c r="Z186" s="18"/>
      <c r="AA186" s="18"/>
      <c r="AB186" s="18"/>
      <c r="AC186" s="18"/>
      <c r="AD186" s="18"/>
      <c r="AE186" s="18"/>
      <c r="AF186" s="18"/>
      <c r="AG186" s="18"/>
      <c r="AH186" s="18"/>
      <c r="AI186" s="18"/>
      <c r="AJ186" s="18"/>
      <c r="AK186" s="18"/>
      <c r="AL186" s="18"/>
      <c r="AM186" s="18"/>
      <c r="AN186" s="18"/>
      <c r="AO186" s="18"/>
      <c r="AP186" s="18"/>
      <c r="AQ186" s="18"/>
      <c r="AR186" s="16">
        <v>1.0</v>
      </c>
      <c r="AS186" s="16">
        <v>0.0</v>
      </c>
      <c r="AT186" s="16">
        <v>1.0</v>
      </c>
      <c r="AU186" s="16">
        <v>0.0</v>
      </c>
      <c r="AV186" s="19" t="s">
        <v>63</v>
      </c>
    </row>
    <row r="187" ht="13.5" customHeight="1">
      <c r="A187" s="12" t="s">
        <v>1495</v>
      </c>
      <c r="B187" s="12" t="s">
        <v>1496</v>
      </c>
      <c r="C187" s="12">
        <v>2011.0</v>
      </c>
      <c r="D187" s="13" t="s">
        <v>59</v>
      </c>
      <c r="E187" s="12">
        <v>35.0</v>
      </c>
      <c r="F187" s="14">
        <v>3.5</v>
      </c>
      <c r="G187" s="15" t="s">
        <v>1497</v>
      </c>
      <c r="H187" s="15" t="s">
        <v>1498</v>
      </c>
      <c r="I187" s="15" t="s">
        <v>1499</v>
      </c>
      <c r="J187" s="25">
        <v>1.0</v>
      </c>
      <c r="K187" s="26">
        <v>44357.0</v>
      </c>
      <c r="L187" s="25">
        <v>1.0</v>
      </c>
      <c r="M187" s="16">
        <v>0.0</v>
      </c>
      <c r="N187" s="16" t="s">
        <v>253</v>
      </c>
      <c r="O187" s="18" t="s">
        <v>254</v>
      </c>
      <c r="P187" s="16">
        <v>0.0</v>
      </c>
      <c r="Q187" s="16">
        <v>0.0</v>
      </c>
      <c r="R187" s="16">
        <v>1.0</v>
      </c>
      <c r="S187" s="16">
        <v>0.0</v>
      </c>
      <c r="T187" s="16">
        <v>0.0</v>
      </c>
      <c r="U187" s="16">
        <v>0.0</v>
      </c>
      <c r="V187" s="16">
        <v>0.0</v>
      </c>
      <c r="W187" s="16">
        <v>1.0</v>
      </c>
      <c r="X187" s="16">
        <v>1.0</v>
      </c>
      <c r="Y187" s="16">
        <v>1.0</v>
      </c>
      <c r="Z187" s="16">
        <v>0.0</v>
      </c>
      <c r="AA187" s="18"/>
      <c r="AB187" s="18"/>
      <c r="AC187" s="18"/>
      <c r="AD187" s="16">
        <v>0.0</v>
      </c>
      <c r="AE187" s="16">
        <v>1.0</v>
      </c>
      <c r="AF187" s="16">
        <v>0.0</v>
      </c>
      <c r="AG187" s="16">
        <v>1.0</v>
      </c>
      <c r="AH187" s="16">
        <v>0.0</v>
      </c>
      <c r="AI187" s="16" t="s">
        <v>255</v>
      </c>
      <c r="AJ187" s="16"/>
      <c r="AK187" s="16">
        <v>1.0</v>
      </c>
      <c r="AL187" s="16">
        <v>1.0</v>
      </c>
      <c r="AM187" s="16">
        <v>0.0</v>
      </c>
      <c r="AN187" s="16">
        <v>0.0</v>
      </c>
      <c r="AO187" s="18"/>
      <c r="AP187" s="16">
        <v>0.0</v>
      </c>
      <c r="AQ187" s="16">
        <v>1.0</v>
      </c>
      <c r="AR187" s="16">
        <v>0.0</v>
      </c>
      <c r="AS187" s="16">
        <v>0.0</v>
      </c>
      <c r="AT187" s="16">
        <v>1.0</v>
      </c>
      <c r="AU187" s="16">
        <v>0.0</v>
      </c>
      <c r="AV187" s="19" t="s">
        <v>63</v>
      </c>
    </row>
    <row r="188" ht="13.5" customHeight="1">
      <c r="A188" s="12" t="s">
        <v>1500</v>
      </c>
      <c r="B188" s="12" t="s">
        <v>1501</v>
      </c>
      <c r="C188" s="12">
        <v>2011.0</v>
      </c>
      <c r="D188" s="13" t="s">
        <v>59</v>
      </c>
      <c r="E188" s="12">
        <v>22.0</v>
      </c>
      <c r="F188" s="14">
        <v>2.2</v>
      </c>
      <c r="G188" s="15" t="s">
        <v>1502</v>
      </c>
      <c r="H188" s="15" t="s">
        <v>1503</v>
      </c>
      <c r="I188" s="15" t="s">
        <v>1504</v>
      </c>
      <c r="J188" s="25">
        <v>1.0</v>
      </c>
      <c r="K188" s="25" t="s">
        <v>387</v>
      </c>
      <c r="L188" s="25">
        <v>1.0</v>
      </c>
      <c r="M188" s="18"/>
      <c r="N188" s="16" t="s">
        <v>388</v>
      </c>
      <c r="O188" s="41" t="s">
        <v>389</v>
      </c>
      <c r="P188" s="18"/>
      <c r="Q188" s="18"/>
      <c r="R188" s="18"/>
      <c r="S188" s="18"/>
      <c r="T188" s="18"/>
      <c r="U188" s="18"/>
      <c r="V188" s="18"/>
      <c r="W188" s="18"/>
      <c r="X188" s="16">
        <v>0.0</v>
      </c>
      <c r="Y188" s="16">
        <v>0.0</v>
      </c>
      <c r="Z188" s="18"/>
      <c r="AA188" s="18"/>
      <c r="AB188" s="18"/>
      <c r="AC188" s="18"/>
      <c r="AD188" s="18"/>
      <c r="AE188" s="18"/>
      <c r="AF188" s="18"/>
      <c r="AG188" s="18"/>
      <c r="AH188" s="18"/>
      <c r="AI188" s="16" t="s">
        <v>390</v>
      </c>
      <c r="AJ188" s="16"/>
      <c r="AK188" s="16">
        <v>1.0</v>
      </c>
      <c r="AL188" s="16">
        <v>1.0</v>
      </c>
      <c r="AM188" s="16">
        <v>0.0</v>
      </c>
      <c r="AN188" s="16">
        <v>0.0</v>
      </c>
      <c r="AO188" s="16">
        <v>0.0</v>
      </c>
      <c r="AP188" s="16">
        <v>0.0</v>
      </c>
      <c r="AQ188" s="16">
        <v>0.0</v>
      </c>
      <c r="AR188" s="16">
        <v>0.0</v>
      </c>
      <c r="AS188" s="16">
        <v>0.0</v>
      </c>
      <c r="AT188" s="16">
        <v>1.0</v>
      </c>
      <c r="AU188" s="16">
        <v>0.0</v>
      </c>
      <c r="AV188" s="19" t="s">
        <v>63</v>
      </c>
    </row>
    <row r="189" ht="13.5" customHeight="1">
      <c r="A189" s="27" t="s">
        <v>1505</v>
      </c>
      <c r="B189" s="12" t="s">
        <v>1506</v>
      </c>
      <c r="C189" s="12">
        <v>2010.0</v>
      </c>
      <c r="D189" s="13" t="s">
        <v>59</v>
      </c>
      <c r="E189" s="12">
        <v>305.0</v>
      </c>
      <c r="F189" s="14">
        <v>27.727272727272727</v>
      </c>
      <c r="G189" s="15" t="s">
        <v>1507</v>
      </c>
      <c r="H189" s="15" t="s">
        <v>1508</v>
      </c>
      <c r="I189" s="15" t="s">
        <v>1509</v>
      </c>
      <c r="J189" s="45">
        <v>6.0</v>
      </c>
      <c r="K189" s="46" t="s">
        <v>418</v>
      </c>
      <c r="L189" s="47">
        <f t="shared" ref="L189:L195" si="20">IF(U189=1,0,1)</f>
        <v>1</v>
      </c>
      <c r="M189" s="47">
        <v>0.0</v>
      </c>
      <c r="N189" s="48" t="s">
        <v>419</v>
      </c>
      <c r="O189" s="48" t="s">
        <v>420</v>
      </c>
      <c r="P189" s="47">
        <v>0.0</v>
      </c>
      <c r="Q189" s="47">
        <v>0.0</v>
      </c>
      <c r="R189" s="47">
        <v>1.0</v>
      </c>
      <c r="S189" s="47">
        <v>0.0</v>
      </c>
      <c r="T189" s="47">
        <v>0.0</v>
      </c>
      <c r="U189" s="47">
        <v>0.0</v>
      </c>
      <c r="V189" s="47">
        <v>0.0</v>
      </c>
      <c r="W189" s="47">
        <v>0.0</v>
      </c>
      <c r="X189" s="49"/>
      <c r="Y189" s="47">
        <f t="shared" ref="Y189:Y195" si="21">IF(AV189="",1,0)</f>
        <v>0</v>
      </c>
      <c r="Z189" s="47">
        <f t="shared" ref="Z189:Z195" si="22">if(Y189=1,0,1)</f>
        <v>1</v>
      </c>
      <c r="AA189" s="49"/>
      <c r="AB189" s="49"/>
      <c r="AC189" s="49"/>
      <c r="AD189" s="49"/>
      <c r="AE189" s="49"/>
      <c r="AF189" s="49"/>
      <c r="AG189" s="49"/>
      <c r="AH189" s="49"/>
      <c r="AI189" s="48" t="s">
        <v>85</v>
      </c>
      <c r="AJ189" s="49"/>
      <c r="AK189" s="49"/>
      <c r="AL189" s="49"/>
      <c r="AM189" s="49"/>
      <c r="AN189" s="49"/>
      <c r="AO189" s="49"/>
      <c r="AP189" s="49"/>
      <c r="AQ189" s="47">
        <v>0.0</v>
      </c>
      <c r="AR189" s="47">
        <v>1.0</v>
      </c>
      <c r="AS189" s="47">
        <v>0.0</v>
      </c>
      <c r="AT189" s="47">
        <v>0.0</v>
      </c>
      <c r="AU189" s="47">
        <v>0.0</v>
      </c>
      <c r="AV189" s="19" t="s">
        <v>63</v>
      </c>
    </row>
    <row r="190" ht="13.5" customHeight="1">
      <c r="A190" s="12" t="s">
        <v>1510</v>
      </c>
      <c r="B190" s="12" t="s">
        <v>1511</v>
      </c>
      <c r="C190" s="12">
        <v>2010.0</v>
      </c>
      <c r="D190" s="13" t="s">
        <v>59</v>
      </c>
      <c r="E190" s="12">
        <v>43.0</v>
      </c>
      <c r="F190" s="14">
        <v>3.909090909090909</v>
      </c>
      <c r="G190" s="15" t="s">
        <v>1512</v>
      </c>
      <c r="H190" s="15" t="s">
        <v>1513</v>
      </c>
      <c r="I190" s="15" t="s">
        <v>1514</v>
      </c>
      <c r="J190" s="32">
        <v>5.0</v>
      </c>
      <c r="K190" s="32" t="s">
        <v>426</v>
      </c>
      <c r="L190" s="33">
        <f t="shared" si="20"/>
        <v>0</v>
      </c>
      <c r="M190" s="33">
        <v>0.0</v>
      </c>
      <c r="N190" s="34" t="s">
        <v>427</v>
      </c>
      <c r="O190" s="50" t="s">
        <v>1515</v>
      </c>
      <c r="P190" s="33">
        <v>1.0</v>
      </c>
      <c r="Q190" s="33">
        <v>0.0</v>
      </c>
      <c r="R190" s="33">
        <v>0.0</v>
      </c>
      <c r="S190" s="33">
        <v>0.0</v>
      </c>
      <c r="T190" s="33">
        <v>0.0</v>
      </c>
      <c r="U190" s="33">
        <v>1.0</v>
      </c>
      <c r="V190" s="33">
        <v>0.0</v>
      </c>
      <c r="W190" s="33">
        <v>0.0</v>
      </c>
      <c r="X190" s="35"/>
      <c r="Y190" s="33">
        <f t="shared" si="21"/>
        <v>0</v>
      </c>
      <c r="Z190" s="33">
        <f t="shared" si="22"/>
        <v>1</v>
      </c>
      <c r="AA190" s="35"/>
      <c r="AB190" s="35"/>
      <c r="AC190" s="35"/>
      <c r="AD190" s="35"/>
      <c r="AE190" s="35"/>
      <c r="AF190" s="35"/>
      <c r="AG190" s="35"/>
      <c r="AH190" s="35"/>
      <c r="AI190" s="34" t="s">
        <v>329</v>
      </c>
      <c r="AJ190" s="35"/>
      <c r="AK190" s="35"/>
      <c r="AL190" s="35"/>
      <c r="AM190" s="35"/>
      <c r="AN190" s="35"/>
      <c r="AO190" s="35"/>
      <c r="AP190" s="35"/>
      <c r="AQ190" s="33">
        <v>0.0</v>
      </c>
      <c r="AR190" s="33">
        <v>1.0</v>
      </c>
      <c r="AS190" s="33">
        <v>1.0</v>
      </c>
      <c r="AT190" s="33">
        <v>0.0</v>
      </c>
      <c r="AU190" s="33">
        <v>0.0</v>
      </c>
      <c r="AV190" s="19" t="s">
        <v>63</v>
      </c>
    </row>
    <row r="191" ht="13.5" customHeight="1">
      <c r="A191" s="12" t="s">
        <v>1516</v>
      </c>
      <c r="B191" s="12" t="s">
        <v>1517</v>
      </c>
      <c r="C191" s="12">
        <v>2010.0</v>
      </c>
      <c r="D191" s="13" t="s">
        <v>59</v>
      </c>
      <c r="E191" s="12">
        <v>43.0</v>
      </c>
      <c r="F191" s="14">
        <v>3.909090909090909</v>
      </c>
      <c r="G191" s="15" t="s">
        <v>1518</v>
      </c>
      <c r="H191" s="15" t="s">
        <v>1519</v>
      </c>
      <c r="I191" s="15" t="s">
        <v>1520</v>
      </c>
      <c r="J191" s="32">
        <v>2.0</v>
      </c>
      <c r="K191" s="32" t="s">
        <v>434</v>
      </c>
      <c r="L191" s="33">
        <f t="shared" si="20"/>
        <v>1</v>
      </c>
      <c r="M191" s="33">
        <v>0.0</v>
      </c>
      <c r="N191" s="34" t="s">
        <v>435</v>
      </c>
      <c r="O191" s="34" t="s">
        <v>436</v>
      </c>
      <c r="P191" s="33">
        <v>0.0</v>
      </c>
      <c r="Q191" s="33">
        <v>0.0</v>
      </c>
      <c r="R191" s="33">
        <v>0.0</v>
      </c>
      <c r="S191" s="33">
        <v>0.0</v>
      </c>
      <c r="T191" s="33">
        <v>1.0</v>
      </c>
      <c r="U191" s="33">
        <v>0.0</v>
      </c>
      <c r="V191" s="33">
        <v>0.0</v>
      </c>
      <c r="W191" s="33">
        <v>0.0</v>
      </c>
      <c r="X191" s="35"/>
      <c r="Y191" s="33">
        <f t="shared" si="21"/>
        <v>0</v>
      </c>
      <c r="Z191" s="33">
        <f t="shared" si="22"/>
        <v>1</v>
      </c>
      <c r="AA191" s="35"/>
      <c r="AB191" s="35"/>
      <c r="AC191" s="35"/>
      <c r="AD191" s="35"/>
      <c r="AE191" s="35"/>
      <c r="AF191" s="35"/>
      <c r="AG191" s="35"/>
      <c r="AH191" s="35"/>
      <c r="AI191" s="34" t="s">
        <v>437</v>
      </c>
      <c r="AJ191" s="35"/>
      <c r="AK191" s="35"/>
      <c r="AL191" s="35"/>
      <c r="AM191" s="35"/>
      <c r="AN191" s="35"/>
      <c r="AO191" s="35"/>
      <c r="AP191" s="35"/>
      <c r="AQ191" s="33">
        <v>0.0</v>
      </c>
      <c r="AR191" s="35"/>
      <c r="AS191" s="33">
        <v>0.0</v>
      </c>
      <c r="AT191" s="33">
        <v>1.0</v>
      </c>
      <c r="AU191" s="33">
        <v>0.0</v>
      </c>
      <c r="AV191" s="19" t="s">
        <v>63</v>
      </c>
    </row>
    <row r="192" ht="13.5" customHeight="1">
      <c r="A192" s="12" t="s">
        <v>1521</v>
      </c>
      <c r="B192" s="12" t="s">
        <v>1522</v>
      </c>
      <c r="C192" s="12">
        <v>2008.0</v>
      </c>
      <c r="D192" s="13" t="s">
        <v>59</v>
      </c>
      <c r="E192" s="12">
        <v>112.0</v>
      </c>
      <c r="F192" s="14">
        <v>8.615384615384615</v>
      </c>
      <c r="G192" s="15" t="s">
        <v>1523</v>
      </c>
      <c r="H192" s="15" t="s">
        <v>1524</v>
      </c>
      <c r="I192" s="15" t="s">
        <v>1525</v>
      </c>
      <c r="J192" s="32">
        <v>2.0</v>
      </c>
      <c r="K192" s="32" t="s">
        <v>443</v>
      </c>
      <c r="L192" s="33">
        <f t="shared" si="20"/>
        <v>0</v>
      </c>
      <c r="M192" s="33">
        <v>0.0</v>
      </c>
      <c r="N192" s="34" t="s">
        <v>444</v>
      </c>
      <c r="O192" s="34" t="s">
        <v>445</v>
      </c>
      <c r="P192" s="33">
        <v>0.0</v>
      </c>
      <c r="Q192" s="33">
        <v>0.0</v>
      </c>
      <c r="R192" s="33">
        <v>1.0</v>
      </c>
      <c r="S192" s="33">
        <v>0.0</v>
      </c>
      <c r="T192" s="33">
        <v>0.0</v>
      </c>
      <c r="U192" s="33">
        <v>1.0</v>
      </c>
      <c r="V192" s="33">
        <v>0.0</v>
      </c>
      <c r="W192" s="33">
        <v>0.0</v>
      </c>
      <c r="X192" s="35"/>
      <c r="Y192" s="33">
        <f t="shared" si="21"/>
        <v>0</v>
      </c>
      <c r="Z192" s="33">
        <f t="shared" si="22"/>
        <v>1</v>
      </c>
      <c r="AA192" s="35"/>
      <c r="AB192" s="35"/>
      <c r="AC192" s="35"/>
      <c r="AD192" s="35"/>
      <c r="AE192" s="35"/>
      <c r="AF192" s="35"/>
      <c r="AG192" s="35"/>
      <c r="AH192" s="35"/>
      <c r="AI192" s="34" t="s">
        <v>446</v>
      </c>
      <c r="AJ192" s="35"/>
      <c r="AK192" s="35"/>
      <c r="AL192" s="35"/>
      <c r="AM192" s="35"/>
      <c r="AN192" s="35"/>
      <c r="AO192" s="35"/>
      <c r="AP192" s="35"/>
      <c r="AQ192" s="33">
        <v>0.0</v>
      </c>
      <c r="AR192" s="33">
        <v>1.0</v>
      </c>
      <c r="AS192" s="33">
        <v>0.0</v>
      </c>
      <c r="AT192" s="33">
        <v>1.0</v>
      </c>
      <c r="AU192" s="33">
        <v>0.0</v>
      </c>
      <c r="AV192" s="19" t="s">
        <v>63</v>
      </c>
    </row>
    <row r="193" ht="13.5" customHeight="1">
      <c r="A193" s="27" t="s">
        <v>1526</v>
      </c>
      <c r="B193" s="12" t="s">
        <v>1527</v>
      </c>
      <c r="C193" s="12">
        <v>2006.0</v>
      </c>
      <c r="D193" s="13" t="s">
        <v>59</v>
      </c>
      <c r="E193" s="12">
        <v>2248.0</v>
      </c>
      <c r="F193" s="14">
        <v>149.86666666666667</v>
      </c>
      <c r="G193" s="15" t="s">
        <v>1528</v>
      </c>
      <c r="H193" s="15" t="s">
        <v>1529</v>
      </c>
      <c r="I193" s="15"/>
      <c r="J193" s="32">
        <v>1.0</v>
      </c>
      <c r="K193" s="51">
        <v>44441.0</v>
      </c>
      <c r="L193" s="33">
        <f t="shared" si="20"/>
        <v>1</v>
      </c>
      <c r="M193" s="33">
        <v>0.0</v>
      </c>
      <c r="N193" s="34" t="s">
        <v>452</v>
      </c>
      <c r="O193" s="34" t="s">
        <v>453</v>
      </c>
      <c r="P193" s="33">
        <v>0.0</v>
      </c>
      <c r="Q193" s="33">
        <v>0.0</v>
      </c>
      <c r="R193" s="33">
        <v>0.0</v>
      </c>
      <c r="S193" s="33">
        <v>0.0</v>
      </c>
      <c r="T193" s="33">
        <v>1.0</v>
      </c>
      <c r="U193" s="33">
        <v>0.0</v>
      </c>
      <c r="V193" s="33">
        <v>0.0</v>
      </c>
      <c r="W193" s="33">
        <v>0.0</v>
      </c>
      <c r="X193" s="35"/>
      <c r="Y193" s="33">
        <f t="shared" si="21"/>
        <v>0</v>
      </c>
      <c r="Z193" s="33">
        <f t="shared" si="22"/>
        <v>1</v>
      </c>
      <c r="AA193" s="35"/>
      <c r="AB193" s="35"/>
      <c r="AC193" s="35"/>
      <c r="AD193" s="35"/>
      <c r="AE193" s="35"/>
      <c r="AF193" s="35"/>
      <c r="AG193" s="35"/>
      <c r="AH193" s="35"/>
      <c r="AI193" s="34" t="s">
        <v>454</v>
      </c>
      <c r="AJ193" s="35"/>
      <c r="AK193" s="35"/>
      <c r="AL193" s="35"/>
      <c r="AM193" s="35"/>
      <c r="AN193" s="35"/>
      <c r="AO193" s="35"/>
      <c r="AP193" s="35"/>
      <c r="AQ193" s="33">
        <v>0.0</v>
      </c>
      <c r="AR193" s="33">
        <v>1.0</v>
      </c>
      <c r="AS193" s="33">
        <v>0.0</v>
      </c>
      <c r="AT193" s="47">
        <v>0.0</v>
      </c>
      <c r="AU193" s="33">
        <v>0.0</v>
      </c>
      <c r="AV193" s="19" t="s">
        <v>63</v>
      </c>
    </row>
    <row r="194" ht="13.5" customHeight="1">
      <c r="A194" s="12" t="s">
        <v>1530</v>
      </c>
      <c r="B194" s="12" t="s">
        <v>1531</v>
      </c>
      <c r="C194" s="12">
        <v>2019.0</v>
      </c>
      <c r="D194" s="13" t="s">
        <v>59</v>
      </c>
      <c r="E194" s="12">
        <v>20.0</v>
      </c>
      <c r="F194" s="14">
        <v>10.0</v>
      </c>
      <c r="G194" s="15" t="s">
        <v>1532</v>
      </c>
      <c r="H194" s="15" t="s">
        <v>1533</v>
      </c>
      <c r="I194" s="15" t="s">
        <v>1534</v>
      </c>
      <c r="J194" s="32">
        <v>1.0</v>
      </c>
      <c r="K194" s="51">
        <v>44477.0</v>
      </c>
      <c r="L194" s="33">
        <f t="shared" si="20"/>
        <v>1</v>
      </c>
      <c r="M194" s="33">
        <v>0.0</v>
      </c>
      <c r="N194" s="34" t="s">
        <v>460</v>
      </c>
      <c r="O194" s="34" t="s">
        <v>461</v>
      </c>
      <c r="P194" s="33">
        <v>0.0</v>
      </c>
      <c r="Q194" s="33">
        <v>0.0</v>
      </c>
      <c r="R194" s="33">
        <v>0.0</v>
      </c>
      <c r="S194" s="33">
        <v>0.0</v>
      </c>
      <c r="T194" s="33">
        <v>1.0</v>
      </c>
      <c r="U194" s="33">
        <v>0.0</v>
      </c>
      <c r="V194" s="33">
        <v>0.0</v>
      </c>
      <c r="W194" s="33">
        <v>0.0</v>
      </c>
      <c r="X194" s="35"/>
      <c r="Y194" s="33">
        <f t="shared" si="21"/>
        <v>0</v>
      </c>
      <c r="Z194" s="33">
        <f t="shared" si="22"/>
        <v>1</v>
      </c>
      <c r="AA194" s="35"/>
      <c r="AB194" s="35"/>
      <c r="AC194" s="35"/>
      <c r="AD194" s="35"/>
      <c r="AE194" s="35"/>
      <c r="AF194" s="35"/>
      <c r="AG194" s="35"/>
      <c r="AH194" s="35"/>
      <c r="AI194" s="34" t="s">
        <v>462</v>
      </c>
      <c r="AJ194" s="35"/>
      <c r="AK194" s="35"/>
      <c r="AL194" s="35"/>
      <c r="AM194" s="35"/>
      <c r="AN194" s="35"/>
      <c r="AO194" s="35"/>
      <c r="AP194" s="35"/>
      <c r="AQ194" s="33">
        <v>0.0</v>
      </c>
      <c r="AR194" s="33">
        <v>1.0</v>
      </c>
      <c r="AS194" s="33">
        <v>1.0</v>
      </c>
      <c r="AT194" s="33">
        <v>0.0</v>
      </c>
      <c r="AU194" s="33">
        <v>0.0</v>
      </c>
      <c r="AV194" s="19" t="s">
        <v>63</v>
      </c>
    </row>
    <row r="195" ht="13.5" customHeight="1">
      <c r="A195" s="20" t="s">
        <v>1535</v>
      </c>
      <c r="B195" s="12" t="s">
        <v>1536</v>
      </c>
      <c r="C195" s="12">
        <v>2017.0</v>
      </c>
      <c r="D195" s="13" t="s">
        <v>59</v>
      </c>
      <c r="E195" s="12">
        <v>528.0</v>
      </c>
      <c r="F195" s="14">
        <v>132.0</v>
      </c>
      <c r="G195" s="15" t="s">
        <v>1537</v>
      </c>
      <c r="H195" s="15" t="s">
        <v>1538</v>
      </c>
      <c r="I195" s="15" t="s">
        <v>1539</v>
      </c>
      <c r="J195" s="32">
        <v>1.0</v>
      </c>
      <c r="K195" s="51">
        <v>44415.0</v>
      </c>
      <c r="L195" s="33">
        <f t="shared" si="20"/>
        <v>1</v>
      </c>
      <c r="M195" s="33">
        <v>0.0</v>
      </c>
      <c r="N195" s="34" t="s">
        <v>468</v>
      </c>
      <c r="O195" s="34" t="s">
        <v>469</v>
      </c>
      <c r="P195" s="33">
        <v>0.0</v>
      </c>
      <c r="Q195" s="33">
        <v>0.0</v>
      </c>
      <c r="R195" s="33">
        <v>0.0</v>
      </c>
      <c r="S195" s="33">
        <v>0.0</v>
      </c>
      <c r="T195" s="33">
        <v>1.0</v>
      </c>
      <c r="U195" s="33">
        <v>0.0</v>
      </c>
      <c r="V195" s="33">
        <v>0.0</v>
      </c>
      <c r="W195" s="33">
        <v>0.0</v>
      </c>
      <c r="X195" s="35"/>
      <c r="Y195" s="33">
        <f t="shared" si="21"/>
        <v>0</v>
      </c>
      <c r="Z195" s="33">
        <f t="shared" si="22"/>
        <v>1</v>
      </c>
      <c r="AA195" s="35"/>
      <c r="AB195" s="35"/>
      <c r="AC195" s="35"/>
      <c r="AD195" s="35"/>
      <c r="AE195" s="35"/>
      <c r="AF195" s="35"/>
      <c r="AG195" s="35"/>
      <c r="AH195" s="35"/>
      <c r="AI195" s="34" t="s">
        <v>255</v>
      </c>
      <c r="AJ195" s="35"/>
      <c r="AK195" s="35"/>
      <c r="AL195" s="35"/>
      <c r="AM195" s="35"/>
      <c r="AN195" s="35"/>
      <c r="AO195" s="35"/>
      <c r="AP195" s="35"/>
      <c r="AQ195" s="33">
        <v>0.0</v>
      </c>
      <c r="AR195" s="33">
        <v>1.0</v>
      </c>
      <c r="AS195" s="33">
        <v>0.0</v>
      </c>
      <c r="AT195" s="33">
        <v>0.0</v>
      </c>
      <c r="AU195" s="33">
        <v>0.0</v>
      </c>
      <c r="AV195" s="19" t="s">
        <v>63</v>
      </c>
    </row>
    <row r="196" ht="13.5" customHeight="1">
      <c r="A196" s="12" t="s">
        <v>1540</v>
      </c>
      <c r="B196" s="12" t="s">
        <v>1541</v>
      </c>
      <c r="C196" s="12">
        <v>2017.0</v>
      </c>
      <c r="D196" s="13" t="s">
        <v>59</v>
      </c>
      <c r="E196" s="12">
        <v>35.0</v>
      </c>
      <c r="F196" s="14">
        <v>8.75</v>
      </c>
      <c r="G196" s="15" t="s">
        <v>1542</v>
      </c>
      <c r="H196" s="15" t="s">
        <v>1543</v>
      </c>
      <c r="I196" s="15" t="s">
        <v>1544</v>
      </c>
      <c r="J196" s="25">
        <v>1.0</v>
      </c>
      <c r="K196" s="26">
        <v>44388.0</v>
      </c>
      <c r="L196" s="25">
        <v>1.0</v>
      </c>
      <c r="M196" s="16">
        <v>0.0</v>
      </c>
      <c r="N196" s="16" t="s">
        <v>475</v>
      </c>
      <c r="O196" s="16" t="s">
        <v>476</v>
      </c>
      <c r="P196" s="16">
        <v>1.0</v>
      </c>
      <c r="Q196" s="16">
        <v>0.0</v>
      </c>
      <c r="R196" s="16">
        <v>0.0</v>
      </c>
      <c r="S196" s="16">
        <v>0.0</v>
      </c>
      <c r="T196" s="16">
        <v>1.0</v>
      </c>
      <c r="U196" s="16">
        <v>1.0</v>
      </c>
      <c r="V196" s="16">
        <v>0.0</v>
      </c>
      <c r="W196" s="16">
        <v>0.0</v>
      </c>
      <c r="X196" s="16">
        <v>0.0</v>
      </c>
      <c r="Y196" s="16">
        <v>1.0</v>
      </c>
      <c r="Z196" s="16">
        <v>0.0</v>
      </c>
      <c r="AA196" s="16">
        <v>1.0</v>
      </c>
      <c r="AB196" s="16">
        <v>0.0</v>
      </c>
      <c r="AC196" s="16">
        <v>1.0</v>
      </c>
      <c r="AD196" s="16">
        <v>0.0</v>
      </c>
      <c r="AE196" s="16">
        <v>1.0</v>
      </c>
      <c r="AF196" s="16">
        <v>0.0</v>
      </c>
      <c r="AG196" s="16">
        <v>1.0</v>
      </c>
      <c r="AH196" s="16">
        <v>0.0</v>
      </c>
      <c r="AI196" s="16" t="s">
        <v>477</v>
      </c>
      <c r="AJ196" s="16" t="s">
        <v>478</v>
      </c>
      <c r="AK196" s="16">
        <v>1.0</v>
      </c>
      <c r="AL196" s="16">
        <v>1.0</v>
      </c>
      <c r="AM196" s="16">
        <v>0.0</v>
      </c>
      <c r="AN196" s="16">
        <v>0.0</v>
      </c>
      <c r="AO196" s="18"/>
      <c r="AP196" s="16">
        <v>0.0</v>
      </c>
      <c r="AQ196" s="16">
        <v>0.0</v>
      </c>
      <c r="AR196" s="16">
        <v>2.0</v>
      </c>
      <c r="AS196" s="16">
        <v>0.0</v>
      </c>
      <c r="AT196" s="16">
        <v>2.0</v>
      </c>
      <c r="AU196" s="16">
        <v>0.0</v>
      </c>
      <c r="AV196" s="19" t="s">
        <v>63</v>
      </c>
    </row>
    <row r="197" ht="13.5" customHeight="1">
      <c r="A197" s="12" t="s">
        <v>1545</v>
      </c>
      <c r="B197" s="12" t="s">
        <v>1546</v>
      </c>
      <c r="C197" s="12">
        <v>2017.0</v>
      </c>
      <c r="D197" s="13" t="s">
        <v>59</v>
      </c>
      <c r="E197" s="12">
        <v>28.0</v>
      </c>
      <c r="F197" s="14">
        <v>7.0</v>
      </c>
      <c r="G197" s="15" t="s">
        <v>1547</v>
      </c>
      <c r="H197" s="15" t="s">
        <v>1548</v>
      </c>
      <c r="I197" s="15" t="s">
        <v>1549</v>
      </c>
      <c r="J197" s="25">
        <v>1.0</v>
      </c>
      <c r="K197" s="26">
        <v>44324.0</v>
      </c>
      <c r="L197" s="25">
        <v>1.0</v>
      </c>
      <c r="M197" s="16">
        <v>0.0</v>
      </c>
      <c r="N197" s="16" t="s">
        <v>484</v>
      </c>
      <c r="O197" s="16" t="s">
        <v>485</v>
      </c>
      <c r="P197" s="16">
        <v>1.0</v>
      </c>
      <c r="Q197" s="16">
        <v>0.0</v>
      </c>
      <c r="R197" s="16">
        <v>1.0</v>
      </c>
      <c r="S197" s="16">
        <v>1.0</v>
      </c>
      <c r="T197" s="16" t="s">
        <v>486</v>
      </c>
      <c r="U197" s="16">
        <v>1.0</v>
      </c>
      <c r="V197" s="16">
        <v>1.0</v>
      </c>
      <c r="W197" s="16" t="s">
        <v>487</v>
      </c>
      <c r="X197" s="16" t="s">
        <v>488</v>
      </c>
      <c r="Y197" s="16">
        <v>1.0</v>
      </c>
      <c r="Z197" s="18"/>
      <c r="AA197" s="16">
        <v>1.0</v>
      </c>
      <c r="AB197" s="16">
        <v>1.0</v>
      </c>
      <c r="AC197" s="16">
        <v>1.0</v>
      </c>
      <c r="AD197" s="16">
        <v>1.0</v>
      </c>
      <c r="AE197" s="16">
        <v>0.0</v>
      </c>
      <c r="AF197" s="16">
        <v>1.0</v>
      </c>
      <c r="AG197" s="16">
        <v>1.0</v>
      </c>
      <c r="AH197" s="16">
        <v>1.0</v>
      </c>
      <c r="AI197" s="16" t="s">
        <v>489</v>
      </c>
      <c r="AJ197" s="16" t="s">
        <v>490</v>
      </c>
      <c r="AK197" s="16">
        <v>0.0</v>
      </c>
      <c r="AL197" s="16">
        <v>1.0</v>
      </c>
      <c r="AM197" s="16">
        <v>1.0</v>
      </c>
      <c r="AN197" s="16">
        <v>0.0</v>
      </c>
      <c r="AO197" s="16">
        <v>0.0</v>
      </c>
      <c r="AP197" s="16">
        <v>1.0</v>
      </c>
      <c r="AQ197" s="16">
        <v>0.0</v>
      </c>
      <c r="AR197" s="16">
        <v>1.0</v>
      </c>
      <c r="AS197" s="16">
        <v>0.0</v>
      </c>
      <c r="AT197" s="16">
        <v>1.0</v>
      </c>
      <c r="AU197" s="16">
        <v>0.0</v>
      </c>
      <c r="AV197" s="19" t="s">
        <v>63</v>
      </c>
    </row>
    <row r="198" ht="13.5" customHeight="1">
      <c r="A198" s="12" t="s">
        <v>1550</v>
      </c>
      <c r="B198" s="12" t="s">
        <v>1551</v>
      </c>
      <c r="C198" s="12">
        <v>2017.0</v>
      </c>
      <c r="D198" s="13" t="s">
        <v>59</v>
      </c>
      <c r="E198" s="12">
        <v>23.0</v>
      </c>
      <c r="F198" s="14">
        <v>5.75</v>
      </c>
      <c r="G198" s="15" t="s">
        <v>1552</v>
      </c>
      <c r="H198" s="15" t="s">
        <v>1553</v>
      </c>
      <c r="I198" s="15" t="s">
        <v>1554</v>
      </c>
      <c r="J198" s="25">
        <v>1.0</v>
      </c>
      <c r="K198" s="26">
        <v>44357.0</v>
      </c>
      <c r="L198" s="25">
        <v>1.0</v>
      </c>
      <c r="M198" s="16">
        <v>0.0</v>
      </c>
      <c r="N198" s="16" t="s">
        <v>144</v>
      </c>
      <c r="O198" s="18" t="s">
        <v>496</v>
      </c>
      <c r="P198" s="16">
        <v>1.0</v>
      </c>
      <c r="Q198" s="16">
        <v>0.0</v>
      </c>
      <c r="R198" s="16">
        <v>0.0</v>
      </c>
      <c r="S198" s="16">
        <v>0.0</v>
      </c>
      <c r="T198" s="16">
        <v>0.0</v>
      </c>
      <c r="U198" s="16">
        <v>0.0</v>
      </c>
      <c r="V198" s="16">
        <v>0.0</v>
      </c>
      <c r="W198" s="16">
        <v>1.0</v>
      </c>
      <c r="X198" s="16">
        <v>1.0</v>
      </c>
      <c r="Y198" s="16">
        <v>1.0</v>
      </c>
      <c r="Z198" s="16">
        <v>0.0</v>
      </c>
      <c r="AA198" s="16">
        <v>1.0</v>
      </c>
      <c r="AB198" s="16">
        <v>1.0</v>
      </c>
      <c r="AC198" s="16">
        <v>0.0</v>
      </c>
      <c r="AD198" s="16">
        <v>0.0</v>
      </c>
      <c r="AE198" s="16">
        <v>1.0</v>
      </c>
      <c r="AF198" s="16">
        <v>0.0</v>
      </c>
      <c r="AG198" s="16">
        <v>1.0</v>
      </c>
      <c r="AH198" s="16">
        <v>0.0</v>
      </c>
      <c r="AI198" s="16" t="s">
        <v>497</v>
      </c>
      <c r="AJ198" s="16" t="s">
        <v>498</v>
      </c>
      <c r="AK198" s="16">
        <v>1.0</v>
      </c>
      <c r="AL198" s="16">
        <v>0.0</v>
      </c>
      <c r="AM198" s="16">
        <v>0.0</v>
      </c>
      <c r="AN198" s="16">
        <v>0.0</v>
      </c>
      <c r="AO198" s="18"/>
      <c r="AP198" s="16">
        <v>0.0</v>
      </c>
      <c r="AQ198" s="16">
        <v>1.0</v>
      </c>
      <c r="AR198" s="16">
        <v>2.0</v>
      </c>
      <c r="AS198" s="16">
        <v>0.0</v>
      </c>
      <c r="AT198" s="16">
        <v>1.0</v>
      </c>
      <c r="AU198" s="16">
        <v>0.0</v>
      </c>
      <c r="AV198" s="19" t="s">
        <v>63</v>
      </c>
    </row>
    <row r="199" ht="13.5" customHeight="1">
      <c r="A199" s="12" t="s">
        <v>1555</v>
      </c>
      <c r="B199" s="12" t="s">
        <v>1556</v>
      </c>
      <c r="C199" s="12">
        <v>2017.0</v>
      </c>
      <c r="D199" s="13" t="s">
        <v>59</v>
      </c>
      <c r="E199" s="12">
        <v>11.0</v>
      </c>
      <c r="F199" s="14">
        <v>2.75</v>
      </c>
      <c r="G199" s="15" t="s">
        <v>1557</v>
      </c>
      <c r="H199" s="15" t="s">
        <v>1558</v>
      </c>
      <c r="I199" s="15" t="s">
        <v>1559</v>
      </c>
      <c r="J199" s="55">
        <v>2.0</v>
      </c>
      <c r="K199" s="56"/>
      <c r="L199" s="47">
        <f t="shared" ref="L199:L207" si="23">IF(U199=1,0,1)</f>
        <v>1</v>
      </c>
      <c r="M199" s="45">
        <v>0.0</v>
      </c>
      <c r="N199" s="86" t="s">
        <v>624</v>
      </c>
      <c r="O199" s="86" t="s">
        <v>624</v>
      </c>
      <c r="P199" s="45">
        <v>0.0</v>
      </c>
      <c r="Q199" s="45">
        <v>0.0</v>
      </c>
      <c r="R199" s="45">
        <v>0.0</v>
      </c>
      <c r="S199" s="45">
        <v>0.0</v>
      </c>
      <c r="T199" s="45">
        <v>0.0</v>
      </c>
      <c r="U199" s="45">
        <v>0.0</v>
      </c>
      <c r="V199" s="45">
        <v>0.0</v>
      </c>
      <c r="W199" s="45">
        <v>1.0</v>
      </c>
      <c r="X199" s="57" t="s">
        <v>625</v>
      </c>
      <c r="Y199" s="47">
        <f t="shared" ref="Y199:Y207" si="24">IF(AV199="",1,0)</f>
        <v>0</v>
      </c>
      <c r="Z199" s="47">
        <f t="shared" ref="Z199:Z207" si="25">if(Y199=1,0,1)</f>
        <v>1</v>
      </c>
      <c r="AA199" s="87"/>
      <c r="AB199" s="87"/>
      <c r="AC199" s="87"/>
      <c r="AD199" s="87"/>
      <c r="AE199" s="87"/>
      <c r="AF199" s="87"/>
      <c r="AG199" s="87"/>
      <c r="AH199" s="87"/>
      <c r="AI199" s="58" t="s">
        <v>626</v>
      </c>
      <c r="AJ199" s="86" t="s">
        <v>627</v>
      </c>
      <c r="AK199" s="87"/>
      <c r="AL199" s="87"/>
      <c r="AM199" s="87"/>
      <c r="AN199" s="87"/>
      <c r="AO199" s="87"/>
      <c r="AP199" s="87"/>
      <c r="AQ199" s="45">
        <v>0.0</v>
      </c>
      <c r="AR199" s="45">
        <v>1.0</v>
      </c>
      <c r="AS199" s="45">
        <v>0.0</v>
      </c>
      <c r="AT199" s="45">
        <v>0.0</v>
      </c>
      <c r="AU199" s="45">
        <v>0.0</v>
      </c>
      <c r="AV199" s="19" t="s">
        <v>63</v>
      </c>
    </row>
    <row r="200" ht="13.5" customHeight="1">
      <c r="A200" s="12" t="s">
        <v>1560</v>
      </c>
      <c r="B200" s="12" t="s">
        <v>1561</v>
      </c>
      <c r="C200" s="12">
        <v>2017.0</v>
      </c>
      <c r="D200" s="13" t="s">
        <v>59</v>
      </c>
      <c r="E200" s="12">
        <v>10.0</v>
      </c>
      <c r="F200" s="14">
        <v>2.5</v>
      </c>
      <c r="G200" s="15" t="s">
        <v>1562</v>
      </c>
      <c r="H200" s="15" t="s">
        <v>1563</v>
      </c>
      <c r="I200" s="15" t="s">
        <v>1564</v>
      </c>
      <c r="J200" s="45">
        <v>5.0</v>
      </c>
      <c r="K200" s="46" t="s">
        <v>633</v>
      </c>
      <c r="L200" s="47">
        <f t="shared" si="23"/>
        <v>1</v>
      </c>
      <c r="M200" s="45">
        <v>0.0</v>
      </c>
      <c r="N200" s="86" t="s">
        <v>634</v>
      </c>
      <c r="O200" s="58" t="s">
        <v>635</v>
      </c>
      <c r="P200" s="45">
        <v>0.0</v>
      </c>
      <c r="Q200" s="45">
        <v>0.0</v>
      </c>
      <c r="R200" s="45">
        <v>0.0</v>
      </c>
      <c r="S200" s="45">
        <v>0.0</v>
      </c>
      <c r="T200" s="45">
        <v>0.0</v>
      </c>
      <c r="U200" s="45">
        <v>0.0</v>
      </c>
      <c r="V200" s="45">
        <v>0.0</v>
      </c>
      <c r="W200" s="45">
        <v>1.0</v>
      </c>
      <c r="X200" s="87"/>
      <c r="Y200" s="47">
        <f t="shared" si="24"/>
        <v>0</v>
      </c>
      <c r="Z200" s="47">
        <f t="shared" si="25"/>
        <v>1</v>
      </c>
      <c r="AA200" s="87"/>
      <c r="AB200" s="87"/>
      <c r="AC200" s="87"/>
      <c r="AD200" s="87"/>
      <c r="AE200" s="87"/>
      <c r="AF200" s="87"/>
      <c r="AG200" s="87"/>
      <c r="AH200" s="87"/>
      <c r="AI200" s="58" t="s">
        <v>636</v>
      </c>
      <c r="AJ200" s="87"/>
      <c r="AK200" s="87"/>
      <c r="AL200" s="87"/>
      <c r="AM200" s="87"/>
      <c r="AN200" s="87"/>
      <c r="AO200" s="87"/>
      <c r="AP200" s="87"/>
      <c r="AQ200" s="32">
        <v>0.0</v>
      </c>
      <c r="AR200" s="45">
        <v>1.0</v>
      </c>
      <c r="AS200" s="45">
        <v>0.0</v>
      </c>
      <c r="AT200" s="45">
        <v>0.0</v>
      </c>
      <c r="AU200" s="45">
        <v>0.0</v>
      </c>
      <c r="AV200" s="19" t="s">
        <v>63</v>
      </c>
    </row>
    <row r="201" ht="13.5" customHeight="1">
      <c r="A201" s="12" t="s">
        <v>1565</v>
      </c>
      <c r="B201" s="12" t="s">
        <v>1566</v>
      </c>
      <c r="C201" s="12">
        <v>2017.0</v>
      </c>
      <c r="D201" s="13" t="s">
        <v>59</v>
      </c>
      <c r="E201" s="12">
        <v>5.0</v>
      </c>
      <c r="F201" s="14">
        <v>1.25</v>
      </c>
      <c r="G201" s="15" t="s">
        <v>1567</v>
      </c>
      <c r="H201" s="15" t="s">
        <v>1568</v>
      </c>
      <c r="I201" s="15" t="s">
        <v>1569</v>
      </c>
      <c r="J201" s="45">
        <v>8.0</v>
      </c>
      <c r="K201" s="32" t="s">
        <v>642</v>
      </c>
      <c r="L201" s="33">
        <f t="shared" si="23"/>
        <v>1</v>
      </c>
      <c r="M201" s="32">
        <v>0.0</v>
      </c>
      <c r="N201" s="61" t="s">
        <v>173</v>
      </c>
      <c r="O201" s="61" t="s">
        <v>643</v>
      </c>
      <c r="P201" s="32">
        <v>0.0</v>
      </c>
      <c r="Q201" s="32">
        <v>1.0</v>
      </c>
      <c r="R201" s="32">
        <v>0.0</v>
      </c>
      <c r="S201" s="32">
        <v>0.0</v>
      </c>
      <c r="T201" s="32">
        <v>0.0</v>
      </c>
      <c r="U201" s="32">
        <v>0.0</v>
      </c>
      <c r="V201" s="32">
        <v>0.0</v>
      </c>
      <c r="W201" s="32">
        <v>0.0</v>
      </c>
      <c r="X201" s="60"/>
      <c r="Y201" s="33">
        <f t="shared" si="24"/>
        <v>0</v>
      </c>
      <c r="Z201" s="33">
        <f t="shared" si="25"/>
        <v>1</v>
      </c>
      <c r="AA201" s="60"/>
      <c r="AB201" s="60"/>
      <c r="AC201" s="60"/>
      <c r="AD201" s="60"/>
      <c r="AE201" s="60"/>
      <c r="AF201" s="60"/>
      <c r="AG201" s="60"/>
      <c r="AH201" s="60"/>
      <c r="AI201" s="61" t="s">
        <v>85</v>
      </c>
      <c r="AJ201" s="60"/>
      <c r="AK201" s="60"/>
      <c r="AL201" s="60"/>
      <c r="AM201" s="60"/>
      <c r="AN201" s="60"/>
      <c r="AO201" s="60"/>
      <c r="AP201" s="60"/>
      <c r="AQ201" s="32">
        <v>0.0</v>
      </c>
      <c r="AR201" s="32">
        <v>1.0</v>
      </c>
      <c r="AS201" s="32">
        <v>1.0</v>
      </c>
      <c r="AT201" s="32">
        <v>0.0</v>
      </c>
      <c r="AU201" s="32">
        <v>0.0</v>
      </c>
      <c r="AV201" s="19" t="s">
        <v>63</v>
      </c>
    </row>
    <row r="202" ht="13.5" customHeight="1">
      <c r="A202" s="12" t="s">
        <v>1570</v>
      </c>
      <c r="B202" s="12" t="s">
        <v>1571</v>
      </c>
      <c r="C202" s="12">
        <v>2017.0</v>
      </c>
      <c r="D202" s="13" t="s">
        <v>59</v>
      </c>
      <c r="E202" s="12">
        <v>5.0</v>
      </c>
      <c r="F202" s="14">
        <v>1.25</v>
      </c>
      <c r="G202" s="15" t="s">
        <v>1572</v>
      </c>
      <c r="H202" s="15" t="s">
        <v>1573</v>
      </c>
      <c r="I202" s="15" t="s">
        <v>1574</v>
      </c>
      <c r="J202" s="32">
        <v>4.0</v>
      </c>
      <c r="K202" s="32" t="s">
        <v>649</v>
      </c>
      <c r="L202" s="33">
        <f t="shared" si="23"/>
        <v>1</v>
      </c>
      <c r="M202" s="32">
        <v>0.0</v>
      </c>
      <c r="N202" s="61" t="s">
        <v>650</v>
      </c>
      <c r="O202" s="61" t="s">
        <v>651</v>
      </c>
      <c r="P202" s="32">
        <v>1.0</v>
      </c>
      <c r="Q202" s="32">
        <v>0.0</v>
      </c>
      <c r="R202" s="32">
        <v>0.0</v>
      </c>
      <c r="S202" s="32">
        <v>0.0</v>
      </c>
      <c r="T202" s="32">
        <v>0.0</v>
      </c>
      <c r="U202" s="32">
        <v>0.0</v>
      </c>
      <c r="V202" s="32">
        <v>0.0</v>
      </c>
      <c r="W202" s="32">
        <v>0.0</v>
      </c>
      <c r="X202" s="60"/>
      <c r="Y202" s="33">
        <f t="shared" si="24"/>
        <v>0</v>
      </c>
      <c r="Z202" s="33">
        <f t="shared" si="25"/>
        <v>1</v>
      </c>
      <c r="AA202" s="60"/>
      <c r="AB202" s="60"/>
      <c r="AC202" s="60"/>
      <c r="AD202" s="60"/>
      <c r="AE202" s="60"/>
      <c r="AF202" s="60"/>
      <c r="AG202" s="60"/>
      <c r="AH202" s="60"/>
      <c r="AI202" s="61" t="s">
        <v>329</v>
      </c>
      <c r="AJ202" s="60"/>
      <c r="AK202" s="60"/>
      <c r="AL202" s="60"/>
      <c r="AM202" s="60"/>
      <c r="AN202" s="60"/>
      <c r="AO202" s="60"/>
      <c r="AP202" s="60"/>
      <c r="AQ202" s="32">
        <v>0.0</v>
      </c>
      <c r="AR202" s="32">
        <v>1.0</v>
      </c>
      <c r="AS202" s="32">
        <v>1.0</v>
      </c>
      <c r="AT202" s="32">
        <v>0.0</v>
      </c>
      <c r="AU202" s="32">
        <v>0.0</v>
      </c>
      <c r="AV202" s="19" t="s">
        <v>63</v>
      </c>
    </row>
    <row r="203" ht="13.5" customHeight="1">
      <c r="A203" s="12" t="s">
        <v>1575</v>
      </c>
      <c r="B203" s="12" t="s">
        <v>1576</v>
      </c>
      <c r="C203" s="12">
        <v>2016.0</v>
      </c>
      <c r="D203" s="13" t="s">
        <v>59</v>
      </c>
      <c r="E203" s="12">
        <v>68.0</v>
      </c>
      <c r="F203" s="14">
        <v>13.6</v>
      </c>
      <c r="G203" s="15" t="s">
        <v>1577</v>
      </c>
      <c r="H203" s="15" t="s">
        <v>1578</v>
      </c>
      <c r="I203" s="15" t="s">
        <v>1579</v>
      </c>
      <c r="J203" s="32">
        <v>5.0</v>
      </c>
      <c r="K203" s="51">
        <v>44410.0</v>
      </c>
      <c r="L203" s="33">
        <f t="shared" si="23"/>
        <v>0</v>
      </c>
      <c r="M203" s="32">
        <v>0.0</v>
      </c>
      <c r="N203" s="61" t="s">
        <v>657</v>
      </c>
      <c r="O203" s="61" t="s">
        <v>658</v>
      </c>
      <c r="P203" s="32">
        <v>0.0</v>
      </c>
      <c r="Q203" s="32">
        <v>0.0</v>
      </c>
      <c r="R203" s="32">
        <v>0.0</v>
      </c>
      <c r="S203" s="32">
        <v>0.0</v>
      </c>
      <c r="T203" s="32">
        <v>0.0</v>
      </c>
      <c r="U203" s="32">
        <v>1.0</v>
      </c>
      <c r="V203" s="32">
        <v>0.0</v>
      </c>
      <c r="W203" s="32">
        <v>0.0</v>
      </c>
      <c r="X203" s="60"/>
      <c r="Y203" s="33">
        <f t="shared" si="24"/>
        <v>0</v>
      </c>
      <c r="Z203" s="33">
        <f t="shared" si="25"/>
        <v>1</v>
      </c>
      <c r="AA203" s="60"/>
      <c r="AB203" s="60"/>
      <c r="AC203" s="60"/>
      <c r="AD203" s="60"/>
      <c r="AE203" s="60"/>
      <c r="AF203" s="60"/>
      <c r="AG203" s="60"/>
      <c r="AH203" s="60"/>
      <c r="AI203" s="61" t="s">
        <v>659</v>
      </c>
      <c r="AJ203" s="60"/>
      <c r="AK203" s="60"/>
      <c r="AL203" s="60"/>
      <c r="AM203" s="60"/>
      <c r="AN203" s="60"/>
      <c r="AO203" s="60"/>
      <c r="AP203" s="60"/>
      <c r="AQ203" s="32">
        <v>0.0</v>
      </c>
      <c r="AR203" s="32">
        <v>1.0</v>
      </c>
      <c r="AS203" s="32">
        <v>0.0</v>
      </c>
      <c r="AT203" s="32">
        <v>0.0</v>
      </c>
      <c r="AU203" s="32">
        <v>0.0</v>
      </c>
      <c r="AV203" s="19" t="s">
        <v>63</v>
      </c>
    </row>
    <row r="204" ht="13.5" customHeight="1">
      <c r="A204" s="12" t="s">
        <v>1580</v>
      </c>
      <c r="B204" s="12" t="s">
        <v>1581</v>
      </c>
      <c r="C204" s="12">
        <v>2016.0</v>
      </c>
      <c r="D204" s="13" t="s">
        <v>59</v>
      </c>
      <c r="E204" s="12">
        <v>7.0</v>
      </c>
      <c r="F204" s="14">
        <v>1.4</v>
      </c>
      <c r="G204" s="15" t="s">
        <v>1582</v>
      </c>
      <c r="H204" s="15" t="s">
        <v>1583</v>
      </c>
      <c r="I204" s="15" t="s">
        <v>1584</v>
      </c>
      <c r="J204" s="32">
        <v>1.0</v>
      </c>
      <c r="K204" s="51">
        <v>44350.0</v>
      </c>
      <c r="L204" s="33">
        <f t="shared" si="23"/>
        <v>1</v>
      </c>
      <c r="M204" s="32">
        <v>0.0</v>
      </c>
      <c r="N204" s="61" t="s">
        <v>665</v>
      </c>
      <c r="O204" s="61" t="s">
        <v>666</v>
      </c>
      <c r="P204" s="32">
        <v>0.0</v>
      </c>
      <c r="Q204" s="32">
        <v>1.0</v>
      </c>
      <c r="R204" s="32">
        <v>1.0</v>
      </c>
      <c r="S204" s="32">
        <v>0.0</v>
      </c>
      <c r="T204" s="32">
        <v>0.0</v>
      </c>
      <c r="U204" s="32">
        <v>0.0</v>
      </c>
      <c r="V204" s="32">
        <v>0.0</v>
      </c>
      <c r="W204" s="32">
        <v>0.0</v>
      </c>
      <c r="X204" s="60"/>
      <c r="Y204" s="33">
        <f t="shared" si="24"/>
        <v>0</v>
      </c>
      <c r="Z204" s="33">
        <f t="shared" si="25"/>
        <v>1</v>
      </c>
      <c r="AA204" s="60"/>
      <c r="AB204" s="60"/>
      <c r="AC204" s="60"/>
      <c r="AD204" s="60"/>
      <c r="AE204" s="60"/>
      <c r="AF204" s="60"/>
      <c r="AG204" s="60"/>
      <c r="AH204" s="60"/>
      <c r="AI204" s="61" t="s">
        <v>85</v>
      </c>
      <c r="AJ204" s="60"/>
      <c r="AK204" s="60"/>
      <c r="AL204" s="60"/>
      <c r="AM204" s="60"/>
      <c r="AN204" s="60"/>
      <c r="AO204" s="60"/>
      <c r="AP204" s="60"/>
      <c r="AQ204" s="32">
        <v>0.0</v>
      </c>
      <c r="AR204" s="32">
        <v>1.0</v>
      </c>
      <c r="AS204" s="32">
        <v>0.0</v>
      </c>
      <c r="AT204" s="32">
        <v>1.0</v>
      </c>
      <c r="AU204" s="32">
        <v>0.0</v>
      </c>
      <c r="AV204" s="19" t="s">
        <v>63</v>
      </c>
    </row>
    <row r="205" ht="13.5" customHeight="1">
      <c r="A205" s="12" t="s">
        <v>1585</v>
      </c>
      <c r="B205" s="12" t="s">
        <v>1586</v>
      </c>
      <c r="C205" s="12">
        <v>2015.0</v>
      </c>
      <c r="D205" s="13" t="s">
        <v>59</v>
      </c>
      <c r="E205" s="12">
        <v>60.0</v>
      </c>
      <c r="F205" s="14">
        <v>10.0</v>
      </c>
      <c r="G205" s="15" t="s">
        <v>1587</v>
      </c>
      <c r="H205" s="15" t="s">
        <v>1588</v>
      </c>
      <c r="I205" s="15" t="s">
        <v>1589</v>
      </c>
      <c r="J205" s="32">
        <v>1.0</v>
      </c>
      <c r="K205" s="32" t="s">
        <v>672</v>
      </c>
      <c r="L205" s="33">
        <f t="shared" si="23"/>
        <v>1</v>
      </c>
      <c r="M205" s="32">
        <v>0.0</v>
      </c>
      <c r="N205" s="61" t="s">
        <v>673</v>
      </c>
      <c r="O205" s="61" t="s">
        <v>674</v>
      </c>
      <c r="P205" s="32">
        <v>0.0</v>
      </c>
      <c r="Q205" s="32">
        <v>0.0</v>
      </c>
      <c r="R205" s="32">
        <v>0.0</v>
      </c>
      <c r="S205" s="32">
        <v>0.0</v>
      </c>
      <c r="T205" s="32">
        <v>1.0</v>
      </c>
      <c r="U205" s="32">
        <v>0.0</v>
      </c>
      <c r="V205" s="32">
        <v>0.0</v>
      </c>
      <c r="W205" s="32">
        <v>0.0</v>
      </c>
      <c r="X205" s="60"/>
      <c r="Y205" s="33">
        <f t="shared" si="24"/>
        <v>0</v>
      </c>
      <c r="Z205" s="33">
        <f t="shared" si="25"/>
        <v>1</v>
      </c>
      <c r="AA205" s="60"/>
      <c r="AB205" s="60"/>
      <c r="AC205" s="60"/>
      <c r="AD205" s="60"/>
      <c r="AE205" s="60"/>
      <c r="AF205" s="60"/>
      <c r="AG205" s="60"/>
      <c r="AH205" s="60"/>
      <c r="AI205" s="61" t="s">
        <v>675</v>
      </c>
      <c r="AJ205" s="60"/>
      <c r="AK205" s="60"/>
      <c r="AL205" s="60"/>
      <c r="AM205" s="60"/>
      <c r="AN205" s="60"/>
      <c r="AO205" s="60"/>
      <c r="AP205" s="60"/>
      <c r="AQ205" s="32">
        <v>0.0</v>
      </c>
      <c r="AR205" s="32">
        <v>1.0</v>
      </c>
      <c r="AS205" s="32">
        <v>0.0</v>
      </c>
      <c r="AT205" s="32">
        <v>0.0</v>
      </c>
      <c r="AU205" s="32">
        <v>0.0</v>
      </c>
      <c r="AV205" s="19" t="s">
        <v>63</v>
      </c>
    </row>
    <row r="206" ht="13.5" customHeight="1">
      <c r="A206" s="12" t="s">
        <v>1590</v>
      </c>
      <c r="B206" s="12" t="s">
        <v>1591</v>
      </c>
      <c r="C206" s="12">
        <v>2015.0</v>
      </c>
      <c r="D206" s="13" t="s">
        <v>59</v>
      </c>
      <c r="E206" s="12">
        <v>34.0</v>
      </c>
      <c r="F206" s="14">
        <v>5.666666666666667</v>
      </c>
      <c r="G206" s="15" t="s">
        <v>1592</v>
      </c>
      <c r="H206" s="15" t="s">
        <v>1593</v>
      </c>
      <c r="I206" s="15" t="s">
        <v>1594</v>
      </c>
      <c r="J206" s="32">
        <v>5.0</v>
      </c>
      <c r="K206" s="32" t="s">
        <v>681</v>
      </c>
      <c r="L206" s="33">
        <f t="shared" si="23"/>
        <v>0</v>
      </c>
      <c r="M206" s="32">
        <v>0.0</v>
      </c>
      <c r="N206" s="61" t="s">
        <v>682</v>
      </c>
      <c r="O206" s="61" t="s">
        <v>683</v>
      </c>
      <c r="P206" s="32">
        <v>0.0</v>
      </c>
      <c r="Q206" s="32">
        <v>0.0</v>
      </c>
      <c r="R206" s="32">
        <v>0.0</v>
      </c>
      <c r="S206" s="32">
        <v>1.0</v>
      </c>
      <c r="T206" s="32">
        <v>1.0</v>
      </c>
      <c r="U206" s="32">
        <v>1.0</v>
      </c>
      <c r="V206" s="32">
        <v>0.0</v>
      </c>
      <c r="W206" s="32">
        <v>0.0</v>
      </c>
      <c r="X206" s="60"/>
      <c r="Y206" s="33">
        <f t="shared" si="24"/>
        <v>0</v>
      </c>
      <c r="Z206" s="33">
        <f t="shared" si="25"/>
        <v>1</v>
      </c>
      <c r="AA206" s="60"/>
      <c r="AB206" s="60"/>
      <c r="AC206" s="60"/>
      <c r="AD206" s="60"/>
      <c r="AE206" s="60"/>
      <c r="AF206" s="60"/>
      <c r="AG206" s="60"/>
      <c r="AH206" s="60"/>
      <c r="AI206" s="61" t="s">
        <v>684</v>
      </c>
      <c r="AJ206" s="60"/>
      <c r="AK206" s="60"/>
      <c r="AL206" s="60"/>
      <c r="AM206" s="60"/>
      <c r="AN206" s="60"/>
      <c r="AO206" s="60"/>
      <c r="AP206" s="60"/>
      <c r="AQ206" s="32">
        <v>0.0</v>
      </c>
      <c r="AR206" s="32">
        <v>1.0</v>
      </c>
      <c r="AS206" s="32">
        <v>0.0</v>
      </c>
      <c r="AT206" s="32">
        <v>0.0</v>
      </c>
      <c r="AU206" s="32">
        <v>0.0</v>
      </c>
      <c r="AV206" s="19" t="s">
        <v>63</v>
      </c>
    </row>
    <row r="207" ht="13.5" customHeight="1">
      <c r="A207" s="12" t="s">
        <v>1595</v>
      </c>
      <c r="B207" s="12" t="s">
        <v>1596</v>
      </c>
      <c r="C207" s="12">
        <v>2015.0</v>
      </c>
      <c r="D207" s="13" t="s">
        <v>59</v>
      </c>
      <c r="E207" s="12">
        <v>14.0</v>
      </c>
      <c r="F207" s="14">
        <v>2.3333333333333335</v>
      </c>
      <c r="G207" s="15" t="s">
        <v>1597</v>
      </c>
      <c r="H207" s="15" t="s">
        <v>1598</v>
      </c>
      <c r="I207" s="15" t="s">
        <v>1599</v>
      </c>
      <c r="J207" s="32">
        <v>1.0</v>
      </c>
      <c r="K207" s="51">
        <v>44411.0</v>
      </c>
      <c r="L207" s="33">
        <f t="shared" si="23"/>
        <v>0</v>
      </c>
      <c r="M207" s="32">
        <v>0.0</v>
      </c>
      <c r="N207" s="61" t="s">
        <v>690</v>
      </c>
      <c r="O207" s="61" t="s">
        <v>691</v>
      </c>
      <c r="P207" s="32">
        <v>0.0</v>
      </c>
      <c r="Q207" s="32">
        <v>0.0</v>
      </c>
      <c r="R207" s="32">
        <v>0.0</v>
      </c>
      <c r="S207" s="32">
        <v>0.0</v>
      </c>
      <c r="T207" s="32">
        <v>0.0</v>
      </c>
      <c r="U207" s="32">
        <v>1.0</v>
      </c>
      <c r="V207" s="32">
        <v>0.0</v>
      </c>
      <c r="W207" s="32">
        <v>0.0</v>
      </c>
      <c r="X207" s="60"/>
      <c r="Y207" s="33">
        <f t="shared" si="24"/>
        <v>0</v>
      </c>
      <c r="Z207" s="33">
        <f t="shared" si="25"/>
        <v>1</v>
      </c>
      <c r="AA207" s="60"/>
      <c r="AB207" s="60"/>
      <c r="AC207" s="60"/>
      <c r="AD207" s="60"/>
      <c r="AE207" s="60"/>
      <c r="AF207" s="60"/>
      <c r="AG207" s="60"/>
      <c r="AH207" s="60"/>
      <c r="AI207" s="61" t="s">
        <v>692</v>
      </c>
      <c r="AJ207" s="60"/>
      <c r="AK207" s="60"/>
      <c r="AL207" s="60"/>
      <c r="AM207" s="60"/>
      <c r="AN207" s="60"/>
      <c r="AO207" s="60"/>
      <c r="AP207" s="60"/>
      <c r="AQ207" s="32">
        <v>0.0</v>
      </c>
      <c r="AR207" s="32">
        <v>1.0</v>
      </c>
      <c r="AS207" s="32">
        <v>0.0</v>
      </c>
      <c r="AT207" s="32">
        <v>0.0</v>
      </c>
      <c r="AU207" s="32">
        <v>0.0</v>
      </c>
      <c r="AV207" s="19" t="s">
        <v>63</v>
      </c>
    </row>
    <row r="208" ht="13.5" customHeight="1">
      <c r="A208" s="12" t="s">
        <v>1600</v>
      </c>
      <c r="B208" s="12" t="s">
        <v>1601</v>
      </c>
      <c r="C208" s="12">
        <v>2015.0</v>
      </c>
      <c r="D208" s="13" t="s">
        <v>59</v>
      </c>
      <c r="E208" s="12">
        <v>8.0</v>
      </c>
      <c r="F208" s="14">
        <v>1.3333333333333333</v>
      </c>
      <c r="G208" s="15" t="s">
        <v>1602</v>
      </c>
      <c r="H208" s="15" t="s">
        <v>1603</v>
      </c>
      <c r="I208" s="15" t="s">
        <v>1604</v>
      </c>
      <c r="J208" s="25">
        <v>1.0</v>
      </c>
      <c r="K208" s="21"/>
      <c r="L208" s="21"/>
      <c r="M208" s="16">
        <v>0.0</v>
      </c>
      <c r="N208" s="40"/>
      <c r="O208" s="18"/>
      <c r="P208" s="16">
        <v>1.0</v>
      </c>
      <c r="Q208" s="16">
        <v>1.0</v>
      </c>
      <c r="R208" s="16">
        <v>1.0</v>
      </c>
      <c r="S208" s="18"/>
      <c r="T208" s="18"/>
      <c r="U208" s="18"/>
      <c r="V208" s="18"/>
      <c r="W208" s="18"/>
      <c r="X208" s="18"/>
      <c r="Y208" s="16">
        <v>1.0</v>
      </c>
      <c r="Z208" s="18"/>
      <c r="AA208" s="18"/>
      <c r="AB208" s="18"/>
      <c r="AC208" s="18"/>
      <c r="AD208" s="18"/>
      <c r="AE208" s="18"/>
      <c r="AF208" s="18"/>
      <c r="AG208" s="18"/>
      <c r="AH208" s="18"/>
      <c r="AI208" s="18"/>
      <c r="AJ208" s="18"/>
      <c r="AK208" s="18"/>
      <c r="AL208" s="18"/>
      <c r="AM208" s="16">
        <v>1.0</v>
      </c>
      <c r="AN208" s="18"/>
      <c r="AO208" s="18"/>
      <c r="AP208" s="18"/>
      <c r="AQ208" s="18"/>
      <c r="AR208" s="16">
        <v>1.0</v>
      </c>
      <c r="AS208" s="16">
        <v>0.0</v>
      </c>
      <c r="AT208" s="16">
        <v>1.0</v>
      </c>
      <c r="AU208" s="16">
        <v>0.0</v>
      </c>
      <c r="AV208" s="19" t="s">
        <v>77</v>
      </c>
    </row>
    <row r="209" ht="13.5" customHeight="1">
      <c r="A209" s="12" t="s">
        <v>1605</v>
      </c>
      <c r="B209" s="12" t="s">
        <v>1606</v>
      </c>
      <c r="C209" s="12">
        <v>2015.0</v>
      </c>
      <c r="D209" s="13" t="s">
        <v>50</v>
      </c>
      <c r="E209" s="12">
        <v>31.0</v>
      </c>
      <c r="F209" s="14">
        <v>5.166666666666667</v>
      </c>
      <c r="G209" s="15" t="s">
        <v>1607</v>
      </c>
      <c r="H209" s="15" t="s">
        <v>1608</v>
      </c>
      <c r="I209" s="15" t="s">
        <v>1609</v>
      </c>
      <c r="J209" s="25">
        <v>1.0</v>
      </c>
      <c r="K209" s="21"/>
      <c r="L209" s="21"/>
      <c r="M209" s="16">
        <v>0.0</v>
      </c>
      <c r="N209" s="18"/>
      <c r="O209" s="18"/>
      <c r="P209" s="16">
        <v>1.0</v>
      </c>
      <c r="Q209" s="16">
        <v>1.0</v>
      </c>
      <c r="R209" s="16">
        <v>1.0</v>
      </c>
      <c r="S209" s="18"/>
      <c r="T209" s="18"/>
      <c r="U209" s="18"/>
      <c r="V209" s="16">
        <v>1.0</v>
      </c>
      <c r="W209" s="18"/>
      <c r="X209" s="18"/>
      <c r="Y209" s="16"/>
      <c r="Z209" s="18"/>
      <c r="AA209" s="18"/>
      <c r="AB209" s="18"/>
      <c r="AC209" s="18"/>
      <c r="AD209" s="18"/>
      <c r="AE209" s="18"/>
      <c r="AF209" s="18"/>
      <c r="AG209" s="18"/>
      <c r="AH209" s="18"/>
      <c r="AI209" s="18"/>
      <c r="AJ209" s="18"/>
      <c r="AK209" s="18"/>
      <c r="AL209" s="18"/>
      <c r="AM209" s="18"/>
      <c r="AN209" s="18"/>
      <c r="AO209" s="18"/>
      <c r="AP209" s="18"/>
      <c r="AQ209" s="18"/>
      <c r="AR209" s="16">
        <v>1.0</v>
      </c>
      <c r="AS209" s="16">
        <v>0.0</v>
      </c>
      <c r="AT209" s="16">
        <v>1.0</v>
      </c>
      <c r="AU209" s="16">
        <v>0.0</v>
      </c>
      <c r="AV209" s="19" t="s">
        <v>77</v>
      </c>
    </row>
    <row r="210" ht="13.5" customHeight="1">
      <c r="A210" s="12" t="s">
        <v>1610</v>
      </c>
      <c r="B210" s="12" t="s">
        <v>1411</v>
      </c>
      <c r="C210" s="12">
        <v>2015.0</v>
      </c>
      <c r="D210" s="13" t="s">
        <v>50</v>
      </c>
      <c r="E210" s="12">
        <v>28.0</v>
      </c>
      <c r="F210" s="14">
        <v>4.666666666666667</v>
      </c>
      <c r="G210" s="52" t="s">
        <v>1611</v>
      </c>
      <c r="H210" s="52" t="s">
        <v>1612</v>
      </c>
      <c r="I210" s="52" t="s">
        <v>1613</v>
      </c>
      <c r="J210" s="32">
        <v>1.0</v>
      </c>
      <c r="K210" s="83">
        <v>44387.0</v>
      </c>
      <c r="L210" s="32">
        <v>0.0</v>
      </c>
      <c r="M210" s="33">
        <v>0.0</v>
      </c>
      <c r="N210" s="84" t="s">
        <v>509</v>
      </c>
      <c r="O210" s="34" t="s">
        <v>510</v>
      </c>
      <c r="P210" s="33">
        <v>0.0</v>
      </c>
      <c r="Q210" s="33">
        <v>0.0</v>
      </c>
      <c r="R210" s="33">
        <v>0.0</v>
      </c>
      <c r="S210" s="33">
        <v>0.0</v>
      </c>
      <c r="T210" s="33">
        <v>1.0</v>
      </c>
      <c r="U210" s="33">
        <v>0.0</v>
      </c>
      <c r="V210" s="33">
        <v>0.0</v>
      </c>
      <c r="W210" s="33">
        <v>0.0</v>
      </c>
      <c r="X210" s="33">
        <v>0.0</v>
      </c>
      <c r="Y210" s="35"/>
      <c r="Z210" s="35"/>
      <c r="AA210" s="35"/>
      <c r="AB210" s="35"/>
      <c r="AC210" s="35"/>
      <c r="AD210" s="35"/>
      <c r="AE210" s="35"/>
      <c r="AF210" s="35"/>
      <c r="AG210" s="35"/>
      <c r="AH210" s="35"/>
      <c r="AI210" s="35" t="s">
        <v>511</v>
      </c>
      <c r="AJ210" s="35"/>
      <c r="AK210" s="35"/>
      <c r="AL210" s="35"/>
      <c r="AM210" s="35"/>
      <c r="AN210" s="35"/>
      <c r="AO210" s="35"/>
      <c r="AP210" s="33">
        <v>1.0</v>
      </c>
      <c r="AQ210" s="33">
        <v>0.0</v>
      </c>
      <c r="AR210" s="33">
        <v>0.0</v>
      </c>
      <c r="AS210" s="33">
        <v>0.0</v>
      </c>
      <c r="AT210" s="33">
        <v>1.0</v>
      </c>
      <c r="AU210" s="33">
        <v>0.0</v>
      </c>
      <c r="AV210" s="19" t="s">
        <v>77</v>
      </c>
    </row>
    <row r="211" ht="13.5" customHeight="1">
      <c r="A211" s="12" t="s">
        <v>1614</v>
      </c>
      <c r="B211" s="12" t="s">
        <v>1615</v>
      </c>
      <c r="C211" s="12">
        <v>2014.0</v>
      </c>
      <c r="D211" s="13" t="s">
        <v>50</v>
      </c>
      <c r="E211" s="12">
        <v>72.0</v>
      </c>
      <c r="F211" s="14">
        <v>10.285714285714286</v>
      </c>
      <c r="G211" s="15" t="s">
        <v>1616</v>
      </c>
      <c r="H211" s="15" t="s">
        <v>1617</v>
      </c>
      <c r="I211" s="15" t="s">
        <v>1618</v>
      </c>
      <c r="J211" s="32">
        <v>1.0</v>
      </c>
      <c r="K211" s="63" t="s">
        <v>877</v>
      </c>
      <c r="L211" s="32">
        <v>1.0</v>
      </c>
      <c r="M211" s="33">
        <v>0.0</v>
      </c>
      <c r="N211" s="84" t="s">
        <v>102</v>
      </c>
      <c r="O211" s="34" t="s">
        <v>878</v>
      </c>
      <c r="P211" s="33">
        <v>0.0</v>
      </c>
      <c r="Q211" s="33">
        <v>1.0</v>
      </c>
      <c r="R211" s="33">
        <v>0.0</v>
      </c>
      <c r="S211" s="33">
        <v>0.0</v>
      </c>
      <c r="T211" s="33">
        <v>0.0</v>
      </c>
      <c r="U211" s="33">
        <v>0.0</v>
      </c>
      <c r="V211" s="33">
        <v>0.0</v>
      </c>
      <c r="W211" s="33">
        <v>0.0</v>
      </c>
      <c r="X211" s="33">
        <v>0.0</v>
      </c>
      <c r="Y211" s="35"/>
      <c r="Z211" s="35"/>
      <c r="AA211" s="35"/>
      <c r="AB211" s="35"/>
      <c r="AC211" s="35"/>
      <c r="AD211" s="35"/>
      <c r="AE211" s="35"/>
      <c r="AF211" s="35"/>
      <c r="AG211" s="35"/>
      <c r="AH211" s="35"/>
      <c r="AI211" s="35" t="s">
        <v>879</v>
      </c>
      <c r="AJ211" s="35"/>
      <c r="AK211" s="35"/>
      <c r="AL211" s="35"/>
      <c r="AM211" s="35"/>
      <c r="AN211" s="35"/>
      <c r="AO211" s="35"/>
      <c r="AP211" s="33">
        <v>0.0</v>
      </c>
      <c r="AQ211" s="33">
        <v>1.0</v>
      </c>
      <c r="AR211" s="33">
        <v>0.0</v>
      </c>
      <c r="AS211" s="33">
        <v>0.0</v>
      </c>
      <c r="AT211" s="33">
        <v>2.0</v>
      </c>
      <c r="AU211" s="33">
        <v>0.0</v>
      </c>
      <c r="AV211" s="19" t="s">
        <v>77</v>
      </c>
    </row>
    <row r="212" ht="13.5" customHeight="1">
      <c r="A212" s="12" t="s">
        <v>1619</v>
      </c>
      <c r="B212" s="12" t="s">
        <v>1620</v>
      </c>
      <c r="C212" s="12">
        <v>2014.0</v>
      </c>
      <c r="D212" s="13" t="s">
        <v>50</v>
      </c>
      <c r="E212" s="12">
        <v>29.0</v>
      </c>
      <c r="F212" s="14">
        <v>4.142857142857143</v>
      </c>
      <c r="G212" s="15" t="s">
        <v>1621</v>
      </c>
      <c r="H212" s="15" t="s">
        <v>1622</v>
      </c>
      <c r="I212" s="15" t="s">
        <v>1623</v>
      </c>
      <c r="J212" s="32">
        <v>1.0</v>
      </c>
      <c r="K212" s="63" t="s">
        <v>387</v>
      </c>
      <c r="L212" s="32">
        <v>1.0</v>
      </c>
      <c r="M212" s="35"/>
      <c r="N212" s="35" t="s">
        <v>388</v>
      </c>
      <c r="O212" s="85" t="s">
        <v>389</v>
      </c>
      <c r="P212" s="35"/>
      <c r="Q212" s="35"/>
      <c r="R212" s="35"/>
      <c r="S212" s="35"/>
      <c r="T212" s="35"/>
      <c r="U212" s="35"/>
      <c r="V212" s="35"/>
      <c r="W212" s="35"/>
      <c r="X212" s="33">
        <v>0.0</v>
      </c>
      <c r="Y212" s="33">
        <v>0.0</v>
      </c>
      <c r="Z212" s="35"/>
      <c r="AA212" s="35"/>
      <c r="AB212" s="35"/>
      <c r="AC212" s="35"/>
      <c r="AD212" s="35"/>
      <c r="AE212" s="35"/>
      <c r="AF212" s="35"/>
      <c r="AG212" s="35"/>
      <c r="AH212" s="35"/>
      <c r="AI212" s="35" t="s">
        <v>390</v>
      </c>
      <c r="AJ212" s="35"/>
      <c r="AK212" s="33">
        <v>1.0</v>
      </c>
      <c r="AL212" s="33">
        <v>1.0</v>
      </c>
      <c r="AM212" s="33">
        <v>0.0</v>
      </c>
      <c r="AN212" s="33">
        <v>0.0</v>
      </c>
      <c r="AO212" s="33">
        <v>0.0</v>
      </c>
      <c r="AP212" s="33">
        <v>0.0</v>
      </c>
      <c r="AQ212" s="33">
        <v>0.0</v>
      </c>
      <c r="AR212" s="33">
        <v>0.0</v>
      </c>
      <c r="AS212" s="33">
        <v>0.0</v>
      </c>
      <c r="AT212" s="33">
        <v>1.0</v>
      </c>
      <c r="AU212" s="33">
        <v>0.0</v>
      </c>
      <c r="AV212" s="19" t="s">
        <v>77</v>
      </c>
    </row>
    <row r="213" ht="13.5" customHeight="1">
      <c r="A213" s="12" t="s">
        <v>1624</v>
      </c>
      <c r="B213" s="12" t="s">
        <v>1625</v>
      </c>
      <c r="C213" s="12">
        <v>2014.0</v>
      </c>
      <c r="D213" s="13" t="s">
        <v>50</v>
      </c>
      <c r="E213" s="12">
        <v>28.0</v>
      </c>
      <c r="F213" s="14">
        <v>4.0</v>
      </c>
      <c r="G213" s="15" t="s">
        <v>1626</v>
      </c>
      <c r="H213" s="15" t="s">
        <v>1627</v>
      </c>
      <c r="I213" s="15" t="s">
        <v>1628</v>
      </c>
      <c r="J213" s="25">
        <v>1.0</v>
      </c>
      <c r="K213" s="26">
        <v>44198.0</v>
      </c>
      <c r="L213" s="25">
        <v>1.0</v>
      </c>
      <c r="M213" s="16">
        <v>0.0</v>
      </c>
      <c r="N213" s="16" t="s">
        <v>70</v>
      </c>
      <c r="O213" s="16" t="s">
        <v>71</v>
      </c>
      <c r="P213" s="16">
        <v>0.0</v>
      </c>
      <c r="Q213" s="16">
        <v>0.0</v>
      </c>
      <c r="R213" s="16">
        <v>0.0</v>
      </c>
      <c r="S213" s="16">
        <v>0.0</v>
      </c>
      <c r="T213" s="16">
        <v>1.0</v>
      </c>
      <c r="U213" s="16">
        <v>0.0</v>
      </c>
      <c r="V213" s="16">
        <v>0.0</v>
      </c>
      <c r="W213" s="16">
        <v>0.0</v>
      </c>
      <c r="X213" s="16" t="s">
        <v>72</v>
      </c>
      <c r="Y213" s="16">
        <v>1.0</v>
      </c>
      <c r="Z213" s="18"/>
      <c r="AA213" s="16">
        <v>1.0</v>
      </c>
      <c r="AB213" s="16">
        <v>0.0</v>
      </c>
      <c r="AC213" s="16">
        <v>0.0</v>
      </c>
      <c r="AD213" s="16">
        <v>0.0</v>
      </c>
      <c r="AE213" s="16">
        <v>0.0</v>
      </c>
      <c r="AF213" s="16">
        <v>1.0</v>
      </c>
      <c r="AG213" s="16">
        <v>1.0</v>
      </c>
      <c r="AH213" s="16">
        <v>0.0</v>
      </c>
      <c r="AI213" s="16" t="s">
        <v>73</v>
      </c>
      <c r="AJ213" s="16" t="s">
        <v>74</v>
      </c>
      <c r="AK213" s="16">
        <v>1.0</v>
      </c>
      <c r="AL213" s="16">
        <v>1.0</v>
      </c>
      <c r="AM213" s="16">
        <v>0.0</v>
      </c>
      <c r="AN213" s="16">
        <v>0.0</v>
      </c>
      <c r="AO213" s="16">
        <v>0.0</v>
      </c>
      <c r="AP213" s="16">
        <v>1.0</v>
      </c>
      <c r="AQ213" s="16">
        <v>0.0</v>
      </c>
      <c r="AR213" s="16" t="s">
        <v>75</v>
      </c>
      <c r="AS213" s="16">
        <v>0.0</v>
      </c>
      <c r="AT213" s="16" t="s">
        <v>76</v>
      </c>
      <c r="AU213" s="16">
        <v>0.0</v>
      </c>
      <c r="AV213" s="19" t="s">
        <v>77</v>
      </c>
    </row>
    <row r="214" ht="13.5" customHeight="1">
      <c r="A214" s="12" t="s">
        <v>1629</v>
      </c>
      <c r="B214" s="12" t="s">
        <v>1630</v>
      </c>
      <c r="C214" s="12">
        <v>2014.0</v>
      </c>
      <c r="D214" s="13" t="s">
        <v>50</v>
      </c>
      <c r="E214" s="12">
        <v>22.0</v>
      </c>
      <c r="F214" s="14">
        <v>3.142857142857143</v>
      </c>
      <c r="G214" s="15" t="s">
        <v>1631</v>
      </c>
      <c r="H214" s="15" t="s">
        <v>1632</v>
      </c>
      <c r="I214" s="15" t="s">
        <v>1633</v>
      </c>
      <c r="J214" s="32">
        <v>4.0</v>
      </c>
      <c r="K214" s="32" t="s">
        <v>135</v>
      </c>
      <c r="L214" s="32">
        <v>1.0</v>
      </c>
      <c r="M214" s="33">
        <v>0.0</v>
      </c>
      <c r="N214" s="34" t="s">
        <v>136</v>
      </c>
      <c r="O214" s="34" t="s">
        <v>137</v>
      </c>
      <c r="P214" s="33">
        <v>0.0</v>
      </c>
      <c r="Q214" s="33">
        <v>0.0</v>
      </c>
      <c r="R214" s="33">
        <v>0.0</v>
      </c>
      <c r="S214" s="33">
        <v>1.0</v>
      </c>
      <c r="T214" s="33">
        <v>1.0</v>
      </c>
      <c r="U214" s="33">
        <v>0.0</v>
      </c>
      <c r="V214" s="33">
        <v>0.0</v>
      </c>
      <c r="W214" s="33">
        <v>0.0</v>
      </c>
      <c r="X214" s="33">
        <v>1.0</v>
      </c>
      <c r="Y214" s="33">
        <f t="shared" ref="Y214:Y217" si="26">IF(AV214="",1,0)</f>
        <v>0</v>
      </c>
      <c r="Z214" s="33">
        <f t="shared" ref="Z214:Z217" si="27">if(Y214=1,0,1)</f>
        <v>1</v>
      </c>
      <c r="AA214" s="35"/>
      <c r="AB214" s="35"/>
      <c r="AC214" s="35"/>
      <c r="AD214" s="35"/>
      <c r="AE214" s="33">
        <v>1.0</v>
      </c>
      <c r="AF214" s="35"/>
      <c r="AG214" s="35"/>
      <c r="AH214" s="33">
        <v>1.0</v>
      </c>
      <c r="AI214" s="34" t="s">
        <v>138</v>
      </c>
      <c r="AJ214" s="35"/>
      <c r="AK214" s="35"/>
      <c r="AL214" s="35"/>
      <c r="AM214" s="35"/>
      <c r="AN214" s="35"/>
      <c r="AO214" s="35"/>
      <c r="AP214" s="35"/>
      <c r="AQ214" s="33">
        <v>0.0</v>
      </c>
      <c r="AR214" s="33">
        <v>1.0</v>
      </c>
      <c r="AS214" s="33">
        <v>0.0</v>
      </c>
      <c r="AT214" s="33">
        <v>0.0</v>
      </c>
      <c r="AU214" s="33">
        <v>0.0</v>
      </c>
      <c r="AV214" s="19" t="s">
        <v>77</v>
      </c>
    </row>
    <row r="215" ht="13.5" customHeight="1">
      <c r="A215" s="12" t="s">
        <v>1634</v>
      </c>
      <c r="B215" s="12" t="s">
        <v>1635</v>
      </c>
      <c r="C215" s="12">
        <v>2013.0</v>
      </c>
      <c r="D215" s="13" t="s">
        <v>50</v>
      </c>
      <c r="E215" s="12">
        <v>72.0</v>
      </c>
      <c r="F215" s="14">
        <v>9.0</v>
      </c>
      <c r="G215" s="15" t="s">
        <v>1636</v>
      </c>
      <c r="H215" s="15" t="s">
        <v>1637</v>
      </c>
      <c r="I215" s="15" t="s">
        <v>1638</v>
      </c>
      <c r="J215" s="36">
        <v>6.0</v>
      </c>
      <c r="K215" s="32" t="s">
        <v>163</v>
      </c>
      <c r="L215" s="33">
        <f t="shared" ref="L215:L217" si="28">IF(U215=1,0,1)</f>
        <v>1</v>
      </c>
      <c r="M215" s="33">
        <v>0.0</v>
      </c>
      <c r="N215" s="34" t="s">
        <v>164</v>
      </c>
      <c r="O215" s="34" t="s">
        <v>165</v>
      </c>
      <c r="P215" s="33">
        <v>0.0</v>
      </c>
      <c r="Q215" s="33">
        <v>0.0</v>
      </c>
      <c r="R215" s="33">
        <v>0.0</v>
      </c>
      <c r="S215" s="33">
        <v>1.0</v>
      </c>
      <c r="T215" s="33">
        <v>1.0</v>
      </c>
      <c r="U215" s="33">
        <v>0.0</v>
      </c>
      <c r="V215" s="33">
        <v>0.0</v>
      </c>
      <c r="W215" s="33">
        <v>0.0</v>
      </c>
      <c r="X215" s="35"/>
      <c r="Y215" s="33">
        <f t="shared" si="26"/>
        <v>0</v>
      </c>
      <c r="Z215" s="33">
        <f t="shared" si="27"/>
        <v>1</v>
      </c>
      <c r="AA215" s="35"/>
      <c r="AB215" s="35"/>
      <c r="AC215" s="35"/>
      <c r="AD215" s="35"/>
      <c r="AE215" s="35"/>
      <c r="AF215" s="35"/>
      <c r="AG215" s="35"/>
      <c r="AH215" s="35"/>
      <c r="AI215" s="34" t="s">
        <v>166</v>
      </c>
      <c r="AJ215" s="35"/>
      <c r="AK215" s="35"/>
      <c r="AL215" s="35"/>
      <c r="AM215" s="35"/>
      <c r="AN215" s="35"/>
      <c r="AO215" s="35"/>
      <c r="AP215" s="35"/>
      <c r="AQ215" s="33">
        <v>0.0</v>
      </c>
      <c r="AR215" s="33">
        <v>1.0</v>
      </c>
      <c r="AS215" s="33">
        <v>0.0</v>
      </c>
      <c r="AT215" s="33">
        <v>0.0</v>
      </c>
      <c r="AU215" s="33">
        <v>0.0</v>
      </c>
      <c r="AV215" s="19" t="s">
        <v>77</v>
      </c>
    </row>
    <row r="216" ht="13.5" customHeight="1">
      <c r="A216" s="12" t="s">
        <v>1639</v>
      </c>
      <c r="B216" s="12" t="s">
        <v>1640</v>
      </c>
      <c r="C216" s="12">
        <v>2013.0</v>
      </c>
      <c r="D216" s="13" t="s">
        <v>1641</v>
      </c>
      <c r="E216" s="12">
        <v>31.0</v>
      </c>
      <c r="F216" s="14">
        <v>3.875</v>
      </c>
      <c r="G216" s="15" t="s">
        <v>1642</v>
      </c>
      <c r="H216" s="15" t="s">
        <v>1643</v>
      </c>
      <c r="I216" s="15" t="s">
        <v>1644</v>
      </c>
      <c r="J216" s="32">
        <v>5.0</v>
      </c>
      <c r="K216" s="32" t="s">
        <v>172</v>
      </c>
      <c r="L216" s="33">
        <f t="shared" si="28"/>
        <v>1</v>
      </c>
      <c r="M216" s="33">
        <v>0.0</v>
      </c>
      <c r="N216" s="34" t="s">
        <v>173</v>
      </c>
      <c r="O216" s="37" t="s">
        <v>1645</v>
      </c>
      <c r="P216" s="33">
        <v>0.0</v>
      </c>
      <c r="Q216" s="33">
        <v>1.0</v>
      </c>
      <c r="R216" s="33">
        <v>0.0</v>
      </c>
      <c r="S216" s="33">
        <v>0.0</v>
      </c>
      <c r="T216" s="33">
        <v>0.0</v>
      </c>
      <c r="U216" s="33">
        <v>0.0</v>
      </c>
      <c r="V216" s="33">
        <v>0.0</v>
      </c>
      <c r="W216" s="33">
        <v>0.0</v>
      </c>
      <c r="X216" s="35"/>
      <c r="Y216" s="33">
        <f t="shared" si="26"/>
        <v>0</v>
      </c>
      <c r="Z216" s="33">
        <f t="shared" si="27"/>
        <v>1</v>
      </c>
      <c r="AA216" s="35"/>
      <c r="AB216" s="35"/>
      <c r="AC216" s="35"/>
      <c r="AD216" s="35"/>
      <c r="AE216" s="35"/>
      <c r="AF216" s="35"/>
      <c r="AG216" s="35"/>
      <c r="AH216" s="35"/>
      <c r="AI216" s="34" t="s">
        <v>85</v>
      </c>
      <c r="AJ216" s="35"/>
      <c r="AK216" s="35"/>
      <c r="AL216" s="35"/>
      <c r="AM216" s="35"/>
      <c r="AN216" s="35"/>
      <c r="AO216" s="35"/>
      <c r="AP216" s="35"/>
      <c r="AQ216" s="33">
        <v>0.0</v>
      </c>
      <c r="AR216" s="33">
        <v>2.0</v>
      </c>
      <c r="AS216" s="33">
        <v>0.0</v>
      </c>
      <c r="AT216" s="33">
        <v>0.0</v>
      </c>
      <c r="AU216" s="33">
        <v>0.0</v>
      </c>
      <c r="AV216" s="19" t="s">
        <v>77</v>
      </c>
    </row>
    <row r="217" ht="13.5" customHeight="1">
      <c r="A217" s="12" t="s">
        <v>1646</v>
      </c>
      <c r="B217" s="12" t="s">
        <v>1647</v>
      </c>
      <c r="C217" s="12">
        <v>2012.0</v>
      </c>
      <c r="D217" s="13" t="s">
        <v>50</v>
      </c>
      <c r="E217" s="12">
        <v>233.0</v>
      </c>
      <c r="F217" s="14">
        <v>25.88888888888889</v>
      </c>
      <c r="G217" s="15" t="s">
        <v>1648</v>
      </c>
      <c r="H217" s="15" t="s">
        <v>1649</v>
      </c>
      <c r="I217" s="15" t="s">
        <v>1650</v>
      </c>
      <c r="J217" s="32">
        <v>5.0</v>
      </c>
      <c r="K217" s="32" t="s">
        <v>188</v>
      </c>
      <c r="L217" s="33">
        <f t="shared" si="28"/>
        <v>0</v>
      </c>
      <c r="M217" s="33">
        <v>0.0</v>
      </c>
      <c r="N217" s="34" t="s">
        <v>189</v>
      </c>
      <c r="O217" s="34" t="s">
        <v>190</v>
      </c>
      <c r="P217" s="33">
        <v>0.0</v>
      </c>
      <c r="Q217" s="33">
        <v>0.0</v>
      </c>
      <c r="R217" s="33">
        <v>0.0</v>
      </c>
      <c r="S217" s="33">
        <v>0.0</v>
      </c>
      <c r="T217" s="33">
        <v>0.0</v>
      </c>
      <c r="U217" s="33">
        <v>1.0</v>
      </c>
      <c r="V217" s="33">
        <v>0.0</v>
      </c>
      <c r="W217" s="33">
        <v>0.0</v>
      </c>
      <c r="X217" s="35"/>
      <c r="Y217" s="33">
        <f t="shared" si="26"/>
        <v>0</v>
      </c>
      <c r="Z217" s="33">
        <f t="shared" si="27"/>
        <v>1</v>
      </c>
      <c r="AA217" s="35"/>
      <c r="AB217" s="35"/>
      <c r="AC217" s="35"/>
      <c r="AD217" s="35"/>
      <c r="AE217" s="35"/>
      <c r="AF217" s="35"/>
      <c r="AG217" s="35"/>
      <c r="AH217" s="35"/>
      <c r="AI217" s="34" t="s">
        <v>191</v>
      </c>
      <c r="AJ217" s="35"/>
      <c r="AK217" s="35"/>
      <c r="AL217" s="35"/>
      <c r="AM217" s="35"/>
      <c r="AN217" s="35"/>
      <c r="AO217" s="35"/>
      <c r="AP217" s="35"/>
      <c r="AQ217" s="33">
        <v>0.0</v>
      </c>
      <c r="AR217" s="33">
        <v>2.0</v>
      </c>
      <c r="AS217" s="33">
        <v>0.0</v>
      </c>
      <c r="AT217" s="33">
        <v>0.0</v>
      </c>
      <c r="AU217" s="33">
        <v>0.0</v>
      </c>
      <c r="AV217" s="19" t="s">
        <v>77</v>
      </c>
    </row>
    <row r="218" ht="13.5" customHeight="1">
      <c r="A218" s="12" t="s">
        <v>1651</v>
      </c>
      <c r="B218" s="12" t="s">
        <v>1406</v>
      </c>
      <c r="C218" s="12">
        <v>2012.0</v>
      </c>
      <c r="D218" s="13" t="s">
        <v>50</v>
      </c>
      <c r="E218" s="12">
        <v>233.0</v>
      </c>
      <c r="F218" s="14">
        <v>25.88888888888889</v>
      </c>
      <c r="G218" s="88" t="s">
        <v>1652</v>
      </c>
      <c r="H218" s="15" t="s">
        <v>1653</v>
      </c>
      <c r="I218" s="15" t="s">
        <v>1654</v>
      </c>
      <c r="J218" s="25">
        <v>1.0</v>
      </c>
      <c r="K218" s="26">
        <v>44199.0</v>
      </c>
      <c r="L218" s="25">
        <v>1.0</v>
      </c>
      <c r="M218" s="16">
        <v>0.0</v>
      </c>
      <c r="N218" s="16" t="s">
        <v>197</v>
      </c>
      <c r="O218" s="16" t="s">
        <v>198</v>
      </c>
      <c r="P218" s="16">
        <v>1.0</v>
      </c>
      <c r="Q218" s="16">
        <v>0.0</v>
      </c>
      <c r="R218" s="16">
        <v>0.0</v>
      </c>
      <c r="S218" s="16">
        <v>0.0</v>
      </c>
      <c r="T218" s="16">
        <v>1.0</v>
      </c>
      <c r="U218" s="16">
        <v>0.0</v>
      </c>
      <c r="V218" s="16">
        <v>1.0</v>
      </c>
      <c r="W218" s="16">
        <v>0.0</v>
      </c>
      <c r="X218" s="16">
        <v>1.0</v>
      </c>
      <c r="Y218" s="16">
        <v>1.0</v>
      </c>
      <c r="Z218" s="18"/>
      <c r="AA218" s="16">
        <v>1.0</v>
      </c>
      <c r="AB218" s="16">
        <v>1.0</v>
      </c>
      <c r="AC218" s="16">
        <v>1.0</v>
      </c>
      <c r="AD218" s="16">
        <v>0.0</v>
      </c>
      <c r="AE218" s="16">
        <v>1.0</v>
      </c>
      <c r="AF218" s="16">
        <v>1.0</v>
      </c>
      <c r="AG218" s="16">
        <v>1.0</v>
      </c>
      <c r="AH218" s="16">
        <v>1.0</v>
      </c>
      <c r="AI218" s="16" t="s">
        <v>199</v>
      </c>
      <c r="AJ218" s="16" t="s">
        <v>200</v>
      </c>
      <c r="AK218" s="16">
        <v>1.0</v>
      </c>
      <c r="AL218" s="16">
        <v>0.0</v>
      </c>
      <c r="AM218" s="16">
        <v>1.0</v>
      </c>
      <c r="AN218" s="16">
        <v>1.0</v>
      </c>
      <c r="AO218" s="16" t="s">
        <v>201</v>
      </c>
      <c r="AP218" s="16">
        <v>1.0</v>
      </c>
      <c r="AQ218" s="16">
        <v>0.0</v>
      </c>
      <c r="AR218" s="16" t="s">
        <v>202</v>
      </c>
      <c r="AS218" s="16">
        <v>0.0</v>
      </c>
      <c r="AT218" s="16" t="s">
        <v>203</v>
      </c>
      <c r="AU218" s="16">
        <v>0.0</v>
      </c>
      <c r="AV218" s="19" t="s">
        <v>77</v>
      </c>
    </row>
    <row r="219" ht="13.5" customHeight="1">
      <c r="A219" s="12" t="s">
        <v>1655</v>
      </c>
      <c r="B219" s="12" t="s">
        <v>1656</v>
      </c>
      <c r="C219" s="12">
        <v>2012.0</v>
      </c>
      <c r="D219" s="13" t="s">
        <v>50</v>
      </c>
      <c r="E219" s="12">
        <v>68.0</v>
      </c>
      <c r="F219" s="14">
        <v>7.555555555555555</v>
      </c>
      <c r="G219" s="15" t="s">
        <v>1657</v>
      </c>
      <c r="H219" s="15" t="s">
        <v>1658</v>
      </c>
      <c r="I219" s="15" t="s">
        <v>1659</v>
      </c>
      <c r="J219" s="25">
        <v>1.0</v>
      </c>
      <c r="K219" s="26">
        <v>44200.0</v>
      </c>
      <c r="L219" s="25">
        <v>1.0</v>
      </c>
      <c r="M219" s="16">
        <v>0.0</v>
      </c>
      <c r="N219" s="16" t="s">
        <v>209</v>
      </c>
      <c r="O219" s="16" t="s">
        <v>210</v>
      </c>
      <c r="P219" s="16">
        <v>0.0</v>
      </c>
      <c r="Q219" s="16">
        <v>1.0</v>
      </c>
      <c r="R219" s="16">
        <v>1.0</v>
      </c>
      <c r="S219" s="16">
        <v>0.0</v>
      </c>
      <c r="T219" s="16">
        <v>1.0</v>
      </c>
      <c r="U219" s="16">
        <v>0.0</v>
      </c>
      <c r="V219" s="16">
        <v>0.0</v>
      </c>
      <c r="W219" s="16">
        <v>0.0</v>
      </c>
      <c r="X219" s="16">
        <v>1.0</v>
      </c>
      <c r="Y219" s="16">
        <v>1.0</v>
      </c>
      <c r="Z219" s="18"/>
      <c r="AA219" s="16">
        <v>1.0</v>
      </c>
      <c r="AB219" s="16">
        <v>1.0</v>
      </c>
      <c r="AC219" s="16">
        <v>0.0</v>
      </c>
      <c r="AD219" s="16">
        <v>1.0</v>
      </c>
      <c r="AE219" s="16">
        <v>0.0</v>
      </c>
      <c r="AF219" s="16">
        <v>1.0</v>
      </c>
      <c r="AG219" s="16">
        <v>0.0</v>
      </c>
      <c r="AH219" s="16">
        <v>1.0</v>
      </c>
      <c r="AI219" s="16" t="s">
        <v>211</v>
      </c>
      <c r="AJ219" s="16" t="s">
        <v>212</v>
      </c>
      <c r="AK219" s="16">
        <v>1.0</v>
      </c>
      <c r="AL219" s="16">
        <v>1.0</v>
      </c>
      <c r="AM219" s="16">
        <v>0.0</v>
      </c>
      <c r="AN219" s="16">
        <v>0.0</v>
      </c>
      <c r="AO219" s="16">
        <v>0.0</v>
      </c>
      <c r="AP219" s="16">
        <v>0.0</v>
      </c>
      <c r="AQ219" s="16">
        <v>0.0</v>
      </c>
      <c r="AR219" s="16">
        <v>1.0</v>
      </c>
      <c r="AS219" s="16">
        <v>1.0</v>
      </c>
      <c r="AT219" s="16">
        <v>1.0</v>
      </c>
      <c r="AU219" s="16">
        <v>0.0</v>
      </c>
      <c r="AV219" s="19" t="s">
        <v>77</v>
      </c>
    </row>
    <row r="220" ht="13.5" customHeight="1">
      <c r="A220" s="12" t="s">
        <v>1660</v>
      </c>
      <c r="B220" s="12" t="s">
        <v>1661</v>
      </c>
      <c r="C220" s="12">
        <v>2012.0</v>
      </c>
      <c r="D220" s="13" t="s">
        <v>50</v>
      </c>
      <c r="E220" s="12">
        <v>44.0</v>
      </c>
      <c r="F220" s="14">
        <v>4.888888888888889</v>
      </c>
      <c r="G220" s="15" t="s">
        <v>1662</v>
      </c>
      <c r="H220" s="15" t="s">
        <v>1663</v>
      </c>
      <c r="I220" s="15" t="s">
        <v>1664</v>
      </c>
      <c r="J220" s="25">
        <v>1.0</v>
      </c>
      <c r="K220" s="21"/>
      <c r="L220" s="21"/>
      <c r="M220" s="16">
        <v>0.0</v>
      </c>
      <c r="N220" s="40"/>
      <c r="O220" s="18"/>
      <c r="P220" s="16">
        <v>1.0</v>
      </c>
      <c r="Q220" s="16">
        <v>1.0</v>
      </c>
      <c r="R220" s="16">
        <v>1.0</v>
      </c>
      <c r="S220" s="18"/>
      <c r="T220" s="18"/>
      <c r="U220" s="18"/>
      <c r="V220" s="18"/>
      <c r="W220" s="18"/>
      <c r="X220" s="18"/>
      <c r="Y220" s="16">
        <v>1.0</v>
      </c>
      <c r="Z220" s="18"/>
      <c r="AA220" s="18"/>
      <c r="AB220" s="18"/>
      <c r="AC220" s="18"/>
      <c r="AD220" s="18"/>
      <c r="AE220" s="18"/>
      <c r="AF220" s="18"/>
      <c r="AG220" s="18"/>
      <c r="AH220" s="18"/>
      <c r="AI220" s="18"/>
      <c r="AJ220" s="18"/>
      <c r="AK220" s="18"/>
      <c r="AL220" s="18"/>
      <c r="AM220" s="16">
        <v>1.0</v>
      </c>
      <c r="AN220" s="18"/>
      <c r="AO220" s="18"/>
      <c r="AP220" s="18"/>
      <c r="AQ220" s="18"/>
      <c r="AR220" s="16">
        <v>1.0</v>
      </c>
      <c r="AS220" s="16">
        <v>0.0</v>
      </c>
      <c r="AT220" s="16">
        <v>1.0</v>
      </c>
      <c r="AU220" s="16">
        <v>0.0</v>
      </c>
      <c r="AV220" s="19" t="s">
        <v>63</v>
      </c>
    </row>
    <row r="221" ht="13.5" customHeight="1">
      <c r="A221" s="12" t="s">
        <v>1665</v>
      </c>
      <c r="B221" s="12" t="s">
        <v>1666</v>
      </c>
      <c r="C221" s="12">
        <v>2012.0</v>
      </c>
      <c r="D221" s="13" t="s">
        <v>50</v>
      </c>
      <c r="E221" s="12">
        <v>24.0</v>
      </c>
      <c r="F221" s="14">
        <v>2.6666666666666665</v>
      </c>
      <c r="G221" s="15" t="s">
        <v>1667</v>
      </c>
      <c r="H221" s="15" t="s">
        <v>1668</v>
      </c>
      <c r="I221" s="15" t="s">
        <v>1669</v>
      </c>
      <c r="J221" s="25">
        <v>1.0</v>
      </c>
      <c r="K221" s="21"/>
      <c r="L221" s="21"/>
      <c r="M221" s="16">
        <v>0.0</v>
      </c>
      <c r="N221" s="18"/>
      <c r="O221" s="18"/>
      <c r="P221" s="16">
        <v>1.0</v>
      </c>
      <c r="Q221" s="16">
        <v>1.0</v>
      </c>
      <c r="R221" s="16">
        <v>1.0</v>
      </c>
      <c r="S221" s="18"/>
      <c r="T221" s="18"/>
      <c r="U221" s="18"/>
      <c r="V221" s="16">
        <v>1.0</v>
      </c>
      <c r="W221" s="18"/>
      <c r="X221" s="18"/>
      <c r="Y221" s="16"/>
      <c r="Z221" s="18"/>
      <c r="AA221" s="18"/>
      <c r="AB221" s="18"/>
      <c r="AC221" s="18"/>
      <c r="AD221" s="18"/>
      <c r="AE221" s="18"/>
      <c r="AF221" s="18"/>
      <c r="AG221" s="18"/>
      <c r="AH221" s="18"/>
      <c r="AI221" s="18"/>
      <c r="AJ221" s="18"/>
      <c r="AK221" s="18"/>
      <c r="AL221" s="18"/>
      <c r="AM221" s="18"/>
      <c r="AN221" s="18"/>
      <c r="AO221" s="18"/>
      <c r="AP221" s="18"/>
      <c r="AQ221" s="18"/>
      <c r="AR221" s="16">
        <v>1.0</v>
      </c>
      <c r="AS221" s="16">
        <v>0.0</v>
      </c>
      <c r="AT221" s="16">
        <v>1.0</v>
      </c>
      <c r="AU221" s="16">
        <v>0.0</v>
      </c>
      <c r="AV221" s="19" t="s">
        <v>63</v>
      </c>
    </row>
    <row r="222" ht="13.5" customHeight="1">
      <c r="A222" s="12" t="s">
        <v>1670</v>
      </c>
      <c r="B222" s="12" t="s">
        <v>1671</v>
      </c>
      <c r="C222" s="12">
        <v>2011.0</v>
      </c>
      <c r="D222" s="13" t="s">
        <v>50</v>
      </c>
      <c r="E222" s="12">
        <v>100.0</v>
      </c>
      <c r="F222" s="14">
        <v>10.0</v>
      </c>
      <c r="G222" s="15" t="s">
        <v>1672</v>
      </c>
      <c r="H222" s="15" t="s">
        <v>1673</v>
      </c>
      <c r="I222" s="15" t="s">
        <v>1674</v>
      </c>
      <c r="J222" s="69">
        <v>10.0</v>
      </c>
      <c r="K222" s="63" t="s">
        <v>1101</v>
      </c>
      <c r="L222" s="63">
        <v>0.0</v>
      </c>
      <c r="M222" s="63">
        <v>0.0</v>
      </c>
      <c r="N222" s="60" t="s">
        <v>1102</v>
      </c>
      <c r="O222" s="60" t="s">
        <v>1675</v>
      </c>
      <c r="P222" s="63">
        <v>0.0</v>
      </c>
      <c r="Q222" s="63">
        <v>0.0</v>
      </c>
      <c r="R222" s="63">
        <v>0.0</v>
      </c>
      <c r="S222" s="63">
        <v>0.0</v>
      </c>
      <c r="T222" s="63">
        <v>0.0</v>
      </c>
      <c r="U222" s="63">
        <v>0.0</v>
      </c>
      <c r="V222" s="63">
        <v>0.0</v>
      </c>
      <c r="W222" s="63">
        <v>1.0</v>
      </c>
      <c r="X222" s="63">
        <v>0.0</v>
      </c>
      <c r="Y222" s="63">
        <v>1.0</v>
      </c>
      <c r="Z222" s="78"/>
      <c r="AA222" s="63">
        <v>0.0</v>
      </c>
      <c r="AB222" s="63">
        <v>0.0</v>
      </c>
      <c r="AC222" s="63">
        <v>0.0</v>
      </c>
      <c r="AD222" s="63">
        <v>0.0</v>
      </c>
      <c r="AE222" s="63">
        <v>0.0</v>
      </c>
      <c r="AF222" s="63">
        <v>1.0</v>
      </c>
      <c r="AG222" s="63">
        <v>1.0</v>
      </c>
      <c r="AH222" s="63">
        <v>0.0</v>
      </c>
      <c r="AI222" s="60" t="s">
        <v>1104</v>
      </c>
      <c r="AJ222" s="60" t="s">
        <v>1105</v>
      </c>
      <c r="AK222" s="63">
        <v>0.0</v>
      </c>
      <c r="AL222" s="63">
        <v>0.0</v>
      </c>
      <c r="AM222" s="63">
        <v>0.0</v>
      </c>
      <c r="AN222" s="63">
        <v>0.0</v>
      </c>
      <c r="AO222" s="78"/>
      <c r="AP222" s="78"/>
      <c r="AQ222" s="63">
        <v>1.0</v>
      </c>
      <c r="AR222" s="78"/>
      <c r="AS222" s="63">
        <v>1.0</v>
      </c>
      <c r="AT222" s="63">
        <v>1.0</v>
      </c>
      <c r="AU222" s="78"/>
      <c r="AV222" s="19" t="s">
        <v>63</v>
      </c>
    </row>
    <row r="223" ht="13.5" customHeight="1">
      <c r="A223" s="12" t="s">
        <v>1676</v>
      </c>
      <c r="B223" s="12" t="s">
        <v>1677</v>
      </c>
      <c r="C223" s="12">
        <v>2011.0</v>
      </c>
      <c r="D223" s="13" t="s">
        <v>50</v>
      </c>
      <c r="E223" s="12">
        <v>87.0</v>
      </c>
      <c r="F223" s="14">
        <v>8.7</v>
      </c>
      <c r="G223" s="15" t="s">
        <v>1678</v>
      </c>
      <c r="H223" s="15" t="s">
        <v>1679</v>
      </c>
      <c r="I223" s="15" t="s">
        <v>1680</v>
      </c>
      <c r="J223" s="63">
        <v>7.0</v>
      </c>
      <c r="K223" s="56">
        <v>44332.0</v>
      </c>
      <c r="L223" s="63">
        <v>1.0</v>
      </c>
      <c r="M223" s="63">
        <v>1.0</v>
      </c>
      <c r="N223" s="60" t="s">
        <v>1111</v>
      </c>
      <c r="O223" s="89" t="s">
        <v>1112</v>
      </c>
      <c r="P223" s="63">
        <v>0.0</v>
      </c>
      <c r="Q223" s="63">
        <v>0.0</v>
      </c>
      <c r="R223" s="63">
        <v>1.0</v>
      </c>
      <c r="S223" s="63">
        <v>0.0</v>
      </c>
      <c r="T223" s="63">
        <v>0.0</v>
      </c>
      <c r="U223" s="63">
        <v>0.0</v>
      </c>
      <c r="V223" s="63">
        <v>0.0</v>
      </c>
      <c r="W223" s="63">
        <v>1.0</v>
      </c>
      <c r="X223" s="63">
        <v>1.0</v>
      </c>
      <c r="Y223" s="63">
        <v>0.0</v>
      </c>
      <c r="Z223" s="60" t="s">
        <v>1113</v>
      </c>
      <c r="AA223" s="63">
        <v>1.0</v>
      </c>
      <c r="AB223" s="63">
        <v>1.0</v>
      </c>
      <c r="AC223" s="63">
        <v>0.0</v>
      </c>
      <c r="AD223" s="63">
        <v>1.0</v>
      </c>
      <c r="AE223" s="63">
        <v>0.0</v>
      </c>
      <c r="AF223" s="63">
        <v>1.0</v>
      </c>
      <c r="AG223" s="63">
        <v>1.0</v>
      </c>
      <c r="AH223" s="63">
        <v>0.0</v>
      </c>
      <c r="AI223" s="60" t="s">
        <v>1114</v>
      </c>
      <c r="AJ223" s="60" t="s">
        <v>1114</v>
      </c>
      <c r="AK223" s="63">
        <v>1.0</v>
      </c>
      <c r="AL223" s="63">
        <v>0.0</v>
      </c>
      <c r="AM223" s="63">
        <v>0.0</v>
      </c>
      <c r="AN223" s="63">
        <v>0.0</v>
      </c>
      <c r="AO223" s="78"/>
      <c r="AP223" s="78"/>
      <c r="AQ223" s="78"/>
      <c r="AR223" s="63">
        <v>1.0</v>
      </c>
      <c r="AS223" s="78"/>
      <c r="AT223" s="78"/>
      <c r="AU223" s="78"/>
      <c r="AV223" s="19" t="s">
        <v>63</v>
      </c>
    </row>
    <row r="224" ht="13.5" customHeight="1">
      <c r="A224" s="12" t="s">
        <v>1681</v>
      </c>
      <c r="B224" s="12" t="s">
        <v>1682</v>
      </c>
      <c r="C224" s="12">
        <v>2011.0</v>
      </c>
      <c r="D224" s="13" t="s">
        <v>50</v>
      </c>
      <c r="E224" s="12">
        <v>57.0</v>
      </c>
      <c r="F224" s="14">
        <v>5.7</v>
      </c>
      <c r="G224" s="15" t="s">
        <v>1683</v>
      </c>
      <c r="H224" s="15" t="s">
        <v>1684</v>
      </c>
      <c r="I224" s="15" t="s">
        <v>1685</v>
      </c>
      <c r="J224" s="63">
        <v>5.0</v>
      </c>
      <c r="K224" s="63" t="s">
        <v>1120</v>
      </c>
      <c r="L224" s="63">
        <v>0.0</v>
      </c>
      <c r="M224" s="63">
        <v>0.0</v>
      </c>
      <c r="N224" s="60" t="s">
        <v>1121</v>
      </c>
      <c r="O224" s="60" t="s">
        <v>1122</v>
      </c>
      <c r="P224" s="63">
        <v>0.0</v>
      </c>
      <c r="Q224" s="63">
        <v>0.0</v>
      </c>
      <c r="R224" s="63">
        <v>0.0</v>
      </c>
      <c r="S224" s="63">
        <v>0.0</v>
      </c>
      <c r="T224" s="63">
        <v>0.0</v>
      </c>
      <c r="U224" s="63">
        <v>1.0</v>
      </c>
      <c r="V224" s="63">
        <v>0.0</v>
      </c>
      <c r="W224" s="63">
        <v>1.0</v>
      </c>
      <c r="X224" s="63">
        <v>0.0</v>
      </c>
      <c r="Y224" s="63">
        <v>1.0</v>
      </c>
      <c r="Z224" s="78"/>
      <c r="AA224" s="63">
        <v>1.0</v>
      </c>
      <c r="AB224" s="63">
        <v>1.0</v>
      </c>
      <c r="AC224" s="63">
        <v>0.0</v>
      </c>
      <c r="AD224" s="63">
        <v>0.0</v>
      </c>
      <c r="AE224" s="63">
        <v>0.0</v>
      </c>
      <c r="AF224" s="63">
        <v>1.0</v>
      </c>
      <c r="AG224" s="63">
        <v>1.0</v>
      </c>
      <c r="AH224" s="63">
        <v>0.0</v>
      </c>
      <c r="AI224" s="60" t="s">
        <v>1105</v>
      </c>
      <c r="AJ224" s="60" t="s">
        <v>1105</v>
      </c>
      <c r="AK224" s="78"/>
      <c r="AL224" s="78"/>
      <c r="AM224" s="78"/>
      <c r="AN224" s="78"/>
      <c r="AO224" s="78"/>
      <c r="AP224" s="78"/>
      <c r="AQ224" s="78"/>
      <c r="AR224" s="63">
        <v>1.0</v>
      </c>
      <c r="AS224" s="78"/>
      <c r="AT224" s="78"/>
      <c r="AU224" s="78"/>
      <c r="AV224" s="19" t="s">
        <v>63</v>
      </c>
    </row>
    <row r="225" ht="13.5" customHeight="1">
      <c r="A225" s="12" t="s">
        <v>1686</v>
      </c>
      <c r="B225" s="12" t="s">
        <v>1687</v>
      </c>
      <c r="C225" s="12">
        <v>2011.0</v>
      </c>
      <c r="D225" s="13" t="s">
        <v>50</v>
      </c>
      <c r="E225" s="12">
        <v>52.0</v>
      </c>
      <c r="F225" s="14">
        <v>5.2</v>
      </c>
      <c r="G225" s="15" t="s">
        <v>1688</v>
      </c>
      <c r="H225" s="15" t="s">
        <v>1689</v>
      </c>
      <c r="I225" s="15" t="s">
        <v>1690</v>
      </c>
      <c r="J225" s="32">
        <v>2.0</v>
      </c>
      <c r="K225" s="32" t="s">
        <v>443</v>
      </c>
      <c r="L225" s="33">
        <f t="shared" ref="L225:L235" si="29">IF(U225=1,0,1)</f>
        <v>0</v>
      </c>
      <c r="M225" s="32">
        <v>0.0</v>
      </c>
      <c r="N225" s="61" t="s">
        <v>444</v>
      </c>
      <c r="O225" s="61" t="s">
        <v>445</v>
      </c>
      <c r="P225" s="32">
        <v>0.0</v>
      </c>
      <c r="Q225" s="32">
        <v>0.0</v>
      </c>
      <c r="R225" s="32">
        <v>1.0</v>
      </c>
      <c r="S225" s="32">
        <v>0.0</v>
      </c>
      <c r="T225" s="32">
        <v>0.0</v>
      </c>
      <c r="U225" s="32">
        <v>1.0</v>
      </c>
      <c r="V225" s="32">
        <v>0.0</v>
      </c>
      <c r="W225" s="32">
        <v>0.0</v>
      </c>
      <c r="X225" s="60"/>
      <c r="Y225" s="33">
        <f t="shared" ref="Y225:Y235" si="30">IF(AV225="",1,0)</f>
        <v>0</v>
      </c>
      <c r="Z225" s="33">
        <f t="shared" ref="Z225:Z235" si="31">if(Y225=1,0,1)</f>
        <v>1</v>
      </c>
      <c r="AA225" s="60"/>
      <c r="AB225" s="60"/>
      <c r="AC225" s="60"/>
      <c r="AD225" s="60"/>
      <c r="AE225" s="60"/>
      <c r="AF225" s="60"/>
      <c r="AG225" s="60"/>
      <c r="AH225" s="60"/>
      <c r="AI225" s="61" t="s">
        <v>446</v>
      </c>
      <c r="AJ225" s="60"/>
      <c r="AK225" s="60"/>
      <c r="AL225" s="60"/>
      <c r="AM225" s="60"/>
      <c r="AN225" s="60"/>
      <c r="AO225" s="60"/>
      <c r="AP225" s="60"/>
      <c r="AQ225" s="32">
        <v>0.0</v>
      </c>
      <c r="AR225" s="32">
        <v>1.0</v>
      </c>
      <c r="AS225" s="32">
        <v>0.0</v>
      </c>
      <c r="AT225" s="32">
        <v>1.0</v>
      </c>
      <c r="AU225" s="32">
        <v>0.0</v>
      </c>
      <c r="AV225" s="19" t="s">
        <v>63</v>
      </c>
    </row>
    <row r="226" ht="13.5" customHeight="1">
      <c r="A226" s="12" t="s">
        <v>1691</v>
      </c>
      <c r="B226" s="12" t="s">
        <v>1692</v>
      </c>
      <c r="C226" s="12">
        <v>2010.0</v>
      </c>
      <c r="D226" s="13" t="s">
        <v>50</v>
      </c>
      <c r="E226" s="12">
        <v>357.0</v>
      </c>
      <c r="F226" s="14">
        <v>32.45454545454545</v>
      </c>
      <c r="G226" s="88" t="s">
        <v>1693</v>
      </c>
      <c r="H226" s="15" t="s">
        <v>1694</v>
      </c>
      <c r="I226" s="15" t="s">
        <v>1695</v>
      </c>
      <c r="J226" s="32">
        <v>1.0</v>
      </c>
      <c r="K226" s="51">
        <v>44441.0</v>
      </c>
      <c r="L226" s="33">
        <f t="shared" si="29"/>
        <v>1</v>
      </c>
      <c r="M226" s="32">
        <v>0.0</v>
      </c>
      <c r="N226" s="61" t="s">
        <v>452</v>
      </c>
      <c r="O226" s="61" t="s">
        <v>453</v>
      </c>
      <c r="P226" s="32">
        <v>0.0</v>
      </c>
      <c r="Q226" s="32">
        <v>0.0</v>
      </c>
      <c r="R226" s="32">
        <v>0.0</v>
      </c>
      <c r="S226" s="32">
        <v>0.0</v>
      </c>
      <c r="T226" s="32">
        <v>1.0</v>
      </c>
      <c r="U226" s="32">
        <v>0.0</v>
      </c>
      <c r="V226" s="32">
        <v>0.0</v>
      </c>
      <c r="W226" s="32">
        <v>0.0</v>
      </c>
      <c r="X226" s="60"/>
      <c r="Y226" s="33">
        <f t="shared" si="30"/>
        <v>0</v>
      </c>
      <c r="Z226" s="33">
        <f t="shared" si="31"/>
        <v>1</v>
      </c>
      <c r="AA226" s="60"/>
      <c r="AB226" s="60"/>
      <c r="AC226" s="60"/>
      <c r="AD226" s="60"/>
      <c r="AE226" s="60"/>
      <c r="AF226" s="60"/>
      <c r="AG226" s="60"/>
      <c r="AH226" s="60"/>
      <c r="AI226" s="61" t="s">
        <v>454</v>
      </c>
      <c r="AJ226" s="60"/>
      <c r="AK226" s="60"/>
      <c r="AL226" s="60"/>
      <c r="AM226" s="60"/>
      <c r="AN226" s="60"/>
      <c r="AO226" s="60"/>
      <c r="AP226" s="60"/>
      <c r="AQ226" s="32">
        <v>0.0</v>
      </c>
      <c r="AR226" s="32">
        <v>1.0</v>
      </c>
      <c r="AS226" s="32">
        <v>0.0</v>
      </c>
      <c r="AT226" s="45">
        <v>0.0</v>
      </c>
      <c r="AU226" s="32">
        <v>0.0</v>
      </c>
      <c r="AV226" s="19" t="s">
        <v>63</v>
      </c>
    </row>
    <row r="227" ht="13.5" customHeight="1">
      <c r="A227" s="90" t="s">
        <v>637</v>
      </c>
      <c r="B227" s="12" t="s">
        <v>638</v>
      </c>
      <c r="C227" s="12">
        <v>2020.0</v>
      </c>
      <c r="D227" s="13" t="s">
        <v>59</v>
      </c>
      <c r="E227" s="12">
        <v>2.0</v>
      </c>
      <c r="F227" s="14">
        <v>2.0</v>
      </c>
      <c r="G227" s="15" t="s">
        <v>639</v>
      </c>
      <c r="H227" s="15" t="s">
        <v>640</v>
      </c>
      <c r="I227" s="15" t="s">
        <v>641</v>
      </c>
      <c r="J227" s="45">
        <v>8.0</v>
      </c>
      <c r="K227" s="32" t="s">
        <v>642</v>
      </c>
      <c r="L227" s="33">
        <f t="shared" si="29"/>
        <v>1</v>
      </c>
      <c r="M227" s="33">
        <v>0.0</v>
      </c>
      <c r="N227" s="34" t="s">
        <v>173</v>
      </c>
      <c r="O227" s="34" t="s">
        <v>643</v>
      </c>
      <c r="P227" s="33">
        <v>0.0</v>
      </c>
      <c r="Q227" s="33">
        <v>1.0</v>
      </c>
      <c r="R227" s="33">
        <v>0.0</v>
      </c>
      <c r="S227" s="33">
        <v>0.0</v>
      </c>
      <c r="T227" s="33">
        <v>0.0</v>
      </c>
      <c r="U227" s="33">
        <v>0.0</v>
      </c>
      <c r="V227" s="33">
        <v>0.0</v>
      </c>
      <c r="W227" s="33">
        <v>0.0</v>
      </c>
      <c r="X227" s="35"/>
      <c r="Y227" s="33">
        <f t="shared" si="30"/>
        <v>0</v>
      </c>
      <c r="Z227" s="33">
        <f t="shared" si="31"/>
        <v>1</v>
      </c>
      <c r="AA227" s="35"/>
      <c r="AB227" s="35"/>
      <c r="AC227" s="35"/>
      <c r="AD227" s="35"/>
      <c r="AE227" s="35"/>
      <c r="AF227" s="35"/>
      <c r="AG227" s="35"/>
      <c r="AH227" s="35"/>
      <c r="AI227" s="34" t="s">
        <v>85</v>
      </c>
      <c r="AJ227" s="35"/>
      <c r="AK227" s="35"/>
      <c r="AL227" s="35"/>
      <c r="AM227" s="35"/>
      <c r="AN227" s="35"/>
      <c r="AO227" s="35"/>
      <c r="AP227" s="35"/>
      <c r="AQ227" s="33">
        <v>0.0</v>
      </c>
      <c r="AR227" s="33">
        <v>1.0</v>
      </c>
      <c r="AS227" s="33">
        <v>1.0</v>
      </c>
      <c r="AT227" s="33">
        <v>0.0</v>
      </c>
      <c r="AU227" s="33">
        <v>0.0</v>
      </c>
      <c r="AV227" s="19" t="s">
        <v>63</v>
      </c>
    </row>
    <row r="228" ht="13.5" customHeight="1">
      <c r="A228" s="90" t="s">
        <v>644</v>
      </c>
      <c r="B228" s="12" t="s">
        <v>645</v>
      </c>
      <c r="C228" s="12">
        <v>2020.0</v>
      </c>
      <c r="D228" s="13" t="s">
        <v>59</v>
      </c>
      <c r="E228" s="12">
        <v>1.0</v>
      </c>
      <c r="F228" s="14">
        <v>1.0</v>
      </c>
      <c r="G228" s="15" t="s">
        <v>646</v>
      </c>
      <c r="H228" s="15" t="s">
        <v>647</v>
      </c>
      <c r="I228" s="15" t="s">
        <v>648</v>
      </c>
      <c r="J228" s="32">
        <v>4.0</v>
      </c>
      <c r="K228" s="32" t="s">
        <v>649</v>
      </c>
      <c r="L228" s="33">
        <f t="shared" si="29"/>
        <v>1</v>
      </c>
      <c r="M228" s="33">
        <v>0.0</v>
      </c>
      <c r="N228" s="34" t="s">
        <v>650</v>
      </c>
      <c r="O228" s="34" t="s">
        <v>651</v>
      </c>
      <c r="P228" s="33">
        <v>1.0</v>
      </c>
      <c r="Q228" s="33">
        <v>0.0</v>
      </c>
      <c r="R228" s="33">
        <v>0.0</v>
      </c>
      <c r="S228" s="33">
        <v>0.0</v>
      </c>
      <c r="T228" s="33">
        <v>0.0</v>
      </c>
      <c r="U228" s="33">
        <v>0.0</v>
      </c>
      <c r="V228" s="33">
        <v>0.0</v>
      </c>
      <c r="W228" s="33">
        <v>0.0</v>
      </c>
      <c r="X228" s="35"/>
      <c r="Y228" s="33">
        <f t="shared" si="30"/>
        <v>0</v>
      </c>
      <c r="Z228" s="33">
        <f t="shared" si="31"/>
        <v>1</v>
      </c>
      <c r="AA228" s="35"/>
      <c r="AB228" s="35"/>
      <c r="AC228" s="35"/>
      <c r="AD228" s="35"/>
      <c r="AE228" s="35"/>
      <c r="AF228" s="35"/>
      <c r="AG228" s="35"/>
      <c r="AH228" s="35"/>
      <c r="AI228" s="34" t="s">
        <v>329</v>
      </c>
      <c r="AJ228" s="35"/>
      <c r="AK228" s="35"/>
      <c r="AL228" s="35"/>
      <c r="AM228" s="35"/>
      <c r="AN228" s="35"/>
      <c r="AO228" s="35"/>
      <c r="AP228" s="35"/>
      <c r="AQ228" s="33">
        <v>0.0</v>
      </c>
      <c r="AR228" s="33">
        <v>1.0</v>
      </c>
      <c r="AS228" s="33">
        <v>1.0</v>
      </c>
      <c r="AT228" s="33">
        <v>0.0</v>
      </c>
      <c r="AU228" s="33">
        <v>0.0</v>
      </c>
      <c r="AV228" s="19" t="s">
        <v>63</v>
      </c>
    </row>
    <row r="229" ht="13.5" customHeight="1">
      <c r="A229" s="90" t="s">
        <v>652</v>
      </c>
      <c r="B229" s="12" t="s">
        <v>653</v>
      </c>
      <c r="C229" s="12">
        <v>2020.0</v>
      </c>
      <c r="D229" s="13" t="s">
        <v>59</v>
      </c>
      <c r="E229" s="12">
        <v>1.0</v>
      </c>
      <c r="F229" s="14">
        <v>1.0</v>
      </c>
      <c r="G229" s="15" t="s">
        <v>654</v>
      </c>
      <c r="H229" s="15" t="s">
        <v>655</v>
      </c>
      <c r="I229" s="15" t="s">
        <v>656</v>
      </c>
      <c r="J229" s="32">
        <v>5.0</v>
      </c>
      <c r="K229" s="51">
        <v>44410.0</v>
      </c>
      <c r="L229" s="33">
        <f t="shared" si="29"/>
        <v>0</v>
      </c>
      <c r="M229" s="33">
        <v>0.0</v>
      </c>
      <c r="N229" s="34" t="s">
        <v>657</v>
      </c>
      <c r="O229" s="34" t="s">
        <v>658</v>
      </c>
      <c r="P229" s="33">
        <v>0.0</v>
      </c>
      <c r="Q229" s="33">
        <v>0.0</v>
      </c>
      <c r="R229" s="33">
        <v>0.0</v>
      </c>
      <c r="S229" s="33">
        <v>0.0</v>
      </c>
      <c r="T229" s="33">
        <v>0.0</v>
      </c>
      <c r="U229" s="33">
        <v>1.0</v>
      </c>
      <c r="V229" s="33">
        <v>0.0</v>
      </c>
      <c r="W229" s="33">
        <v>0.0</v>
      </c>
      <c r="X229" s="35"/>
      <c r="Y229" s="33">
        <f t="shared" si="30"/>
        <v>0</v>
      </c>
      <c r="Z229" s="33">
        <f t="shared" si="31"/>
        <v>1</v>
      </c>
      <c r="AA229" s="35"/>
      <c r="AB229" s="35"/>
      <c r="AC229" s="35"/>
      <c r="AD229" s="35"/>
      <c r="AE229" s="35"/>
      <c r="AF229" s="35"/>
      <c r="AG229" s="35"/>
      <c r="AH229" s="35"/>
      <c r="AI229" s="34" t="s">
        <v>659</v>
      </c>
      <c r="AJ229" s="35"/>
      <c r="AK229" s="35"/>
      <c r="AL229" s="35"/>
      <c r="AM229" s="35"/>
      <c r="AN229" s="35"/>
      <c r="AO229" s="35"/>
      <c r="AP229" s="35"/>
      <c r="AQ229" s="33">
        <v>0.0</v>
      </c>
      <c r="AR229" s="33">
        <v>1.0</v>
      </c>
      <c r="AS229" s="33">
        <v>0.0</v>
      </c>
      <c r="AT229" s="33">
        <v>0.0</v>
      </c>
      <c r="AU229" s="33">
        <v>0.0</v>
      </c>
      <c r="AV229" s="19" t="s">
        <v>63</v>
      </c>
    </row>
    <row r="230" ht="13.5" customHeight="1">
      <c r="A230" s="90" t="s">
        <v>660</v>
      </c>
      <c r="B230" s="12" t="s">
        <v>661</v>
      </c>
      <c r="C230" s="12">
        <v>2020.0</v>
      </c>
      <c r="D230" s="13" t="s">
        <v>59</v>
      </c>
      <c r="E230" s="12">
        <v>1.0</v>
      </c>
      <c r="F230" s="14">
        <v>1.0</v>
      </c>
      <c r="G230" s="15" t="s">
        <v>662</v>
      </c>
      <c r="H230" s="15" t="s">
        <v>663</v>
      </c>
      <c r="I230" s="15" t="s">
        <v>664</v>
      </c>
      <c r="J230" s="32">
        <v>1.0</v>
      </c>
      <c r="K230" s="51">
        <v>44350.0</v>
      </c>
      <c r="L230" s="33">
        <f t="shared" si="29"/>
        <v>1</v>
      </c>
      <c r="M230" s="33">
        <v>0.0</v>
      </c>
      <c r="N230" s="34" t="s">
        <v>665</v>
      </c>
      <c r="O230" s="34" t="s">
        <v>666</v>
      </c>
      <c r="P230" s="33">
        <v>0.0</v>
      </c>
      <c r="Q230" s="33">
        <v>1.0</v>
      </c>
      <c r="R230" s="33">
        <v>1.0</v>
      </c>
      <c r="S230" s="33">
        <v>0.0</v>
      </c>
      <c r="T230" s="33">
        <v>0.0</v>
      </c>
      <c r="U230" s="33">
        <v>0.0</v>
      </c>
      <c r="V230" s="33">
        <v>0.0</v>
      </c>
      <c r="W230" s="33">
        <v>0.0</v>
      </c>
      <c r="X230" s="35"/>
      <c r="Y230" s="33">
        <f t="shared" si="30"/>
        <v>0</v>
      </c>
      <c r="Z230" s="33">
        <f t="shared" si="31"/>
        <v>1</v>
      </c>
      <c r="AA230" s="35"/>
      <c r="AB230" s="35"/>
      <c r="AC230" s="35"/>
      <c r="AD230" s="35"/>
      <c r="AE230" s="35"/>
      <c r="AF230" s="35"/>
      <c r="AG230" s="35"/>
      <c r="AH230" s="35"/>
      <c r="AI230" s="34" t="s">
        <v>85</v>
      </c>
      <c r="AJ230" s="35"/>
      <c r="AK230" s="35"/>
      <c r="AL230" s="35"/>
      <c r="AM230" s="35"/>
      <c r="AN230" s="35"/>
      <c r="AO230" s="35"/>
      <c r="AP230" s="35"/>
      <c r="AQ230" s="33">
        <v>0.0</v>
      </c>
      <c r="AR230" s="33">
        <v>1.0</v>
      </c>
      <c r="AS230" s="33">
        <v>0.0</v>
      </c>
      <c r="AT230" s="33">
        <v>1.0</v>
      </c>
      <c r="AU230" s="33">
        <v>0.0</v>
      </c>
      <c r="AV230" s="19" t="s">
        <v>63</v>
      </c>
    </row>
    <row r="231" ht="13.5" customHeight="1">
      <c r="A231" s="90" t="s">
        <v>667</v>
      </c>
      <c r="B231" s="12" t="s">
        <v>668</v>
      </c>
      <c r="C231" s="12">
        <v>2020.0</v>
      </c>
      <c r="D231" s="13" t="s">
        <v>59</v>
      </c>
      <c r="E231" s="12">
        <v>1.0</v>
      </c>
      <c r="F231" s="14">
        <v>1.0</v>
      </c>
      <c r="G231" s="15" t="s">
        <v>669</v>
      </c>
      <c r="H231" s="15" t="s">
        <v>670</v>
      </c>
      <c r="I231" s="15" t="s">
        <v>671</v>
      </c>
      <c r="J231" s="32">
        <v>1.0</v>
      </c>
      <c r="K231" s="32" t="s">
        <v>672</v>
      </c>
      <c r="L231" s="33">
        <f t="shared" si="29"/>
        <v>1</v>
      </c>
      <c r="M231" s="33">
        <v>0.0</v>
      </c>
      <c r="N231" s="34" t="s">
        <v>673</v>
      </c>
      <c r="O231" s="34" t="s">
        <v>674</v>
      </c>
      <c r="P231" s="33">
        <v>0.0</v>
      </c>
      <c r="Q231" s="33">
        <v>0.0</v>
      </c>
      <c r="R231" s="33">
        <v>0.0</v>
      </c>
      <c r="S231" s="33">
        <v>0.0</v>
      </c>
      <c r="T231" s="33">
        <v>1.0</v>
      </c>
      <c r="U231" s="33">
        <v>0.0</v>
      </c>
      <c r="V231" s="33">
        <v>0.0</v>
      </c>
      <c r="W231" s="33">
        <v>0.0</v>
      </c>
      <c r="X231" s="35"/>
      <c r="Y231" s="33">
        <f t="shared" si="30"/>
        <v>0</v>
      </c>
      <c r="Z231" s="33">
        <f t="shared" si="31"/>
        <v>1</v>
      </c>
      <c r="AA231" s="35"/>
      <c r="AB231" s="35"/>
      <c r="AC231" s="35"/>
      <c r="AD231" s="35"/>
      <c r="AE231" s="35"/>
      <c r="AF231" s="35"/>
      <c r="AG231" s="35"/>
      <c r="AH231" s="35"/>
      <c r="AI231" s="34" t="s">
        <v>675</v>
      </c>
      <c r="AJ231" s="35"/>
      <c r="AK231" s="35"/>
      <c r="AL231" s="35"/>
      <c r="AM231" s="35"/>
      <c r="AN231" s="35"/>
      <c r="AO231" s="35"/>
      <c r="AP231" s="35"/>
      <c r="AQ231" s="33">
        <v>0.0</v>
      </c>
      <c r="AR231" s="33">
        <v>1.0</v>
      </c>
      <c r="AS231" s="33">
        <v>0.0</v>
      </c>
      <c r="AT231" s="33">
        <v>0.0</v>
      </c>
      <c r="AU231" s="33">
        <v>0.0</v>
      </c>
      <c r="AV231" s="19" t="s">
        <v>63</v>
      </c>
    </row>
    <row r="232" ht="13.5" customHeight="1">
      <c r="A232" s="90" t="s">
        <v>676</v>
      </c>
      <c r="B232" s="12" t="s">
        <v>677</v>
      </c>
      <c r="C232" s="12">
        <v>2020.0</v>
      </c>
      <c r="D232" s="13" t="s">
        <v>59</v>
      </c>
      <c r="E232" s="12">
        <v>0.0</v>
      </c>
      <c r="F232" s="14">
        <v>0.0</v>
      </c>
      <c r="G232" s="15" t="s">
        <v>678</v>
      </c>
      <c r="H232" s="15" t="s">
        <v>679</v>
      </c>
      <c r="I232" s="15" t="s">
        <v>680</v>
      </c>
      <c r="J232" s="32">
        <v>5.0</v>
      </c>
      <c r="K232" s="32" t="s">
        <v>681</v>
      </c>
      <c r="L232" s="33">
        <f t="shared" si="29"/>
        <v>0</v>
      </c>
      <c r="M232" s="33">
        <v>0.0</v>
      </c>
      <c r="N232" s="34" t="s">
        <v>682</v>
      </c>
      <c r="O232" s="34" t="s">
        <v>683</v>
      </c>
      <c r="P232" s="33">
        <v>0.0</v>
      </c>
      <c r="Q232" s="33">
        <v>0.0</v>
      </c>
      <c r="R232" s="33">
        <v>0.0</v>
      </c>
      <c r="S232" s="33">
        <v>1.0</v>
      </c>
      <c r="T232" s="33">
        <v>1.0</v>
      </c>
      <c r="U232" s="33">
        <v>1.0</v>
      </c>
      <c r="V232" s="33">
        <v>0.0</v>
      </c>
      <c r="W232" s="33">
        <v>0.0</v>
      </c>
      <c r="X232" s="35"/>
      <c r="Y232" s="33">
        <f t="shared" si="30"/>
        <v>0</v>
      </c>
      <c r="Z232" s="33">
        <f t="shared" si="31"/>
        <v>1</v>
      </c>
      <c r="AA232" s="35"/>
      <c r="AB232" s="35"/>
      <c r="AC232" s="35"/>
      <c r="AD232" s="35"/>
      <c r="AE232" s="35"/>
      <c r="AF232" s="35"/>
      <c r="AG232" s="35"/>
      <c r="AH232" s="35"/>
      <c r="AI232" s="34" t="s">
        <v>684</v>
      </c>
      <c r="AJ232" s="35"/>
      <c r="AK232" s="35"/>
      <c r="AL232" s="35"/>
      <c r="AM232" s="35"/>
      <c r="AN232" s="35"/>
      <c r="AO232" s="35"/>
      <c r="AP232" s="35"/>
      <c r="AQ232" s="33">
        <v>0.0</v>
      </c>
      <c r="AR232" s="33">
        <v>1.0</v>
      </c>
      <c r="AS232" s="33">
        <v>0.0</v>
      </c>
      <c r="AT232" s="33">
        <v>0.0</v>
      </c>
      <c r="AU232" s="33">
        <v>0.0</v>
      </c>
      <c r="AV232" s="19" t="s">
        <v>63</v>
      </c>
    </row>
    <row r="233" ht="13.5" customHeight="1">
      <c r="A233" s="90" t="s">
        <v>685</v>
      </c>
      <c r="B233" s="12" t="s">
        <v>686</v>
      </c>
      <c r="C233" s="12">
        <v>2020.0</v>
      </c>
      <c r="D233" s="13" t="s">
        <v>59</v>
      </c>
      <c r="E233" s="12">
        <v>0.0</v>
      </c>
      <c r="F233" s="14">
        <v>0.0</v>
      </c>
      <c r="G233" s="15" t="s">
        <v>687</v>
      </c>
      <c r="H233" s="15" t="s">
        <v>688</v>
      </c>
      <c r="I233" s="15" t="s">
        <v>689</v>
      </c>
      <c r="J233" s="32">
        <v>1.0</v>
      </c>
      <c r="K233" s="51">
        <v>44411.0</v>
      </c>
      <c r="L233" s="33">
        <f t="shared" si="29"/>
        <v>0</v>
      </c>
      <c r="M233" s="33">
        <v>0.0</v>
      </c>
      <c r="N233" s="34" t="s">
        <v>690</v>
      </c>
      <c r="O233" s="34" t="s">
        <v>691</v>
      </c>
      <c r="P233" s="33">
        <v>0.0</v>
      </c>
      <c r="Q233" s="33">
        <v>0.0</v>
      </c>
      <c r="R233" s="33">
        <v>0.0</v>
      </c>
      <c r="S233" s="33">
        <v>0.0</v>
      </c>
      <c r="T233" s="33">
        <v>0.0</v>
      </c>
      <c r="U233" s="33">
        <v>1.0</v>
      </c>
      <c r="V233" s="33">
        <v>0.0</v>
      </c>
      <c r="W233" s="33">
        <v>0.0</v>
      </c>
      <c r="X233" s="35"/>
      <c r="Y233" s="33">
        <f t="shared" si="30"/>
        <v>0</v>
      </c>
      <c r="Z233" s="33">
        <f t="shared" si="31"/>
        <v>1</v>
      </c>
      <c r="AA233" s="35"/>
      <c r="AB233" s="35"/>
      <c r="AC233" s="35"/>
      <c r="AD233" s="35"/>
      <c r="AE233" s="35"/>
      <c r="AF233" s="35"/>
      <c r="AG233" s="35"/>
      <c r="AH233" s="35"/>
      <c r="AI233" s="34" t="s">
        <v>692</v>
      </c>
      <c r="AJ233" s="35"/>
      <c r="AK233" s="35"/>
      <c r="AL233" s="35"/>
      <c r="AM233" s="35"/>
      <c r="AN233" s="35"/>
      <c r="AO233" s="35"/>
      <c r="AP233" s="35"/>
      <c r="AQ233" s="33">
        <v>0.0</v>
      </c>
      <c r="AR233" s="33">
        <v>1.0</v>
      </c>
      <c r="AS233" s="33">
        <v>0.0</v>
      </c>
      <c r="AT233" s="33">
        <v>0.0</v>
      </c>
      <c r="AU233" s="33">
        <v>0.0</v>
      </c>
      <c r="AV233" s="19" t="s">
        <v>63</v>
      </c>
    </row>
    <row r="234" ht="13.5" customHeight="1">
      <c r="A234" s="90" t="s">
        <v>693</v>
      </c>
      <c r="B234" s="12" t="s">
        <v>694</v>
      </c>
      <c r="C234" s="12">
        <v>2020.0</v>
      </c>
      <c r="D234" s="13" t="s">
        <v>59</v>
      </c>
      <c r="E234" s="12">
        <v>0.0</v>
      </c>
      <c r="F234" s="14">
        <v>0.0</v>
      </c>
      <c r="G234" s="15" t="s">
        <v>695</v>
      </c>
      <c r="H234" s="15" t="s">
        <v>696</v>
      </c>
      <c r="I234" s="15" t="s">
        <v>697</v>
      </c>
      <c r="J234" s="32">
        <v>1.0</v>
      </c>
      <c r="K234" s="32" t="s">
        <v>698</v>
      </c>
      <c r="L234" s="33">
        <f t="shared" si="29"/>
        <v>1</v>
      </c>
      <c r="M234" s="33">
        <v>0.0</v>
      </c>
      <c r="N234" s="34" t="s">
        <v>699</v>
      </c>
      <c r="O234" s="34" t="s">
        <v>700</v>
      </c>
      <c r="P234" s="33">
        <v>0.0</v>
      </c>
      <c r="Q234" s="33">
        <v>0.0</v>
      </c>
      <c r="R234" s="33">
        <v>0.0</v>
      </c>
      <c r="S234" s="33">
        <v>0.0</v>
      </c>
      <c r="T234" s="33">
        <v>1.0</v>
      </c>
      <c r="U234" s="33">
        <v>0.0</v>
      </c>
      <c r="V234" s="33">
        <v>0.0</v>
      </c>
      <c r="W234" s="33">
        <v>0.0</v>
      </c>
      <c r="X234" s="35"/>
      <c r="Y234" s="33">
        <f t="shared" si="30"/>
        <v>0</v>
      </c>
      <c r="Z234" s="33">
        <f t="shared" si="31"/>
        <v>1</v>
      </c>
      <c r="AA234" s="35"/>
      <c r="AB234" s="35"/>
      <c r="AC234" s="35"/>
      <c r="AD234" s="35"/>
      <c r="AE234" s="35"/>
      <c r="AF234" s="35"/>
      <c r="AG234" s="35"/>
      <c r="AH234" s="35"/>
      <c r="AI234" s="34" t="s">
        <v>701</v>
      </c>
      <c r="AJ234" s="35"/>
      <c r="AK234" s="35"/>
      <c r="AL234" s="35"/>
      <c r="AM234" s="35"/>
      <c r="AN234" s="35"/>
      <c r="AO234" s="35"/>
      <c r="AP234" s="35"/>
      <c r="AQ234" s="33">
        <v>0.0</v>
      </c>
      <c r="AR234" s="33">
        <v>2.0</v>
      </c>
      <c r="AS234" s="33">
        <v>1.0</v>
      </c>
      <c r="AT234" s="33">
        <v>0.0</v>
      </c>
      <c r="AU234" s="33">
        <v>0.0</v>
      </c>
      <c r="AV234" s="19" t="s">
        <v>63</v>
      </c>
    </row>
    <row r="235" ht="13.5" customHeight="1">
      <c r="A235" s="90" t="s">
        <v>702</v>
      </c>
      <c r="B235" s="12" t="s">
        <v>703</v>
      </c>
      <c r="C235" s="12">
        <v>2020.0</v>
      </c>
      <c r="D235" s="13" t="s">
        <v>59</v>
      </c>
      <c r="E235" s="12">
        <v>0.0</v>
      </c>
      <c r="F235" s="14">
        <v>0.0</v>
      </c>
      <c r="G235" s="15" t="s">
        <v>704</v>
      </c>
      <c r="H235" s="15" t="s">
        <v>705</v>
      </c>
      <c r="I235" s="15" t="s">
        <v>706</v>
      </c>
      <c r="J235" s="32">
        <v>4.0</v>
      </c>
      <c r="K235" s="51">
        <v>44381.0</v>
      </c>
      <c r="L235" s="33">
        <f t="shared" si="29"/>
        <v>1</v>
      </c>
      <c r="M235" s="33">
        <v>1.0</v>
      </c>
      <c r="N235" s="34" t="s">
        <v>335</v>
      </c>
      <c r="O235" s="34" t="s">
        <v>707</v>
      </c>
      <c r="P235" s="33">
        <v>1.0</v>
      </c>
      <c r="Q235" s="33">
        <v>0.0</v>
      </c>
      <c r="R235" s="33">
        <v>0.0</v>
      </c>
      <c r="S235" s="33">
        <v>0.0</v>
      </c>
      <c r="T235" s="33">
        <v>0.0</v>
      </c>
      <c r="U235" s="33">
        <v>0.0</v>
      </c>
      <c r="V235" s="33">
        <v>0.0</v>
      </c>
      <c r="W235" s="33">
        <v>0.0</v>
      </c>
      <c r="X235" s="35"/>
      <c r="Y235" s="33">
        <f t="shared" si="30"/>
        <v>0</v>
      </c>
      <c r="Z235" s="33">
        <f t="shared" si="31"/>
        <v>1</v>
      </c>
      <c r="AA235" s="35"/>
      <c r="AB235" s="35"/>
      <c r="AC235" s="35"/>
      <c r="AD235" s="35"/>
      <c r="AE235" s="35"/>
      <c r="AF235" s="35"/>
      <c r="AG235" s="35"/>
      <c r="AH235" s="35"/>
      <c r="AI235" s="34" t="s">
        <v>329</v>
      </c>
      <c r="AJ235" s="35"/>
      <c r="AK235" s="35"/>
      <c r="AL235" s="35"/>
      <c r="AM235" s="35"/>
      <c r="AN235" s="35"/>
      <c r="AO235" s="35"/>
      <c r="AP235" s="35"/>
      <c r="AQ235" s="33">
        <v>0.0</v>
      </c>
      <c r="AR235" s="33">
        <v>1.0</v>
      </c>
      <c r="AS235" s="33">
        <v>0.0</v>
      </c>
      <c r="AT235" s="33">
        <v>0.0</v>
      </c>
      <c r="AU235" s="33">
        <v>0.0</v>
      </c>
      <c r="AV235" s="19" t="s">
        <v>63</v>
      </c>
    </row>
    <row r="236" ht="13.5" customHeight="1">
      <c r="A236" s="12" t="s">
        <v>1696</v>
      </c>
      <c r="B236" s="12" t="s">
        <v>1697</v>
      </c>
      <c r="C236" s="12">
        <v>2016.0</v>
      </c>
      <c r="D236" s="13" t="s">
        <v>50</v>
      </c>
      <c r="E236" s="12">
        <v>17.0</v>
      </c>
      <c r="F236" s="14">
        <v>3.4</v>
      </c>
      <c r="G236" s="15" t="s">
        <v>1698</v>
      </c>
      <c r="H236" s="15" t="s">
        <v>1699</v>
      </c>
      <c r="I236" s="15" t="s">
        <v>1700</v>
      </c>
      <c r="J236" s="91"/>
      <c r="K236" s="91"/>
      <c r="L236" s="91"/>
      <c r="M236" s="92"/>
      <c r="N236" s="92"/>
      <c r="O236" s="92"/>
      <c r="P236" s="92"/>
      <c r="Q236" s="92"/>
      <c r="R236" s="92"/>
      <c r="S236" s="92"/>
      <c r="T236" s="92"/>
      <c r="U236" s="92"/>
      <c r="V236" s="92"/>
      <c r="W236" s="92"/>
      <c r="X236" s="92"/>
      <c r="Y236" s="92"/>
      <c r="Z236" s="92"/>
      <c r="AA236" s="92"/>
      <c r="AB236" s="92"/>
      <c r="AC236" s="92"/>
      <c r="AD236" s="92"/>
      <c r="AE236" s="92"/>
      <c r="AF236" s="92"/>
      <c r="AG236" s="92"/>
      <c r="AH236" s="92"/>
      <c r="AI236" s="92"/>
      <c r="AJ236" s="92"/>
      <c r="AK236" s="92"/>
      <c r="AL236" s="92"/>
      <c r="AM236" s="92"/>
      <c r="AN236" s="92"/>
      <c r="AO236" s="92"/>
      <c r="AP236" s="92"/>
      <c r="AQ236" s="92"/>
      <c r="AR236" s="92"/>
      <c r="AS236" s="92"/>
      <c r="AT236" s="92"/>
      <c r="AU236" s="92"/>
      <c r="AV236" s="19"/>
    </row>
    <row r="237" ht="13.5" customHeight="1">
      <c r="A237" s="12" t="s">
        <v>1701</v>
      </c>
      <c r="B237" s="12" t="s">
        <v>1702</v>
      </c>
      <c r="C237" s="12">
        <v>2016.0</v>
      </c>
      <c r="D237" s="13" t="s">
        <v>50</v>
      </c>
      <c r="E237" s="12">
        <v>10.0</v>
      </c>
      <c r="F237" s="14">
        <v>2.0</v>
      </c>
      <c r="G237" s="88" t="s">
        <v>1703</v>
      </c>
      <c r="H237" s="15" t="s">
        <v>1704</v>
      </c>
      <c r="I237" s="15" t="s">
        <v>1705</v>
      </c>
      <c r="J237" s="91"/>
      <c r="K237" s="91"/>
      <c r="L237" s="91"/>
      <c r="M237" s="92"/>
      <c r="N237" s="92"/>
      <c r="O237" s="92"/>
      <c r="P237" s="92"/>
      <c r="Q237" s="92"/>
      <c r="R237" s="92"/>
      <c r="S237" s="92"/>
      <c r="T237" s="92"/>
      <c r="U237" s="92"/>
      <c r="V237" s="92"/>
      <c r="W237" s="92"/>
      <c r="X237" s="92"/>
      <c r="Y237" s="92"/>
      <c r="Z237" s="92"/>
      <c r="AA237" s="92"/>
      <c r="AB237" s="92"/>
      <c r="AC237" s="92"/>
      <c r="AD237" s="92"/>
      <c r="AE237" s="92"/>
      <c r="AF237" s="92"/>
      <c r="AG237" s="92"/>
      <c r="AH237" s="92"/>
      <c r="AI237" s="92"/>
      <c r="AJ237" s="92"/>
      <c r="AK237" s="92"/>
      <c r="AL237" s="92"/>
      <c r="AM237" s="92"/>
      <c r="AN237" s="92"/>
      <c r="AO237" s="92"/>
      <c r="AP237" s="92"/>
      <c r="AQ237" s="92"/>
      <c r="AR237" s="92"/>
      <c r="AS237" s="92"/>
      <c r="AT237" s="92"/>
      <c r="AU237" s="92"/>
      <c r="AV237" s="19"/>
    </row>
    <row r="238" ht="13.5" customHeight="1">
      <c r="A238" s="27" t="s">
        <v>1706</v>
      </c>
      <c r="B238" s="12" t="s">
        <v>1707</v>
      </c>
      <c r="C238" s="12">
        <v>2020.0</v>
      </c>
      <c r="D238" s="13" t="s">
        <v>50</v>
      </c>
      <c r="E238" s="12">
        <v>4.0</v>
      </c>
      <c r="F238" s="14">
        <v>4.0</v>
      </c>
      <c r="G238" s="15" t="s">
        <v>1708</v>
      </c>
      <c r="H238" s="15" t="s">
        <v>1709</v>
      </c>
      <c r="I238" s="15" t="s">
        <v>1710</v>
      </c>
      <c r="J238" s="93">
        <v>1.0</v>
      </c>
      <c r="K238" s="94">
        <v>44483.0</v>
      </c>
      <c r="L238" s="93">
        <v>1.0</v>
      </c>
      <c r="M238" s="95">
        <v>0.0</v>
      </c>
      <c r="N238" s="95" t="s">
        <v>1711</v>
      </c>
      <c r="O238" s="95" t="s">
        <v>1712</v>
      </c>
      <c r="P238" s="92"/>
      <c r="Q238" s="92"/>
      <c r="R238" s="92"/>
      <c r="S238" s="92"/>
      <c r="T238" s="92"/>
      <c r="U238" s="92"/>
      <c r="V238" s="92"/>
      <c r="W238" s="92"/>
      <c r="X238" s="92"/>
      <c r="Y238" s="92"/>
      <c r="Z238" s="92"/>
      <c r="AA238" s="92"/>
      <c r="AB238" s="92"/>
      <c r="AC238" s="92"/>
      <c r="AD238" s="92"/>
      <c r="AE238" s="92"/>
      <c r="AF238" s="92"/>
      <c r="AG238" s="92"/>
      <c r="AH238" s="92"/>
      <c r="AI238" s="92"/>
      <c r="AJ238" s="92"/>
      <c r="AK238" s="92"/>
      <c r="AL238" s="92"/>
      <c r="AM238" s="92"/>
      <c r="AN238" s="92"/>
      <c r="AO238" s="92"/>
      <c r="AP238" s="92"/>
      <c r="AQ238" s="92"/>
      <c r="AR238" s="92"/>
      <c r="AS238" s="92"/>
      <c r="AT238" s="92"/>
      <c r="AU238" s="92"/>
      <c r="AV238" s="19"/>
    </row>
    <row r="239" ht="13.5" customHeight="1">
      <c r="A239" s="20" t="s">
        <v>1713</v>
      </c>
      <c r="B239" s="68" t="s">
        <v>1714</v>
      </c>
      <c r="C239" s="12">
        <v>2020.0</v>
      </c>
      <c r="D239" s="13" t="s">
        <v>50</v>
      </c>
      <c r="E239" s="12">
        <v>1.0</v>
      </c>
      <c r="F239" s="14">
        <v>1.0</v>
      </c>
      <c r="G239" s="88" t="s">
        <v>1715</v>
      </c>
      <c r="H239" s="15" t="s">
        <v>1716</v>
      </c>
      <c r="I239" s="15" t="s">
        <v>1717</v>
      </c>
      <c r="J239" s="91"/>
      <c r="K239" s="91"/>
      <c r="L239" s="91"/>
      <c r="M239" s="92"/>
      <c r="N239" s="92"/>
      <c r="O239" s="92"/>
      <c r="P239" s="92"/>
      <c r="Q239" s="92"/>
      <c r="R239" s="92"/>
      <c r="S239" s="92"/>
      <c r="T239" s="92"/>
      <c r="U239" s="92"/>
      <c r="V239" s="92"/>
      <c r="W239" s="92"/>
      <c r="X239" s="92"/>
      <c r="Y239" s="92"/>
      <c r="Z239" s="92"/>
      <c r="AA239" s="92"/>
      <c r="AB239" s="92"/>
      <c r="AC239" s="92"/>
      <c r="AD239" s="92"/>
      <c r="AE239" s="92"/>
      <c r="AF239" s="92"/>
      <c r="AG239" s="92"/>
      <c r="AH239" s="92"/>
      <c r="AI239" s="92"/>
      <c r="AJ239" s="92"/>
      <c r="AK239" s="92"/>
      <c r="AL239" s="92"/>
      <c r="AM239" s="92"/>
      <c r="AN239" s="92"/>
      <c r="AO239" s="92"/>
      <c r="AP239" s="92"/>
      <c r="AQ239" s="92"/>
      <c r="AR239" s="92"/>
      <c r="AS239" s="92"/>
      <c r="AT239" s="92"/>
      <c r="AU239" s="92"/>
      <c r="AV239" s="19"/>
    </row>
    <row r="240" ht="13.5" customHeight="1">
      <c r="A240" s="20" t="s">
        <v>1718</v>
      </c>
      <c r="B240" s="12" t="s">
        <v>1719</v>
      </c>
      <c r="C240" s="12">
        <v>2020.0</v>
      </c>
      <c r="D240" s="13" t="s">
        <v>50</v>
      </c>
      <c r="E240" s="12">
        <v>0.0</v>
      </c>
      <c r="F240" s="14">
        <v>0.0</v>
      </c>
      <c r="G240" s="88" t="s">
        <v>1720</v>
      </c>
      <c r="H240" s="15" t="s">
        <v>1721</v>
      </c>
      <c r="I240" s="15" t="s">
        <v>1722</v>
      </c>
      <c r="J240" s="91"/>
      <c r="K240" s="91"/>
      <c r="L240" s="91"/>
      <c r="M240" s="92"/>
      <c r="N240" s="95"/>
      <c r="O240" s="95"/>
      <c r="P240" s="92"/>
      <c r="Q240" s="92"/>
      <c r="R240" s="92"/>
      <c r="S240" s="92"/>
      <c r="T240" s="92"/>
      <c r="U240" s="92"/>
      <c r="V240" s="92"/>
      <c r="W240" s="92"/>
      <c r="X240" s="92"/>
      <c r="Y240" s="92"/>
      <c r="Z240" s="92"/>
      <c r="AA240" s="92"/>
      <c r="AB240" s="92"/>
      <c r="AC240" s="92"/>
      <c r="AD240" s="92"/>
      <c r="AE240" s="92"/>
      <c r="AF240" s="92"/>
      <c r="AG240" s="92"/>
      <c r="AH240" s="92"/>
      <c r="AI240" s="92"/>
      <c r="AJ240" s="92"/>
      <c r="AK240" s="92"/>
      <c r="AL240" s="92"/>
      <c r="AM240" s="92"/>
      <c r="AN240" s="92"/>
      <c r="AO240" s="92"/>
      <c r="AP240" s="92"/>
      <c r="AQ240" s="92"/>
      <c r="AR240" s="92"/>
      <c r="AS240" s="92"/>
      <c r="AT240" s="92"/>
      <c r="AU240" s="92"/>
      <c r="AV240" s="19"/>
    </row>
    <row r="241" ht="13.5" customHeight="1">
      <c r="A241" s="20" t="s">
        <v>1723</v>
      </c>
      <c r="B241" s="12" t="s">
        <v>1724</v>
      </c>
      <c r="C241" s="12">
        <v>2018.0</v>
      </c>
      <c r="D241" s="13" t="s">
        <v>50</v>
      </c>
      <c r="E241" s="12">
        <v>31.0</v>
      </c>
      <c r="F241" s="14">
        <v>10.333333333333334</v>
      </c>
      <c r="G241" s="15" t="s">
        <v>1725</v>
      </c>
      <c r="H241" s="15" t="s">
        <v>1726</v>
      </c>
      <c r="I241" s="15" t="s">
        <v>1727</v>
      </c>
      <c r="J241" s="91"/>
      <c r="K241" s="91"/>
      <c r="L241" s="91"/>
      <c r="M241" s="92"/>
      <c r="N241" s="92"/>
      <c r="O241" s="92"/>
      <c r="P241" s="92"/>
      <c r="Q241" s="92"/>
      <c r="R241" s="92"/>
      <c r="S241" s="92"/>
      <c r="T241" s="92"/>
      <c r="U241" s="92"/>
      <c r="V241" s="92"/>
      <c r="W241" s="92"/>
      <c r="X241" s="92"/>
      <c r="Y241" s="92"/>
      <c r="Z241" s="92"/>
      <c r="AA241" s="92"/>
      <c r="AB241" s="92"/>
      <c r="AC241" s="92"/>
      <c r="AD241" s="92"/>
      <c r="AE241" s="92"/>
      <c r="AF241" s="92"/>
      <c r="AG241" s="92"/>
      <c r="AH241" s="92"/>
      <c r="AI241" s="92"/>
      <c r="AJ241" s="92"/>
      <c r="AK241" s="92"/>
      <c r="AL241" s="92"/>
      <c r="AM241" s="92"/>
      <c r="AN241" s="92"/>
      <c r="AO241" s="92"/>
      <c r="AP241" s="92"/>
      <c r="AQ241" s="92"/>
      <c r="AR241" s="92"/>
      <c r="AS241" s="92"/>
      <c r="AT241" s="92"/>
      <c r="AU241" s="92"/>
      <c r="AV241" s="19"/>
    </row>
    <row r="242" ht="13.5" customHeight="1">
      <c r="A242" s="20" t="s">
        <v>1728</v>
      </c>
      <c r="B242" s="12" t="s">
        <v>1729</v>
      </c>
      <c r="C242" s="12">
        <v>2018.0</v>
      </c>
      <c r="D242" s="13" t="s">
        <v>50</v>
      </c>
      <c r="E242" s="12">
        <v>12.0</v>
      </c>
      <c r="F242" s="14">
        <v>4.0</v>
      </c>
      <c r="G242" s="15" t="s">
        <v>1730</v>
      </c>
      <c r="H242" s="15" t="s">
        <v>1731</v>
      </c>
      <c r="I242" s="15" t="s">
        <v>1732</v>
      </c>
      <c r="J242" s="25">
        <v>1.0</v>
      </c>
      <c r="K242" s="26">
        <v>44355.0</v>
      </c>
      <c r="L242" s="25">
        <v>1.0</v>
      </c>
      <c r="M242" s="16">
        <v>0.0</v>
      </c>
      <c r="N242" s="16" t="s">
        <v>533</v>
      </c>
      <c r="O242" s="18" t="s">
        <v>534</v>
      </c>
      <c r="P242" s="16">
        <v>0.0</v>
      </c>
      <c r="Q242" s="16">
        <v>0.0</v>
      </c>
      <c r="R242" s="16">
        <v>0.0</v>
      </c>
      <c r="S242" s="16">
        <v>1.0</v>
      </c>
      <c r="T242" s="16">
        <v>0.0</v>
      </c>
      <c r="U242" s="16">
        <v>0.0</v>
      </c>
      <c r="V242" s="16">
        <v>0.0</v>
      </c>
      <c r="W242" s="16">
        <v>0.0</v>
      </c>
      <c r="X242" s="16">
        <v>1.0</v>
      </c>
      <c r="Y242" s="16">
        <v>0.0</v>
      </c>
      <c r="Z242" s="16">
        <v>1.0</v>
      </c>
      <c r="AA242" s="16">
        <v>1.0</v>
      </c>
      <c r="AB242" s="16">
        <v>1.0</v>
      </c>
      <c r="AC242" s="16">
        <v>1.0</v>
      </c>
      <c r="AD242" s="16">
        <v>1.0</v>
      </c>
      <c r="AE242" s="16">
        <v>0.0</v>
      </c>
      <c r="AF242" s="16">
        <v>0.0</v>
      </c>
      <c r="AG242" s="16">
        <v>1.0</v>
      </c>
      <c r="AH242" s="16">
        <v>0.0</v>
      </c>
      <c r="AI242" s="16" t="s">
        <v>535</v>
      </c>
      <c r="AJ242" s="16" t="s">
        <v>536</v>
      </c>
      <c r="AK242" s="16">
        <v>1.0</v>
      </c>
      <c r="AL242" s="16">
        <v>1.0</v>
      </c>
      <c r="AM242" s="16">
        <v>0.0</v>
      </c>
      <c r="AN242" s="16">
        <v>0.0</v>
      </c>
      <c r="AO242" s="18"/>
      <c r="AP242" s="16">
        <v>0.0</v>
      </c>
      <c r="AQ242" s="16">
        <v>0.0</v>
      </c>
      <c r="AR242" s="16">
        <v>2.0</v>
      </c>
      <c r="AS242" s="16">
        <v>0.0</v>
      </c>
      <c r="AT242" s="16">
        <v>0.0</v>
      </c>
      <c r="AU242" s="16">
        <v>0.0</v>
      </c>
      <c r="AV242" s="19" t="s">
        <v>537</v>
      </c>
    </row>
    <row r="243" ht="13.5" customHeight="1">
      <c r="A243" s="20" t="s">
        <v>1733</v>
      </c>
      <c r="B243" s="12" t="s">
        <v>1734</v>
      </c>
      <c r="C243" s="12">
        <v>2018.0</v>
      </c>
      <c r="D243" s="13" t="s">
        <v>50</v>
      </c>
      <c r="E243" s="12">
        <v>8.0</v>
      </c>
      <c r="F243" s="14">
        <v>2.6666666666666665</v>
      </c>
      <c r="G243" s="15" t="s">
        <v>1735</v>
      </c>
      <c r="H243" s="15" t="s">
        <v>1736</v>
      </c>
      <c r="I243" s="15" t="s">
        <v>1737</v>
      </c>
      <c r="J243" s="25" t="s">
        <v>543</v>
      </c>
      <c r="K243" s="25" t="s">
        <v>544</v>
      </c>
      <c r="L243" s="25">
        <v>1.0</v>
      </c>
      <c r="M243" s="16">
        <v>0.0</v>
      </c>
      <c r="N243" s="16" t="s">
        <v>545</v>
      </c>
      <c r="O243" s="16" t="s">
        <v>546</v>
      </c>
      <c r="P243" s="16">
        <v>0.0</v>
      </c>
      <c r="Q243" s="16">
        <v>0.0</v>
      </c>
      <c r="R243" s="16">
        <v>0.0</v>
      </c>
      <c r="S243" s="16">
        <v>0.0</v>
      </c>
      <c r="T243" s="16">
        <v>1.0</v>
      </c>
      <c r="U243" s="16">
        <v>0.0</v>
      </c>
      <c r="V243" s="16">
        <v>0.0</v>
      </c>
      <c r="W243" s="16">
        <v>1.0</v>
      </c>
      <c r="X243" s="16">
        <v>1.0</v>
      </c>
      <c r="Y243" s="16">
        <v>1.0</v>
      </c>
      <c r="Z243" s="16">
        <v>0.0</v>
      </c>
      <c r="AA243" s="16">
        <v>1.0</v>
      </c>
      <c r="AB243" s="16">
        <v>1.0</v>
      </c>
      <c r="AC243" s="16">
        <v>1.0</v>
      </c>
      <c r="AD243" s="16">
        <v>0.0</v>
      </c>
      <c r="AE243" s="16">
        <v>1.0</v>
      </c>
      <c r="AF243" s="16">
        <v>1.0</v>
      </c>
      <c r="AG243" s="16">
        <v>1.0</v>
      </c>
      <c r="AH243" s="16">
        <v>0.0</v>
      </c>
      <c r="AI243" s="16" t="s">
        <v>547</v>
      </c>
      <c r="AJ243" s="16" t="s">
        <v>548</v>
      </c>
      <c r="AK243" s="16">
        <v>1.0</v>
      </c>
      <c r="AL243" s="16">
        <v>1.0</v>
      </c>
      <c r="AM243" s="16">
        <v>0.0</v>
      </c>
      <c r="AN243" s="16">
        <v>0.0</v>
      </c>
      <c r="AO243" s="18"/>
      <c r="AP243" s="16">
        <v>0.0</v>
      </c>
      <c r="AQ243" s="16">
        <v>0.0</v>
      </c>
      <c r="AR243" s="16">
        <v>4.0</v>
      </c>
      <c r="AS243" s="16">
        <v>0.0</v>
      </c>
      <c r="AT243" s="16">
        <v>1.0</v>
      </c>
      <c r="AU243" s="16">
        <v>0.0</v>
      </c>
      <c r="AV243" s="19" t="s">
        <v>537</v>
      </c>
    </row>
    <row r="244" ht="13.5" customHeight="1">
      <c r="A244" s="20" t="s">
        <v>1738</v>
      </c>
      <c r="B244" s="12" t="s">
        <v>1739</v>
      </c>
      <c r="C244" s="12">
        <v>2018.0</v>
      </c>
      <c r="D244" s="13" t="s">
        <v>50</v>
      </c>
      <c r="E244" s="12">
        <v>3.0</v>
      </c>
      <c r="F244" s="14">
        <v>1.0</v>
      </c>
      <c r="G244" s="88" t="s">
        <v>1740</v>
      </c>
      <c r="H244" s="15" t="s">
        <v>1741</v>
      </c>
      <c r="I244" s="15" t="s">
        <v>1742</v>
      </c>
      <c r="J244" s="25">
        <v>1.0</v>
      </c>
      <c r="K244" s="26">
        <v>44323.0</v>
      </c>
      <c r="L244" s="25">
        <v>1.0</v>
      </c>
      <c r="M244" s="16">
        <v>0.0</v>
      </c>
      <c r="N244" s="16" t="s">
        <v>554</v>
      </c>
      <c r="O244" s="16" t="s">
        <v>555</v>
      </c>
      <c r="P244" s="16">
        <v>0.0</v>
      </c>
      <c r="Q244" s="16">
        <v>1.0</v>
      </c>
      <c r="R244" s="16">
        <v>0.0</v>
      </c>
      <c r="S244" s="16">
        <v>0.0</v>
      </c>
      <c r="T244" s="16">
        <v>0.0</v>
      </c>
      <c r="U244" s="16">
        <v>0.0</v>
      </c>
      <c r="V244" s="16">
        <v>0.0</v>
      </c>
      <c r="W244" s="16">
        <v>0.0</v>
      </c>
      <c r="X244" s="16">
        <v>1.0</v>
      </c>
      <c r="Y244" s="16">
        <v>0.0</v>
      </c>
      <c r="Z244" s="16">
        <v>1.0</v>
      </c>
      <c r="AA244" s="16">
        <v>1.0</v>
      </c>
      <c r="AB244" s="16">
        <v>1.0</v>
      </c>
      <c r="AC244" s="16">
        <v>1.0</v>
      </c>
      <c r="AD244" s="16">
        <v>0.0</v>
      </c>
      <c r="AE244" s="16">
        <v>1.0</v>
      </c>
      <c r="AF244" s="16">
        <v>0.0</v>
      </c>
      <c r="AG244" s="16">
        <v>1.0</v>
      </c>
      <c r="AH244" s="16">
        <v>0.0</v>
      </c>
      <c r="AI244" s="16" t="s">
        <v>85</v>
      </c>
      <c r="AJ244" s="16" t="s">
        <v>548</v>
      </c>
      <c r="AK244" s="16">
        <v>1.0</v>
      </c>
      <c r="AL244" s="16">
        <v>1.0</v>
      </c>
      <c r="AM244" s="16">
        <v>0.0</v>
      </c>
      <c r="AN244" s="16">
        <v>0.0</v>
      </c>
      <c r="AO244" s="18"/>
      <c r="AP244" s="16">
        <v>0.0</v>
      </c>
      <c r="AQ244" s="16">
        <v>0.0</v>
      </c>
      <c r="AR244" s="16">
        <v>2.0</v>
      </c>
      <c r="AS244" s="16">
        <v>0.0</v>
      </c>
      <c r="AT244" s="16">
        <v>1.0</v>
      </c>
      <c r="AU244" s="16">
        <v>0.0</v>
      </c>
      <c r="AV244" s="19" t="s">
        <v>537</v>
      </c>
    </row>
    <row r="245" ht="13.5" customHeight="1">
      <c r="A245" s="20" t="s">
        <v>1743</v>
      </c>
      <c r="B245" s="12" t="s">
        <v>1744</v>
      </c>
      <c r="C245" s="12">
        <v>2018.0</v>
      </c>
      <c r="D245" s="13" t="s">
        <v>50</v>
      </c>
      <c r="E245" s="12">
        <v>2.0</v>
      </c>
      <c r="F245" s="14">
        <v>0.6666666666666666</v>
      </c>
      <c r="G245" s="88" t="s">
        <v>1745</v>
      </c>
      <c r="H245" s="15" t="s">
        <v>1746</v>
      </c>
      <c r="I245" s="15" t="s">
        <v>1747</v>
      </c>
      <c r="J245" s="25">
        <v>1.0</v>
      </c>
      <c r="K245" s="26">
        <v>44294.0</v>
      </c>
      <c r="L245" s="25">
        <v>1.0</v>
      </c>
      <c r="M245" s="16">
        <v>0.0</v>
      </c>
      <c r="N245" s="16" t="s">
        <v>561</v>
      </c>
      <c r="O245" s="16" t="s">
        <v>562</v>
      </c>
      <c r="P245" s="16">
        <v>0.0</v>
      </c>
      <c r="Q245" s="16">
        <v>0.0</v>
      </c>
      <c r="R245" s="16">
        <v>0.0</v>
      </c>
      <c r="S245" s="16">
        <v>1.0</v>
      </c>
      <c r="T245" s="16">
        <v>0.0</v>
      </c>
      <c r="U245" s="16">
        <v>0.0</v>
      </c>
      <c r="V245" s="16">
        <v>0.0</v>
      </c>
      <c r="W245" s="16">
        <v>0.0</v>
      </c>
      <c r="X245" s="16">
        <v>1.0</v>
      </c>
      <c r="Y245" s="16">
        <v>1.0</v>
      </c>
      <c r="Z245" s="16">
        <v>0.0</v>
      </c>
      <c r="AA245" s="16">
        <v>1.0</v>
      </c>
      <c r="AB245" s="16">
        <v>1.0</v>
      </c>
      <c r="AC245" s="16">
        <v>1.0</v>
      </c>
      <c r="AD245" s="16">
        <v>0.0</v>
      </c>
      <c r="AE245" s="16">
        <v>1.0</v>
      </c>
      <c r="AF245" s="16">
        <v>0.0</v>
      </c>
      <c r="AG245" s="16">
        <v>1.0</v>
      </c>
      <c r="AH245" s="16">
        <v>0.0</v>
      </c>
      <c r="AI245" s="16" t="s">
        <v>563</v>
      </c>
      <c r="AJ245" s="16" t="s">
        <v>564</v>
      </c>
      <c r="AK245" s="16">
        <v>1.0</v>
      </c>
      <c r="AL245" s="16">
        <v>0.0</v>
      </c>
      <c r="AM245" s="16">
        <v>0.0</v>
      </c>
      <c r="AN245" s="16">
        <v>0.0</v>
      </c>
      <c r="AO245" s="18"/>
      <c r="AP245" s="16">
        <v>0.0</v>
      </c>
      <c r="AQ245" s="16">
        <v>1.0</v>
      </c>
      <c r="AR245" s="16">
        <v>0.0</v>
      </c>
      <c r="AS245" s="16">
        <v>1.0</v>
      </c>
      <c r="AT245" s="16">
        <v>1.0</v>
      </c>
      <c r="AU245" s="16">
        <v>0.0</v>
      </c>
      <c r="AV245" s="19" t="s">
        <v>537</v>
      </c>
    </row>
    <row r="246" ht="13.5" customHeight="1">
      <c r="A246" s="20" t="s">
        <v>1748</v>
      </c>
      <c r="B246" s="12" t="s">
        <v>1749</v>
      </c>
      <c r="C246" s="12">
        <v>2018.0</v>
      </c>
      <c r="D246" s="13" t="s">
        <v>50</v>
      </c>
      <c r="E246" s="12">
        <v>1.0</v>
      </c>
      <c r="F246" s="14">
        <v>0.3333333333333333</v>
      </c>
      <c r="G246" s="88" t="s">
        <v>1750</v>
      </c>
      <c r="H246" s="15" t="s">
        <v>1751</v>
      </c>
      <c r="I246" s="15" t="s">
        <v>1752</v>
      </c>
      <c r="J246" s="25">
        <v>4.0</v>
      </c>
      <c r="K246" s="26">
        <v>44481.0</v>
      </c>
      <c r="L246" s="25">
        <v>1.0</v>
      </c>
      <c r="M246" s="16">
        <v>0.0</v>
      </c>
      <c r="N246" s="16" t="s">
        <v>570</v>
      </c>
      <c r="O246" s="16" t="s">
        <v>571</v>
      </c>
      <c r="P246" s="16">
        <v>0.0</v>
      </c>
      <c r="Q246" s="16">
        <v>0.0</v>
      </c>
      <c r="R246" s="16">
        <v>1.0</v>
      </c>
      <c r="S246" s="16">
        <v>0.0</v>
      </c>
      <c r="T246" s="16">
        <v>0.0</v>
      </c>
      <c r="U246" s="16">
        <v>0.0</v>
      </c>
      <c r="V246" s="16">
        <v>0.0</v>
      </c>
      <c r="W246" s="16">
        <v>0.0</v>
      </c>
      <c r="X246" s="16">
        <v>1.0</v>
      </c>
      <c r="Y246" s="16">
        <v>0.0</v>
      </c>
      <c r="Z246" s="16">
        <v>1.0</v>
      </c>
      <c r="AA246" s="16">
        <v>1.0</v>
      </c>
      <c r="AB246" s="16">
        <v>1.0</v>
      </c>
      <c r="AC246" s="16">
        <v>1.0</v>
      </c>
      <c r="AD246" s="16">
        <v>0.0</v>
      </c>
      <c r="AE246" s="16">
        <v>1.0</v>
      </c>
      <c r="AF246" s="16">
        <v>1.0</v>
      </c>
      <c r="AG246" s="16">
        <v>1.0</v>
      </c>
      <c r="AH246" s="16">
        <v>0.0</v>
      </c>
      <c r="AI246" s="16" t="s">
        <v>572</v>
      </c>
      <c r="AJ246" s="16" t="s">
        <v>548</v>
      </c>
      <c r="AK246" s="16">
        <v>1.0</v>
      </c>
      <c r="AL246" s="16">
        <v>1.0</v>
      </c>
      <c r="AM246" s="16">
        <v>0.0</v>
      </c>
      <c r="AN246" s="16">
        <v>0.0</v>
      </c>
      <c r="AO246" s="18"/>
      <c r="AP246" s="16">
        <v>0.0</v>
      </c>
      <c r="AQ246" s="16">
        <v>0.0</v>
      </c>
      <c r="AR246" s="16">
        <v>2.0</v>
      </c>
      <c r="AS246" s="16">
        <v>1.0</v>
      </c>
      <c r="AT246" s="16">
        <v>0.0</v>
      </c>
      <c r="AU246" s="16">
        <v>0.0</v>
      </c>
      <c r="AV246" s="19" t="s">
        <v>537</v>
      </c>
    </row>
    <row r="247" ht="13.5" customHeight="1">
      <c r="A247" s="20" t="s">
        <v>1753</v>
      </c>
      <c r="B247" s="12" t="s">
        <v>1754</v>
      </c>
      <c r="C247" s="12">
        <v>2019.0</v>
      </c>
      <c r="D247" s="13" t="s">
        <v>50</v>
      </c>
      <c r="E247" s="12">
        <v>39.0</v>
      </c>
      <c r="F247" s="14">
        <v>19.5</v>
      </c>
      <c r="G247" s="15" t="s">
        <v>1755</v>
      </c>
      <c r="H247" s="15" t="s">
        <v>1756</v>
      </c>
      <c r="I247" s="15" t="s">
        <v>1757</v>
      </c>
      <c r="J247" s="25">
        <v>1.0</v>
      </c>
      <c r="K247" s="26">
        <v>44354.0</v>
      </c>
      <c r="L247" s="25">
        <v>1.0</v>
      </c>
      <c r="M247" s="16">
        <v>0.0</v>
      </c>
      <c r="N247" s="16" t="s">
        <v>578</v>
      </c>
      <c r="O247" s="16" t="s">
        <v>579</v>
      </c>
      <c r="P247" s="16">
        <v>1.0</v>
      </c>
      <c r="Q247" s="16">
        <v>0.0</v>
      </c>
      <c r="R247" s="16">
        <v>0.0</v>
      </c>
      <c r="S247" s="16">
        <v>0.0</v>
      </c>
      <c r="T247" s="16">
        <v>0.0</v>
      </c>
      <c r="U247" s="16">
        <v>1.0</v>
      </c>
      <c r="V247" s="16">
        <v>0.0</v>
      </c>
      <c r="W247" s="16">
        <v>0.0</v>
      </c>
      <c r="X247" s="16">
        <v>0.0</v>
      </c>
      <c r="Y247" s="16">
        <v>1.0</v>
      </c>
      <c r="Z247" s="16">
        <v>0.0</v>
      </c>
      <c r="AA247" s="16">
        <v>0.0</v>
      </c>
      <c r="AB247" s="16">
        <v>0.0</v>
      </c>
      <c r="AC247" s="16">
        <v>1.0</v>
      </c>
      <c r="AD247" s="16">
        <v>0.0</v>
      </c>
      <c r="AE247" s="16">
        <v>1.0</v>
      </c>
      <c r="AF247" s="16">
        <v>0.0</v>
      </c>
      <c r="AG247" s="16">
        <v>1.0</v>
      </c>
      <c r="AH247" s="16">
        <v>0.0</v>
      </c>
      <c r="AI247" s="16" t="s">
        <v>329</v>
      </c>
      <c r="AJ247" s="16" t="s">
        <v>580</v>
      </c>
      <c r="AK247" s="16">
        <v>1.0</v>
      </c>
      <c r="AL247" s="16">
        <v>1.0</v>
      </c>
      <c r="AM247" s="16">
        <v>0.0</v>
      </c>
      <c r="AN247" s="16">
        <v>0.0</v>
      </c>
      <c r="AO247" s="18"/>
      <c r="AP247" s="16">
        <v>0.0</v>
      </c>
      <c r="AQ247" s="16">
        <v>0.0</v>
      </c>
      <c r="AR247" s="16">
        <v>2.0</v>
      </c>
      <c r="AS247" s="16">
        <v>0.0</v>
      </c>
      <c r="AT247" s="16">
        <v>1.0</v>
      </c>
      <c r="AU247" s="16">
        <v>0.0</v>
      </c>
      <c r="AV247" s="19" t="s">
        <v>537</v>
      </c>
    </row>
    <row r="248" ht="13.5" customHeight="1">
      <c r="A248" s="20" t="s">
        <v>1758</v>
      </c>
      <c r="B248" s="12" t="s">
        <v>1759</v>
      </c>
      <c r="C248" s="12">
        <v>2019.0</v>
      </c>
      <c r="D248" s="13" t="s">
        <v>50</v>
      </c>
      <c r="E248" s="12">
        <v>20.0</v>
      </c>
      <c r="F248" s="14">
        <v>10.0</v>
      </c>
      <c r="G248" s="15" t="s">
        <v>1760</v>
      </c>
      <c r="H248" s="15" t="s">
        <v>1761</v>
      </c>
      <c r="I248" s="15" t="s">
        <v>1762</v>
      </c>
      <c r="J248" s="25" t="s">
        <v>586</v>
      </c>
      <c r="K248" s="25" t="s">
        <v>587</v>
      </c>
      <c r="L248" s="25">
        <v>1.0</v>
      </c>
      <c r="M248" s="16">
        <v>0.0</v>
      </c>
      <c r="N248" s="16" t="s">
        <v>588</v>
      </c>
      <c r="O248" s="16" t="s">
        <v>589</v>
      </c>
      <c r="P248" s="16">
        <v>0.0</v>
      </c>
      <c r="Q248" s="16">
        <v>0.0</v>
      </c>
      <c r="R248" s="16">
        <v>0.0</v>
      </c>
      <c r="S248" s="16">
        <v>1.0</v>
      </c>
      <c r="T248" s="16">
        <v>1.0</v>
      </c>
      <c r="U248" s="16">
        <v>0.0</v>
      </c>
      <c r="V248" s="16">
        <v>0.0</v>
      </c>
      <c r="W248" s="16">
        <v>0.0</v>
      </c>
      <c r="X248" s="16">
        <v>1.0</v>
      </c>
      <c r="Y248" s="16">
        <v>0.0</v>
      </c>
      <c r="Z248" s="16">
        <v>1.0</v>
      </c>
      <c r="AA248" s="16">
        <v>1.0</v>
      </c>
      <c r="AB248" s="16">
        <v>1.0</v>
      </c>
      <c r="AC248" s="16">
        <v>1.0</v>
      </c>
      <c r="AD248" s="16">
        <v>0.0</v>
      </c>
      <c r="AE248" s="16">
        <v>1.0</v>
      </c>
      <c r="AF248" s="16">
        <v>1.0</v>
      </c>
      <c r="AG248" s="16">
        <v>1.0</v>
      </c>
      <c r="AH248" s="16">
        <v>0.0</v>
      </c>
      <c r="AI248" s="16" t="s">
        <v>590</v>
      </c>
      <c r="AJ248" s="16" t="s">
        <v>498</v>
      </c>
      <c r="AK248" s="16">
        <v>0.0</v>
      </c>
      <c r="AL248" s="16">
        <v>1.0</v>
      </c>
      <c r="AM248" s="16">
        <v>1.0</v>
      </c>
      <c r="AN248" s="16">
        <v>0.0</v>
      </c>
      <c r="AO248" s="18"/>
      <c r="AP248" s="16">
        <v>0.0</v>
      </c>
      <c r="AQ248" s="16">
        <v>0.0</v>
      </c>
      <c r="AR248" s="16">
        <v>3.0</v>
      </c>
      <c r="AS248" s="16">
        <v>0.0</v>
      </c>
      <c r="AT248" s="16">
        <v>0.0</v>
      </c>
      <c r="AU248" s="16">
        <v>0.0</v>
      </c>
      <c r="AV248" s="19" t="s">
        <v>537</v>
      </c>
    </row>
    <row r="249" ht="13.5" customHeight="1">
      <c r="A249" s="20" t="s">
        <v>1763</v>
      </c>
      <c r="B249" s="12" t="s">
        <v>1764</v>
      </c>
      <c r="C249" s="12">
        <v>2019.0</v>
      </c>
      <c r="D249" s="13" t="s">
        <v>50</v>
      </c>
      <c r="E249" s="12">
        <v>15.0</v>
      </c>
      <c r="F249" s="14">
        <v>7.5</v>
      </c>
      <c r="G249" s="15" t="s">
        <v>1765</v>
      </c>
      <c r="H249" s="15" t="s">
        <v>1766</v>
      </c>
      <c r="I249" s="15" t="s">
        <v>1767</v>
      </c>
      <c r="J249" s="25">
        <v>1.0</v>
      </c>
      <c r="K249" s="26">
        <v>44293.0</v>
      </c>
      <c r="L249" s="25">
        <v>1.0</v>
      </c>
      <c r="M249" s="16">
        <v>0.0</v>
      </c>
      <c r="N249" s="16" t="s">
        <v>596</v>
      </c>
      <c r="O249" s="16" t="s">
        <v>597</v>
      </c>
      <c r="P249" s="16">
        <v>0.0</v>
      </c>
      <c r="Q249" s="16">
        <v>0.0</v>
      </c>
      <c r="R249" s="16">
        <v>1.0</v>
      </c>
      <c r="S249" s="18"/>
      <c r="T249" s="16">
        <v>1.0</v>
      </c>
      <c r="U249" s="16">
        <v>1.0</v>
      </c>
      <c r="V249" s="16">
        <v>1.0</v>
      </c>
      <c r="W249" s="16">
        <v>0.0</v>
      </c>
      <c r="X249" s="16" t="s">
        <v>598</v>
      </c>
      <c r="Y249" s="16">
        <v>1.0</v>
      </c>
      <c r="Z249" s="18"/>
      <c r="AA249" s="16">
        <v>1.0</v>
      </c>
      <c r="AB249" s="16">
        <v>0.0</v>
      </c>
      <c r="AC249" s="16">
        <v>0.0</v>
      </c>
      <c r="AD249" s="16">
        <v>0.0</v>
      </c>
      <c r="AE249" s="16">
        <v>1.0</v>
      </c>
      <c r="AF249" s="16">
        <v>1.0</v>
      </c>
      <c r="AG249" s="16">
        <v>0.0</v>
      </c>
      <c r="AH249" s="16">
        <v>1.0</v>
      </c>
      <c r="AI249" s="16" t="s">
        <v>599</v>
      </c>
      <c r="AJ249" s="16" t="s">
        <v>600</v>
      </c>
      <c r="AK249" s="16">
        <v>1.0</v>
      </c>
      <c r="AL249" s="16">
        <v>0.0</v>
      </c>
      <c r="AM249" s="16">
        <v>0.0</v>
      </c>
      <c r="AN249" s="16">
        <v>0.0</v>
      </c>
      <c r="AO249" s="16">
        <v>1.0</v>
      </c>
      <c r="AP249" s="16">
        <v>1.0</v>
      </c>
      <c r="AQ249" s="16">
        <v>0.0</v>
      </c>
      <c r="AR249" s="16">
        <v>1.0</v>
      </c>
      <c r="AS249" s="16">
        <v>0.0</v>
      </c>
      <c r="AT249" s="16">
        <v>1.0</v>
      </c>
      <c r="AU249" s="16">
        <v>0.0</v>
      </c>
      <c r="AV249" s="19" t="s">
        <v>537</v>
      </c>
    </row>
    <row r="250" ht="13.5" customHeight="1">
      <c r="A250" s="20" t="s">
        <v>1768</v>
      </c>
      <c r="B250" s="12" t="s">
        <v>1769</v>
      </c>
      <c r="C250" s="12">
        <v>2019.0</v>
      </c>
      <c r="D250" s="13" t="s">
        <v>50</v>
      </c>
      <c r="E250" s="12">
        <v>14.0</v>
      </c>
      <c r="F250" s="14">
        <v>7.0</v>
      </c>
      <c r="G250" s="15" t="s">
        <v>1770</v>
      </c>
      <c r="H250" s="15" t="s">
        <v>1771</v>
      </c>
      <c r="I250" s="15" t="s">
        <v>1772</v>
      </c>
      <c r="J250" s="21"/>
      <c r="K250" s="21"/>
      <c r="L250" s="21"/>
      <c r="M250" s="18"/>
      <c r="N250" s="18"/>
      <c r="O250" s="18"/>
      <c r="P250" s="18"/>
      <c r="Q250" s="18"/>
      <c r="R250" s="18"/>
      <c r="S250" s="18"/>
      <c r="T250" s="18"/>
      <c r="U250" s="18"/>
      <c r="V250" s="18"/>
      <c r="W250" s="18"/>
      <c r="X250" s="18"/>
      <c r="Y250" s="18"/>
      <c r="Z250" s="18"/>
      <c r="AA250" s="18"/>
      <c r="AB250" s="18"/>
      <c r="AC250" s="18"/>
      <c r="AD250" s="18"/>
      <c r="AE250" s="18"/>
      <c r="AF250" s="18"/>
      <c r="AG250" s="18"/>
      <c r="AH250" s="18"/>
      <c r="AI250" s="18"/>
      <c r="AJ250" s="18"/>
      <c r="AK250" s="18"/>
      <c r="AL250" s="18"/>
      <c r="AM250" s="18"/>
      <c r="AN250" s="18"/>
      <c r="AO250" s="18"/>
      <c r="AP250" s="18"/>
      <c r="AQ250" s="18"/>
      <c r="AR250" s="18"/>
      <c r="AS250" s="18"/>
      <c r="AT250" s="18"/>
      <c r="AU250" s="18"/>
      <c r="AV250" s="19" t="s">
        <v>63</v>
      </c>
    </row>
    <row r="251" ht="13.5" customHeight="1">
      <c r="A251" s="12" t="s">
        <v>1773</v>
      </c>
      <c r="B251" s="12" t="s">
        <v>906</v>
      </c>
      <c r="C251" s="12">
        <v>2017.0</v>
      </c>
      <c r="D251" s="13" t="s">
        <v>50</v>
      </c>
      <c r="E251" s="12">
        <v>21.0</v>
      </c>
      <c r="F251" s="14">
        <v>5.25</v>
      </c>
      <c r="G251" s="15" t="s">
        <v>1774</v>
      </c>
      <c r="H251" s="15" t="s">
        <v>1775</v>
      </c>
      <c r="I251" s="15" t="s">
        <v>1776</v>
      </c>
      <c r="J251" s="25">
        <v>1.0</v>
      </c>
      <c r="K251" s="26">
        <v>44389.0</v>
      </c>
      <c r="L251" s="25">
        <v>1.0</v>
      </c>
      <c r="M251" s="18"/>
      <c r="N251" s="16" t="s">
        <v>1777</v>
      </c>
      <c r="O251" s="66" t="s">
        <v>1778</v>
      </c>
      <c r="P251" s="16">
        <v>1.0</v>
      </c>
      <c r="Q251" s="16">
        <v>0.0</v>
      </c>
      <c r="R251" s="16">
        <v>1.0</v>
      </c>
      <c r="S251" s="16">
        <v>0.0</v>
      </c>
      <c r="T251" s="16">
        <v>0.0</v>
      </c>
      <c r="U251" s="16">
        <v>0.0</v>
      </c>
      <c r="V251" s="16">
        <v>0.0</v>
      </c>
      <c r="W251" s="16">
        <v>0.0</v>
      </c>
      <c r="X251" s="16">
        <v>1.0</v>
      </c>
      <c r="Y251" s="16">
        <v>1.0</v>
      </c>
      <c r="Z251" s="16">
        <v>0.0</v>
      </c>
      <c r="AA251" s="16">
        <v>1.0</v>
      </c>
      <c r="AB251" s="16">
        <v>0.0</v>
      </c>
      <c r="AC251" s="16">
        <v>0.0</v>
      </c>
      <c r="AD251" s="16">
        <v>1.0</v>
      </c>
      <c r="AE251" s="16">
        <v>0.0</v>
      </c>
      <c r="AF251" s="16">
        <v>0.0</v>
      </c>
      <c r="AG251" s="16">
        <v>1.0</v>
      </c>
      <c r="AH251" s="16">
        <v>1.0</v>
      </c>
      <c r="AI251" s="16" t="s">
        <v>1779</v>
      </c>
      <c r="AJ251" s="16" t="s">
        <v>548</v>
      </c>
      <c r="AK251" s="16">
        <v>1.0</v>
      </c>
      <c r="AL251" s="16">
        <v>0.0</v>
      </c>
      <c r="AM251" s="16">
        <v>0.0</v>
      </c>
      <c r="AN251" s="16">
        <v>0.0</v>
      </c>
      <c r="AO251" s="16"/>
      <c r="AP251" s="16">
        <v>0.0</v>
      </c>
      <c r="AQ251" s="16">
        <v>0.0</v>
      </c>
      <c r="AR251" s="16">
        <v>2.0</v>
      </c>
      <c r="AS251" s="16">
        <v>0.0</v>
      </c>
      <c r="AT251" s="16">
        <v>0.0</v>
      </c>
      <c r="AU251" s="16">
        <v>0.0</v>
      </c>
      <c r="AV251" s="19" t="s">
        <v>63</v>
      </c>
    </row>
    <row r="252" ht="13.5" customHeight="1">
      <c r="A252" s="12" t="s">
        <v>1780</v>
      </c>
      <c r="B252" s="12" t="s">
        <v>1781</v>
      </c>
      <c r="C252" s="12">
        <v>2017.0</v>
      </c>
      <c r="D252" s="13" t="s">
        <v>50</v>
      </c>
      <c r="E252" s="12">
        <v>21.0</v>
      </c>
      <c r="F252" s="14">
        <v>5.25</v>
      </c>
      <c r="G252" s="15" t="s">
        <v>1782</v>
      </c>
      <c r="H252" s="15" t="s">
        <v>1783</v>
      </c>
      <c r="I252" s="15" t="s">
        <v>1784</v>
      </c>
      <c r="J252" s="25">
        <v>1.0</v>
      </c>
      <c r="K252" s="26">
        <v>44454.0</v>
      </c>
      <c r="L252" s="25">
        <v>1.0</v>
      </c>
      <c r="M252" s="18"/>
      <c r="N252" s="96"/>
      <c r="O252" s="97" t="s">
        <v>1785</v>
      </c>
      <c r="P252" s="18"/>
      <c r="Q252" s="18"/>
      <c r="R252" s="18"/>
      <c r="S252" s="18"/>
      <c r="T252" s="18"/>
      <c r="U252" s="18"/>
      <c r="V252" s="18"/>
      <c r="W252" s="18"/>
      <c r="X252" s="16">
        <v>0.0</v>
      </c>
      <c r="Y252" s="16">
        <v>1.0</v>
      </c>
      <c r="Z252" s="16">
        <v>0.0</v>
      </c>
      <c r="AA252" s="16">
        <v>1.0</v>
      </c>
      <c r="AB252" s="16">
        <v>0.0</v>
      </c>
      <c r="AC252" s="16">
        <v>0.0</v>
      </c>
      <c r="AD252" s="16">
        <v>0.0</v>
      </c>
      <c r="AE252" s="16">
        <v>1.0</v>
      </c>
      <c r="AF252" s="16">
        <v>0.0</v>
      </c>
      <c r="AG252" s="16">
        <v>0.0</v>
      </c>
      <c r="AH252" s="16">
        <v>1.0</v>
      </c>
      <c r="AI252" s="18"/>
      <c r="AJ252" s="18"/>
      <c r="AK252" s="18"/>
      <c r="AL252" s="18"/>
      <c r="AM252" s="18"/>
      <c r="AN252" s="18"/>
      <c r="AO252" s="18"/>
      <c r="AP252" s="18"/>
      <c r="AQ252" s="16">
        <v>0.0</v>
      </c>
      <c r="AR252" s="16">
        <v>1.0</v>
      </c>
      <c r="AS252" s="16">
        <v>1.0</v>
      </c>
      <c r="AT252" s="16">
        <v>1.0</v>
      </c>
      <c r="AU252" s="16">
        <v>0.0</v>
      </c>
      <c r="AV252" s="19" t="s">
        <v>63</v>
      </c>
    </row>
    <row r="253" ht="13.5" customHeight="1">
      <c r="A253" s="12" t="s">
        <v>1786</v>
      </c>
      <c r="B253" s="12" t="s">
        <v>1406</v>
      </c>
      <c r="C253" s="12">
        <v>2017.0</v>
      </c>
      <c r="D253" s="13" t="s">
        <v>50</v>
      </c>
      <c r="E253" s="12">
        <v>16.0</v>
      </c>
      <c r="F253" s="14">
        <v>4.0</v>
      </c>
      <c r="G253" s="15" t="s">
        <v>1787</v>
      </c>
      <c r="H253" s="15" t="s">
        <v>1788</v>
      </c>
      <c r="I253" s="15" t="s">
        <v>1789</v>
      </c>
      <c r="J253" s="25">
        <v>1.0</v>
      </c>
      <c r="K253" s="26">
        <v>44481.0</v>
      </c>
      <c r="L253" s="25">
        <v>1.0</v>
      </c>
      <c r="M253" s="18"/>
      <c r="N253" s="16" t="s">
        <v>839</v>
      </c>
      <c r="O253" s="16" t="s">
        <v>840</v>
      </c>
      <c r="P253" s="16">
        <v>1.0</v>
      </c>
      <c r="Q253" s="18"/>
      <c r="R253" s="18"/>
      <c r="S253" s="18"/>
      <c r="T253" s="18"/>
      <c r="U253" s="18"/>
      <c r="V253" s="18"/>
      <c r="W253" s="18"/>
      <c r="X253" s="16">
        <v>0.0</v>
      </c>
      <c r="Y253" s="18"/>
      <c r="Z253" s="18"/>
      <c r="AA253" s="16">
        <v>1.0</v>
      </c>
      <c r="AB253" s="16">
        <v>0.0</v>
      </c>
      <c r="AC253" s="16">
        <v>0.0</v>
      </c>
      <c r="AD253" s="16">
        <v>0.0</v>
      </c>
      <c r="AE253" s="16">
        <v>1.0</v>
      </c>
      <c r="AF253" s="16">
        <v>1.0</v>
      </c>
      <c r="AG253" s="16">
        <v>1.0</v>
      </c>
      <c r="AH253" s="16">
        <v>0.0</v>
      </c>
      <c r="AI253" s="16" t="s">
        <v>288</v>
      </c>
      <c r="AJ253" s="18"/>
      <c r="AK253" s="18"/>
      <c r="AL253" s="18"/>
      <c r="AM253" s="18"/>
      <c r="AN253" s="16"/>
      <c r="AO253" s="16">
        <v>0.0</v>
      </c>
      <c r="AP253" s="16">
        <v>0.0</v>
      </c>
      <c r="AQ253" s="16">
        <v>0.0</v>
      </c>
      <c r="AR253" s="16">
        <v>1.0</v>
      </c>
      <c r="AS253" s="16">
        <v>1.0</v>
      </c>
      <c r="AT253" s="16">
        <v>1.0</v>
      </c>
      <c r="AU253" s="16">
        <v>0.0</v>
      </c>
      <c r="AV253" s="19" t="s">
        <v>63</v>
      </c>
    </row>
    <row r="254" ht="13.5" customHeight="1">
      <c r="A254" s="12" t="s">
        <v>1790</v>
      </c>
      <c r="B254" s="12" t="s">
        <v>1791</v>
      </c>
      <c r="C254" s="12">
        <v>2017.0</v>
      </c>
      <c r="D254" s="13" t="s">
        <v>50</v>
      </c>
      <c r="E254" s="12">
        <v>15.0</v>
      </c>
      <c r="F254" s="14">
        <v>3.75</v>
      </c>
      <c r="G254" s="15" t="s">
        <v>1792</v>
      </c>
      <c r="H254" s="15" t="s">
        <v>1793</v>
      </c>
      <c r="I254" s="15" t="s">
        <v>1794</v>
      </c>
      <c r="J254" s="25">
        <v>1.0</v>
      </c>
      <c r="K254" s="26">
        <v>44393.0</v>
      </c>
      <c r="L254" s="25">
        <v>1.0</v>
      </c>
      <c r="M254" s="18"/>
      <c r="N254" s="64" t="s">
        <v>846</v>
      </c>
      <c r="O254" s="16" t="s">
        <v>847</v>
      </c>
      <c r="P254" s="16">
        <v>1.0</v>
      </c>
      <c r="Q254" s="18"/>
      <c r="R254" s="18"/>
      <c r="S254" s="18"/>
      <c r="T254" s="18"/>
      <c r="U254" s="18"/>
      <c r="V254" s="18"/>
      <c r="W254" s="18"/>
      <c r="X254" s="18"/>
      <c r="Y254" s="16">
        <v>0.0</v>
      </c>
      <c r="Z254" s="18"/>
      <c r="AA254" s="16">
        <v>1.0</v>
      </c>
      <c r="AB254" s="16">
        <v>0.0</v>
      </c>
      <c r="AC254" s="16">
        <v>0.0</v>
      </c>
      <c r="AD254" s="16">
        <v>0.0</v>
      </c>
      <c r="AE254" s="16">
        <v>1.0</v>
      </c>
      <c r="AF254" s="16">
        <v>1.0</v>
      </c>
      <c r="AG254" s="16">
        <v>1.0</v>
      </c>
      <c r="AH254" s="16">
        <v>0.0</v>
      </c>
      <c r="AI254" s="18"/>
      <c r="AJ254" s="18"/>
      <c r="AK254" s="18"/>
      <c r="AL254" s="18"/>
      <c r="AM254" s="18"/>
      <c r="AN254" s="16"/>
      <c r="AO254" s="16">
        <v>0.0</v>
      </c>
      <c r="AP254" s="16">
        <v>0.0</v>
      </c>
      <c r="AQ254" s="16">
        <v>0.0</v>
      </c>
      <c r="AR254" s="16">
        <v>1.0</v>
      </c>
      <c r="AS254" s="16">
        <v>0.0</v>
      </c>
      <c r="AT254" s="16">
        <v>0.0</v>
      </c>
      <c r="AU254" s="16">
        <v>0.0</v>
      </c>
      <c r="AV254" s="19" t="s">
        <v>63</v>
      </c>
    </row>
    <row r="255" ht="13.5" customHeight="1">
      <c r="A255" s="12" t="s">
        <v>1795</v>
      </c>
      <c r="B255" s="12" t="s">
        <v>781</v>
      </c>
      <c r="C255" s="12">
        <v>2016.0</v>
      </c>
      <c r="D255" s="13" t="s">
        <v>50</v>
      </c>
      <c r="E255" s="12">
        <v>66.0</v>
      </c>
      <c r="F255" s="14">
        <v>13.2</v>
      </c>
      <c r="G255" s="15" t="s">
        <v>1796</v>
      </c>
      <c r="H255" s="15" t="s">
        <v>1797</v>
      </c>
      <c r="I255" s="15" t="s">
        <v>1798</v>
      </c>
      <c r="J255" s="25">
        <v>1.0</v>
      </c>
      <c r="K255" s="26">
        <v>44365.0</v>
      </c>
      <c r="L255" s="25">
        <v>1.0</v>
      </c>
      <c r="M255" s="16">
        <v>0.0</v>
      </c>
      <c r="N255" s="16" t="s">
        <v>1799</v>
      </c>
      <c r="O255" s="28" t="s">
        <v>1800</v>
      </c>
      <c r="P255" s="16">
        <v>0.0</v>
      </c>
      <c r="Q255" s="16">
        <v>1.0</v>
      </c>
      <c r="R255" s="16">
        <v>1.0</v>
      </c>
      <c r="S255" s="16">
        <v>0.0</v>
      </c>
      <c r="T255" s="16">
        <v>0.0</v>
      </c>
      <c r="U255" s="16">
        <v>0.0</v>
      </c>
      <c r="V255" s="16">
        <v>0.0</v>
      </c>
      <c r="W255" s="18"/>
      <c r="X255" s="16" t="s">
        <v>1801</v>
      </c>
      <c r="Y255" s="16">
        <v>1.0</v>
      </c>
      <c r="Z255" s="16">
        <v>0.0</v>
      </c>
      <c r="AA255" s="16">
        <v>1.0</v>
      </c>
      <c r="AB255" s="16">
        <v>0.0</v>
      </c>
      <c r="AC255" s="16">
        <v>0.0</v>
      </c>
      <c r="AD255" s="16">
        <v>0.0</v>
      </c>
      <c r="AE255" s="16">
        <v>1.0</v>
      </c>
      <c r="AF255" s="16">
        <v>0.0</v>
      </c>
      <c r="AG255" s="16">
        <v>1.0</v>
      </c>
      <c r="AH255" s="16">
        <v>0.0</v>
      </c>
      <c r="AI255" s="16" t="s">
        <v>85</v>
      </c>
      <c r="AJ255" s="16" t="s">
        <v>548</v>
      </c>
      <c r="AK255" s="16">
        <v>1.0</v>
      </c>
      <c r="AL255" s="16">
        <v>1.0</v>
      </c>
      <c r="AM255" s="16">
        <v>0.0</v>
      </c>
      <c r="AN255" s="16">
        <v>0.0</v>
      </c>
      <c r="AO255" s="18"/>
      <c r="AP255" s="16">
        <v>0.0</v>
      </c>
      <c r="AQ255" s="16">
        <v>0.0</v>
      </c>
      <c r="AR255" s="16">
        <v>1.0</v>
      </c>
      <c r="AS255" s="16">
        <v>0.0</v>
      </c>
      <c r="AT255" s="16">
        <v>1.0</v>
      </c>
      <c r="AU255" s="16">
        <v>0.0</v>
      </c>
      <c r="AV255" s="19" t="s">
        <v>63</v>
      </c>
    </row>
    <row r="256" ht="13.5" customHeight="1">
      <c r="A256" s="12" t="s">
        <v>1802</v>
      </c>
      <c r="B256" s="12" t="s">
        <v>1803</v>
      </c>
      <c r="C256" s="12">
        <v>2016.0</v>
      </c>
      <c r="D256" s="13" t="s">
        <v>50</v>
      </c>
      <c r="E256" s="12">
        <v>37.0</v>
      </c>
      <c r="F256" s="14">
        <v>7.4</v>
      </c>
      <c r="G256" s="15" t="s">
        <v>1804</v>
      </c>
      <c r="H256" s="15" t="s">
        <v>1805</v>
      </c>
      <c r="I256" s="15" t="s">
        <v>1806</v>
      </c>
      <c r="J256" s="25">
        <v>1.0</v>
      </c>
      <c r="K256" s="26">
        <v>44246.0</v>
      </c>
      <c r="L256" s="25">
        <v>1.0</v>
      </c>
      <c r="M256" s="16">
        <v>1.0</v>
      </c>
      <c r="N256" s="25" t="s">
        <v>1807</v>
      </c>
      <c r="O256" s="28" t="s">
        <v>1808</v>
      </c>
      <c r="P256" s="16">
        <v>1.0</v>
      </c>
      <c r="Q256" s="16">
        <v>0.0</v>
      </c>
      <c r="R256" s="16">
        <v>1.0</v>
      </c>
      <c r="S256" s="16">
        <v>0.0</v>
      </c>
      <c r="T256" s="16">
        <v>1.0</v>
      </c>
      <c r="U256" s="16">
        <v>1.0</v>
      </c>
      <c r="V256" s="16">
        <v>0.0</v>
      </c>
      <c r="W256" s="16">
        <v>0.0</v>
      </c>
      <c r="X256" s="16" t="s">
        <v>329</v>
      </c>
      <c r="Y256" s="16">
        <v>1.0</v>
      </c>
      <c r="Z256" s="18"/>
      <c r="AA256" s="16">
        <v>1.0</v>
      </c>
      <c r="AB256" s="16">
        <v>1.0</v>
      </c>
      <c r="AC256" s="16">
        <v>1.0</v>
      </c>
      <c r="AD256" s="16">
        <v>1.0</v>
      </c>
      <c r="AE256" s="16">
        <v>1.0</v>
      </c>
      <c r="AF256" s="16">
        <v>0.0</v>
      </c>
      <c r="AG256" s="16">
        <v>1.0</v>
      </c>
      <c r="AH256" s="16">
        <v>1.0</v>
      </c>
      <c r="AI256" s="16" t="s">
        <v>329</v>
      </c>
      <c r="AJ256" s="16" t="s">
        <v>1809</v>
      </c>
      <c r="AK256" s="16">
        <v>1.0</v>
      </c>
      <c r="AL256" s="16">
        <v>1.0</v>
      </c>
      <c r="AM256" s="16">
        <v>1.0</v>
      </c>
      <c r="AN256" s="16">
        <v>1.0</v>
      </c>
      <c r="AO256" s="18"/>
      <c r="AP256" s="16">
        <v>1.0</v>
      </c>
      <c r="AQ256" s="16">
        <v>0.0</v>
      </c>
      <c r="AR256" s="16">
        <v>2.0</v>
      </c>
      <c r="AS256" s="16">
        <v>1.0</v>
      </c>
      <c r="AT256" s="16">
        <v>0.0</v>
      </c>
      <c r="AU256" s="16">
        <v>0.0</v>
      </c>
      <c r="AV256" s="19" t="s">
        <v>63</v>
      </c>
    </row>
    <row r="257" ht="13.5" customHeight="1">
      <c r="A257" s="12" t="s">
        <v>1810</v>
      </c>
      <c r="B257" s="12" t="s">
        <v>1811</v>
      </c>
      <c r="C257" s="12">
        <v>2016.0</v>
      </c>
      <c r="D257" s="13" t="s">
        <v>50</v>
      </c>
      <c r="E257" s="12">
        <v>34.0</v>
      </c>
      <c r="F257" s="14">
        <v>6.8</v>
      </c>
      <c r="G257" s="15" t="s">
        <v>1812</v>
      </c>
      <c r="H257" s="15" t="s">
        <v>1813</v>
      </c>
      <c r="I257" s="15" t="s">
        <v>1814</v>
      </c>
      <c r="J257" s="25">
        <v>1.0</v>
      </c>
      <c r="K257" s="26">
        <v>44206.0</v>
      </c>
      <c r="L257" s="25">
        <v>1.0</v>
      </c>
      <c r="M257" s="16">
        <v>0.0</v>
      </c>
      <c r="N257" s="16" t="s">
        <v>1815</v>
      </c>
      <c r="O257" s="28" t="s">
        <v>1816</v>
      </c>
      <c r="P257" s="16">
        <v>0.0</v>
      </c>
      <c r="Q257" s="16">
        <v>0.0</v>
      </c>
      <c r="R257" s="16">
        <v>0.0</v>
      </c>
      <c r="S257" s="16">
        <v>0.0</v>
      </c>
      <c r="T257" s="16">
        <v>1.0</v>
      </c>
      <c r="U257" s="16">
        <v>1.0</v>
      </c>
      <c r="V257" s="16">
        <v>0.0</v>
      </c>
      <c r="W257" s="18"/>
      <c r="X257" s="16" t="s">
        <v>1817</v>
      </c>
      <c r="Y257" s="16">
        <v>1.0</v>
      </c>
      <c r="Z257" s="18"/>
      <c r="AA257" s="16">
        <v>0.0</v>
      </c>
      <c r="AB257" s="16">
        <v>0.0</v>
      </c>
      <c r="AC257" s="16">
        <v>0.0</v>
      </c>
      <c r="AD257" s="16">
        <v>0.0</v>
      </c>
      <c r="AE257" s="16">
        <v>0.0</v>
      </c>
      <c r="AF257" s="16">
        <v>1.0</v>
      </c>
      <c r="AG257" s="16">
        <v>1.0</v>
      </c>
      <c r="AH257" s="16">
        <v>1.0</v>
      </c>
      <c r="AI257" s="18"/>
      <c r="AJ257" s="18"/>
      <c r="AK257" s="16">
        <v>1.0</v>
      </c>
      <c r="AL257" s="16">
        <v>1.0</v>
      </c>
      <c r="AM257" s="16">
        <v>0.0</v>
      </c>
      <c r="AN257" s="16">
        <v>0.0</v>
      </c>
      <c r="AO257" s="18"/>
      <c r="AP257" s="16">
        <v>1.0</v>
      </c>
      <c r="AQ257" s="16">
        <v>0.0</v>
      </c>
      <c r="AR257" s="16">
        <v>1.0</v>
      </c>
      <c r="AS257" s="16">
        <v>0.0</v>
      </c>
      <c r="AT257" s="16">
        <v>1.0</v>
      </c>
      <c r="AU257" s="16">
        <v>1.0</v>
      </c>
      <c r="AV257" s="19" t="s">
        <v>63</v>
      </c>
    </row>
    <row r="258" ht="13.5" customHeight="1">
      <c r="A258" s="12" t="s">
        <v>1818</v>
      </c>
      <c r="B258" s="12" t="s">
        <v>1819</v>
      </c>
      <c r="C258" s="12">
        <v>2016.0</v>
      </c>
      <c r="D258" s="13" t="s">
        <v>50</v>
      </c>
      <c r="E258" s="12">
        <v>29.0</v>
      </c>
      <c r="F258" s="14">
        <v>5.8</v>
      </c>
      <c r="G258" s="15" t="s">
        <v>1820</v>
      </c>
      <c r="H258" s="15" t="s">
        <v>1821</v>
      </c>
      <c r="I258" s="15" t="s">
        <v>1822</v>
      </c>
      <c r="J258" s="25">
        <v>1.0</v>
      </c>
      <c r="K258" s="25" t="s">
        <v>1823</v>
      </c>
      <c r="L258" s="25">
        <v>0.0</v>
      </c>
      <c r="M258" s="16">
        <v>1.0</v>
      </c>
      <c r="N258" s="16" t="s">
        <v>1824</v>
      </c>
      <c r="O258" s="16" t="s">
        <v>1825</v>
      </c>
      <c r="P258" s="16">
        <v>0.0</v>
      </c>
      <c r="Q258" s="16">
        <v>0.0</v>
      </c>
      <c r="R258" s="16">
        <v>0.0</v>
      </c>
      <c r="S258" s="16">
        <v>0.0</v>
      </c>
      <c r="T258" s="16">
        <v>1.0</v>
      </c>
      <c r="U258" s="16">
        <v>1.0</v>
      </c>
      <c r="V258" s="16">
        <v>0.0</v>
      </c>
      <c r="W258" s="16">
        <v>0.0</v>
      </c>
      <c r="X258" s="16" t="s">
        <v>1826</v>
      </c>
      <c r="Y258" s="16">
        <v>0.0</v>
      </c>
      <c r="Z258" s="16">
        <v>1.0</v>
      </c>
      <c r="AA258" s="16">
        <v>1.0</v>
      </c>
      <c r="AB258" s="16">
        <v>0.0</v>
      </c>
      <c r="AC258" s="16">
        <v>0.0</v>
      </c>
      <c r="AD258" s="16">
        <v>1.0</v>
      </c>
      <c r="AE258" s="16">
        <v>0.0</v>
      </c>
      <c r="AF258" s="16">
        <v>0.0</v>
      </c>
      <c r="AG258" s="16">
        <v>0.0</v>
      </c>
      <c r="AH258" s="16">
        <v>1.0</v>
      </c>
      <c r="AI258" s="16"/>
      <c r="AJ258" s="16"/>
      <c r="AK258" s="16">
        <v>1.0</v>
      </c>
      <c r="AL258" s="16">
        <v>1.0</v>
      </c>
      <c r="AM258" s="16">
        <v>0.0</v>
      </c>
      <c r="AN258" s="16">
        <v>0.0</v>
      </c>
      <c r="AO258" s="16"/>
      <c r="AP258" s="16">
        <v>0.0</v>
      </c>
      <c r="AQ258" s="16">
        <v>0.0</v>
      </c>
      <c r="AR258" s="16">
        <v>1.0</v>
      </c>
      <c r="AS258" s="16">
        <v>1.0</v>
      </c>
      <c r="AT258" s="16">
        <v>1.0</v>
      </c>
      <c r="AU258" s="16">
        <v>0.0</v>
      </c>
      <c r="AV258" s="19" t="s">
        <v>63</v>
      </c>
    </row>
    <row r="259" ht="13.5" customHeight="1">
      <c r="A259" s="12" t="s">
        <v>1827</v>
      </c>
      <c r="B259" s="12" t="s">
        <v>1828</v>
      </c>
      <c r="C259" s="12">
        <v>2016.0</v>
      </c>
      <c r="D259" s="13" t="s">
        <v>50</v>
      </c>
      <c r="E259" s="12">
        <v>24.0</v>
      </c>
      <c r="F259" s="14">
        <v>4.8</v>
      </c>
      <c r="G259" s="15" t="s">
        <v>1829</v>
      </c>
      <c r="H259" s="15" t="s">
        <v>1830</v>
      </c>
      <c r="I259" s="15" t="s">
        <v>1831</v>
      </c>
      <c r="J259" s="25">
        <v>1.0</v>
      </c>
      <c r="K259" s="26">
        <v>44294.0</v>
      </c>
      <c r="L259" s="25">
        <v>1.0</v>
      </c>
      <c r="M259" s="16">
        <v>0.0</v>
      </c>
      <c r="N259" s="16" t="s">
        <v>596</v>
      </c>
      <c r="O259" s="16" t="s">
        <v>1832</v>
      </c>
      <c r="P259" s="16">
        <v>0.0</v>
      </c>
      <c r="Q259" s="16">
        <v>0.0</v>
      </c>
      <c r="R259" s="16">
        <v>1.0</v>
      </c>
      <c r="S259" s="18"/>
      <c r="T259" s="16">
        <v>1.0</v>
      </c>
      <c r="U259" s="16">
        <v>1.0</v>
      </c>
      <c r="V259" s="16">
        <v>1.0</v>
      </c>
      <c r="W259" s="16">
        <v>0.0</v>
      </c>
      <c r="X259" s="16" t="s">
        <v>598</v>
      </c>
      <c r="Y259" s="16">
        <v>1.0</v>
      </c>
      <c r="Z259" s="18"/>
      <c r="AA259" s="16">
        <v>1.0</v>
      </c>
      <c r="AB259" s="16">
        <v>0.0</v>
      </c>
      <c r="AC259" s="16">
        <v>0.0</v>
      </c>
      <c r="AD259" s="16">
        <v>0.0</v>
      </c>
      <c r="AE259" s="16">
        <v>1.0</v>
      </c>
      <c r="AF259" s="16">
        <v>1.0</v>
      </c>
      <c r="AG259" s="16">
        <v>0.0</v>
      </c>
      <c r="AH259" s="16">
        <v>1.0</v>
      </c>
      <c r="AI259" s="16" t="s">
        <v>599</v>
      </c>
      <c r="AJ259" s="16" t="s">
        <v>600</v>
      </c>
      <c r="AK259" s="16">
        <v>1.0</v>
      </c>
      <c r="AL259" s="16">
        <v>0.0</v>
      </c>
      <c r="AM259" s="16">
        <v>0.0</v>
      </c>
      <c r="AN259" s="16">
        <v>0.0</v>
      </c>
      <c r="AO259" s="16">
        <v>1.0</v>
      </c>
      <c r="AP259" s="16">
        <v>1.0</v>
      </c>
      <c r="AQ259" s="16">
        <v>0.0</v>
      </c>
      <c r="AR259" s="16">
        <v>1.0</v>
      </c>
      <c r="AS259" s="16">
        <v>0.0</v>
      </c>
      <c r="AT259" s="16">
        <v>1.0</v>
      </c>
      <c r="AU259" s="16">
        <v>0.0</v>
      </c>
      <c r="AV259" s="19" t="s">
        <v>63</v>
      </c>
    </row>
    <row r="260" ht="13.5" customHeight="1">
      <c r="A260" s="12" t="s">
        <v>1833</v>
      </c>
      <c r="B260" s="12" t="s">
        <v>1834</v>
      </c>
      <c r="C260" s="12">
        <v>2015.0</v>
      </c>
      <c r="D260" s="13" t="s">
        <v>50</v>
      </c>
      <c r="E260" s="12">
        <v>81.0</v>
      </c>
      <c r="F260" s="14">
        <v>13.5</v>
      </c>
      <c r="G260" s="15" t="s">
        <v>1835</v>
      </c>
      <c r="H260" s="15" t="s">
        <v>1836</v>
      </c>
      <c r="I260" s="15" t="s">
        <v>1837</v>
      </c>
      <c r="J260" s="25">
        <v>1.0</v>
      </c>
      <c r="K260" s="25" t="s">
        <v>1838</v>
      </c>
      <c r="L260" s="25">
        <v>0.0</v>
      </c>
      <c r="M260" s="16">
        <v>1.0</v>
      </c>
      <c r="N260" s="16" t="s">
        <v>1839</v>
      </c>
      <c r="O260" s="28" t="s">
        <v>1840</v>
      </c>
      <c r="P260" s="16">
        <v>0.0</v>
      </c>
      <c r="Q260" s="16">
        <v>1.0</v>
      </c>
      <c r="R260" s="16">
        <v>0.0</v>
      </c>
      <c r="S260" s="16">
        <v>0.0</v>
      </c>
      <c r="T260" s="16">
        <v>0.0</v>
      </c>
      <c r="U260" s="16">
        <v>1.0</v>
      </c>
      <c r="V260" s="16">
        <v>0.0</v>
      </c>
      <c r="W260" s="18"/>
      <c r="X260" s="16" t="s">
        <v>1841</v>
      </c>
      <c r="Y260" s="16">
        <v>1.0</v>
      </c>
      <c r="Z260" s="16">
        <v>0.0</v>
      </c>
      <c r="AA260" s="16">
        <v>1.0</v>
      </c>
      <c r="AB260" s="16">
        <v>0.0</v>
      </c>
      <c r="AC260" s="16">
        <v>0.0</v>
      </c>
      <c r="AD260" s="16">
        <v>0.0</v>
      </c>
      <c r="AE260" s="16">
        <v>0.0</v>
      </c>
      <c r="AF260" s="16">
        <v>1.0</v>
      </c>
      <c r="AG260" s="16">
        <v>1.0</v>
      </c>
      <c r="AH260" s="16">
        <v>1.0</v>
      </c>
      <c r="AI260" s="16" t="s">
        <v>1842</v>
      </c>
      <c r="AJ260" s="16" t="s">
        <v>1843</v>
      </c>
      <c r="AK260" s="16">
        <v>1.0</v>
      </c>
      <c r="AL260" s="16">
        <v>1.0</v>
      </c>
      <c r="AM260" s="16">
        <v>0.0</v>
      </c>
      <c r="AN260" s="16">
        <v>0.0</v>
      </c>
      <c r="AO260" s="18"/>
      <c r="AP260" s="16">
        <v>0.0</v>
      </c>
      <c r="AQ260" s="16">
        <v>0.0</v>
      </c>
      <c r="AR260" s="16">
        <v>0.0</v>
      </c>
      <c r="AS260" s="16">
        <v>2.0</v>
      </c>
      <c r="AT260" s="16">
        <v>1.0</v>
      </c>
      <c r="AU260" s="16">
        <v>0.0</v>
      </c>
      <c r="AV260" s="19" t="s">
        <v>63</v>
      </c>
    </row>
    <row r="261" ht="13.5" customHeight="1">
      <c r="A261" s="12"/>
      <c r="B261" s="12"/>
      <c r="C261" s="12"/>
      <c r="D261" s="13"/>
      <c r="E261" s="12"/>
      <c r="F261" s="14"/>
      <c r="G261" s="52"/>
      <c r="H261" s="52"/>
      <c r="I261" s="52"/>
      <c r="J261" s="21"/>
      <c r="K261" s="21"/>
      <c r="L261" s="21"/>
      <c r="M261" s="18"/>
      <c r="N261" s="18"/>
      <c r="O261" s="18"/>
      <c r="P261" s="18"/>
      <c r="Q261" s="18"/>
      <c r="R261" s="18"/>
      <c r="S261" s="18"/>
      <c r="T261" s="18"/>
      <c r="U261" s="18"/>
      <c r="V261" s="18"/>
      <c r="W261" s="18"/>
      <c r="X261" s="18"/>
      <c r="Y261" s="18"/>
      <c r="Z261" s="18"/>
      <c r="AA261" s="18"/>
      <c r="AB261" s="18"/>
      <c r="AC261" s="18"/>
      <c r="AD261" s="18"/>
      <c r="AE261" s="18"/>
      <c r="AF261" s="18"/>
      <c r="AG261" s="18"/>
      <c r="AH261" s="18"/>
      <c r="AI261" s="18"/>
      <c r="AJ261" s="18"/>
      <c r="AK261" s="18"/>
      <c r="AL261" s="18"/>
      <c r="AM261" s="18"/>
      <c r="AN261" s="18"/>
      <c r="AO261" s="18"/>
      <c r="AP261" s="18"/>
      <c r="AQ261" s="18"/>
      <c r="AR261" s="18"/>
      <c r="AS261" s="18"/>
      <c r="AT261" s="18"/>
      <c r="AU261" s="18"/>
      <c r="AV261" s="40"/>
    </row>
    <row r="262" ht="13.5" customHeight="1">
      <c r="A262" s="12"/>
      <c r="B262" s="12"/>
      <c r="C262" s="12"/>
      <c r="D262" s="13"/>
      <c r="E262" s="12"/>
      <c r="F262" s="14"/>
      <c r="G262" s="52"/>
      <c r="H262" s="52"/>
      <c r="I262" s="52"/>
      <c r="J262" s="21"/>
      <c r="K262" s="21"/>
      <c r="L262" s="21"/>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8"/>
      <c r="AK262" s="18"/>
      <c r="AL262" s="18"/>
      <c r="AM262" s="18"/>
      <c r="AN262" s="18"/>
      <c r="AO262" s="18"/>
      <c r="AP262" s="18"/>
      <c r="AQ262" s="18"/>
      <c r="AR262" s="18"/>
      <c r="AS262" s="18"/>
      <c r="AT262" s="18"/>
      <c r="AU262" s="18"/>
      <c r="AV262" s="40"/>
    </row>
    <row r="263" ht="13.5" customHeight="1">
      <c r="A263" s="12"/>
      <c r="B263" s="12"/>
      <c r="C263" s="12"/>
      <c r="D263" s="13"/>
      <c r="E263" s="12"/>
      <c r="F263" s="14"/>
      <c r="G263" s="52"/>
      <c r="H263" s="52"/>
      <c r="I263" s="52"/>
      <c r="J263" s="21"/>
      <c r="K263" s="21"/>
      <c r="L263" s="21"/>
      <c r="M263" s="18"/>
      <c r="N263" s="18"/>
      <c r="O263" s="18"/>
      <c r="P263" s="18"/>
      <c r="Q263" s="18"/>
      <c r="R263" s="18"/>
      <c r="S263" s="18"/>
      <c r="T263" s="18"/>
      <c r="U263" s="18"/>
      <c r="V263" s="18"/>
      <c r="W263" s="18"/>
      <c r="X263" s="18"/>
      <c r="Y263" s="18"/>
      <c r="Z263" s="18"/>
      <c r="AA263" s="18"/>
      <c r="AB263" s="18"/>
      <c r="AC263" s="18"/>
      <c r="AD263" s="18"/>
      <c r="AE263" s="18"/>
      <c r="AF263" s="18"/>
      <c r="AG263" s="18"/>
      <c r="AH263" s="18"/>
      <c r="AI263" s="18"/>
      <c r="AJ263" s="18"/>
      <c r="AK263" s="18"/>
      <c r="AL263" s="18"/>
      <c r="AM263" s="18"/>
      <c r="AN263" s="18"/>
      <c r="AO263" s="18"/>
      <c r="AP263" s="18"/>
      <c r="AQ263" s="18"/>
      <c r="AR263" s="18"/>
      <c r="AS263" s="18"/>
      <c r="AT263" s="18"/>
      <c r="AU263" s="18"/>
      <c r="AV263" s="40"/>
    </row>
    <row r="264" ht="13.5" customHeight="1">
      <c r="A264" s="12"/>
      <c r="B264" s="12"/>
      <c r="C264" s="12"/>
      <c r="D264" s="13"/>
      <c r="E264" s="12"/>
      <c r="F264" s="14"/>
      <c r="G264" s="52"/>
      <c r="H264" s="52"/>
      <c r="I264" s="52"/>
      <c r="J264" s="21"/>
      <c r="K264" s="21"/>
      <c r="L264" s="21"/>
      <c r="M264" s="18"/>
      <c r="N264" s="18"/>
      <c r="O264" s="18"/>
      <c r="P264" s="18"/>
      <c r="Q264" s="18"/>
      <c r="R264" s="18"/>
      <c r="S264" s="18"/>
      <c r="T264" s="18"/>
      <c r="U264" s="18"/>
      <c r="V264" s="18"/>
      <c r="W264" s="18"/>
      <c r="X264" s="18"/>
      <c r="Y264" s="18"/>
      <c r="Z264" s="18"/>
      <c r="AA264" s="18"/>
      <c r="AB264" s="18"/>
      <c r="AC264" s="18"/>
      <c r="AD264" s="18"/>
      <c r="AE264" s="18"/>
      <c r="AF264" s="18"/>
      <c r="AG264" s="18"/>
      <c r="AH264" s="18"/>
      <c r="AI264" s="18"/>
      <c r="AJ264" s="18"/>
      <c r="AK264" s="18"/>
      <c r="AL264" s="18"/>
      <c r="AM264" s="18"/>
      <c r="AN264" s="18"/>
      <c r="AO264" s="18"/>
      <c r="AP264" s="18"/>
      <c r="AQ264" s="18"/>
      <c r="AR264" s="18"/>
      <c r="AS264" s="18"/>
      <c r="AT264" s="18"/>
      <c r="AU264" s="18"/>
      <c r="AV264" s="40"/>
    </row>
    <row r="265" ht="13.5" customHeight="1">
      <c r="A265" s="12"/>
      <c r="B265" s="12"/>
      <c r="C265" s="12"/>
      <c r="D265" s="13"/>
      <c r="E265" s="12"/>
      <c r="F265" s="14"/>
      <c r="G265" s="52"/>
      <c r="H265" s="52"/>
      <c r="I265" s="52"/>
      <c r="J265" s="21"/>
      <c r="K265" s="21"/>
      <c r="L265" s="21"/>
      <c r="M265" s="18"/>
      <c r="N265" s="18"/>
      <c r="O265" s="18"/>
      <c r="P265" s="18"/>
      <c r="Q265" s="18"/>
      <c r="R265" s="18"/>
      <c r="S265" s="18"/>
      <c r="T265" s="18"/>
      <c r="U265" s="18"/>
      <c r="V265" s="18"/>
      <c r="W265" s="18"/>
      <c r="X265" s="18"/>
      <c r="Y265" s="18"/>
      <c r="Z265" s="18"/>
      <c r="AA265" s="18"/>
      <c r="AB265" s="18"/>
      <c r="AC265" s="18"/>
      <c r="AD265" s="18"/>
      <c r="AE265" s="18"/>
      <c r="AF265" s="18"/>
      <c r="AG265" s="18"/>
      <c r="AH265" s="18"/>
      <c r="AI265" s="18"/>
      <c r="AJ265" s="18"/>
      <c r="AK265" s="18"/>
      <c r="AL265" s="18"/>
      <c r="AM265" s="18"/>
      <c r="AN265" s="18"/>
      <c r="AO265" s="18"/>
      <c r="AP265" s="18"/>
      <c r="AQ265" s="18"/>
      <c r="AR265" s="18"/>
      <c r="AS265" s="18"/>
      <c r="AT265" s="18"/>
      <c r="AU265" s="18"/>
      <c r="AV265" s="40"/>
    </row>
    <row r="266" ht="13.5" customHeight="1">
      <c r="A266" s="12"/>
      <c r="B266" s="12"/>
      <c r="C266" s="12"/>
      <c r="D266" s="13"/>
      <c r="E266" s="12"/>
      <c r="F266" s="14"/>
      <c r="G266" s="52"/>
      <c r="H266" s="52"/>
      <c r="I266" s="52"/>
      <c r="J266" s="21"/>
      <c r="K266" s="21"/>
      <c r="L266" s="21"/>
      <c r="M266" s="18"/>
      <c r="N266" s="18"/>
      <c r="O266" s="18"/>
      <c r="P266" s="18"/>
      <c r="Q266" s="18"/>
      <c r="R266" s="18"/>
      <c r="S266" s="18"/>
      <c r="T266" s="18"/>
      <c r="U266" s="18"/>
      <c r="V266" s="18"/>
      <c r="W266" s="18"/>
      <c r="X266" s="18"/>
      <c r="Y266" s="18"/>
      <c r="Z266" s="18"/>
      <c r="AA266" s="18"/>
      <c r="AB266" s="18"/>
      <c r="AC266" s="18"/>
      <c r="AD266" s="18"/>
      <c r="AE266" s="18"/>
      <c r="AF266" s="18"/>
      <c r="AG266" s="18"/>
      <c r="AH266" s="18"/>
      <c r="AI266" s="18"/>
      <c r="AJ266" s="18"/>
      <c r="AK266" s="18"/>
      <c r="AL266" s="18"/>
      <c r="AM266" s="18"/>
      <c r="AN266" s="18"/>
      <c r="AO266" s="18"/>
      <c r="AP266" s="18"/>
      <c r="AQ266" s="18"/>
      <c r="AR266" s="18"/>
      <c r="AS266" s="18"/>
      <c r="AT266" s="18"/>
      <c r="AU266" s="18"/>
      <c r="AV266" s="40"/>
    </row>
    <row r="267" ht="13.5" customHeight="1">
      <c r="A267" s="12"/>
      <c r="B267" s="12"/>
      <c r="C267" s="12"/>
      <c r="D267" s="13"/>
      <c r="E267" s="12"/>
      <c r="F267" s="14"/>
      <c r="G267" s="52"/>
      <c r="H267" s="52"/>
      <c r="I267" s="52"/>
      <c r="J267" s="21"/>
      <c r="K267" s="21"/>
      <c r="L267" s="21"/>
      <c r="M267" s="18"/>
      <c r="N267" s="18"/>
      <c r="O267" s="18"/>
      <c r="P267" s="18"/>
      <c r="Q267" s="18"/>
      <c r="R267" s="18"/>
      <c r="S267" s="18"/>
      <c r="T267" s="18"/>
      <c r="U267" s="18"/>
      <c r="V267" s="18"/>
      <c r="W267" s="18"/>
      <c r="X267" s="18"/>
      <c r="Y267" s="18"/>
      <c r="Z267" s="18"/>
      <c r="AA267" s="18"/>
      <c r="AB267" s="18"/>
      <c r="AC267" s="18"/>
      <c r="AD267" s="18"/>
      <c r="AE267" s="18"/>
      <c r="AF267" s="18"/>
      <c r="AG267" s="18"/>
      <c r="AH267" s="18"/>
      <c r="AI267" s="18"/>
      <c r="AJ267" s="18"/>
      <c r="AK267" s="18"/>
      <c r="AL267" s="18"/>
      <c r="AM267" s="18"/>
      <c r="AN267" s="18"/>
      <c r="AO267" s="18"/>
      <c r="AP267" s="18"/>
      <c r="AQ267" s="18"/>
      <c r="AR267" s="18"/>
      <c r="AS267" s="18"/>
      <c r="AT267" s="18"/>
      <c r="AU267" s="18"/>
      <c r="AV267" s="40"/>
    </row>
    <row r="268" ht="13.5" customHeight="1">
      <c r="A268" s="12"/>
      <c r="B268" s="12"/>
      <c r="C268" s="12"/>
      <c r="D268" s="13"/>
      <c r="E268" s="12"/>
      <c r="F268" s="14"/>
      <c r="G268" s="52"/>
      <c r="H268" s="52"/>
      <c r="I268" s="52"/>
      <c r="J268" s="21"/>
      <c r="K268" s="21"/>
      <c r="L268" s="21"/>
      <c r="M268" s="18"/>
      <c r="N268" s="18"/>
      <c r="O268" s="18"/>
      <c r="P268" s="18"/>
      <c r="Q268" s="18"/>
      <c r="R268" s="18"/>
      <c r="S268" s="18"/>
      <c r="T268" s="18"/>
      <c r="U268" s="18"/>
      <c r="V268" s="18"/>
      <c r="W268" s="18"/>
      <c r="X268" s="18"/>
      <c r="Y268" s="18"/>
      <c r="Z268" s="18"/>
      <c r="AA268" s="18"/>
      <c r="AB268" s="18"/>
      <c r="AC268" s="18"/>
      <c r="AD268" s="18"/>
      <c r="AE268" s="18"/>
      <c r="AF268" s="18"/>
      <c r="AG268" s="18"/>
      <c r="AH268" s="18"/>
      <c r="AI268" s="18"/>
      <c r="AJ268" s="18"/>
      <c r="AK268" s="18"/>
      <c r="AL268" s="18"/>
      <c r="AM268" s="18"/>
      <c r="AN268" s="18"/>
      <c r="AO268" s="18"/>
      <c r="AP268" s="18"/>
      <c r="AQ268" s="18"/>
      <c r="AR268" s="18"/>
      <c r="AS268" s="18"/>
      <c r="AT268" s="18"/>
      <c r="AU268" s="18"/>
      <c r="AV268" s="40"/>
    </row>
    <row r="269" ht="13.5" customHeight="1">
      <c r="A269" s="12"/>
      <c r="B269" s="12"/>
      <c r="C269" s="12"/>
      <c r="D269" s="13"/>
      <c r="E269" s="12"/>
      <c r="F269" s="14"/>
      <c r="G269" s="52"/>
      <c r="H269" s="52"/>
      <c r="I269" s="52"/>
      <c r="J269" s="21"/>
      <c r="K269" s="21"/>
      <c r="L269" s="21"/>
      <c r="M269" s="18"/>
      <c r="N269" s="18"/>
      <c r="O269" s="18"/>
      <c r="P269" s="18"/>
      <c r="Q269" s="18"/>
      <c r="R269" s="18"/>
      <c r="S269" s="18"/>
      <c r="T269" s="18"/>
      <c r="U269" s="18"/>
      <c r="V269" s="18"/>
      <c r="W269" s="18"/>
      <c r="X269" s="18"/>
      <c r="Y269" s="18"/>
      <c r="Z269" s="18"/>
      <c r="AA269" s="18"/>
      <c r="AB269" s="18"/>
      <c r="AC269" s="18"/>
      <c r="AD269" s="18"/>
      <c r="AE269" s="18"/>
      <c r="AF269" s="18"/>
      <c r="AG269" s="18"/>
      <c r="AH269" s="18"/>
      <c r="AI269" s="18"/>
      <c r="AJ269" s="18"/>
      <c r="AK269" s="18"/>
      <c r="AL269" s="18"/>
      <c r="AM269" s="18"/>
      <c r="AN269" s="18"/>
      <c r="AO269" s="18"/>
      <c r="AP269" s="18"/>
      <c r="AQ269" s="18"/>
      <c r="AR269" s="18"/>
      <c r="AS269" s="18"/>
      <c r="AT269" s="18"/>
      <c r="AU269" s="18"/>
      <c r="AV269" s="40"/>
    </row>
    <row r="270" ht="13.5" customHeight="1">
      <c r="A270" s="12"/>
      <c r="B270" s="12"/>
      <c r="C270" s="12"/>
      <c r="D270" s="13"/>
      <c r="E270" s="12"/>
      <c r="F270" s="14"/>
      <c r="G270" s="52"/>
      <c r="H270" s="52"/>
      <c r="I270" s="52"/>
      <c r="J270" s="21"/>
      <c r="K270" s="21"/>
      <c r="L270" s="21"/>
      <c r="M270" s="18"/>
      <c r="N270" s="18"/>
      <c r="O270" s="18"/>
      <c r="P270" s="18"/>
      <c r="Q270" s="18"/>
      <c r="R270" s="18"/>
      <c r="S270" s="18"/>
      <c r="T270" s="18"/>
      <c r="U270" s="18"/>
      <c r="V270" s="18"/>
      <c r="W270" s="18"/>
      <c r="X270" s="18"/>
      <c r="Y270" s="18"/>
      <c r="Z270" s="18"/>
      <c r="AA270" s="18"/>
      <c r="AB270" s="18"/>
      <c r="AC270" s="18"/>
      <c r="AD270" s="18"/>
      <c r="AE270" s="18"/>
      <c r="AF270" s="18"/>
      <c r="AG270" s="18"/>
      <c r="AH270" s="18"/>
      <c r="AI270" s="18"/>
      <c r="AJ270" s="18"/>
      <c r="AK270" s="18"/>
      <c r="AL270" s="18"/>
      <c r="AM270" s="18"/>
      <c r="AN270" s="18"/>
      <c r="AO270" s="18"/>
      <c r="AP270" s="18"/>
      <c r="AQ270" s="18"/>
      <c r="AR270" s="18"/>
      <c r="AS270" s="18"/>
      <c r="AT270" s="18"/>
      <c r="AU270" s="18"/>
      <c r="AV270" s="40"/>
    </row>
    <row r="271" ht="13.5" customHeight="1">
      <c r="A271" s="12"/>
      <c r="B271" s="12"/>
      <c r="C271" s="12"/>
      <c r="D271" s="13"/>
      <c r="E271" s="12"/>
      <c r="F271" s="14"/>
      <c r="G271" s="52"/>
      <c r="H271" s="52"/>
      <c r="I271" s="52"/>
      <c r="J271" s="21"/>
      <c r="K271" s="21"/>
      <c r="L271" s="21"/>
      <c r="M271" s="18"/>
      <c r="N271" s="18"/>
      <c r="O271" s="18"/>
      <c r="P271" s="18"/>
      <c r="Q271" s="18"/>
      <c r="R271" s="18"/>
      <c r="S271" s="18"/>
      <c r="T271" s="18"/>
      <c r="U271" s="18"/>
      <c r="V271" s="18"/>
      <c r="W271" s="18"/>
      <c r="X271" s="18"/>
      <c r="Y271" s="18"/>
      <c r="Z271" s="18"/>
      <c r="AA271" s="18"/>
      <c r="AB271" s="18"/>
      <c r="AC271" s="18"/>
      <c r="AD271" s="18"/>
      <c r="AE271" s="18"/>
      <c r="AF271" s="18"/>
      <c r="AG271" s="18"/>
      <c r="AH271" s="18"/>
      <c r="AI271" s="18"/>
      <c r="AJ271" s="18"/>
      <c r="AK271" s="18"/>
      <c r="AL271" s="18"/>
      <c r="AM271" s="18"/>
      <c r="AN271" s="18"/>
      <c r="AO271" s="18"/>
      <c r="AP271" s="18"/>
      <c r="AQ271" s="18"/>
      <c r="AR271" s="18"/>
      <c r="AS271" s="18"/>
      <c r="AT271" s="18"/>
      <c r="AU271" s="18"/>
      <c r="AV271" s="40"/>
    </row>
    <row r="272" ht="13.5" customHeight="1">
      <c r="A272" s="12"/>
      <c r="B272" s="12"/>
      <c r="C272" s="12"/>
      <c r="D272" s="13"/>
      <c r="E272" s="12"/>
      <c r="F272" s="14"/>
      <c r="G272" s="52"/>
      <c r="H272" s="52"/>
      <c r="I272" s="52"/>
      <c r="J272" s="21"/>
      <c r="K272" s="21"/>
      <c r="L272" s="21"/>
      <c r="M272" s="18"/>
      <c r="N272" s="18"/>
      <c r="O272" s="18"/>
      <c r="P272" s="18"/>
      <c r="Q272" s="18"/>
      <c r="R272" s="18"/>
      <c r="S272" s="18"/>
      <c r="T272" s="18"/>
      <c r="U272" s="18"/>
      <c r="V272" s="18"/>
      <c r="W272" s="18"/>
      <c r="X272" s="18"/>
      <c r="Y272" s="18"/>
      <c r="Z272" s="18"/>
      <c r="AA272" s="18"/>
      <c r="AB272" s="18"/>
      <c r="AC272" s="18"/>
      <c r="AD272" s="18"/>
      <c r="AE272" s="18"/>
      <c r="AF272" s="18"/>
      <c r="AG272" s="18"/>
      <c r="AH272" s="18"/>
      <c r="AI272" s="18"/>
      <c r="AJ272" s="18"/>
      <c r="AK272" s="18"/>
      <c r="AL272" s="18"/>
      <c r="AM272" s="18"/>
      <c r="AN272" s="18"/>
      <c r="AO272" s="18"/>
      <c r="AP272" s="18"/>
      <c r="AQ272" s="18"/>
      <c r="AR272" s="18"/>
      <c r="AS272" s="18"/>
      <c r="AT272" s="18"/>
      <c r="AU272" s="18"/>
      <c r="AV272" s="40"/>
    </row>
    <row r="273" ht="13.5" customHeight="1">
      <c r="A273" s="12"/>
      <c r="B273" s="12"/>
      <c r="C273" s="12"/>
      <c r="D273" s="13"/>
      <c r="E273" s="12"/>
      <c r="F273" s="14"/>
      <c r="G273" s="52"/>
      <c r="H273" s="52"/>
      <c r="I273" s="52"/>
      <c r="J273" s="21"/>
      <c r="K273" s="21"/>
      <c r="L273" s="21"/>
      <c r="M273" s="18"/>
      <c r="N273" s="18"/>
      <c r="O273" s="18"/>
      <c r="P273" s="18"/>
      <c r="Q273" s="18"/>
      <c r="R273" s="18"/>
      <c r="S273" s="18"/>
      <c r="T273" s="18"/>
      <c r="U273" s="18"/>
      <c r="V273" s="18"/>
      <c r="W273" s="18"/>
      <c r="X273" s="18"/>
      <c r="Y273" s="18"/>
      <c r="Z273" s="18"/>
      <c r="AA273" s="18"/>
      <c r="AB273" s="18"/>
      <c r="AC273" s="18"/>
      <c r="AD273" s="18"/>
      <c r="AE273" s="18"/>
      <c r="AF273" s="18"/>
      <c r="AG273" s="18"/>
      <c r="AH273" s="18"/>
      <c r="AI273" s="18"/>
      <c r="AJ273" s="18"/>
      <c r="AK273" s="18"/>
      <c r="AL273" s="18"/>
      <c r="AM273" s="18"/>
      <c r="AN273" s="18"/>
      <c r="AO273" s="18"/>
      <c r="AP273" s="18"/>
      <c r="AQ273" s="18"/>
      <c r="AR273" s="18"/>
      <c r="AS273" s="18"/>
      <c r="AT273" s="18"/>
      <c r="AU273" s="18"/>
      <c r="AV273" s="40"/>
    </row>
    <row r="274" ht="13.5" customHeight="1">
      <c r="A274" s="12"/>
      <c r="B274" s="12"/>
      <c r="C274" s="12"/>
      <c r="D274" s="13"/>
      <c r="E274" s="12"/>
      <c r="F274" s="14"/>
      <c r="G274" s="52"/>
      <c r="H274" s="52"/>
      <c r="I274" s="52"/>
      <c r="J274" s="21"/>
      <c r="K274" s="21"/>
      <c r="L274" s="21"/>
      <c r="M274" s="18"/>
      <c r="N274" s="18"/>
      <c r="O274" s="18"/>
      <c r="P274" s="18"/>
      <c r="Q274" s="18"/>
      <c r="R274" s="18"/>
      <c r="S274" s="18"/>
      <c r="T274" s="18"/>
      <c r="U274" s="18"/>
      <c r="V274" s="18"/>
      <c r="W274" s="18"/>
      <c r="X274" s="18"/>
      <c r="Y274" s="18"/>
      <c r="Z274" s="18"/>
      <c r="AA274" s="18"/>
      <c r="AB274" s="18"/>
      <c r="AC274" s="18"/>
      <c r="AD274" s="18"/>
      <c r="AE274" s="18"/>
      <c r="AF274" s="18"/>
      <c r="AG274" s="18"/>
      <c r="AH274" s="18"/>
      <c r="AI274" s="18"/>
      <c r="AJ274" s="18"/>
      <c r="AK274" s="18"/>
      <c r="AL274" s="18"/>
      <c r="AM274" s="18"/>
      <c r="AN274" s="18"/>
      <c r="AO274" s="18"/>
      <c r="AP274" s="18"/>
      <c r="AQ274" s="18"/>
      <c r="AR274" s="18"/>
      <c r="AS274" s="18"/>
      <c r="AT274" s="18"/>
      <c r="AU274" s="18"/>
      <c r="AV274" s="40"/>
    </row>
    <row r="275" ht="13.5" customHeight="1">
      <c r="A275" s="12"/>
      <c r="B275" s="12"/>
      <c r="C275" s="12"/>
      <c r="D275" s="13"/>
      <c r="E275" s="12"/>
      <c r="F275" s="14"/>
      <c r="G275" s="52"/>
      <c r="H275" s="52"/>
      <c r="I275" s="52"/>
      <c r="J275" s="21"/>
      <c r="K275" s="21"/>
      <c r="L275" s="21"/>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8"/>
      <c r="AK275" s="18"/>
      <c r="AL275" s="18"/>
      <c r="AM275" s="18"/>
      <c r="AN275" s="18"/>
      <c r="AO275" s="18"/>
      <c r="AP275" s="18"/>
      <c r="AQ275" s="18"/>
      <c r="AR275" s="18"/>
      <c r="AS275" s="18"/>
      <c r="AT275" s="18"/>
      <c r="AU275" s="18"/>
      <c r="AV275" s="40"/>
    </row>
    <row r="276" ht="13.5" customHeight="1">
      <c r="A276" s="12"/>
      <c r="B276" s="12"/>
      <c r="C276" s="12"/>
      <c r="D276" s="13"/>
      <c r="E276" s="12"/>
      <c r="F276" s="14"/>
      <c r="G276" s="52"/>
      <c r="H276" s="52"/>
      <c r="I276" s="52"/>
      <c r="J276" s="21"/>
      <c r="K276" s="21"/>
      <c r="L276" s="21"/>
      <c r="M276" s="18"/>
      <c r="N276" s="18"/>
      <c r="O276" s="18"/>
      <c r="P276" s="18"/>
      <c r="Q276" s="18"/>
      <c r="R276" s="18"/>
      <c r="S276" s="18"/>
      <c r="T276" s="18"/>
      <c r="U276" s="18"/>
      <c r="V276" s="18"/>
      <c r="W276" s="18"/>
      <c r="X276" s="18"/>
      <c r="Y276" s="18"/>
      <c r="Z276" s="18"/>
      <c r="AA276" s="18"/>
      <c r="AB276" s="18"/>
      <c r="AC276" s="18"/>
      <c r="AD276" s="18"/>
      <c r="AE276" s="18"/>
      <c r="AF276" s="18"/>
      <c r="AG276" s="18"/>
      <c r="AH276" s="18"/>
      <c r="AI276" s="18"/>
      <c r="AJ276" s="18"/>
      <c r="AK276" s="18"/>
      <c r="AL276" s="18"/>
      <c r="AM276" s="18"/>
      <c r="AN276" s="18"/>
      <c r="AO276" s="18"/>
      <c r="AP276" s="18"/>
      <c r="AQ276" s="18"/>
      <c r="AR276" s="18"/>
      <c r="AS276" s="18"/>
      <c r="AT276" s="18"/>
      <c r="AU276" s="18"/>
      <c r="AV276" s="40"/>
    </row>
    <row r="277" ht="13.5" customHeight="1">
      <c r="A277" s="12"/>
      <c r="B277" s="12"/>
      <c r="C277" s="12"/>
      <c r="D277" s="13"/>
      <c r="E277" s="12"/>
      <c r="F277" s="14"/>
      <c r="G277" s="52"/>
      <c r="H277" s="52"/>
      <c r="I277" s="52"/>
      <c r="J277" s="21"/>
      <c r="K277" s="21"/>
      <c r="L277" s="21"/>
      <c r="M277" s="18"/>
      <c r="N277" s="18"/>
      <c r="O277" s="18"/>
      <c r="P277" s="18"/>
      <c r="Q277" s="18"/>
      <c r="R277" s="18"/>
      <c r="S277" s="18"/>
      <c r="T277" s="18"/>
      <c r="U277" s="18"/>
      <c r="V277" s="18"/>
      <c r="W277" s="18"/>
      <c r="X277" s="18"/>
      <c r="Y277" s="18"/>
      <c r="Z277" s="18"/>
      <c r="AA277" s="18"/>
      <c r="AB277" s="18"/>
      <c r="AC277" s="18"/>
      <c r="AD277" s="18"/>
      <c r="AE277" s="18"/>
      <c r="AF277" s="18"/>
      <c r="AG277" s="18"/>
      <c r="AH277" s="18"/>
      <c r="AI277" s="18"/>
      <c r="AJ277" s="18"/>
      <c r="AK277" s="18"/>
      <c r="AL277" s="18"/>
      <c r="AM277" s="18"/>
      <c r="AN277" s="18"/>
      <c r="AO277" s="18"/>
      <c r="AP277" s="18"/>
      <c r="AQ277" s="18"/>
      <c r="AR277" s="18"/>
      <c r="AS277" s="18"/>
      <c r="AT277" s="18"/>
      <c r="AU277" s="18"/>
      <c r="AV277" s="40"/>
    </row>
    <row r="278" ht="13.5" customHeight="1">
      <c r="A278" s="12"/>
      <c r="B278" s="12"/>
      <c r="C278" s="12"/>
      <c r="D278" s="13"/>
      <c r="E278" s="12"/>
      <c r="F278" s="14"/>
      <c r="G278" s="52"/>
      <c r="H278" s="52"/>
      <c r="I278" s="52"/>
      <c r="J278" s="21"/>
      <c r="K278" s="21"/>
      <c r="L278" s="21"/>
      <c r="M278" s="18"/>
      <c r="N278" s="18"/>
      <c r="O278" s="18"/>
      <c r="P278" s="18"/>
      <c r="Q278" s="18"/>
      <c r="R278" s="18"/>
      <c r="S278" s="18"/>
      <c r="T278" s="18"/>
      <c r="U278" s="18"/>
      <c r="V278" s="18"/>
      <c r="W278" s="18"/>
      <c r="X278" s="18"/>
      <c r="Y278" s="18"/>
      <c r="Z278" s="18"/>
      <c r="AA278" s="18"/>
      <c r="AB278" s="18"/>
      <c r="AC278" s="18"/>
      <c r="AD278" s="18"/>
      <c r="AE278" s="18"/>
      <c r="AF278" s="18"/>
      <c r="AG278" s="18"/>
      <c r="AH278" s="18"/>
      <c r="AI278" s="18"/>
      <c r="AJ278" s="18"/>
      <c r="AK278" s="18"/>
      <c r="AL278" s="18"/>
      <c r="AM278" s="18"/>
      <c r="AN278" s="18"/>
      <c r="AO278" s="18"/>
      <c r="AP278" s="18"/>
      <c r="AQ278" s="18"/>
      <c r="AR278" s="18"/>
      <c r="AS278" s="18"/>
      <c r="AT278" s="18"/>
      <c r="AU278" s="18"/>
      <c r="AV278" s="40"/>
    </row>
    <row r="279" ht="13.5" customHeight="1">
      <c r="A279" s="12"/>
      <c r="B279" s="12"/>
      <c r="C279" s="12"/>
      <c r="D279" s="13"/>
      <c r="E279" s="12"/>
      <c r="F279" s="14"/>
      <c r="G279" s="52"/>
      <c r="H279" s="52"/>
      <c r="I279" s="52"/>
      <c r="J279" s="21"/>
      <c r="K279" s="21"/>
      <c r="L279" s="21"/>
      <c r="M279" s="18"/>
      <c r="N279" s="18"/>
      <c r="O279" s="18"/>
      <c r="P279" s="18"/>
      <c r="Q279" s="18"/>
      <c r="R279" s="18"/>
      <c r="S279" s="18"/>
      <c r="T279" s="18"/>
      <c r="U279" s="18"/>
      <c r="V279" s="18"/>
      <c r="W279" s="18"/>
      <c r="X279" s="18"/>
      <c r="Y279" s="18"/>
      <c r="Z279" s="18"/>
      <c r="AA279" s="18"/>
      <c r="AB279" s="18"/>
      <c r="AC279" s="18"/>
      <c r="AD279" s="18"/>
      <c r="AE279" s="18"/>
      <c r="AF279" s="18"/>
      <c r="AG279" s="18"/>
      <c r="AH279" s="18"/>
      <c r="AI279" s="18"/>
      <c r="AJ279" s="18"/>
      <c r="AK279" s="18"/>
      <c r="AL279" s="18"/>
      <c r="AM279" s="18"/>
      <c r="AN279" s="18"/>
      <c r="AO279" s="18"/>
      <c r="AP279" s="18"/>
      <c r="AQ279" s="18"/>
      <c r="AR279" s="18"/>
      <c r="AS279" s="18"/>
      <c r="AT279" s="18"/>
      <c r="AU279" s="18"/>
      <c r="AV279" s="40"/>
    </row>
    <row r="280" ht="13.5" customHeight="1">
      <c r="A280" s="12"/>
      <c r="B280" s="12"/>
      <c r="C280" s="12"/>
      <c r="D280" s="13"/>
      <c r="E280" s="12"/>
      <c r="F280" s="14"/>
      <c r="G280" s="52"/>
      <c r="H280" s="52"/>
      <c r="I280" s="52"/>
      <c r="J280" s="21"/>
      <c r="K280" s="21"/>
      <c r="L280" s="21"/>
      <c r="M280" s="18"/>
      <c r="N280" s="18"/>
      <c r="O280" s="18"/>
      <c r="P280" s="18"/>
      <c r="Q280" s="18"/>
      <c r="R280" s="18"/>
      <c r="S280" s="18"/>
      <c r="T280" s="18"/>
      <c r="U280" s="18"/>
      <c r="V280" s="18"/>
      <c r="W280" s="18"/>
      <c r="X280" s="18"/>
      <c r="Y280" s="18"/>
      <c r="Z280" s="18"/>
      <c r="AA280" s="18"/>
      <c r="AB280" s="18"/>
      <c r="AC280" s="18"/>
      <c r="AD280" s="18"/>
      <c r="AE280" s="18"/>
      <c r="AF280" s="18"/>
      <c r="AG280" s="18"/>
      <c r="AH280" s="18"/>
      <c r="AI280" s="18"/>
      <c r="AJ280" s="18"/>
      <c r="AK280" s="18"/>
      <c r="AL280" s="18"/>
      <c r="AM280" s="18"/>
      <c r="AN280" s="18"/>
      <c r="AO280" s="18"/>
      <c r="AP280" s="18"/>
      <c r="AQ280" s="18"/>
      <c r="AR280" s="18"/>
      <c r="AS280" s="18"/>
      <c r="AT280" s="18"/>
      <c r="AU280" s="18"/>
      <c r="AV280" s="40"/>
    </row>
    <row r="281" ht="13.5" customHeight="1">
      <c r="A281" s="12"/>
      <c r="B281" s="12"/>
      <c r="C281" s="12"/>
      <c r="D281" s="13"/>
      <c r="E281" s="12"/>
      <c r="F281" s="14"/>
      <c r="G281" s="52"/>
      <c r="H281" s="52"/>
      <c r="I281" s="52"/>
      <c r="J281" s="21"/>
      <c r="K281" s="21"/>
      <c r="L281" s="21"/>
      <c r="M281" s="18"/>
      <c r="N281" s="18"/>
      <c r="O281" s="18"/>
      <c r="P281" s="18"/>
      <c r="Q281" s="18"/>
      <c r="R281" s="18"/>
      <c r="S281" s="18"/>
      <c r="T281" s="18"/>
      <c r="U281" s="18"/>
      <c r="V281" s="18"/>
      <c r="W281" s="18"/>
      <c r="X281" s="18"/>
      <c r="Y281" s="18"/>
      <c r="Z281" s="18"/>
      <c r="AA281" s="18"/>
      <c r="AB281" s="18"/>
      <c r="AC281" s="18"/>
      <c r="AD281" s="18"/>
      <c r="AE281" s="18"/>
      <c r="AF281" s="18"/>
      <c r="AG281" s="18"/>
      <c r="AH281" s="18"/>
      <c r="AI281" s="18"/>
      <c r="AJ281" s="18"/>
      <c r="AK281" s="18"/>
      <c r="AL281" s="18"/>
      <c r="AM281" s="18"/>
      <c r="AN281" s="18"/>
      <c r="AO281" s="18"/>
      <c r="AP281" s="18"/>
      <c r="AQ281" s="18"/>
      <c r="AR281" s="18"/>
      <c r="AS281" s="18"/>
      <c r="AT281" s="18"/>
      <c r="AU281" s="18"/>
      <c r="AV281" s="40"/>
    </row>
    <row r="282" ht="13.5" customHeight="1">
      <c r="A282" s="12"/>
      <c r="B282" s="12"/>
      <c r="C282" s="12"/>
      <c r="D282" s="13"/>
      <c r="E282" s="12"/>
      <c r="F282" s="14"/>
      <c r="G282" s="52"/>
      <c r="H282" s="52"/>
      <c r="I282" s="52"/>
      <c r="J282" s="21"/>
      <c r="K282" s="21"/>
      <c r="L282" s="21"/>
      <c r="M282" s="18"/>
      <c r="N282" s="18"/>
      <c r="O282" s="18"/>
      <c r="P282" s="18"/>
      <c r="Q282" s="18"/>
      <c r="R282" s="18"/>
      <c r="S282" s="18"/>
      <c r="T282" s="18"/>
      <c r="U282" s="18"/>
      <c r="V282" s="18"/>
      <c r="W282" s="18"/>
      <c r="X282" s="18"/>
      <c r="Y282" s="18"/>
      <c r="Z282" s="18"/>
      <c r="AA282" s="18"/>
      <c r="AB282" s="18"/>
      <c r="AC282" s="18"/>
      <c r="AD282" s="18"/>
      <c r="AE282" s="18"/>
      <c r="AF282" s="18"/>
      <c r="AG282" s="18"/>
      <c r="AH282" s="18"/>
      <c r="AI282" s="18"/>
      <c r="AJ282" s="18"/>
      <c r="AK282" s="18"/>
      <c r="AL282" s="18"/>
      <c r="AM282" s="18"/>
      <c r="AN282" s="18"/>
      <c r="AO282" s="18"/>
      <c r="AP282" s="18"/>
      <c r="AQ282" s="18"/>
      <c r="AR282" s="18"/>
      <c r="AS282" s="18"/>
      <c r="AT282" s="18"/>
      <c r="AU282" s="18"/>
      <c r="AV282" s="40"/>
    </row>
    <row r="283" ht="13.5" customHeight="1">
      <c r="A283" s="12"/>
      <c r="B283" s="12"/>
      <c r="C283" s="12"/>
      <c r="D283" s="13"/>
      <c r="E283" s="12"/>
      <c r="F283" s="14"/>
      <c r="G283" s="52"/>
      <c r="H283" s="52"/>
      <c r="I283" s="52"/>
      <c r="J283" s="21"/>
      <c r="K283" s="21"/>
      <c r="L283" s="21"/>
      <c r="M283" s="18"/>
      <c r="N283" s="18"/>
      <c r="O283" s="18"/>
      <c r="P283" s="18"/>
      <c r="Q283" s="18"/>
      <c r="R283" s="18"/>
      <c r="S283" s="18"/>
      <c r="T283" s="18"/>
      <c r="U283" s="18"/>
      <c r="V283" s="18"/>
      <c r="W283" s="18"/>
      <c r="X283" s="18"/>
      <c r="Y283" s="18"/>
      <c r="Z283" s="18"/>
      <c r="AA283" s="18"/>
      <c r="AB283" s="18"/>
      <c r="AC283" s="18"/>
      <c r="AD283" s="18"/>
      <c r="AE283" s="18"/>
      <c r="AF283" s="18"/>
      <c r="AG283" s="18"/>
      <c r="AH283" s="18"/>
      <c r="AI283" s="18"/>
      <c r="AJ283" s="18"/>
      <c r="AK283" s="18"/>
      <c r="AL283" s="18"/>
      <c r="AM283" s="18"/>
      <c r="AN283" s="18"/>
      <c r="AO283" s="18"/>
      <c r="AP283" s="18"/>
      <c r="AQ283" s="18"/>
      <c r="AR283" s="18"/>
      <c r="AS283" s="18"/>
      <c r="AT283" s="18"/>
      <c r="AU283" s="18"/>
      <c r="AV283" s="40"/>
    </row>
    <row r="284" ht="13.5" customHeight="1">
      <c r="A284" s="12"/>
      <c r="B284" s="12"/>
      <c r="C284" s="12"/>
      <c r="D284" s="13"/>
      <c r="E284" s="12"/>
      <c r="F284" s="14"/>
      <c r="G284" s="52"/>
      <c r="H284" s="52"/>
      <c r="I284" s="52"/>
      <c r="J284" s="21"/>
      <c r="K284" s="21"/>
      <c r="L284" s="21"/>
      <c r="M284" s="18"/>
      <c r="N284" s="18"/>
      <c r="O284" s="18"/>
      <c r="P284" s="18"/>
      <c r="Q284" s="18"/>
      <c r="R284" s="18"/>
      <c r="S284" s="18"/>
      <c r="T284" s="18"/>
      <c r="U284" s="18"/>
      <c r="V284" s="18"/>
      <c r="W284" s="18"/>
      <c r="X284" s="18"/>
      <c r="Y284" s="18"/>
      <c r="Z284" s="18"/>
      <c r="AA284" s="18"/>
      <c r="AB284" s="18"/>
      <c r="AC284" s="18"/>
      <c r="AD284" s="18"/>
      <c r="AE284" s="18"/>
      <c r="AF284" s="18"/>
      <c r="AG284" s="18"/>
      <c r="AH284" s="18"/>
      <c r="AI284" s="18"/>
      <c r="AJ284" s="18"/>
      <c r="AK284" s="18"/>
      <c r="AL284" s="18"/>
      <c r="AM284" s="18"/>
      <c r="AN284" s="18"/>
      <c r="AO284" s="18"/>
      <c r="AP284" s="18"/>
      <c r="AQ284" s="18"/>
      <c r="AR284" s="18"/>
      <c r="AS284" s="18"/>
      <c r="AT284" s="18"/>
      <c r="AU284" s="18"/>
      <c r="AV284" s="40"/>
    </row>
    <row r="285" ht="13.5" customHeight="1">
      <c r="A285" s="12"/>
      <c r="B285" s="12"/>
      <c r="C285" s="12"/>
      <c r="D285" s="13"/>
      <c r="E285" s="12"/>
      <c r="F285" s="14"/>
      <c r="G285" s="52"/>
      <c r="H285" s="52"/>
      <c r="I285" s="52"/>
      <c r="J285" s="21"/>
      <c r="K285" s="21"/>
      <c r="L285" s="21"/>
      <c r="M285" s="18"/>
      <c r="N285" s="18"/>
      <c r="O285" s="18"/>
      <c r="P285" s="18"/>
      <c r="Q285" s="18"/>
      <c r="R285" s="18"/>
      <c r="S285" s="18"/>
      <c r="T285" s="18"/>
      <c r="U285" s="18"/>
      <c r="V285" s="18"/>
      <c r="W285" s="18"/>
      <c r="X285" s="18"/>
      <c r="Y285" s="18"/>
      <c r="Z285" s="18"/>
      <c r="AA285" s="18"/>
      <c r="AB285" s="18"/>
      <c r="AC285" s="18"/>
      <c r="AD285" s="18"/>
      <c r="AE285" s="18"/>
      <c r="AF285" s="18"/>
      <c r="AG285" s="18"/>
      <c r="AH285" s="18"/>
      <c r="AI285" s="18"/>
      <c r="AJ285" s="18"/>
      <c r="AK285" s="18"/>
      <c r="AL285" s="18"/>
      <c r="AM285" s="18"/>
      <c r="AN285" s="18"/>
      <c r="AO285" s="18"/>
      <c r="AP285" s="18"/>
      <c r="AQ285" s="18"/>
      <c r="AR285" s="18"/>
      <c r="AS285" s="18"/>
      <c r="AT285" s="18"/>
      <c r="AU285" s="18"/>
      <c r="AV285" s="40"/>
    </row>
    <row r="286" ht="13.5" customHeight="1">
      <c r="A286" s="12"/>
      <c r="B286" s="12"/>
      <c r="C286" s="12"/>
      <c r="D286" s="13"/>
      <c r="E286" s="12"/>
      <c r="F286" s="14"/>
      <c r="G286" s="52"/>
      <c r="H286" s="52"/>
      <c r="I286" s="52"/>
      <c r="J286" s="21"/>
      <c r="K286" s="21"/>
      <c r="L286" s="21"/>
      <c r="M286" s="18"/>
      <c r="N286" s="18"/>
      <c r="O286" s="18"/>
      <c r="P286" s="18"/>
      <c r="Q286" s="18"/>
      <c r="R286" s="18"/>
      <c r="S286" s="18"/>
      <c r="T286" s="18"/>
      <c r="U286" s="18"/>
      <c r="V286" s="18"/>
      <c r="W286" s="18"/>
      <c r="X286" s="18"/>
      <c r="Y286" s="18"/>
      <c r="Z286" s="18"/>
      <c r="AA286" s="18"/>
      <c r="AB286" s="18"/>
      <c r="AC286" s="18"/>
      <c r="AD286" s="18"/>
      <c r="AE286" s="18"/>
      <c r="AF286" s="18"/>
      <c r="AG286" s="18"/>
      <c r="AH286" s="18"/>
      <c r="AI286" s="18"/>
      <c r="AJ286" s="18"/>
      <c r="AK286" s="18"/>
      <c r="AL286" s="18"/>
      <c r="AM286" s="18"/>
      <c r="AN286" s="18"/>
      <c r="AO286" s="18"/>
      <c r="AP286" s="18"/>
      <c r="AQ286" s="18"/>
      <c r="AR286" s="18"/>
      <c r="AS286" s="18"/>
      <c r="AT286" s="18"/>
      <c r="AU286" s="18"/>
      <c r="AV286" s="40"/>
    </row>
    <row r="287" ht="13.5" customHeight="1">
      <c r="A287" s="12"/>
      <c r="B287" s="12"/>
      <c r="C287" s="12"/>
      <c r="D287" s="13"/>
      <c r="E287" s="12"/>
      <c r="F287" s="14"/>
      <c r="G287" s="52"/>
      <c r="H287" s="52"/>
      <c r="I287" s="52"/>
      <c r="J287" s="21"/>
      <c r="K287" s="21"/>
      <c r="L287" s="21"/>
      <c r="M287" s="18"/>
      <c r="N287" s="18"/>
      <c r="O287" s="18"/>
      <c r="P287" s="18"/>
      <c r="Q287" s="18"/>
      <c r="R287" s="18"/>
      <c r="S287" s="18"/>
      <c r="T287" s="18"/>
      <c r="U287" s="18"/>
      <c r="V287" s="18"/>
      <c r="W287" s="18"/>
      <c r="X287" s="18"/>
      <c r="Y287" s="18"/>
      <c r="Z287" s="18"/>
      <c r="AA287" s="18"/>
      <c r="AB287" s="18"/>
      <c r="AC287" s="18"/>
      <c r="AD287" s="18"/>
      <c r="AE287" s="18"/>
      <c r="AF287" s="18"/>
      <c r="AG287" s="18"/>
      <c r="AH287" s="18"/>
      <c r="AI287" s="18"/>
      <c r="AJ287" s="18"/>
      <c r="AK287" s="18"/>
      <c r="AL287" s="18"/>
      <c r="AM287" s="18"/>
      <c r="AN287" s="18"/>
      <c r="AO287" s="18"/>
      <c r="AP287" s="18"/>
      <c r="AQ287" s="18"/>
      <c r="AR287" s="18"/>
      <c r="AS287" s="18"/>
      <c r="AT287" s="18"/>
      <c r="AU287" s="18"/>
      <c r="AV287" s="40"/>
    </row>
    <row r="288" ht="13.5" customHeight="1">
      <c r="A288" s="12"/>
      <c r="B288" s="12"/>
      <c r="C288" s="12"/>
      <c r="D288" s="13"/>
      <c r="E288" s="12"/>
      <c r="F288" s="14"/>
      <c r="G288" s="52"/>
      <c r="H288" s="52"/>
      <c r="I288" s="52"/>
      <c r="J288" s="21"/>
      <c r="K288" s="21"/>
      <c r="L288" s="21"/>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8"/>
      <c r="AK288" s="18"/>
      <c r="AL288" s="18"/>
      <c r="AM288" s="18"/>
      <c r="AN288" s="18"/>
      <c r="AO288" s="18"/>
      <c r="AP288" s="18"/>
      <c r="AQ288" s="18"/>
      <c r="AR288" s="18"/>
      <c r="AS288" s="18"/>
      <c r="AT288" s="18"/>
      <c r="AU288" s="18"/>
      <c r="AV288" s="40"/>
    </row>
    <row r="289" ht="13.5" customHeight="1">
      <c r="A289" s="12"/>
      <c r="B289" s="12"/>
      <c r="C289" s="12"/>
      <c r="D289" s="13"/>
      <c r="E289" s="12"/>
      <c r="F289" s="14"/>
      <c r="G289" s="52"/>
      <c r="H289" s="52"/>
      <c r="I289" s="52"/>
      <c r="J289" s="21"/>
      <c r="K289" s="21"/>
      <c r="L289" s="21"/>
      <c r="M289" s="18"/>
      <c r="N289" s="18"/>
      <c r="O289" s="18"/>
      <c r="P289" s="18"/>
      <c r="Q289" s="18"/>
      <c r="R289" s="18"/>
      <c r="S289" s="18"/>
      <c r="T289" s="18"/>
      <c r="U289" s="18"/>
      <c r="V289" s="18"/>
      <c r="W289" s="18"/>
      <c r="X289" s="18"/>
      <c r="Y289" s="18"/>
      <c r="Z289" s="18"/>
      <c r="AA289" s="18"/>
      <c r="AB289" s="18"/>
      <c r="AC289" s="18"/>
      <c r="AD289" s="18"/>
      <c r="AE289" s="18"/>
      <c r="AF289" s="18"/>
      <c r="AG289" s="18"/>
      <c r="AH289" s="18"/>
      <c r="AI289" s="18"/>
      <c r="AJ289" s="18"/>
      <c r="AK289" s="18"/>
      <c r="AL289" s="18"/>
      <c r="AM289" s="18"/>
      <c r="AN289" s="18"/>
      <c r="AO289" s="18"/>
      <c r="AP289" s="18"/>
      <c r="AQ289" s="18"/>
      <c r="AR289" s="18"/>
      <c r="AS289" s="18"/>
      <c r="AT289" s="18"/>
      <c r="AU289" s="18"/>
      <c r="AV289" s="40"/>
    </row>
    <row r="290" ht="13.5" customHeight="1">
      <c r="A290" s="12"/>
      <c r="B290" s="12"/>
      <c r="C290" s="12"/>
      <c r="D290" s="13"/>
      <c r="E290" s="12"/>
      <c r="F290" s="14"/>
      <c r="G290" s="52"/>
      <c r="H290" s="52"/>
      <c r="I290" s="52"/>
      <c r="J290" s="21"/>
      <c r="K290" s="21"/>
      <c r="L290" s="21"/>
      <c r="M290" s="18"/>
      <c r="N290" s="18"/>
      <c r="O290" s="18"/>
      <c r="P290" s="18"/>
      <c r="Q290" s="18"/>
      <c r="R290" s="18"/>
      <c r="S290" s="18"/>
      <c r="T290" s="18"/>
      <c r="U290" s="18"/>
      <c r="V290" s="18"/>
      <c r="W290" s="18"/>
      <c r="X290" s="18"/>
      <c r="Y290" s="18"/>
      <c r="Z290" s="18"/>
      <c r="AA290" s="18"/>
      <c r="AB290" s="18"/>
      <c r="AC290" s="18"/>
      <c r="AD290" s="18"/>
      <c r="AE290" s="18"/>
      <c r="AF290" s="18"/>
      <c r="AG290" s="18"/>
      <c r="AH290" s="18"/>
      <c r="AI290" s="18"/>
      <c r="AJ290" s="18"/>
      <c r="AK290" s="18"/>
      <c r="AL290" s="18"/>
      <c r="AM290" s="18"/>
      <c r="AN290" s="18"/>
      <c r="AO290" s="18"/>
      <c r="AP290" s="18"/>
      <c r="AQ290" s="18"/>
      <c r="AR290" s="18"/>
      <c r="AS290" s="18"/>
      <c r="AT290" s="18"/>
      <c r="AU290" s="18"/>
      <c r="AV290" s="40"/>
    </row>
    <row r="291" ht="13.5" customHeight="1">
      <c r="A291" s="12"/>
      <c r="B291" s="12"/>
      <c r="C291" s="12"/>
      <c r="D291" s="13"/>
      <c r="E291" s="12"/>
      <c r="F291" s="14"/>
      <c r="G291" s="52"/>
      <c r="H291" s="52"/>
      <c r="I291" s="52"/>
      <c r="J291" s="21"/>
      <c r="K291" s="21"/>
      <c r="L291" s="21"/>
      <c r="M291" s="18"/>
      <c r="N291" s="18"/>
      <c r="O291" s="18"/>
      <c r="P291" s="18"/>
      <c r="Q291" s="18"/>
      <c r="R291" s="18"/>
      <c r="S291" s="18"/>
      <c r="T291" s="18"/>
      <c r="U291" s="18"/>
      <c r="V291" s="18"/>
      <c r="W291" s="18"/>
      <c r="X291" s="18"/>
      <c r="Y291" s="18"/>
      <c r="Z291" s="18"/>
      <c r="AA291" s="18"/>
      <c r="AB291" s="18"/>
      <c r="AC291" s="18"/>
      <c r="AD291" s="18"/>
      <c r="AE291" s="18"/>
      <c r="AF291" s="18"/>
      <c r="AG291" s="18"/>
      <c r="AH291" s="18"/>
      <c r="AI291" s="18"/>
      <c r="AJ291" s="18"/>
      <c r="AK291" s="18"/>
      <c r="AL291" s="18"/>
      <c r="AM291" s="18"/>
      <c r="AN291" s="18"/>
      <c r="AO291" s="18"/>
      <c r="AP291" s="18"/>
      <c r="AQ291" s="18"/>
      <c r="AR291" s="18"/>
      <c r="AS291" s="18"/>
      <c r="AT291" s="18"/>
      <c r="AU291" s="18"/>
      <c r="AV291" s="40"/>
    </row>
    <row r="292" ht="13.5" customHeight="1">
      <c r="A292" s="12"/>
      <c r="B292" s="12"/>
      <c r="C292" s="12"/>
      <c r="D292" s="13"/>
      <c r="E292" s="12"/>
      <c r="F292" s="14"/>
      <c r="G292" s="52"/>
      <c r="H292" s="52"/>
      <c r="I292" s="52"/>
      <c r="J292" s="21"/>
      <c r="K292" s="21"/>
      <c r="L292" s="21"/>
      <c r="M292" s="18"/>
      <c r="N292" s="18"/>
      <c r="O292" s="18"/>
      <c r="P292" s="18"/>
      <c r="Q292" s="18"/>
      <c r="R292" s="18"/>
      <c r="S292" s="18"/>
      <c r="T292" s="18"/>
      <c r="U292" s="18"/>
      <c r="V292" s="18"/>
      <c r="W292" s="18"/>
      <c r="X292" s="18"/>
      <c r="Y292" s="18"/>
      <c r="Z292" s="18"/>
      <c r="AA292" s="18"/>
      <c r="AB292" s="18"/>
      <c r="AC292" s="18"/>
      <c r="AD292" s="18"/>
      <c r="AE292" s="18"/>
      <c r="AF292" s="18"/>
      <c r="AG292" s="18"/>
      <c r="AH292" s="18"/>
      <c r="AI292" s="18"/>
      <c r="AJ292" s="18"/>
      <c r="AK292" s="18"/>
      <c r="AL292" s="18"/>
      <c r="AM292" s="18"/>
      <c r="AN292" s="18"/>
      <c r="AO292" s="18"/>
      <c r="AP292" s="18"/>
      <c r="AQ292" s="18"/>
      <c r="AR292" s="18"/>
      <c r="AS292" s="18"/>
      <c r="AT292" s="18"/>
      <c r="AU292" s="18"/>
      <c r="AV292" s="40"/>
    </row>
    <row r="293" ht="13.5" customHeight="1">
      <c r="A293" s="12"/>
      <c r="B293" s="12"/>
      <c r="C293" s="12"/>
      <c r="D293" s="13"/>
      <c r="E293" s="12"/>
      <c r="F293" s="14"/>
      <c r="G293" s="52"/>
      <c r="H293" s="52"/>
      <c r="I293" s="52"/>
      <c r="J293" s="21"/>
      <c r="K293" s="21"/>
      <c r="L293" s="21"/>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c r="AJ293" s="18"/>
      <c r="AK293" s="18"/>
      <c r="AL293" s="18"/>
      <c r="AM293" s="18"/>
      <c r="AN293" s="18"/>
      <c r="AO293" s="18"/>
      <c r="AP293" s="18"/>
      <c r="AQ293" s="18"/>
      <c r="AR293" s="18"/>
      <c r="AS293" s="18"/>
      <c r="AT293" s="18"/>
      <c r="AU293" s="18"/>
      <c r="AV293" s="40"/>
    </row>
    <row r="294" ht="13.5" customHeight="1">
      <c r="A294" s="12"/>
      <c r="B294" s="12"/>
      <c r="C294" s="12"/>
      <c r="D294" s="13"/>
      <c r="E294" s="12"/>
      <c r="F294" s="14"/>
      <c r="G294" s="52"/>
      <c r="H294" s="52"/>
      <c r="I294" s="52"/>
      <c r="J294" s="21"/>
      <c r="K294" s="21"/>
      <c r="L294" s="21"/>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c r="AJ294" s="18"/>
      <c r="AK294" s="18"/>
      <c r="AL294" s="18"/>
      <c r="AM294" s="18"/>
      <c r="AN294" s="18"/>
      <c r="AO294" s="18"/>
      <c r="AP294" s="18"/>
      <c r="AQ294" s="18"/>
      <c r="AR294" s="18"/>
      <c r="AS294" s="18"/>
      <c r="AT294" s="18"/>
      <c r="AU294" s="18"/>
      <c r="AV294" s="40"/>
    </row>
    <row r="295" ht="13.5" customHeight="1">
      <c r="A295" s="12"/>
      <c r="B295" s="12"/>
      <c r="C295" s="12"/>
      <c r="D295" s="13"/>
      <c r="E295" s="12"/>
      <c r="F295" s="14"/>
      <c r="G295" s="52"/>
      <c r="H295" s="52"/>
      <c r="I295" s="52"/>
      <c r="J295" s="21"/>
      <c r="K295" s="21"/>
      <c r="L295" s="21"/>
      <c r="M295" s="18"/>
      <c r="N295" s="18"/>
      <c r="O295" s="18"/>
      <c r="P295" s="18"/>
      <c r="Q295" s="18"/>
      <c r="R295" s="18"/>
      <c r="S295" s="18"/>
      <c r="T295" s="18"/>
      <c r="U295" s="18"/>
      <c r="V295" s="18"/>
      <c r="W295" s="18"/>
      <c r="X295" s="18"/>
      <c r="Y295" s="18"/>
      <c r="Z295" s="18"/>
      <c r="AA295" s="18"/>
      <c r="AB295" s="18"/>
      <c r="AC295" s="18"/>
      <c r="AD295" s="18"/>
      <c r="AE295" s="18"/>
      <c r="AF295" s="18"/>
      <c r="AG295" s="18"/>
      <c r="AH295" s="18"/>
      <c r="AI295" s="18"/>
      <c r="AJ295" s="18"/>
      <c r="AK295" s="18"/>
      <c r="AL295" s="18"/>
      <c r="AM295" s="18"/>
      <c r="AN295" s="18"/>
      <c r="AO295" s="18"/>
      <c r="AP295" s="18"/>
      <c r="AQ295" s="18"/>
      <c r="AR295" s="18"/>
      <c r="AS295" s="18"/>
      <c r="AT295" s="18"/>
      <c r="AU295" s="18"/>
      <c r="AV295" s="40"/>
    </row>
    <row r="296" ht="13.5" customHeight="1">
      <c r="A296" s="12"/>
      <c r="B296" s="12"/>
      <c r="C296" s="12"/>
      <c r="D296" s="13"/>
      <c r="E296" s="12"/>
      <c r="F296" s="14"/>
      <c r="G296" s="52"/>
      <c r="H296" s="52"/>
      <c r="I296" s="52"/>
      <c r="J296" s="21"/>
      <c r="K296" s="21"/>
      <c r="L296" s="21"/>
      <c r="M296" s="18"/>
      <c r="N296" s="18"/>
      <c r="O296" s="18"/>
      <c r="P296" s="18"/>
      <c r="Q296" s="18"/>
      <c r="R296" s="18"/>
      <c r="S296" s="18"/>
      <c r="T296" s="18"/>
      <c r="U296" s="18"/>
      <c r="V296" s="18"/>
      <c r="W296" s="18"/>
      <c r="X296" s="18"/>
      <c r="Y296" s="18"/>
      <c r="Z296" s="18"/>
      <c r="AA296" s="18"/>
      <c r="AB296" s="18"/>
      <c r="AC296" s="18"/>
      <c r="AD296" s="18"/>
      <c r="AE296" s="18"/>
      <c r="AF296" s="18"/>
      <c r="AG296" s="18"/>
      <c r="AH296" s="18"/>
      <c r="AI296" s="18"/>
      <c r="AJ296" s="18"/>
      <c r="AK296" s="18"/>
      <c r="AL296" s="18"/>
      <c r="AM296" s="18"/>
      <c r="AN296" s="18"/>
      <c r="AO296" s="18"/>
      <c r="AP296" s="18"/>
      <c r="AQ296" s="18"/>
      <c r="AR296" s="18"/>
      <c r="AS296" s="18"/>
      <c r="AT296" s="18"/>
      <c r="AU296" s="18"/>
      <c r="AV296" s="40"/>
    </row>
    <row r="297" ht="13.5" customHeight="1">
      <c r="A297" s="12"/>
      <c r="B297" s="12"/>
      <c r="C297" s="12"/>
      <c r="D297" s="13"/>
      <c r="E297" s="12"/>
      <c r="F297" s="14"/>
      <c r="G297" s="52"/>
      <c r="H297" s="52"/>
      <c r="I297" s="52"/>
      <c r="J297" s="21"/>
      <c r="K297" s="21"/>
      <c r="L297" s="21"/>
      <c r="M297" s="18"/>
      <c r="N297" s="18"/>
      <c r="O297" s="18"/>
      <c r="P297" s="18"/>
      <c r="Q297" s="18"/>
      <c r="R297" s="18"/>
      <c r="S297" s="18"/>
      <c r="T297" s="18"/>
      <c r="U297" s="18"/>
      <c r="V297" s="18"/>
      <c r="W297" s="18"/>
      <c r="X297" s="18"/>
      <c r="Y297" s="18"/>
      <c r="Z297" s="18"/>
      <c r="AA297" s="18"/>
      <c r="AB297" s="18"/>
      <c r="AC297" s="18"/>
      <c r="AD297" s="18"/>
      <c r="AE297" s="18"/>
      <c r="AF297" s="18"/>
      <c r="AG297" s="18"/>
      <c r="AH297" s="18"/>
      <c r="AI297" s="18"/>
      <c r="AJ297" s="18"/>
      <c r="AK297" s="18"/>
      <c r="AL297" s="18"/>
      <c r="AM297" s="18"/>
      <c r="AN297" s="18"/>
      <c r="AO297" s="18"/>
      <c r="AP297" s="18"/>
      <c r="AQ297" s="18"/>
      <c r="AR297" s="18"/>
      <c r="AS297" s="18"/>
      <c r="AT297" s="18"/>
      <c r="AU297" s="18"/>
      <c r="AV297" s="40"/>
    </row>
    <row r="298" ht="13.5" customHeight="1">
      <c r="A298" s="12"/>
      <c r="B298" s="12"/>
      <c r="C298" s="12"/>
      <c r="D298" s="13"/>
      <c r="E298" s="12"/>
      <c r="F298" s="14"/>
      <c r="G298" s="52"/>
      <c r="H298" s="52"/>
      <c r="I298" s="52"/>
      <c r="J298" s="21"/>
      <c r="K298" s="21"/>
      <c r="L298" s="21"/>
      <c r="M298" s="18"/>
      <c r="N298" s="18"/>
      <c r="O298" s="18"/>
      <c r="P298" s="18"/>
      <c r="Q298" s="18"/>
      <c r="R298" s="18"/>
      <c r="S298" s="18"/>
      <c r="T298" s="18"/>
      <c r="U298" s="18"/>
      <c r="V298" s="18"/>
      <c r="W298" s="18"/>
      <c r="X298" s="18"/>
      <c r="Y298" s="18"/>
      <c r="Z298" s="18"/>
      <c r="AA298" s="18"/>
      <c r="AB298" s="18"/>
      <c r="AC298" s="18"/>
      <c r="AD298" s="18"/>
      <c r="AE298" s="18"/>
      <c r="AF298" s="18"/>
      <c r="AG298" s="18"/>
      <c r="AH298" s="18"/>
      <c r="AI298" s="18"/>
      <c r="AJ298" s="18"/>
      <c r="AK298" s="18"/>
      <c r="AL298" s="18"/>
      <c r="AM298" s="18"/>
      <c r="AN298" s="18"/>
      <c r="AO298" s="18"/>
      <c r="AP298" s="18"/>
      <c r="AQ298" s="18"/>
      <c r="AR298" s="18"/>
      <c r="AS298" s="18"/>
      <c r="AT298" s="18"/>
      <c r="AU298" s="18"/>
      <c r="AV298" s="40"/>
    </row>
    <row r="299" ht="13.5" customHeight="1">
      <c r="A299" s="12"/>
      <c r="B299" s="12"/>
      <c r="C299" s="12"/>
      <c r="D299" s="13"/>
      <c r="E299" s="12"/>
      <c r="F299" s="14"/>
      <c r="G299" s="52"/>
      <c r="H299" s="52"/>
      <c r="I299" s="52"/>
      <c r="J299" s="21"/>
      <c r="K299" s="21"/>
      <c r="L299" s="21"/>
      <c r="M299" s="18"/>
      <c r="N299" s="18"/>
      <c r="O299" s="18"/>
      <c r="P299" s="18"/>
      <c r="Q299" s="18"/>
      <c r="R299" s="18"/>
      <c r="S299" s="18"/>
      <c r="T299" s="18"/>
      <c r="U299" s="18"/>
      <c r="V299" s="18"/>
      <c r="W299" s="18"/>
      <c r="X299" s="18"/>
      <c r="Y299" s="18"/>
      <c r="Z299" s="18"/>
      <c r="AA299" s="18"/>
      <c r="AB299" s="18"/>
      <c r="AC299" s="18"/>
      <c r="AD299" s="18"/>
      <c r="AE299" s="18"/>
      <c r="AF299" s="18"/>
      <c r="AG299" s="18"/>
      <c r="AH299" s="18"/>
      <c r="AI299" s="18"/>
      <c r="AJ299" s="18"/>
      <c r="AK299" s="18"/>
      <c r="AL299" s="18"/>
      <c r="AM299" s="18"/>
      <c r="AN299" s="18"/>
      <c r="AO299" s="18"/>
      <c r="AP299" s="18"/>
      <c r="AQ299" s="18"/>
      <c r="AR299" s="18"/>
      <c r="AS299" s="18"/>
      <c r="AT299" s="18"/>
      <c r="AU299" s="18"/>
      <c r="AV299" s="40"/>
    </row>
    <row r="300" ht="13.5" customHeight="1">
      <c r="A300" s="12"/>
      <c r="B300" s="12"/>
      <c r="C300" s="12"/>
      <c r="D300" s="13"/>
      <c r="E300" s="12"/>
      <c r="F300" s="14"/>
      <c r="G300" s="52"/>
      <c r="H300" s="52"/>
      <c r="I300" s="52"/>
      <c r="J300" s="21"/>
      <c r="K300" s="21"/>
      <c r="L300" s="21"/>
      <c r="M300" s="18"/>
      <c r="N300" s="18"/>
      <c r="O300" s="18"/>
      <c r="P300" s="18"/>
      <c r="Q300" s="18"/>
      <c r="R300" s="18"/>
      <c r="S300" s="18"/>
      <c r="T300" s="18"/>
      <c r="U300" s="18"/>
      <c r="V300" s="18"/>
      <c r="W300" s="18"/>
      <c r="X300" s="18"/>
      <c r="Y300" s="18"/>
      <c r="Z300" s="18"/>
      <c r="AA300" s="18"/>
      <c r="AB300" s="18"/>
      <c r="AC300" s="18"/>
      <c r="AD300" s="18"/>
      <c r="AE300" s="18"/>
      <c r="AF300" s="18"/>
      <c r="AG300" s="18"/>
      <c r="AH300" s="18"/>
      <c r="AI300" s="18"/>
      <c r="AJ300" s="18"/>
      <c r="AK300" s="18"/>
      <c r="AL300" s="18"/>
      <c r="AM300" s="18"/>
      <c r="AN300" s="18"/>
      <c r="AO300" s="18"/>
      <c r="AP300" s="18"/>
      <c r="AQ300" s="18"/>
      <c r="AR300" s="18"/>
      <c r="AS300" s="18"/>
      <c r="AT300" s="18"/>
      <c r="AU300" s="18"/>
      <c r="AV300" s="40"/>
    </row>
    <row r="301" ht="13.5" customHeight="1">
      <c r="A301" s="12"/>
      <c r="B301" s="12"/>
      <c r="C301" s="12"/>
      <c r="D301" s="13"/>
      <c r="E301" s="12"/>
      <c r="F301" s="14"/>
      <c r="G301" s="52"/>
      <c r="H301" s="52"/>
      <c r="I301" s="52"/>
      <c r="J301" s="21"/>
      <c r="K301" s="21"/>
      <c r="L301" s="21"/>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8"/>
      <c r="AK301" s="18"/>
      <c r="AL301" s="18"/>
      <c r="AM301" s="18"/>
      <c r="AN301" s="18"/>
      <c r="AO301" s="18"/>
      <c r="AP301" s="18"/>
      <c r="AQ301" s="18"/>
      <c r="AR301" s="18"/>
      <c r="AS301" s="18"/>
      <c r="AT301" s="18"/>
      <c r="AU301" s="18"/>
      <c r="AV301" s="40"/>
    </row>
    <row r="302" ht="13.5" customHeight="1">
      <c r="A302" s="12"/>
      <c r="B302" s="12"/>
      <c r="C302" s="12"/>
      <c r="D302" s="13"/>
      <c r="E302" s="12"/>
      <c r="F302" s="14"/>
      <c r="G302" s="52"/>
      <c r="H302" s="52"/>
      <c r="I302" s="52"/>
      <c r="J302" s="21"/>
      <c r="K302" s="21"/>
      <c r="L302" s="21"/>
      <c r="M302" s="18"/>
      <c r="N302" s="18"/>
      <c r="O302" s="18"/>
      <c r="P302" s="18"/>
      <c r="Q302" s="18"/>
      <c r="R302" s="18"/>
      <c r="S302" s="18"/>
      <c r="T302" s="18"/>
      <c r="U302" s="18"/>
      <c r="V302" s="18"/>
      <c r="W302" s="18"/>
      <c r="X302" s="18"/>
      <c r="Y302" s="18"/>
      <c r="Z302" s="18"/>
      <c r="AA302" s="18"/>
      <c r="AB302" s="18"/>
      <c r="AC302" s="18"/>
      <c r="AD302" s="18"/>
      <c r="AE302" s="18"/>
      <c r="AF302" s="18"/>
      <c r="AG302" s="18"/>
      <c r="AH302" s="18"/>
      <c r="AI302" s="18"/>
      <c r="AJ302" s="18"/>
      <c r="AK302" s="18"/>
      <c r="AL302" s="18"/>
      <c r="AM302" s="18"/>
      <c r="AN302" s="18"/>
      <c r="AO302" s="18"/>
      <c r="AP302" s="18"/>
      <c r="AQ302" s="18"/>
      <c r="AR302" s="18"/>
      <c r="AS302" s="18"/>
      <c r="AT302" s="18"/>
      <c r="AU302" s="18"/>
      <c r="AV302" s="40"/>
    </row>
    <row r="303" ht="13.5" customHeight="1">
      <c r="A303" s="12"/>
      <c r="B303" s="12"/>
      <c r="C303" s="12"/>
      <c r="D303" s="13"/>
      <c r="E303" s="12"/>
      <c r="F303" s="14"/>
      <c r="G303" s="52"/>
      <c r="H303" s="52"/>
      <c r="I303" s="52"/>
      <c r="J303" s="21"/>
      <c r="K303" s="21"/>
      <c r="L303" s="21"/>
      <c r="M303" s="18"/>
      <c r="N303" s="18"/>
      <c r="O303" s="18"/>
      <c r="P303" s="18"/>
      <c r="Q303" s="18"/>
      <c r="R303" s="18"/>
      <c r="S303" s="18"/>
      <c r="T303" s="18"/>
      <c r="U303" s="18"/>
      <c r="V303" s="18"/>
      <c r="W303" s="18"/>
      <c r="X303" s="18"/>
      <c r="Y303" s="18"/>
      <c r="Z303" s="18"/>
      <c r="AA303" s="18"/>
      <c r="AB303" s="18"/>
      <c r="AC303" s="18"/>
      <c r="AD303" s="18"/>
      <c r="AE303" s="18"/>
      <c r="AF303" s="18"/>
      <c r="AG303" s="18"/>
      <c r="AH303" s="18"/>
      <c r="AI303" s="18"/>
      <c r="AJ303" s="18"/>
      <c r="AK303" s="18"/>
      <c r="AL303" s="18"/>
      <c r="AM303" s="18"/>
      <c r="AN303" s="18"/>
      <c r="AO303" s="18"/>
      <c r="AP303" s="18"/>
      <c r="AQ303" s="18"/>
      <c r="AR303" s="18"/>
      <c r="AS303" s="18"/>
      <c r="AT303" s="18"/>
      <c r="AU303" s="18"/>
      <c r="AV303" s="40"/>
    </row>
    <row r="304" ht="13.5" customHeight="1">
      <c r="A304" s="12"/>
      <c r="B304" s="12"/>
      <c r="C304" s="12"/>
      <c r="D304" s="13"/>
      <c r="E304" s="12"/>
      <c r="F304" s="14"/>
      <c r="G304" s="52"/>
      <c r="H304" s="52"/>
      <c r="I304" s="52"/>
      <c r="J304" s="21"/>
      <c r="K304" s="21"/>
      <c r="L304" s="21"/>
      <c r="M304" s="18"/>
      <c r="N304" s="18"/>
      <c r="O304" s="18"/>
      <c r="P304" s="18"/>
      <c r="Q304" s="18"/>
      <c r="R304" s="18"/>
      <c r="S304" s="18"/>
      <c r="T304" s="18"/>
      <c r="U304" s="18"/>
      <c r="V304" s="18"/>
      <c r="W304" s="18"/>
      <c r="X304" s="18"/>
      <c r="Y304" s="18"/>
      <c r="Z304" s="18"/>
      <c r="AA304" s="18"/>
      <c r="AB304" s="18"/>
      <c r="AC304" s="18"/>
      <c r="AD304" s="18"/>
      <c r="AE304" s="18"/>
      <c r="AF304" s="18"/>
      <c r="AG304" s="18"/>
      <c r="AH304" s="18"/>
      <c r="AI304" s="18"/>
      <c r="AJ304" s="18"/>
      <c r="AK304" s="18"/>
      <c r="AL304" s="18"/>
      <c r="AM304" s="18"/>
      <c r="AN304" s="18"/>
      <c r="AO304" s="18"/>
      <c r="AP304" s="18"/>
      <c r="AQ304" s="18"/>
      <c r="AR304" s="18"/>
      <c r="AS304" s="18"/>
      <c r="AT304" s="18"/>
      <c r="AU304" s="18"/>
      <c r="AV304" s="40"/>
    </row>
    <row r="305" ht="13.5" customHeight="1">
      <c r="A305" s="12"/>
      <c r="B305" s="12"/>
      <c r="C305" s="12"/>
      <c r="D305" s="13"/>
      <c r="E305" s="12"/>
      <c r="F305" s="14"/>
      <c r="G305" s="52"/>
      <c r="H305" s="52"/>
      <c r="I305" s="52"/>
      <c r="J305" s="21"/>
      <c r="K305" s="21"/>
      <c r="L305" s="21"/>
      <c r="M305" s="18"/>
      <c r="N305" s="18"/>
      <c r="O305" s="18"/>
      <c r="P305" s="18"/>
      <c r="Q305" s="18"/>
      <c r="R305" s="18"/>
      <c r="S305" s="18"/>
      <c r="T305" s="18"/>
      <c r="U305" s="18"/>
      <c r="V305" s="18"/>
      <c r="W305" s="18"/>
      <c r="X305" s="18"/>
      <c r="Y305" s="18"/>
      <c r="Z305" s="18"/>
      <c r="AA305" s="18"/>
      <c r="AB305" s="18"/>
      <c r="AC305" s="18"/>
      <c r="AD305" s="18"/>
      <c r="AE305" s="18"/>
      <c r="AF305" s="18"/>
      <c r="AG305" s="18"/>
      <c r="AH305" s="18"/>
      <c r="AI305" s="18"/>
      <c r="AJ305" s="18"/>
      <c r="AK305" s="18"/>
      <c r="AL305" s="18"/>
      <c r="AM305" s="18"/>
      <c r="AN305" s="18"/>
      <c r="AO305" s="18"/>
      <c r="AP305" s="18"/>
      <c r="AQ305" s="18"/>
      <c r="AR305" s="18"/>
      <c r="AS305" s="18"/>
      <c r="AT305" s="18"/>
      <c r="AU305" s="18"/>
      <c r="AV305" s="40"/>
    </row>
    <row r="306" ht="13.5" customHeight="1">
      <c r="A306" s="12"/>
      <c r="B306" s="12"/>
      <c r="C306" s="12"/>
      <c r="D306" s="13"/>
      <c r="E306" s="12"/>
      <c r="F306" s="14"/>
      <c r="G306" s="52"/>
      <c r="H306" s="52"/>
      <c r="I306" s="52"/>
      <c r="J306" s="21"/>
      <c r="K306" s="21"/>
      <c r="L306" s="21"/>
      <c r="M306" s="18"/>
      <c r="N306" s="18"/>
      <c r="O306" s="18"/>
      <c r="P306" s="18"/>
      <c r="Q306" s="18"/>
      <c r="R306" s="18"/>
      <c r="S306" s="18"/>
      <c r="T306" s="18"/>
      <c r="U306" s="18"/>
      <c r="V306" s="18"/>
      <c r="W306" s="18"/>
      <c r="X306" s="18"/>
      <c r="Y306" s="18"/>
      <c r="Z306" s="18"/>
      <c r="AA306" s="18"/>
      <c r="AB306" s="18"/>
      <c r="AC306" s="18"/>
      <c r="AD306" s="18"/>
      <c r="AE306" s="18"/>
      <c r="AF306" s="18"/>
      <c r="AG306" s="18"/>
      <c r="AH306" s="18"/>
      <c r="AI306" s="18"/>
      <c r="AJ306" s="18"/>
      <c r="AK306" s="18"/>
      <c r="AL306" s="18"/>
      <c r="AM306" s="18"/>
      <c r="AN306" s="18"/>
      <c r="AO306" s="18"/>
      <c r="AP306" s="18"/>
      <c r="AQ306" s="18"/>
      <c r="AR306" s="18"/>
      <c r="AS306" s="18"/>
      <c r="AT306" s="18"/>
      <c r="AU306" s="18"/>
      <c r="AV306" s="40"/>
    </row>
    <row r="307" ht="13.5" customHeight="1">
      <c r="A307" s="12"/>
      <c r="B307" s="12"/>
      <c r="C307" s="12"/>
      <c r="D307" s="13"/>
      <c r="E307" s="12"/>
      <c r="F307" s="14"/>
      <c r="G307" s="52"/>
      <c r="H307" s="52"/>
      <c r="I307" s="52"/>
      <c r="J307" s="21"/>
      <c r="K307" s="21"/>
      <c r="L307" s="21"/>
      <c r="M307" s="18"/>
      <c r="N307" s="18"/>
      <c r="O307" s="18"/>
      <c r="P307" s="18"/>
      <c r="Q307" s="18"/>
      <c r="R307" s="18"/>
      <c r="S307" s="18"/>
      <c r="T307" s="18"/>
      <c r="U307" s="18"/>
      <c r="V307" s="18"/>
      <c r="W307" s="18"/>
      <c r="X307" s="18"/>
      <c r="Y307" s="18"/>
      <c r="Z307" s="18"/>
      <c r="AA307" s="18"/>
      <c r="AB307" s="18"/>
      <c r="AC307" s="18"/>
      <c r="AD307" s="18"/>
      <c r="AE307" s="18"/>
      <c r="AF307" s="18"/>
      <c r="AG307" s="18"/>
      <c r="AH307" s="18"/>
      <c r="AI307" s="18"/>
      <c r="AJ307" s="18"/>
      <c r="AK307" s="18"/>
      <c r="AL307" s="18"/>
      <c r="AM307" s="18"/>
      <c r="AN307" s="18"/>
      <c r="AO307" s="18"/>
      <c r="AP307" s="18"/>
      <c r="AQ307" s="18"/>
      <c r="AR307" s="18"/>
      <c r="AS307" s="18"/>
      <c r="AT307" s="18"/>
      <c r="AU307" s="18"/>
      <c r="AV307" s="40"/>
    </row>
    <row r="308" ht="13.5" customHeight="1">
      <c r="A308" s="12"/>
      <c r="B308" s="12"/>
      <c r="C308" s="12"/>
      <c r="D308" s="13"/>
      <c r="E308" s="12"/>
      <c r="F308" s="14"/>
      <c r="G308" s="52"/>
      <c r="H308" s="52"/>
      <c r="I308" s="52"/>
      <c r="J308" s="21"/>
      <c r="K308" s="21"/>
      <c r="L308" s="21"/>
      <c r="M308" s="18"/>
      <c r="N308" s="18"/>
      <c r="O308" s="18"/>
      <c r="P308" s="18"/>
      <c r="Q308" s="18"/>
      <c r="R308" s="18"/>
      <c r="S308" s="18"/>
      <c r="T308" s="18"/>
      <c r="U308" s="18"/>
      <c r="V308" s="18"/>
      <c r="W308" s="18"/>
      <c r="X308" s="18"/>
      <c r="Y308" s="18"/>
      <c r="Z308" s="18"/>
      <c r="AA308" s="18"/>
      <c r="AB308" s="18"/>
      <c r="AC308" s="18"/>
      <c r="AD308" s="18"/>
      <c r="AE308" s="18"/>
      <c r="AF308" s="18"/>
      <c r="AG308" s="18"/>
      <c r="AH308" s="18"/>
      <c r="AI308" s="18"/>
      <c r="AJ308" s="18"/>
      <c r="AK308" s="18"/>
      <c r="AL308" s="18"/>
      <c r="AM308" s="18"/>
      <c r="AN308" s="18"/>
      <c r="AO308" s="18"/>
      <c r="AP308" s="18"/>
      <c r="AQ308" s="18"/>
      <c r="AR308" s="18"/>
      <c r="AS308" s="18"/>
      <c r="AT308" s="18"/>
      <c r="AU308" s="18"/>
      <c r="AV308" s="40"/>
    </row>
    <row r="309" ht="13.5" customHeight="1">
      <c r="A309" s="12"/>
      <c r="B309" s="12"/>
      <c r="C309" s="12"/>
      <c r="D309" s="13"/>
      <c r="E309" s="12"/>
      <c r="F309" s="14"/>
      <c r="G309" s="52"/>
      <c r="H309" s="52"/>
      <c r="I309" s="52"/>
      <c r="J309" s="21"/>
      <c r="K309" s="21"/>
      <c r="L309" s="21"/>
      <c r="M309" s="18"/>
      <c r="N309" s="18"/>
      <c r="O309" s="18"/>
      <c r="P309" s="18"/>
      <c r="Q309" s="18"/>
      <c r="R309" s="18"/>
      <c r="S309" s="18"/>
      <c r="T309" s="18"/>
      <c r="U309" s="18"/>
      <c r="V309" s="18"/>
      <c r="W309" s="18"/>
      <c r="X309" s="18"/>
      <c r="Y309" s="18"/>
      <c r="Z309" s="18"/>
      <c r="AA309" s="18"/>
      <c r="AB309" s="18"/>
      <c r="AC309" s="18"/>
      <c r="AD309" s="18"/>
      <c r="AE309" s="18"/>
      <c r="AF309" s="18"/>
      <c r="AG309" s="18"/>
      <c r="AH309" s="18"/>
      <c r="AI309" s="18"/>
      <c r="AJ309" s="18"/>
      <c r="AK309" s="18"/>
      <c r="AL309" s="18"/>
      <c r="AM309" s="18"/>
      <c r="AN309" s="18"/>
      <c r="AO309" s="18"/>
      <c r="AP309" s="18"/>
      <c r="AQ309" s="18"/>
      <c r="AR309" s="18"/>
      <c r="AS309" s="18"/>
      <c r="AT309" s="18"/>
      <c r="AU309" s="18"/>
      <c r="AV309" s="40"/>
    </row>
    <row r="310" ht="13.5" customHeight="1">
      <c r="A310" s="12"/>
      <c r="B310" s="12"/>
      <c r="C310" s="12"/>
      <c r="D310" s="13"/>
      <c r="E310" s="12"/>
      <c r="F310" s="14"/>
      <c r="G310" s="52"/>
      <c r="H310" s="52"/>
      <c r="I310" s="52"/>
      <c r="J310" s="21"/>
      <c r="K310" s="21"/>
      <c r="L310" s="21"/>
      <c r="M310" s="18"/>
      <c r="N310" s="18"/>
      <c r="O310" s="18"/>
      <c r="P310" s="18"/>
      <c r="Q310" s="18"/>
      <c r="R310" s="18"/>
      <c r="S310" s="18"/>
      <c r="T310" s="18"/>
      <c r="U310" s="18"/>
      <c r="V310" s="18"/>
      <c r="W310" s="18"/>
      <c r="X310" s="18"/>
      <c r="Y310" s="18"/>
      <c r="Z310" s="18"/>
      <c r="AA310" s="18"/>
      <c r="AB310" s="18"/>
      <c r="AC310" s="18"/>
      <c r="AD310" s="18"/>
      <c r="AE310" s="18"/>
      <c r="AF310" s="18"/>
      <c r="AG310" s="18"/>
      <c r="AH310" s="18"/>
      <c r="AI310" s="18"/>
      <c r="AJ310" s="18"/>
      <c r="AK310" s="18"/>
      <c r="AL310" s="18"/>
      <c r="AM310" s="18"/>
      <c r="AN310" s="18"/>
      <c r="AO310" s="18"/>
      <c r="AP310" s="18"/>
      <c r="AQ310" s="18"/>
      <c r="AR310" s="18"/>
      <c r="AS310" s="18"/>
      <c r="AT310" s="18"/>
      <c r="AU310" s="18"/>
      <c r="AV310" s="40"/>
    </row>
    <row r="311" ht="13.5" customHeight="1">
      <c r="A311" s="12"/>
      <c r="B311" s="12"/>
      <c r="C311" s="12"/>
      <c r="D311" s="13"/>
      <c r="E311" s="12"/>
      <c r="F311" s="14"/>
      <c r="G311" s="52"/>
      <c r="H311" s="52"/>
      <c r="I311" s="52"/>
      <c r="J311" s="21"/>
      <c r="K311" s="21"/>
      <c r="L311" s="21"/>
      <c r="M311" s="18"/>
      <c r="N311" s="18"/>
      <c r="O311" s="18"/>
      <c r="P311" s="18"/>
      <c r="Q311" s="18"/>
      <c r="R311" s="18"/>
      <c r="S311" s="18"/>
      <c r="T311" s="18"/>
      <c r="U311" s="18"/>
      <c r="V311" s="18"/>
      <c r="W311" s="18"/>
      <c r="X311" s="18"/>
      <c r="Y311" s="18"/>
      <c r="Z311" s="18"/>
      <c r="AA311" s="18"/>
      <c r="AB311" s="18"/>
      <c r="AC311" s="18"/>
      <c r="AD311" s="18"/>
      <c r="AE311" s="18"/>
      <c r="AF311" s="18"/>
      <c r="AG311" s="18"/>
      <c r="AH311" s="18"/>
      <c r="AI311" s="18"/>
      <c r="AJ311" s="18"/>
      <c r="AK311" s="18"/>
      <c r="AL311" s="18"/>
      <c r="AM311" s="18"/>
      <c r="AN311" s="18"/>
      <c r="AO311" s="18"/>
      <c r="AP311" s="18"/>
      <c r="AQ311" s="18"/>
      <c r="AR311" s="18"/>
      <c r="AS311" s="18"/>
      <c r="AT311" s="18"/>
      <c r="AU311" s="18"/>
      <c r="AV311" s="40"/>
    </row>
    <row r="312" ht="13.5" customHeight="1">
      <c r="A312" s="12"/>
      <c r="B312" s="12"/>
      <c r="C312" s="12"/>
      <c r="D312" s="13"/>
      <c r="E312" s="12"/>
      <c r="F312" s="14"/>
      <c r="G312" s="52"/>
      <c r="H312" s="52"/>
      <c r="I312" s="52"/>
      <c r="J312" s="21"/>
      <c r="K312" s="21"/>
      <c r="L312" s="21"/>
      <c r="M312" s="18"/>
      <c r="N312" s="18"/>
      <c r="O312" s="18"/>
      <c r="P312" s="18"/>
      <c r="Q312" s="18"/>
      <c r="R312" s="18"/>
      <c r="S312" s="18"/>
      <c r="T312" s="18"/>
      <c r="U312" s="18"/>
      <c r="V312" s="18"/>
      <c r="W312" s="18"/>
      <c r="X312" s="18"/>
      <c r="Y312" s="18"/>
      <c r="Z312" s="18"/>
      <c r="AA312" s="18"/>
      <c r="AB312" s="18"/>
      <c r="AC312" s="18"/>
      <c r="AD312" s="18"/>
      <c r="AE312" s="18"/>
      <c r="AF312" s="18"/>
      <c r="AG312" s="18"/>
      <c r="AH312" s="18"/>
      <c r="AI312" s="18"/>
      <c r="AJ312" s="18"/>
      <c r="AK312" s="18"/>
      <c r="AL312" s="18"/>
      <c r="AM312" s="18"/>
      <c r="AN312" s="18"/>
      <c r="AO312" s="18"/>
      <c r="AP312" s="18"/>
      <c r="AQ312" s="18"/>
      <c r="AR312" s="18"/>
      <c r="AS312" s="18"/>
      <c r="AT312" s="18"/>
      <c r="AU312" s="18"/>
      <c r="AV312" s="40"/>
    </row>
    <row r="313" ht="13.5" customHeight="1">
      <c r="A313" s="12"/>
      <c r="B313" s="12"/>
      <c r="C313" s="12"/>
      <c r="D313" s="13"/>
      <c r="E313" s="12"/>
      <c r="F313" s="14"/>
      <c r="G313" s="52"/>
      <c r="H313" s="52"/>
      <c r="I313" s="52"/>
      <c r="J313" s="21"/>
      <c r="K313" s="21"/>
      <c r="L313" s="21"/>
      <c r="M313" s="18"/>
      <c r="N313" s="18"/>
      <c r="O313" s="18"/>
      <c r="P313" s="18"/>
      <c r="Q313" s="18"/>
      <c r="R313" s="18"/>
      <c r="S313" s="18"/>
      <c r="T313" s="18"/>
      <c r="U313" s="18"/>
      <c r="V313" s="18"/>
      <c r="W313" s="18"/>
      <c r="X313" s="18"/>
      <c r="Y313" s="18"/>
      <c r="Z313" s="18"/>
      <c r="AA313" s="18"/>
      <c r="AB313" s="18"/>
      <c r="AC313" s="18"/>
      <c r="AD313" s="18"/>
      <c r="AE313" s="18"/>
      <c r="AF313" s="18"/>
      <c r="AG313" s="18"/>
      <c r="AH313" s="18"/>
      <c r="AI313" s="18"/>
      <c r="AJ313" s="18"/>
      <c r="AK313" s="18"/>
      <c r="AL313" s="18"/>
      <c r="AM313" s="18"/>
      <c r="AN313" s="18"/>
      <c r="AO313" s="18"/>
      <c r="AP313" s="18"/>
      <c r="AQ313" s="18"/>
      <c r="AR313" s="18"/>
      <c r="AS313" s="18"/>
      <c r="AT313" s="18"/>
      <c r="AU313" s="18"/>
      <c r="AV313" s="40"/>
    </row>
    <row r="314" ht="13.5" customHeight="1">
      <c r="A314" s="12"/>
      <c r="B314" s="12"/>
      <c r="C314" s="12"/>
      <c r="D314" s="13"/>
      <c r="E314" s="12"/>
      <c r="F314" s="14"/>
      <c r="G314" s="52"/>
      <c r="H314" s="52"/>
      <c r="I314" s="52"/>
      <c r="J314" s="21"/>
      <c r="K314" s="21"/>
      <c r="L314" s="21"/>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8"/>
      <c r="AK314" s="18"/>
      <c r="AL314" s="18"/>
      <c r="AM314" s="18"/>
      <c r="AN314" s="18"/>
      <c r="AO314" s="18"/>
      <c r="AP314" s="18"/>
      <c r="AQ314" s="18"/>
      <c r="AR314" s="18"/>
      <c r="AS314" s="18"/>
      <c r="AT314" s="18"/>
      <c r="AU314" s="18"/>
      <c r="AV314" s="40"/>
    </row>
    <row r="315" ht="13.5" customHeight="1">
      <c r="A315" s="12"/>
      <c r="B315" s="12"/>
      <c r="C315" s="12"/>
      <c r="D315" s="13"/>
      <c r="E315" s="12"/>
      <c r="F315" s="14"/>
      <c r="G315" s="52"/>
      <c r="H315" s="52"/>
      <c r="I315" s="52"/>
      <c r="J315" s="21"/>
      <c r="K315" s="21"/>
      <c r="L315" s="21"/>
      <c r="M315" s="18"/>
      <c r="N315" s="18"/>
      <c r="O315" s="18"/>
      <c r="P315" s="18"/>
      <c r="Q315" s="18"/>
      <c r="R315" s="18"/>
      <c r="S315" s="18"/>
      <c r="T315" s="18"/>
      <c r="U315" s="18"/>
      <c r="V315" s="18"/>
      <c r="W315" s="18"/>
      <c r="X315" s="18"/>
      <c r="Y315" s="18"/>
      <c r="Z315" s="18"/>
      <c r="AA315" s="18"/>
      <c r="AB315" s="18"/>
      <c r="AC315" s="18"/>
      <c r="AD315" s="18"/>
      <c r="AE315" s="18"/>
      <c r="AF315" s="18"/>
      <c r="AG315" s="18"/>
      <c r="AH315" s="18"/>
      <c r="AI315" s="18"/>
      <c r="AJ315" s="18"/>
      <c r="AK315" s="18"/>
      <c r="AL315" s="18"/>
      <c r="AM315" s="18"/>
      <c r="AN315" s="18"/>
      <c r="AO315" s="18"/>
      <c r="AP315" s="18"/>
      <c r="AQ315" s="18"/>
      <c r="AR315" s="18"/>
      <c r="AS315" s="18"/>
      <c r="AT315" s="18"/>
      <c r="AU315" s="18"/>
      <c r="AV315" s="40"/>
    </row>
    <row r="316" ht="13.5" customHeight="1">
      <c r="A316" s="12"/>
      <c r="B316" s="12"/>
      <c r="C316" s="12"/>
      <c r="D316" s="13"/>
      <c r="E316" s="12"/>
      <c r="F316" s="14"/>
      <c r="G316" s="52"/>
      <c r="H316" s="52"/>
      <c r="I316" s="52"/>
      <c r="J316" s="21"/>
      <c r="K316" s="21"/>
      <c r="L316" s="21"/>
      <c r="M316" s="18"/>
      <c r="N316" s="18"/>
      <c r="O316" s="18"/>
      <c r="P316" s="18"/>
      <c r="Q316" s="18"/>
      <c r="R316" s="18"/>
      <c r="S316" s="18"/>
      <c r="T316" s="18"/>
      <c r="U316" s="18"/>
      <c r="V316" s="18"/>
      <c r="W316" s="18"/>
      <c r="X316" s="18"/>
      <c r="Y316" s="18"/>
      <c r="Z316" s="18"/>
      <c r="AA316" s="18"/>
      <c r="AB316" s="18"/>
      <c r="AC316" s="18"/>
      <c r="AD316" s="18"/>
      <c r="AE316" s="18"/>
      <c r="AF316" s="18"/>
      <c r="AG316" s="18"/>
      <c r="AH316" s="18"/>
      <c r="AI316" s="18"/>
      <c r="AJ316" s="18"/>
      <c r="AK316" s="18"/>
      <c r="AL316" s="18"/>
      <c r="AM316" s="18"/>
      <c r="AN316" s="18"/>
      <c r="AO316" s="18"/>
      <c r="AP316" s="18"/>
      <c r="AQ316" s="18"/>
      <c r="AR316" s="18"/>
      <c r="AS316" s="18"/>
      <c r="AT316" s="18"/>
      <c r="AU316" s="18"/>
      <c r="AV316" s="40"/>
    </row>
    <row r="317" ht="13.5" customHeight="1">
      <c r="A317" s="12"/>
      <c r="B317" s="12"/>
      <c r="C317" s="12"/>
      <c r="D317" s="13"/>
      <c r="E317" s="12"/>
      <c r="F317" s="14"/>
      <c r="G317" s="52"/>
      <c r="H317" s="52"/>
      <c r="I317" s="52"/>
      <c r="J317" s="21"/>
      <c r="K317" s="21"/>
      <c r="L317" s="21"/>
      <c r="M317" s="18"/>
      <c r="N317" s="18"/>
      <c r="O317" s="18"/>
      <c r="P317" s="18"/>
      <c r="Q317" s="18"/>
      <c r="R317" s="18"/>
      <c r="S317" s="18"/>
      <c r="T317" s="18"/>
      <c r="U317" s="18"/>
      <c r="V317" s="18"/>
      <c r="W317" s="18"/>
      <c r="X317" s="18"/>
      <c r="Y317" s="18"/>
      <c r="Z317" s="18"/>
      <c r="AA317" s="18"/>
      <c r="AB317" s="18"/>
      <c r="AC317" s="18"/>
      <c r="AD317" s="18"/>
      <c r="AE317" s="18"/>
      <c r="AF317" s="18"/>
      <c r="AG317" s="18"/>
      <c r="AH317" s="18"/>
      <c r="AI317" s="18"/>
      <c r="AJ317" s="18"/>
      <c r="AK317" s="18"/>
      <c r="AL317" s="18"/>
      <c r="AM317" s="18"/>
      <c r="AN317" s="18"/>
      <c r="AO317" s="18"/>
      <c r="AP317" s="18"/>
      <c r="AQ317" s="18"/>
      <c r="AR317" s="18"/>
      <c r="AS317" s="18"/>
      <c r="AT317" s="18"/>
      <c r="AU317" s="18"/>
      <c r="AV317" s="40"/>
    </row>
    <row r="318" ht="13.5" customHeight="1">
      <c r="A318" s="12"/>
      <c r="B318" s="12"/>
      <c r="C318" s="12"/>
      <c r="D318" s="13"/>
      <c r="E318" s="12"/>
      <c r="F318" s="14"/>
      <c r="G318" s="52"/>
      <c r="H318" s="52"/>
      <c r="I318" s="52"/>
      <c r="J318" s="21"/>
      <c r="K318" s="21"/>
      <c r="L318" s="21"/>
      <c r="M318" s="18"/>
      <c r="N318" s="18"/>
      <c r="O318" s="18"/>
      <c r="P318" s="18"/>
      <c r="Q318" s="18"/>
      <c r="R318" s="18"/>
      <c r="S318" s="18"/>
      <c r="T318" s="18"/>
      <c r="U318" s="18"/>
      <c r="V318" s="18"/>
      <c r="W318" s="18"/>
      <c r="X318" s="18"/>
      <c r="Y318" s="18"/>
      <c r="Z318" s="18"/>
      <c r="AA318" s="18"/>
      <c r="AB318" s="18"/>
      <c r="AC318" s="18"/>
      <c r="AD318" s="18"/>
      <c r="AE318" s="18"/>
      <c r="AF318" s="18"/>
      <c r="AG318" s="18"/>
      <c r="AH318" s="18"/>
      <c r="AI318" s="18"/>
      <c r="AJ318" s="18"/>
      <c r="AK318" s="18"/>
      <c r="AL318" s="18"/>
      <c r="AM318" s="18"/>
      <c r="AN318" s="18"/>
      <c r="AO318" s="18"/>
      <c r="AP318" s="18"/>
      <c r="AQ318" s="18"/>
      <c r="AR318" s="18"/>
      <c r="AS318" s="18"/>
      <c r="AT318" s="18"/>
      <c r="AU318" s="18"/>
      <c r="AV318" s="40"/>
    </row>
    <row r="319" ht="13.5" customHeight="1">
      <c r="A319" s="12"/>
      <c r="B319" s="12"/>
      <c r="C319" s="12"/>
      <c r="D319" s="13"/>
      <c r="E319" s="12"/>
      <c r="F319" s="14"/>
      <c r="G319" s="52"/>
      <c r="H319" s="52"/>
      <c r="I319" s="52"/>
      <c r="J319" s="21"/>
      <c r="K319" s="21"/>
      <c r="L319" s="21"/>
      <c r="M319" s="18"/>
      <c r="N319" s="18"/>
      <c r="O319" s="18"/>
      <c r="P319" s="18"/>
      <c r="Q319" s="18"/>
      <c r="R319" s="18"/>
      <c r="S319" s="18"/>
      <c r="T319" s="18"/>
      <c r="U319" s="18"/>
      <c r="V319" s="18"/>
      <c r="W319" s="18"/>
      <c r="X319" s="18"/>
      <c r="Y319" s="18"/>
      <c r="Z319" s="18"/>
      <c r="AA319" s="18"/>
      <c r="AB319" s="18"/>
      <c r="AC319" s="18"/>
      <c r="AD319" s="18"/>
      <c r="AE319" s="18"/>
      <c r="AF319" s="18"/>
      <c r="AG319" s="18"/>
      <c r="AH319" s="18"/>
      <c r="AI319" s="18"/>
      <c r="AJ319" s="18"/>
      <c r="AK319" s="18"/>
      <c r="AL319" s="18"/>
      <c r="AM319" s="18"/>
      <c r="AN319" s="18"/>
      <c r="AO319" s="18"/>
      <c r="AP319" s="18"/>
      <c r="AQ319" s="18"/>
      <c r="AR319" s="18"/>
      <c r="AS319" s="18"/>
      <c r="AT319" s="18"/>
      <c r="AU319" s="18"/>
      <c r="AV319" s="40"/>
    </row>
    <row r="320" ht="13.5" customHeight="1">
      <c r="A320" s="12"/>
      <c r="B320" s="12"/>
      <c r="C320" s="12"/>
      <c r="D320" s="13"/>
      <c r="E320" s="12"/>
      <c r="F320" s="14"/>
      <c r="G320" s="52"/>
      <c r="H320" s="52"/>
      <c r="I320" s="52"/>
      <c r="J320" s="21"/>
      <c r="K320" s="21"/>
      <c r="L320" s="21"/>
      <c r="M320" s="18"/>
      <c r="N320" s="18"/>
      <c r="O320" s="18"/>
      <c r="P320" s="18"/>
      <c r="Q320" s="18"/>
      <c r="R320" s="18"/>
      <c r="S320" s="18"/>
      <c r="T320" s="18"/>
      <c r="U320" s="18"/>
      <c r="V320" s="18"/>
      <c r="W320" s="18"/>
      <c r="X320" s="18"/>
      <c r="Y320" s="18"/>
      <c r="Z320" s="18"/>
      <c r="AA320" s="18"/>
      <c r="AB320" s="18"/>
      <c r="AC320" s="18"/>
      <c r="AD320" s="18"/>
      <c r="AE320" s="18"/>
      <c r="AF320" s="18"/>
      <c r="AG320" s="18"/>
      <c r="AH320" s="18"/>
      <c r="AI320" s="18"/>
      <c r="AJ320" s="18"/>
      <c r="AK320" s="18"/>
      <c r="AL320" s="18"/>
      <c r="AM320" s="18"/>
      <c r="AN320" s="18"/>
      <c r="AO320" s="18"/>
      <c r="AP320" s="18"/>
      <c r="AQ320" s="18"/>
      <c r="AR320" s="18"/>
      <c r="AS320" s="18"/>
      <c r="AT320" s="18"/>
      <c r="AU320" s="18"/>
      <c r="AV320" s="40"/>
    </row>
    <row r="321" ht="13.5" customHeight="1">
      <c r="A321" s="12"/>
      <c r="B321" s="12"/>
      <c r="C321" s="12"/>
      <c r="D321" s="13"/>
      <c r="E321" s="12"/>
      <c r="F321" s="14"/>
      <c r="G321" s="52"/>
      <c r="H321" s="52"/>
      <c r="I321" s="52"/>
      <c r="J321" s="21"/>
      <c r="K321" s="21"/>
      <c r="L321" s="21"/>
      <c r="M321" s="18"/>
      <c r="N321" s="18"/>
      <c r="O321" s="18"/>
      <c r="P321" s="18"/>
      <c r="Q321" s="18"/>
      <c r="R321" s="18"/>
      <c r="S321" s="18"/>
      <c r="T321" s="18"/>
      <c r="U321" s="18"/>
      <c r="V321" s="18"/>
      <c r="W321" s="18"/>
      <c r="X321" s="18"/>
      <c r="Y321" s="18"/>
      <c r="Z321" s="18"/>
      <c r="AA321" s="18"/>
      <c r="AB321" s="18"/>
      <c r="AC321" s="18"/>
      <c r="AD321" s="18"/>
      <c r="AE321" s="18"/>
      <c r="AF321" s="18"/>
      <c r="AG321" s="18"/>
      <c r="AH321" s="18"/>
      <c r="AI321" s="18"/>
      <c r="AJ321" s="18"/>
      <c r="AK321" s="18"/>
      <c r="AL321" s="18"/>
      <c r="AM321" s="18"/>
      <c r="AN321" s="18"/>
      <c r="AO321" s="18"/>
      <c r="AP321" s="18"/>
      <c r="AQ321" s="18"/>
      <c r="AR321" s="18"/>
      <c r="AS321" s="18"/>
      <c r="AT321" s="18"/>
      <c r="AU321" s="18"/>
      <c r="AV321" s="40"/>
    </row>
    <row r="322" ht="13.5" customHeight="1">
      <c r="A322" s="12"/>
      <c r="B322" s="12"/>
      <c r="C322" s="12"/>
      <c r="D322" s="13"/>
      <c r="E322" s="12"/>
      <c r="F322" s="14"/>
      <c r="G322" s="52"/>
      <c r="H322" s="52"/>
      <c r="I322" s="52"/>
      <c r="J322" s="21"/>
      <c r="K322" s="21"/>
      <c r="L322" s="21"/>
      <c r="M322" s="18"/>
      <c r="N322" s="18"/>
      <c r="O322" s="18"/>
      <c r="P322" s="18"/>
      <c r="Q322" s="18"/>
      <c r="R322" s="18"/>
      <c r="S322" s="18"/>
      <c r="T322" s="18"/>
      <c r="U322" s="18"/>
      <c r="V322" s="18"/>
      <c r="W322" s="18"/>
      <c r="X322" s="18"/>
      <c r="Y322" s="18"/>
      <c r="Z322" s="18"/>
      <c r="AA322" s="18"/>
      <c r="AB322" s="18"/>
      <c r="AC322" s="18"/>
      <c r="AD322" s="18"/>
      <c r="AE322" s="18"/>
      <c r="AF322" s="18"/>
      <c r="AG322" s="18"/>
      <c r="AH322" s="18"/>
      <c r="AI322" s="18"/>
      <c r="AJ322" s="18"/>
      <c r="AK322" s="18"/>
      <c r="AL322" s="18"/>
      <c r="AM322" s="18"/>
      <c r="AN322" s="18"/>
      <c r="AO322" s="18"/>
      <c r="AP322" s="18"/>
      <c r="AQ322" s="18"/>
      <c r="AR322" s="18"/>
      <c r="AS322" s="18"/>
      <c r="AT322" s="18"/>
      <c r="AU322" s="18"/>
      <c r="AV322" s="40"/>
    </row>
    <row r="323" ht="13.5" customHeight="1">
      <c r="A323" s="12"/>
      <c r="B323" s="12"/>
      <c r="C323" s="12"/>
      <c r="D323" s="13"/>
      <c r="E323" s="12"/>
      <c r="F323" s="14"/>
      <c r="G323" s="52"/>
      <c r="H323" s="52"/>
      <c r="I323" s="52"/>
      <c r="J323" s="21"/>
      <c r="K323" s="21"/>
      <c r="L323" s="21"/>
      <c r="M323" s="18"/>
      <c r="N323" s="18"/>
      <c r="O323" s="18"/>
      <c r="P323" s="18"/>
      <c r="Q323" s="18"/>
      <c r="R323" s="18"/>
      <c r="S323" s="18"/>
      <c r="T323" s="18"/>
      <c r="U323" s="18"/>
      <c r="V323" s="18"/>
      <c r="W323" s="18"/>
      <c r="X323" s="18"/>
      <c r="Y323" s="18"/>
      <c r="Z323" s="18"/>
      <c r="AA323" s="18"/>
      <c r="AB323" s="18"/>
      <c r="AC323" s="18"/>
      <c r="AD323" s="18"/>
      <c r="AE323" s="18"/>
      <c r="AF323" s="18"/>
      <c r="AG323" s="18"/>
      <c r="AH323" s="18"/>
      <c r="AI323" s="18"/>
      <c r="AJ323" s="18"/>
      <c r="AK323" s="18"/>
      <c r="AL323" s="18"/>
      <c r="AM323" s="18"/>
      <c r="AN323" s="18"/>
      <c r="AO323" s="18"/>
      <c r="AP323" s="18"/>
      <c r="AQ323" s="18"/>
      <c r="AR323" s="18"/>
      <c r="AS323" s="18"/>
      <c r="AT323" s="18"/>
      <c r="AU323" s="18"/>
      <c r="AV323" s="40"/>
    </row>
    <row r="324" ht="13.5" customHeight="1">
      <c r="A324" s="12"/>
      <c r="B324" s="12"/>
      <c r="C324" s="12"/>
      <c r="D324" s="13"/>
      <c r="E324" s="12"/>
      <c r="F324" s="14"/>
      <c r="G324" s="52"/>
      <c r="H324" s="52"/>
      <c r="I324" s="52"/>
      <c r="J324" s="21"/>
      <c r="K324" s="21"/>
      <c r="L324" s="21"/>
      <c r="M324" s="18"/>
      <c r="N324" s="18"/>
      <c r="O324" s="18"/>
      <c r="P324" s="18"/>
      <c r="Q324" s="18"/>
      <c r="R324" s="18"/>
      <c r="S324" s="18"/>
      <c r="T324" s="18"/>
      <c r="U324" s="18"/>
      <c r="V324" s="18"/>
      <c r="W324" s="18"/>
      <c r="X324" s="18"/>
      <c r="Y324" s="18"/>
      <c r="Z324" s="18"/>
      <c r="AA324" s="18"/>
      <c r="AB324" s="18"/>
      <c r="AC324" s="18"/>
      <c r="AD324" s="18"/>
      <c r="AE324" s="18"/>
      <c r="AF324" s="18"/>
      <c r="AG324" s="18"/>
      <c r="AH324" s="18"/>
      <c r="AI324" s="18"/>
      <c r="AJ324" s="18"/>
      <c r="AK324" s="18"/>
      <c r="AL324" s="18"/>
      <c r="AM324" s="18"/>
      <c r="AN324" s="18"/>
      <c r="AO324" s="18"/>
      <c r="AP324" s="18"/>
      <c r="AQ324" s="18"/>
      <c r="AR324" s="18"/>
      <c r="AS324" s="18"/>
      <c r="AT324" s="18"/>
      <c r="AU324" s="18"/>
      <c r="AV324" s="40"/>
    </row>
    <row r="325" ht="13.5" customHeight="1">
      <c r="A325" s="12"/>
      <c r="B325" s="12"/>
      <c r="C325" s="12"/>
      <c r="D325" s="13"/>
      <c r="E325" s="12"/>
      <c r="F325" s="14"/>
      <c r="G325" s="52"/>
      <c r="H325" s="52"/>
      <c r="I325" s="52"/>
      <c r="J325" s="21"/>
      <c r="K325" s="21"/>
      <c r="L325" s="21"/>
      <c r="M325" s="18"/>
      <c r="N325" s="18"/>
      <c r="O325" s="18"/>
      <c r="P325" s="18"/>
      <c r="Q325" s="18"/>
      <c r="R325" s="18"/>
      <c r="S325" s="18"/>
      <c r="T325" s="18"/>
      <c r="U325" s="18"/>
      <c r="V325" s="18"/>
      <c r="W325" s="18"/>
      <c r="X325" s="18"/>
      <c r="Y325" s="18"/>
      <c r="Z325" s="18"/>
      <c r="AA325" s="18"/>
      <c r="AB325" s="18"/>
      <c r="AC325" s="18"/>
      <c r="AD325" s="18"/>
      <c r="AE325" s="18"/>
      <c r="AF325" s="18"/>
      <c r="AG325" s="18"/>
      <c r="AH325" s="18"/>
      <c r="AI325" s="18"/>
      <c r="AJ325" s="18"/>
      <c r="AK325" s="18"/>
      <c r="AL325" s="18"/>
      <c r="AM325" s="18"/>
      <c r="AN325" s="18"/>
      <c r="AO325" s="18"/>
      <c r="AP325" s="18"/>
      <c r="AQ325" s="18"/>
      <c r="AR325" s="18"/>
      <c r="AS325" s="18"/>
      <c r="AT325" s="18"/>
      <c r="AU325" s="18"/>
      <c r="AV325" s="40"/>
    </row>
    <row r="326" ht="13.5" customHeight="1">
      <c r="A326" s="12"/>
      <c r="B326" s="12"/>
      <c r="C326" s="12"/>
      <c r="D326" s="13"/>
      <c r="E326" s="12"/>
      <c r="F326" s="14"/>
      <c r="G326" s="52"/>
      <c r="H326" s="52"/>
      <c r="I326" s="52"/>
      <c r="J326" s="21"/>
      <c r="K326" s="21"/>
      <c r="L326" s="21"/>
      <c r="M326" s="18"/>
      <c r="N326" s="18"/>
      <c r="O326" s="18"/>
      <c r="P326" s="18"/>
      <c r="Q326" s="18"/>
      <c r="R326" s="18"/>
      <c r="S326" s="18"/>
      <c r="T326" s="18"/>
      <c r="U326" s="18"/>
      <c r="V326" s="18"/>
      <c r="W326" s="18"/>
      <c r="X326" s="18"/>
      <c r="Y326" s="18"/>
      <c r="Z326" s="18"/>
      <c r="AA326" s="18"/>
      <c r="AB326" s="18"/>
      <c r="AC326" s="18"/>
      <c r="AD326" s="18"/>
      <c r="AE326" s="18"/>
      <c r="AF326" s="18"/>
      <c r="AG326" s="18"/>
      <c r="AH326" s="18"/>
      <c r="AI326" s="18"/>
      <c r="AJ326" s="18"/>
      <c r="AK326" s="18"/>
      <c r="AL326" s="18"/>
      <c r="AM326" s="18"/>
      <c r="AN326" s="18"/>
      <c r="AO326" s="18"/>
      <c r="AP326" s="18"/>
      <c r="AQ326" s="18"/>
      <c r="AR326" s="18"/>
      <c r="AS326" s="18"/>
      <c r="AT326" s="18"/>
      <c r="AU326" s="18"/>
      <c r="AV326" s="40"/>
    </row>
    <row r="327" ht="13.5" customHeight="1">
      <c r="A327" s="12"/>
      <c r="B327" s="12"/>
      <c r="C327" s="12"/>
      <c r="D327" s="13"/>
      <c r="E327" s="12"/>
      <c r="F327" s="14"/>
      <c r="G327" s="52"/>
      <c r="H327" s="52"/>
      <c r="I327" s="52"/>
      <c r="J327" s="21"/>
      <c r="K327" s="21"/>
      <c r="L327" s="21"/>
      <c r="M327" s="18"/>
      <c r="N327" s="18"/>
      <c r="O327" s="18"/>
      <c r="P327" s="18"/>
      <c r="Q327" s="18"/>
      <c r="R327" s="18"/>
      <c r="S327" s="18"/>
      <c r="T327" s="18"/>
      <c r="U327" s="18"/>
      <c r="V327" s="18"/>
      <c r="W327" s="18"/>
      <c r="X327" s="18"/>
      <c r="Y327" s="18"/>
      <c r="Z327" s="18"/>
      <c r="AA327" s="18"/>
      <c r="AB327" s="18"/>
      <c r="AC327" s="18"/>
      <c r="AD327" s="18"/>
      <c r="AE327" s="18"/>
      <c r="AF327" s="18"/>
      <c r="AG327" s="18"/>
      <c r="AH327" s="18"/>
      <c r="AI327" s="18"/>
      <c r="AJ327" s="18"/>
      <c r="AK327" s="18"/>
      <c r="AL327" s="18"/>
      <c r="AM327" s="18"/>
      <c r="AN327" s="18"/>
      <c r="AO327" s="18"/>
      <c r="AP327" s="18"/>
      <c r="AQ327" s="18"/>
      <c r="AR327" s="18"/>
      <c r="AS327" s="18"/>
      <c r="AT327" s="18"/>
      <c r="AU327" s="18"/>
      <c r="AV327" s="40"/>
    </row>
    <row r="328" ht="13.5" customHeight="1">
      <c r="A328" s="12"/>
      <c r="B328" s="12"/>
      <c r="C328" s="12"/>
      <c r="D328" s="13"/>
      <c r="E328" s="12"/>
      <c r="F328" s="14"/>
      <c r="G328" s="52"/>
      <c r="H328" s="52"/>
      <c r="I328" s="52"/>
      <c r="J328" s="21"/>
      <c r="K328" s="21"/>
      <c r="L328" s="21"/>
      <c r="M328" s="18"/>
      <c r="N328" s="18"/>
      <c r="O328" s="18"/>
      <c r="P328" s="18"/>
      <c r="Q328" s="18"/>
      <c r="R328" s="18"/>
      <c r="S328" s="18"/>
      <c r="T328" s="18"/>
      <c r="U328" s="18"/>
      <c r="V328" s="18"/>
      <c r="W328" s="18"/>
      <c r="X328" s="18"/>
      <c r="Y328" s="18"/>
      <c r="Z328" s="18"/>
      <c r="AA328" s="18"/>
      <c r="AB328" s="18"/>
      <c r="AC328" s="18"/>
      <c r="AD328" s="18"/>
      <c r="AE328" s="18"/>
      <c r="AF328" s="18"/>
      <c r="AG328" s="18"/>
      <c r="AH328" s="18"/>
      <c r="AI328" s="18"/>
      <c r="AJ328" s="18"/>
      <c r="AK328" s="18"/>
      <c r="AL328" s="18"/>
      <c r="AM328" s="18"/>
      <c r="AN328" s="18"/>
      <c r="AO328" s="18"/>
      <c r="AP328" s="18"/>
      <c r="AQ328" s="18"/>
      <c r="AR328" s="18"/>
      <c r="AS328" s="18"/>
      <c r="AT328" s="18"/>
      <c r="AU328" s="18"/>
      <c r="AV328" s="40"/>
    </row>
    <row r="329" ht="13.5" customHeight="1">
      <c r="A329" s="12"/>
      <c r="B329" s="12"/>
      <c r="C329" s="12"/>
      <c r="D329" s="13"/>
      <c r="E329" s="12"/>
      <c r="F329" s="14"/>
      <c r="G329" s="52"/>
      <c r="H329" s="52"/>
      <c r="I329" s="52"/>
      <c r="J329" s="21"/>
      <c r="K329" s="21"/>
      <c r="L329" s="21"/>
      <c r="M329" s="18"/>
      <c r="N329" s="18"/>
      <c r="O329" s="18"/>
      <c r="P329" s="18"/>
      <c r="Q329" s="18"/>
      <c r="R329" s="18"/>
      <c r="S329" s="18"/>
      <c r="T329" s="18"/>
      <c r="U329" s="18"/>
      <c r="V329" s="18"/>
      <c r="W329" s="18"/>
      <c r="X329" s="18"/>
      <c r="Y329" s="18"/>
      <c r="Z329" s="18"/>
      <c r="AA329" s="18"/>
      <c r="AB329" s="18"/>
      <c r="AC329" s="18"/>
      <c r="AD329" s="18"/>
      <c r="AE329" s="18"/>
      <c r="AF329" s="18"/>
      <c r="AG329" s="18"/>
      <c r="AH329" s="18"/>
      <c r="AI329" s="18"/>
      <c r="AJ329" s="18"/>
      <c r="AK329" s="18"/>
      <c r="AL329" s="18"/>
      <c r="AM329" s="18"/>
      <c r="AN329" s="18"/>
      <c r="AO329" s="18"/>
      <c r="AP329" s="18"/>
      <c r="AQ329" s="18"/>
      <c r="AR329" s="18"/>
      <c r="AS329" s="18"/>
      <c r="AT329" s="18"/>
      <c r="AU329" s="18"/>
      <c r="AV329" s="40"/>
    </row>
    <row r="330" ht="13.5" customHeight="1">
      <c r="A330" s="12"/>
      <c r="B330" s="12"/>
      <c r="C330" s="12"/>
      <c r="D330" s="13"/>
      <c r="E330" s="12"/>
      <c r="F330" s="14"/>
      <c r="G330" s="52"/>
      <c r="H330" s="52"/>
      <c r="I330" s="52"/>
      <c r="J330" s="21"/>
      <c r="K330" s="21"/>
      <c r="L330" s="21"/>
      <c r="M330" s="18"/>
      <c r="N330" s="18"/>
      <c r="O330" s="18"/>
      <c r="P330" s="18"/>
      <c r="Q330" s="18"/>
      <c r="R330" s="18"/>
      <c r="S330" s="18"/>
      <c r="T330" s="18"/>
      <c r="U330" s="18"/>
      <c r="V330" s="18"/>
      <c r="W330" s="18"/>
      <c r="X330" s="18"/>
      <c r="Y330" s="18"/>
      <c r="Z330" s="18"/>
      <c r="AA330" s="18"/>
      <c r="AB330" s="18"/>
      <c r="AC330" s="18"/>
      <c r="AD330" s="18"/>
      <c r="AE330" s="18"/>
      <c r="AF330" s="18"/>
      <c r="AG330" s="18"/>
      <c r="AH330" s="18"/>
      <c r="AI330" s="18"/>
      <c r="AJ330" s="18"/>
      <c r="AK330" s="18"/>
      <c r="AL330" s="18"/>
      <c r="AM330" s="18"/>
      <c r="AN330" s="18"/>
      <c r="AO330" s="18"/>
      <c r="AP330" s="18"/>
      <c r="AQ330" s="18"/>
      <c r="AR330" s="18"/>
      <c r="AS330" s="18"/>
      <c r="AT330" s="18"/>
      <c r="AU330" s="18"/>
      <c r="AV330" s="40"/>
    </row>
    <row r="331" ht="13.5" customHeight="1">
      <c r="A331" s="12"/>
      <c r="B331" s="12"/>
      <c r="C331" s="12"/>
      <c r="D331" s="13"/>
      <c r="E331" s="12"/>
      <c r="F331" s="14"/>
      <c r="G331" s="52"/>
      <c r="H331" s="52"/>
      <c r="I331" s="52"/>
      <c r="J331" s="21"/>
      <c r="K331" s="21"/>
      <c r="L331" s="21"/>
      <c r="M331" s="18"/>
      <c r="N331" s="18"/>
      <c r="O331" s="18"/>
      <c r="P331" s="18"/>
      <c r="Q331" s="18"/>
      <c r="R331" s="18"/>
      <c r="S331" s="18"/>
      <c r="T331" s="18"/>
      <c r="U331" s="18"/>
      <c r="V331" s="18"/>
      <c r="W331" s="18"/>
      <c r="X331" s="18"/>
      <c r="Y331" s="18"/>
      <c r="Z331" s="18"/>
      <c r="AA331" s="18"/>
      <c r="AB331" s="18"/>
      <c r="AC331" s="18"/>
      <c r="AD331" s="18"/>
      <c r="AE331" s="18"/>
      <c r="AF331" s="18"/>
      <c r="AG331" s="18"/>
      <c r="AH331" s="18"/>
      <c r="AI331" s="18"/>
      <c r="AJ331" s="18"/>
      <c r="AK331" s="18"/>
      <c r="AL331" s="18"/>
      <c r="AM331" s="18"/>
      <c r="AN331" s="18"/>
      <c r="AO331" s="18"/>
      <c r="AP331" s="18"/>
      <c r="AQ331" s="18"/>
      <c r="AR331" s="18"/>
      <c r="AS331" s="18"/>
      <c r="AT331" s="18"/>
      <c r="AU331" s="18"/>
      <c r="AV331" s="40"/>
    </row>
    <row r="332" ht="13.5" customHeight="1">
      <c r="A332" s="12"/>
      <c r="B332" s="12"/>
      <c r="C332" s="12"/>
      <c r="D332" s="13"/>
      <c r="E332" s="12"/>
      <c r="F332" s="14"/>
      <c r="G332" s="52"/>
      <c r="H332" s="52"/>
      <c r="I332" s="52"/>
      <c r="J332" s="21"/>
      <c r="K332" s="21"/>
      <c r="L332" s="21"/>
      <c r="M332" s="18"/>
      <c r="N332" s="18"/>
      <c r="O332" s="18"/>
      <c r="P332" s="18"/>
      <c r="Q332" s="18"/>
      <c r="R332" s="18"/>
      <c r="S332" s="18"/>
      <c r="T332" s="18"/>
      <c r="U332" s="18"/>
      <c r="V332" s="18"/>
      <c r="W332" s="18"/>
      <c r="X332" s="18"/>
      <c r="Y332" s="18"/>
      <c r="Z332" s="18"/>
      <c r="AA332" s="18"/>
      <c r="AB332" s="18"/>
      <c r="AC332" s="18"/>
      <c r="AD332" s="18"/>
      <c r="AE332" s="18"/>
      <c r="AF332" s="18"/>
      <c r="AG332" s="18"/>
      <c r="AH332" s="18"/>
      <c r="AI332" s="18"/>
      <c r="AJ332" s="18"/>
      <c r="AK332" s="18"/>
      <c r="AL332" s="18"/>
      <c r="AM332" s="18"/>
      <c r="AN332" s="18"/>
      <c r="AO332" s="18"/>
      <c r="AP332" s="18"/>
      <c r="AQ332" s="18"/>
      <c r="AR332" s="18"/>
      <c r="AS332" s="18"/>
      <c r="AT332" s="18"/>
      <c r="AU332" s="18"/>
      <c r="AV332" s="40"/>
    </row>
    <row r="333" ht="13.5" customHeight="1">
      <c r="A333" s="12"/>
      <c r="B333" s="12"/>
      <c r="C333" s="12"/>
      <c r="D333" s="13"/>
      <c r="E333" s="12"/>
      <c r="F333" s="14"/>
      <c r="G333" s="52"/>
      <c r="H333" s="52"/>
      <c r="I333" s="52"/>
      <c r="J333" s="21"/>
      <c r="K333" s="21"/>
      <c r="L333" s="21"/>
      <c r="M333" s="18"/>
      <c r="N333" s="18"/>
      <c r="O333" s="18"/>
      <c r="P333" s="18"/>
      <c r="Q333" s="18"/>
      <c r="R333" s="18"/>
      <c r="S333" s="18"/>
      <c r="T333" s="18"/>
      <c r="U333" s="18"/>
      <c r="V333" s="18"/>
      <c r="W333" s="18"/>
      <c r="X333" s="18"/>
      <c r="Y333" s="18"/>
      <c r="Z333" s="18"/>
      <c r="AA333" s="18"/>
      <c r="AB333" s="18"/>
      <c r="AC333" s="18"/>
      <c r="AD333" s="18"/>
      <c r="AE333" s="18"/>
      <c r="AF333" s="18"/>
      <c r="AG333" s="18"/>
      <c r="AH333" s="18"/>
      <c r="AI333" s="18"/>
      <c r="AJ333" s="18"/>
      <c r="AK333" s="18"/>
      <c r="AL333" s="18"/>
      <c r="AM333" s="18"/>
      <c r="AN333" s="18"/>
      <c r="AO333" s="18"/>
      <c r="AP333" s="18"/>
      <c r="AQ333" s="18"/>
      <c r="AR333" s="18"/>
      <c r="AS333" s="18"/>
      <c r="AT333" s="18"/>
      <c r="AU333" s="18"/>
      <c r="AV333" s="40"/>
    </row>
    <row r="334" ht="13.5" customHeight="1">
      <c r="A334" s="12"/>
      <c r="B334" s="12"/>
      <c r="C334" s="12"/>
      <c r="D334" s="13"/>
      <c r="E334" s="12"/>
      <c r="F334" s="14"/>
      <c r="G334" s="52"/>
      <c r="H334" s="52"/>
      <c r="I334" s="52"/>
      <c r="J334" s="21"/>
      <c r="K334" s="21"/>
      <c r="L334" s="21"/>
      <c r="M334" s="18"/>
      <c r="N334" s="18"/>
      <c r="O334" s="18"/>
      <c r="P334" s="18"/>
      <c r="Q334" s="18"/>
      <c r="R334" s="18"/>
      <c r="S334" s="18"/>
      <c r="T334" s="18"/>
      <c r="U334" s="18"/>
      <c r="V334" s="18"/>
      <c r="W334" s="18"/>
      <c r="X334" s="18"/>
      <c r="Y334" s="18"/>
      <c r="Z334" s="18"/>
      <c r="AA334" s="18"/>
      <c r="AB334" s="18"/>
      <c r="AC334" s="18"/>
      <c r="AD334" s="18"/>
      <c r="AE334" s="18"/>
      <c r="AF334" s="18"/>
      <c r="AG334" s="18"/>
      <c r="AH334" s="18"/>
      <c r="AI334" s="18"/>
      <c r="AJ334" s="18"/>
      <c r="AK334" s="18"/>
      <c r="AL334" s="18"/>
      <c r="AM334" s="18"/>
      <c r="AN334" s="18"/>
      <c r="AO334" s="18"/>
      <c r="AP334" s="18"/>
      <c r="AQ334" s="18"/>
      <c r="AR334" s="18"/>
      <c r="AS334" s="18"/>
      <c r="AT334" s="18"/>
      <c r="AU334" s="18"/>
      <c r="AV334" s="40"/>
    </row>
    <row r="335" ht="13.5" customHeight="1">
      <c r="A335" s="12"/>
      <c r="B335" s="12"/>
      <c r="C335" s="12"/>
      <c r="D335" s="13"/>
      <c r="E335" s="12"/>
      <c r="F335" s="14"/>
      <c r="G335" s="52"/>
      <c r="H335" s="52"/>
      <c r="I335" s="52"/>
      <c r="J335" s="21"/>
      <c r="K335" s="21"/>
      <c r="L335" s="21"/>
      <c r="M335" s="18"/>
      <c r="N335" s="18"/>
      <c r="O335" s="18"/>
      <c r="P335" s="18"/>
      <c r="Q335" s="18"/>
      <c r="R335" s="18"/>
      <c r="S335" s="18"/>
      <c r="T335" s="18"/>
      <c r="U335" s="18"/>
      <c r="V335" s="18"/>
      <c r="W335" s="18"/>
      <c r="X335" s="18"/>
      <c r="Y335" s="18"/>
      <c r="Z335" s="18"/>
      <c r="AA335" s="18"/>
      <c r="AB335" s="18"/>
      <c r="AC335" s="18"/>
      <c r="AD335" s="18"/>
      <c r="AE335" s="18"/>
      <c r="AF335" s="18"/>
      <c r="AG335" s="18"/>
      <c r="AH335" s="18"/>
      <c r="AI335" s="18"/>
      <c r="AJ335" s="18"/>
      <c r="AK335" s="18"/>
      <c r="AL335" s="18"/>
      <c r="AM335" s="18"/>
      <c r="AN335" s="18"/>
      <c r="AO335" s="18"/>
      <c r="AP335" s="18"/>
      <c r="AQ335" s="18"/>
      <c r="AR335" s="18"/>
      <c r="AS335" s="18"/>
      <c r="AT335" s="18"/>
      <c r="AU335" s="18"/>
      <c r="AV335" s="40"/>
    </row>
    <row r="336" ht="13.5" customHeight="1">
      <c r="A336" s="12"/>
      <c r="B336" s="12"/>
      <c r="C336" s="12"/>
      <c r="D336" s="13"/>
      <c r="E336" s="12"/>
      <c r="F336" s="14"/>
      <c r="G336" s="52"/>
      <c r="H336" s="52"/>
      <c r="I336" s="52"/>
      <c r="J336" s="21"/>
      <c r="K336" s="21"/>
      <c r="L336" s="21"/>
      <c r="M336" s="18"/>
      <c r="N336" s="18"/>
      <c r="O336" s="18"/>
      <c r="P336" s="18"/>
      <c r="Q336" s="18"/>
      <c r="R336" s="18"/>
      <c r="S336" s="18"/>
      <c r="T336" s="18"/>
      <c r="U336" s="18"/>
      <c r="V336" s="18"/>
      <c r="W336" s="18"/>
      <c r="X336" s="18"/>
      <c r="Y336" s="18"/>
      <c r="Z336" s="18"/>
      <c r="AA336" s="18"/>
      <c r="AB336" s="18"/>
      <c r="AC336" s="18"/>
      <c r="AD336" s="18"/>
      <c r="AE336" s="18"/>
      <c r="AF336" s="18"/>
      <c r="AG336" s="18"/>
      <c r="AH336" s="18"/>
      <c r="AI336" s="18"/>
      <c r="AJ336" s="18"/>
      <c r="AK336" s="18"/>
      <c r="AL336" s="18"/>
      <c r="AM336" s="18"/>
      <c r="AN336" s="18"/>
      <c r="AO336" s="18"/>
      <c r="AP336" s="18"/>
      <c r="AQ336" s="18"/>
      <c r="AR336" s="18"/>
      <c r="AS336" s="18"/>
      <c r="AT336" s="18"/>
      <c r="AU336" s="18"/>
      <c r="AV336" s="40"/>
    </row>
    <row r="337" ht="13.5" customHeight="1">
      <c r="A337" s="12"/>
      <c r="B337" s="12"/>
      <c r="C337" s="12"/>
      <c r="D337" s="13"/>
      <c r="E337" s="12"/>
      <c r="F337" s="14"/>
      <c r="G337" s="52"/>
      <c r="H337" s="52"/>
      <c r="I337" s="52"/>
      <c r="J337" s="21"/>
      <c r="K337" s="21"/>
      <c r="L337" s="21"/>
      <c r="M337" s="18"/>
      <c r="N337" s="18"/>
      <c r="O337" s="18"/>
      <c r="P337" s="18"/>
      <c r="Q337" s="18"/>
      <c r="R337" s="18"/>
      <c r="S337" s="18"/>
      <c r="T337" s="18"/>
      <c r="U337" s="18"/>
      <c r="V337" s="18"/>
      <c r="W337" s="18"/>
      <c r="X337" s="18"/>
      <c r="Y337" s="18"/>
      <c r="Z337" s="18"/>
      <c r="AA337" s="18"/>
      <c r="AB337" s="18"/>
      <c r="AC337" s="18"/>
      <c r="AD337" s="18"/>
      <c r="AE337" s="18"/>
      <c r="AF337" s="18"/>
      <c r="AG337" s="18"/>
      <c r="AH337" s="18"/>
      <c r="AI337" s="18"/>
      <c r="AJ337" s="18"/>
      <c r="AK337" s="18"/>
      <c r="AL337" s="18"/>
      <c r="AM337" s="18"/>
      <c r="AN337" s="18"/>
      <c r="AO337" s="18"/>
      <c r="AP337" s="18"/>
      <c r="AQ337" s="18"/>
      <c r="AR337" s="18"/>
      <c r="AS337" s="18"/>
      <c r="AT337" s="18"/>
      <c r="AU337" s="18"/>
      <c r="AV337" s="40"/>
    </row>
    <row r="338" ht="13.5" customHeight="1">
      <c r="A338" s="12"/>
      <c r="B338" s="12"/>
      <c r="C338" s="12"/>
      <c r="D338" s="13"/>
      <c r="E338" s="12"/>
      <c r="F338" s="14"/>
      <c r="G338" s="52"/>
      <c r="H338" s="52"/>
      <c r="I338" s="52"/>
      <c r="J338" s="21"/>
      <c r="K338" s="21"/>
      <c r="L338" s="21"/>
      <c r="M338" s="18"/>
      <c r="N338" s="18"/>
      <c r="O338" s="18"/>
      <c r="P338" s="18"/>
      <c r="Q338" s="18"/>
      <c r="R338" s="18"/>
      <c r="S338" s="18"/>
      <c r="T338" s="18"/>
      <c r="U338" s="18"/>
      <c r="V338" s="18"/>
      <c r="W338" s="18"/>
      <c r="X338" s="18"/>
      <c r="Y338" s="18"/>
      <c r="Z338" s="18"/>
      <c r="AA338" s="18"/>
      <c r="AB338" s="18"/>
      <c r="AC338" s="18"/>
      <c r="AD338" s="18"/>
      <c r="AE338" s="18"/>
      <c r="AF338" s="18"/>
      <c r="AG338" s="18"/>
      <c r="AH338" s="18"/>
      <c r="AI338" s="18"/>
      <c r="AJ338" s="18"/>
      <c r="AK338" s="18"/>
      <c r="AL338" s="18"/>
      <c r="AM338" s="18"/>
      <c r="AN338" s="18"/>
      <c r="AO338" s="18"/>
      <c r="AP338" s="18"/>
      <c r="AQ338" s="18"/>
      <c r="AR338" s="18"/>
      <c r="AS338" s="18"/>
      <c r="AT338" s="18"/>
      <c r="AU338" s="18"/>
      <c r="AV338" s="40"/>
    </row>
    <row r="339" ht="13.5" customHeight="1">
      <c r="A339" s="12"/>
      <c r="B339" s="12"/>
      <c r="C339" s="12"/>
      <c r="D339" s="13"/>
      <c r="E339" s="12"/>
      <c r="F339" s="14"/>
      <c r="G339" s="52"/>
      <c r="H339" s="52"/>
      <c r="I339" s="52"/>
      <c r="J339" s="21"/>
      <c r="K339" s="21"/>
      <c r="L339" s="21"/>
      <c r="M339" s="18"/>
      <c r="N339" s="18"/>
      <c r="O339" s="18"/>
      <c r="P339" s="18"/>
      <c r="Q339" s="18"/>
      <c r="R339" s="18"/>
      <c r="S339" s="18"/>
      <c r="T339" s="18"/>
      <c r="U339" s="18"/>
      <c r="V339" s="18"/>
      <c r="W339" s="18"/>
      <c r="X339" s="18"/>
      <c r="Y339" s="18"/>
      <c r="Z339" s="18"/>
      <c r="AA339" s="18"/>
      <c r="AB339" s="18"/>
      <c r="AC339" s="18"/>
      <c r="AD339" s="18"/>
      <c r="AE339" s="18"/>
      <c r="AF339" s="18"/>
      <c r="AG339" s="18"/>
      <c r="AH339" s="18"/>
      <c r="AI339" s="18"/>
      <c r="AJ339" s="18"/>
      <c r="AK339" s="18"/>
      <c r="AL339" s="18"/>
      <c r="AM339" s="18"/>
      <c r="AN339" s="18"/>
      <c r="AO339" s="18"/>
      <c r="AP339" s="18"/>
      <c r="AQ339" s="18"/>
      <c r="AR339" s="18"/>
      <c r="AS339" s="18"/>
      <c r="AT339" s="18"/>
      <c r="AU339" s="18"/>
      <c r="AV339" s="40"/>
    </row>
    <row r="340" ht="13.5" customHeight="1">
      <c r="A340" s="12"/>
      <c r="B340" s="12"/>
      <c r="C340" s="12"/>
      <c r="D340" s="13"/>
      <c r="E340" s="12"/>
      <c r="F340" s="14"/>
      <c r="G340" s="52"/>
      <c r="H340" s="52"/>
      <c r="I340" s="52"/>
      <c r="J340" s="21"/>
      <c r="K340" s="21"/>
      <c r="L340" s="21"/>
      <c r="M340" s="18"/>
      <c r="N340" s="18"/>
      <c r="O340" s="18"/>
      <c r="P340" s="18"/>
      <c r="Q340" s="18"/>
      <c r="R340" s="18"/>
      <c r="S340" s="18"/>
      <c r="T340" s="18"/>
      <c r="U340" s="18"/>
      <c r="V340" s="18"/>
      <c r="W340" s="18"/>
      <c r="X340" s="18"/>
      <c r="Y340" s="18"/>
      <c r="Z340" s="18"/>
      <c r="AA340" s="18"/>
      <c r="AB340" s="18"/>
      <c r="AC340" s="18"/>
      <c r="AD340" s="18"/>
      <c r="AE340" s="18"/>
      <c r="AF340" s="18"/>
      <c r="AG340" s="18"/>
      <c r="AH340" s="18"/>
      <c r="AI340" s="18"/>
      <c r="AJ340" s="18"/>
      <c r="AK340" s="18"/>
      <c r="AL340" s="18"/>
      <c r="AM340" s="18"/>
      <c r="AN340" s="18"/>
      <c r="AO340" s="18"/>
      <c r="AP340" s="18"/>
      <c r="AQ340" s="18"/>
      <c r="AR340" s="18"/>
      <c r="AS340" s="18"/>
      <c r="AT340" s="18"/>
      <c r="AU340" s="18"/>
      <c r="AV340" s="40"/>
    </row>
    <row r="341" ht="13.5" customHeight="1">
      <c r="A341" s="12"/>
      <c r="B341" s="12"/>
      <c r="C341" s="12"/>
      <c r="D341" s="13"/>
      <c r="E341" s="12"/>
      <c r="F341" s="14"/>
      <c r="G341" s="52"/>
      <c r="H341" s="52"/>
      <c r="I341" s="52"/>
      <c r="J341" s="21"/>
      <c r="K341" s="21"/>
      <c r="L341" s="21"/>
      <c r="M341" s="18"/>
      <c r="N341" s="18"/>
      <c r="O341" s="18"/>
      <c r="P341" s="18"/>
      <c r="Q341" s="18"/>
      <c r="R341" s="18"/>
      <c r="S341" s="18"/>
      <c r="T341" s="18"/>
      <c r="U341" s="18"/>
      <c r="V341" s="18"/>
      <c r="W341" s="18"/>
      <c r="X341" s="18"/>
      <c r="Y341" s="18"/>
      <c r="Z341" s="18"/>
      <c r="AA341" s="18"/>
      <c r="AB341" s="18"/>
      <c r="AC341" s="18"/>
      <c r="AD341" s="18"/>
      <c r="AE341" s="18"/>
      <c r="AF341" s="18"/>
      <c r="AG341" s="18"/>
      <c r="AH341" s="18"/>
      <c r="AI341" s="18"/>
      <c r="AJ341" s="18"/>
      <c r="AK341" s="18"/>
      <c r="AL341" s="18"/>
      <c r="AM341" s="18"/>
      <c r="AN341" s="18"/>
      <c r="AO341" s="18"/>
      <c r="AP341" s="18"/>
      <c r="AQ341" s="18"/>
      <c r="AR341" s="18"/>
      <c r="AS341" s="18"/>
      <c r="AT341" s="18"/>
      <c r="AU341" s="18"/>
      <c r="AV341" s="40"/>
    </row>
    <row r="342" ht="13.5" customHeight="1">
      <c r="A342" s="12"/>
      <c r="B342" s="12"/>
      <c r="C342" s="12"/>
      <c r="D342" s="13"/>
      <c r="E342" s="12"/>
      <c r="F342" s="14"/>
      <c r="G342" s="52"/>
      <c r="H342" s="52"/>
      <c r="I342" s="52"/>
      <c r="J342" s="21"/>
      <c r="K342" s="21"/>
      <c r="L342" s="21"/>
      <c r="M342" s="18"/>
      <c r="N342" s="18"/>
      <c r="O342" s="18"/>
      <c r="P342" s="18"/>
      <c r="Q342" s="18"/>
      <c r="R342" s="18"/>
      <c r="S342" s="18"/>
      <c r="T342" s="18"/>
      <c r="U342" s="18"/>
      <c r="V342" s="18"/>
      <c r="W342" s="18"/>
      <c r="X342" s="18"/>
      <c r="Y342" s="18"/>
      <c r="Z342" s="18"/>
      <c r="AA342" s="18"/>
      <c r="AB342" s="18"/>
      <c r="AC342" s="18"/>
      <c r="AD342" s="18"/>
      <c r="AE342" s="18"/>
      <c r="AF342" s="18"/>
      <c r="AG342" s="18"/>
      <c r="AH342" s="18"/>
      <c r="AI342" s="18"/>
      <c r="AJ342" s="18"/>
      <c r="AK342" s="18"/>
      <c r="AL342" s="18"/>
      <c r="AM342" s="18"/>
      <c r="AN342" s="18"/>
      <c r="AO342" s="18"/>
      <c r="AP342" s="18"/>
      <c r="AQ342" s="18"/>
      <c r="AR342" s="18"/>
      <c r="AS342" s="18"/>
      <c r="AT342" s="18"/>
      <c r="AU342" s="18"/>
      <c r="AV342" s="40"/>
    </row>
    <row r="343" ht="13.5" customHeight="1">
      <c r="A343" s="12"/>
      <c r="B343" s="12"/>
      <c r="C343" s="12"/>
      <c r="D343" s="13"/>
      <c r="E343" s="12"/>
      <c r="F343" s="14"/>
      <c r="G343" s="52"/>
      <c r="H343" s="52"/>
      <c r="I343" s="52"/>
      <c r="J343" s="21"/>
      <c r="K343" s="21"/>
      <c r="L343" s="21"/>
      <c r="M343" s="18"/>
      <c r="N343" s="18"/>
      <c r="O343" s="18"/>
      <c r="P343" s="18"/>
      <c r="Q343" s="18"/>
      <c r="R343" s="18"/>
      <c r="S343" s="18"/>
      <c r="T343" s="18"/>
      <c r="U343" s="18"/>
      <c r="V343" s="18"/>
      <c r="W343" s="18"/>
      <c r="X343" s="18"/>
      <c r="Y343" s="18"/>
      <c r="Z343" s="18"/>
      <c r="AA343" s="18"/>
      <c r="AB343" s="18"/>
      <c r="AC343" s="18"/>
      <c r="AD343" s="18"/>
      <c r="AE343" s="18"/>
      <c r="AF343" s="18"/>
      <c r="AG343" s="18"/>
      <c r="AH343" s="18"/>
      <c r="AI343" s="18"/>
      <c r="AJ343" s="18"/>
      <c r="AK343" s="18"/>
      <c r="AL343" s="18"/>
      <c r="AM343" s="18"/>
      <c r="AN343" s="18"/>
      <c r="AO343" s="18"/>
      <c r="AP343" s="18"/>
      <c r="AQ343" s="18"/>
      <c r="AR343" s="18"/>
      <c r="AS343" s="18"/>
      <c r="AT343" s="18"/>
      <c r="AU343" s="18"/>
      <c r="AV343" s="40"/>
    </row>
    <row r="344" ht="13.5" customHeight="1">
      <c r="A344" s="12"/>
      <c r="B344" s="12"/>
      <c r="C344" s="12"/>
      <c r="D344" s="13"/>
      <c r="E344" s="12"/>
      <c r="F344" s="14"/>
      <c r="G344" s="52"/>
      <c r="H344" s="52"/>
      <c r="I344" s="52"/>
      <c r="J344" s="21"/>
      <c r="K344" s="21"/>
      <c r="L344" s="21"/>
      <c r="M344" s="18"/>
      <c r="N344" s="18"/>
      <c r="O344" s="18"/>
      <c r="P344" s="18"/>
      <c r="Q344" s="18"/>
      <c r="R344" s="18"/>
      <c r="S344" s="18"/>
      <c r="T344" s="18"/>
      <c r="U344" s="18"/>
      <c r="V344" s="18"/>
      <c r="W344" s="18"/>
      <c r="X344" s="18"/>
      <c r="Y344" s="18"/>
      <c r="Z344" s="18"/>
      <c r="AA344" s="18"/>
      <c r="AB344" s="18"/>
      <c r="AC344" s="18"/>
      <c r="AD344" s="18"/>
      <c r="AE344" s="18"/>
      <c r="AF344" s="18"/>
      <c r="AG344" s="18"/>
      <c r="AH344" s="18"/>
      <c r="AI344" s="18"/>
      <c r="AJ344" s="18"/>
      <c r="AK344" s="18"/>
      <c r="AL344" s="18"/>
      <c r="AM344" s="18"/>
      <c r="AN344" s="18"/>
      <c r="AO344" s="18"/>
      <c r="AP344" s="18"/>
      <c r="AQ344" s="18"/>
      <c r="AR344" s="18"/>
      <c r="AS344" s="18"/>
      <c r="AT344" s="18"/>
      <c r="AU344" s="18"/>
      <c r="AV344" s="40"/>
    </row>
    <row r="345" ht="13.5" customHeight="1">
      <c r="A345" s="12"/>
      <c r="B345" s="12"/>
      <c r="C345" s="12"/>
      <c r="D345" s="13"/>
      <c r="E345" s="12"/>
      <c r="F345" s="14"/>
      <c r="G345" s="52"/>
      <c r="H345" s="52"/>
      <c r="I345" s="52"/>
      <c r="J345" s="21"/>
      <c r="K345" s="21"/>
      <c r="L345" s="21"/>
      <c r="M345" s="18"/>
      <c r="N345" s="18"/>
      <c r="O345" s="18"/>
      <c r="P345" s="18"/>
      <c r="Q345" s="18"/>
      <c r="R345" s="18"/>
      <c r="S345" s="18"/>
      <c r="T345" s="18"/>
      <c r="U345" s="18"/>
      <c r="V345" s="18"/>
      <c r="W345" s="18"/>
      <c r="X345" s="18"/>
      <c r="Y345" s="18"/>
      <c r="Z345" s="18"/>
      <c r="AA345" s="18"/>
      <c r="AB345" s="18"/>
      <c r="AC345" s="18"/>
      <c r="AD345" s="18"/>
      <c r="AE345" s="18"/>
      <c r="AF345" s="18"/>
      <c r="AG345" s="18"/>
      <c r="AH345" s="18"/>
      <c r="AI345" s="18"/>
      <c r="AJ345" s="18"/>
      <c r="AK345" s="18"/>
      <c r="AL345" s="18"/>
      <c r="AM345" s="18"/>
      <c r="AN345" s="18"/>
      <c r="AO345" s="18"/>
      <c r="AP345" s="18"/>
      <c r="AQ345" s="18"/>
      <c r="AR345" s="18"/>
      <c r="AS345" s="18"/>
      <c r="AT345" s="18"/>
      <c r="AU345" s="18"/>
      <c r="AV345" s="40"/>
    </row>
    <row r="346" ht="13.5" customHeight="1">
      <c r="A346" s="12"/>
      <c r="B346" s="12"/>
      <c r="C346" s="12"/>
      <c r="D346" s="13"/>
      <c r="E346" s="12"/>
      <c r="F346" s="14"/>
      <c r="G346" s="52"/>
      <c r="H346" s="52"/>
      <c r="I346" s="52"/>
      <c r="J346" s="21"/>
      <c r="K346" s="21"/>
      <c r="L346" s="21"/>
      <c r="M346" s="18"/>
      <c r="N346" s="18"/>
      <c r="O346" s="18"/>
      <c r="P346" s="18"/>
      <c r="Q346" s="18"/>
      <c r="R346" s="18"/>
      <c r="S346" s="18"/>
      <c r="T346" s="18"/>
      <c r="U346" s="18"/>
      <c r="V346" s="18"/>
      <c r="W346" s="18"/>
      <c r="X346" s="18"/>
      <c r="Y346" s="18"/>
      <c r="Z346" s="18"/>
      <c r="AA346" s="18"/>
      <c r="AB346" s="18"/>
      <c r="AC346" s="18"/>
      <c r="AD346" s="18"/>
      <c r="AE346" s="18"/>
      <c r="AF346" s="18"/>
      <c r="AG346" s="18"/>
      <c r="AH346" s="18"/>
      <c r="AI346" s="18"/>
      <c r="AJ346" s="18"/>
      <c r="AK346" s="18"/>
      <c r="AL346" s="18"/>
      <c r="AM346" s="18"/>
      <c r="AN346" s="18"/>
      <c r="AO346" s="18"/>
      <c r="AP346" s="18"/>
      <c r="AQ346" s="18"/>
      <c r="AR346" s="18"/>
      <c r="AS346" s="18"/>
      <c r="AT346" s="18"/>
      <c r="AU346" s="18"/>
      <c r="AV346" s="40"/>
    </row>
    <row r="347" ht="13.5" customHeight="1">
      <c r="A347" s="12"/>
      <c r="B347" s="12"/>
      <c r="C347" s="12"/>
      <c r="D347" s="13"/>
      <c r="E347" s="12"/>
      <c r="F347" s="14"/>
      <c r="G347" s="52"/>
      <c r="H347" s="52"/>
      <c r="I347" s="52"/>
      <c r="J347" s="21"/>
      <c r="K347" s="21"/>
      <c r="L347" s="21"/>
      <c r="M347" s="18"/>
      <c r="N347" s="18"/>
      <c r="O347" s="18"/>
      <c r="P347" s="18"/>
      <c r="Q347" s="18"/>
      <c r="R347" s="18"/>
      <c r="S347" s="18"/>
      <c r="T347" s="18"/>
      <c r="U347" s="18"/>
      <c r="V347" s="18"/>
      <c r="W347" s="18"/>
      <c r="X347" s="18"/>
      <c r="Y347" s="18"/>
      <c r="Z347" s="18"/>
      <c r="AA347" s="18"/>
      <c r="AB347" s="18"/>
      <c r="AC347" s="18"/>
      <c r="AD347" s="18"/>
      <c r="AE347" s="18"/>
      <c r="AF347" s="18"/>
      <c r="AG347" s="18"/>
      <c r="AH347" s="18"/>
      <c r="AI347" s="18"/>
      <c r="AJ347" s="18"/>
      <c r="AK347" s="18"/>
      <c r="AL347" s="18"/>
      <c r="AM347" s="18"/>
      <c r="AN347" s="18"/>
      <c r="AO347" s="18"/>
      <c r="AP347" s="18"/>
      <c r="AQ347" s="18"/>
      <c r="AR347" s="18"/>
      <c r="AS347" s="18"/>
      <c r="AT347" s="18"/>
      <c r="AU347" s="18"/>
      <c r="AV347" s="40"/>
    </row>
    <row r="348" ht="13.5" customHeight="1">
      <c r="A348" s="12"/>
      <c r="B348" s="12"/>
      <c r="C348" s="12"/>
      <c r="D348" s="13"/>
      <c r="E348" s="12"/>
      <c r="F348" s="14"/>
      <c r="G348" s="52"/>
      <c r="H348" s="52"/>
      <c r="I348" s="52"/>
      <c r="J348" s="21"/>
      <c r="K348" s="21"/>
      <c r="L348" s="21"/>
      <c r="M348" s="18"/>
      <c r="N348" s="18"/>
      <c r="O348" s="18"/>
      <c r="P348" s="18"/>
      <c r="Q348" s="18"/>
      <c r="R348" s="18"/>
      <c r="S348" s="18"/>
      <c r="T348" s="18"/>
      <c r="U348" s="18"/>
      <c r="V348" s="18"/>
      <c r="W348" s="18"/>
      <c r="X348" s="18"/>
      <c r="Y348" s="18"/>
      <c r="Z348" s="18"/>
      <c r="AA348" s="18"/>
      <c r="AB348" s="18"/>
      <c r="AC348" s="18"/>
      <c r="AD348" s="18"/>
      <c r="AE348" s="18"/>
      <c r="AF348" s="18"/>
      <c r="AG348" s="18"/>
      <c r="AH348" s="18"/>
      <c r="AI348" s="18"/>
      <c r="AJ348" s="18"/>
      <c r="AK348" s="18"/>
      <c r="AL348" s="18"/>
      <c r="AM348" s="18"/>
      <c r="AN348" s="18"/>
      <c r="AO348" s="18"/>
      <c r="AP348" s="18"/>
      <c r="AQ348" s="18"/>
      <c r="AR348" s="18"/>
      <c r="AS348" s="18"/>
      <c r="AT348" s="18"/>
      <c r="AU348" s="18"/>
      <c r="AV348" s="40"/>
    </row>
    <row r="349" ht="13.5" customHeight="1">
      <c r="A349" s="12"/>
      <c r="B349" s="12"/>
      <c r="C349" s="12"/>
      <c r="D349" s="13"/>
      <c r="E349" s="12"/>
      <c r="F349" s="14"/>
      <c r="G349" s="52"/>
      <c r="H349" s="52"/>
      <c r="I349" s="52"/>
      <c r="J349" s="21"/>
      <c r="K349" s="21"/>
      <c r="L349" s="21"/>
      <c r="M349" s="18"/>
      <c r="N349" s="18"/>
      <c r="O349" s="18"/>
      <c r="P349" s="18"/>
      <c r="Q349" s="18"/>
      <c r="R349" s="18"/>
      <c r="S349" s="18"/>
      <c r="T349" s="18"/>
      <c r="U349" s="18"/>
      <c r="V349" s="18"/>
      <c r="W349" s="18"/>
      <c r="X349" s="18"/>
      <c r="Y349" s="18"/>
      <c r="Z349" s="18"/>
      <c r="AA349" s="18"/>
      <c r="AB349" s="18"/>
      <c r="AC349" s="18"/>
      <c r="AD349" s="18"/>
      <c r="AE349" s="18"/>
      <c r="AF349" s="18"/>
      <c r="AG349" s="18"/>
      <c r="AH349" s="18"/>
      <c r="AI349" s="18"/>
      <c r="AJ349" s="18"/>
      <c r="AK349" s="18"/>
      <c r="AL349" s="18"/>
      <c r="AM349" s="18"/>
      <c r="AN349" s="18"/>
      <c r="AO349" s="18"/>
      <c r="AP349" s="18"/>
      <c r="AQ349" s="18"/>
      <c r="AR349" s="18"/>
      <c r="AS349" s="18"/>
      <c r="AT349" s="18"/>
      <c r="AU349" s="18"/>
      <c r="AV349" s="40"/>
    </row>
    <row r="350" ht="13.5" customHeight="1">
      <c r="A350" s="12"/>
      <c r="B350" s="12"/>
      <c r="C350" s="12"/>
      <c r="D350" s="13"/>
      <c r="E350" s="12"/>
      <c r="F350" s="14"/>
      <c r="G350" s="52"/>
      <c r="H350" s="52"/>
      <c r="I350" s="52"/>
      <c r="J350" s="21"/>
      <c r="K350" s="21"/>
      <c r="L350" s="21"/>
      <c r="M350" s="18"/>
      <c r="N350" s="18"/>
      <c r="O350" s="18"/>
      <c r="P350" s="18"/>
      <c r="Q350" s="18"/>
      <c r="R350" s="18"/>
      <c r="S350" s="18"/>
      <c r="T350" s="18"/>
      <c r="U350" s="18"/>
      <c r="V350" s="18"/>
      <c r="W350" s="18"/>
      <c r="X350" s="18"/>
      <c r="Y350" s="18"/>
      <c r="Z350" s="18"/>
      <c r="AA350" s="18"/>
      <c r="AB350" s="18"/>
      <c r="AC350" s="18"/>
      <c r="AD350" s="18"/>
      <c r="AE350" s="18"/>
      <c r="AF350" s="18"/>
      <c r="AG350" s="18"/>
      <c r="AH350" s="18"/>
      <c r="AI350" s="18"/>
      <c r="AJ350" s="18"/>
      <c r="AK350" s="18"/>
      <c r="AL350" s="18"/>
      <c r="AM350" s="18"/>
      <c r="AN350" s="18"/>
      <c r="AO350" s="18"/>
      <c r="AP350" s="18"/>
      <c r="AQ350" s="18"/>
      <c r="AR350" s="18"/>
      <c r="AS350" s="18"/>
      <c r="AT350" s="18"/>
      <c r="AU350" s="18"/>
      <c r="AV350" s="40"/>
    </row>
    <row r="351" ht="13.5" customHeight="1">
      <c r="A351" s="12"/>
      <c r="B351" s="12"/>
      <c r="C351" s="12"/>
      <c r="D351" s="13"/>
      <c r="E351" s="12"/>
      <c r="F351" s="14"/>
      <c r="G351" s="52"/>
      <c r="H351" s="52"/>
      <c r="I351" s="52"/>
      <c r="J351" s="21"/>
      <c r="K351" s="21"/>
      <c r="L351" s="21"/>
      <c r="M351" s="18"/>
      <c r="N351" s="18"/>
      <c r="O351" s="18"/>
      <c r="P351" s="18"/>
      <c r="Q351" s="18"/>
      <c r="R351" s="18"/>
      <c r="S351" s="18"/>
      <c r="T351" s="18"/>
      <c r="U351" s="18"/>
      <c r="V351" s="18"/>
      <c r="W351" s="18"/>
      <c r="X351" s="18"/>
      <c r="Y351" s="18"/>
      <c r="Z351" s="18"/>
      <c r="AA351" s="18"/>
      <c r="AB351" s="18"/>
      <c r="AC351" s="18"/>
      <c r="AD351" s="18"/>
      <c r="AE351" s="18"/>
      <c r="AF351" s="18"/>
      <c r="AG351" s="18"/>
      <c r="AH351" s="18"/>
      <c r="AI351" s="18"/>
      <c r="AJ351" s="18"/>
      <c r="AK351" s="18"/>
      <c r="AL351" s="18"/>
      <c r="AM351" s="18"/>
      <c r="AN351" s="18"/>
      <c r="AO351" s="18"/>
      <c r="AP351" s="18"/>
      <c r="AQ351" s="18"/>
      <c r="AR351" s="18"/>
      <c r="AS351" s="18"/>
      <c r="AT351" s="18"/>
      <c r="AU351" s="18"/>
      <c r="AV351" s="40"/>
    </row>
    <row r="352" ht="13.5" customHeight="1">
      <c r="A352" s="12"/>
      <c r="B352" s="12"/>
      <c r="C352" s="12"/>
      <c r="D352" s="13"/>
      <c r="E352" s="12"/>
      <c r="F352" s="14"/>
      <c r="G352" s="52"/>
      <c r="H352" s="52"/>
      <c r="I352" s="52"/>
      <c r="J352" s="21"/>
      <c r="K352" s="21"/>
      <c r="L352" s="21"/>
      <c r="M352" s="18"/>
      <c r="N352" s="18"/>
      <c r="O352" s="18"/>
      <c r="P352" s="18"/>
      <c r="Q352" s="18"/>
      <c r="R352" s="18"/>
      <c r="S352" s="18"/>
      <c r="T352" s="18"/>
      <c r="U352" s="18"/>
      <c r="V352" s="18"/>
      <c r="W352" s="18"/>
      <c r="X352" s="18"/>
      <c r="Y352" s="18"/>
      <c r="Z352" s="18"/>
      <c r="AA352" s="18"/>
      <c r="AB352" s="18"/>
      <c r="AC352" s="18"/>
      <c r="AD352" s="18"/>
      <c r="AE352" s="18"/>
      <c r="AF352" s="18"/>
      <c r="AG352" s="18"/>
      <c r="AH352" s="18"/>
      <c r="AI352" s="18"/>
      <c r="AJ352" s="18"/>
      <c r="AK352" s="18"/>
      <c r="AL352" s="18"/>
      <c r="AM352" s="18"/>
      <c r="AN352" s="18"/>
      <c r="AO352" s="18"/>
      <c r="AP352" s="18"/>
      <c r="AQ352" s="18"/>
      <c r="AR352" s="18"/>
      <c r="AS352" s="18"/>
      <c r="AT352" s="18"/>
      <c r="AU352" s="18"/>
      <c r="AV352" s="40"/>
    </row>
    <row r="353" ht="13.5" customHeight="1">
      <c r="A353" s="12"/>
      <c r="B353" s="12"/>
      <c r="C353" s="12"/>
      <c r="D353" s="13"/>
      <c r="E353" s="12"/>
      <c r="F353" s="14"/>
      <c r="G353" s="52"/>
      <c r="H353" s="52"/>
      <c r="I353" s="52"/>
      <c r="J353" s="21"/>
      <c r="K353" s="21"/>
      <c r="L353" s="21"/>
      <c r="M353" s="18"/>
      <c r="N353" s="18"/>
      <c r="O353" s="18"/>
      <c r="P353" s="18"/>
      <c r="Q353" s="18"/>
      <c r="R353" s="18"/>
      <c r="S353" s="18"/>
      <c r="T353" s="18"/>
      <c r="U353" s="18"/>
      <c r="V353" s="18"/>
      <c r="W353" s="18"/>
      <c r="X353" s="18"/>
      <c r="Y353" s="18"/>
      <c r="Z353" s="18"/>
      <c r="AA353" s="18"/>
      <c r="AB353" s="18"/>
      <c r="AC353" s="18"/>
      <c r="AD353" s="18"/>
      <c r="AE353" s="18"/>
      <c r="AF353" s="18"/>
      <c r="AG353" s="18"/>
      <c r="AH353" s="18"/>
      <c r="AI353" s="18"/>
      <c r="AJ353" s="18"/>
      <c r="AK353" s="18"/>
      <c r="AL353" s="18"/>
      <c r="AM353" s="18"/>
      <c r="AN353" s="18"/>
      <c r="AO353" s="18"/>
      <c r="AP353" s="18"/>
      <c r="AQ353" s="18"/>
      <c r="AR353" s="18"/>
      <c r="AS353" s="18"/>
      <c r="AT353" s="18"/>
      <c r="AU353" s="18"/>
      <c r="AV353" s="40"/>
    </row>
    <row r="354" ht="13.5" customHeight="1">
      <c r="A354" s="12"/>
      <c r="B354" s="12"/>
      <c r="C354" s="12"/>
      <c r="D354" s="13"/>
      <c r="E354" s="12"/>
      <c r="F354" s="14"/>
      <c r="G354" s="52"/>
      <c r="H354" s="52"/>
      <c r="I354" s="52"/>
      <c r="J354" s="21"/>
      <c r="K354" s="21"/>
      <c r="L354" s="21"/>
      <c r="M354" s="18"/>
      <c r="N354" s="18"/>
      <c r="O354" s="18"/>
      <c r="P354" s="18"/>
      <c r="Q354" s="18"/>
      <c r="R354" s="18"/>
      <c r="S354" s="18"/>
      <c r="T354" s="18"/>
      <c r="U354" s="18"/>
      <c r="V354" s="18"/>
      <c r="W354" s="18"/>
      <c r="X354" s="18"/>
      <c r="Y354" s="18"/>
      <c r="Z354" s="18"/>
      <c r="AA354" s="18"/>
      <c r="AB354" s="18"/>
      <c r="AC354" s="18"/>
      <c r="AD354" s="18"/>
      <c r="AE354" s="18"/>
      <c r="AF354" s="18"/>
      <c r="AG354" s="18"/>
      <c r="AH354" s="18"/>
      <c r="AI354" s="18"/>
      <c r="AJ354" s="18"/>
      <c r="AK354" s="18"/>
      <c r="AL354" s="18"/>
      <c r="AM354" s="18"/>
      <c r="AN354" s="18"/>
      <c r="AO354" s="18"/>
      <c r="AP354" s="18"/>
      <c r="AQ354" s="18"/>
      <c r="AR354" s="18"/>
      <c r="AS354" s="18"/>
      <c r="AT354" s="18"/>
      <c r="AU354" s="18"/>
      <c r="AV354" s="40"/>
    </row>
    <row r="355" ht="13.5" customHeight="1">
      <c r="A355" s="12"/>
      <c r="B355" s="12"/>
      <c r="C355" s="12"/>
      <c r="D355" s="13"/>
      <c r="E355" s="12"/>
      <c r="F355" s="14"/>
      <c r="G355" s="52"/>
      <c r="H355" s="52"/>
      <c r="I355" s="52"/>
      <c r="J355" s="21"/>
      <c r="K355" s="21"/>
      <c r="L355" s="21"/>
      <c r="M355" s="18"/>
      <c r="N355" s="18"/>
      <c r="O355" s="18"/>
      <c r="P355" s="18"/>
      <c r="Q355" s="18"/>
      <c r="R355" s="18"/>
      <c r="S355" s="18"/>
      <c r="T355" s="18"/>
      <c r="U355" s="18"/>
      <c r="V355" s="18"/>
      <c r="W355" s="18"/>
      <c r="X355" s="18"/>
      <c r="Y355" s="18"/>
      <c r="Z355" s="18"/>
      <c r="AA355" s="18"/>
      <c r="AB355" s="18"/>
      <c r="AC355" s="18"/>
      <c r="AD355" s="18"/>
      <c r="AE355" s="18"/>
      <c r="AF355" s="18"/>
      <c r="AG355" s="18"/>
      <c r="AH355" s="18"/>
      <c r="AI355" s="18"/>
      <c r="AJ355" s="18"/>
      <c r="AK355" s="18"/>
      <c r="AL355" s="18"/>
      <c r="AM355" s="18"/>
      <c r="AN355" s="18"/>
      <c r="AO355" s="18"/>
      <c r="AP355" s="18"/>
      <c r="AQ355" s="18"/>
      <c r="AR355" s="18"/>
      <c r="AS355" s="18"/>
      <c r="AT355" s="18"/>
      <c r="AU355" s="18"/>
      <c r="AV355" s="40"/>
    </row>
    <row r="356" ht="13.5" customHeight="1">
      <c r="A356" s="12"/>
      <c r="B356" s="12"/>
      <c r="C356" s="12"/>
      <c r="D356" s="13"/>
      <c r="E356" s="12"/>
      <c r="F356" s="14"/>
      <c r="G356" s="52"/>
      <c r="H356" s="52"/>
      <c r="I356" s="52"/>
      <c r="J356" s="21"/>
      <c r="K356" s="21"/>
      <c r="L356" s="21"/>
      <c r="M356" s="18"/>
      <c r="N356" s="18"/>
      <c r="O356" s="18"/>
      <c r="P356" s="18"/>
      <c r="Q356" s="18"/>
      <c r="R356" s="18"/>
      <c r="S356" s="18"/>
      <c r="T356" s="18"/>
      <c r="U356" s="18"/>
      <c r="V356" s="18"/>
      <c r="W356" s="18"/>
      <c r="X356" s="18"/>
      <c r="Y356" s="18"/>
      <c r="Z356" s="18"/>
      <c r="AA356" s="18"/>
      <c r="AB356" s="18"/>
      <c r="AC356" s="18"/>
      <c r="AD356" s="18"/>
      <c r="AE356" s="18"/>
      <c r="AF356" s="18"/>
      <c r="AG356" s="18"/>
      <c r="AH356" s="18"/>
      <c r="AI356" s="18"/>
      <c r="AJ356" s="18"/>
      <c r="AK356" s="18"/>
      <c r="AL356" s="18"/>
      <c r="AM356" s="18"/>
      <c r="AN356" s="18"/>
      <c r="AO356" s="18"/>
      <c r="AP356" s="18"/>
      <c r="AQ356" s="18"/>
      <c r="AR356" s="18"/>
      <c r="AS356" s="18"/>
      <c r="AT356" s="18"/>
      <c r="AU356" s="18"/>
      <c r="AV356" s="40"/>
    </row>
    <row r="357" ht="13.5" customHeight="1">
      <c r="A357" s="12"/>
      <c r="B357" s="12"/>
      <c r="C357" s="12"/>
      <c r="D357" s="13"/>
      <c r="E357" s="12"/>
      <c r="F357" s="14"/>
      <c r="G357" s="52"/>
      <c r="H357" s="52"/>
      <c r="I357" s="52"/>
      <c r="J357" s="21"/>
      <c r="K357" s="21"/>
      <c r="L357" s="21"/>
      <c r="M357" s="18"/>
      <c r="N357" s="18"/>
      <c r="O357" s="18"/>
      <c r="P357" s="18"/>
      <c r="Q357" s="18"/>
      <c r="R357" s="18"/>
      <c r="S357" s="18"/>
      <c r="T357" s="18"/>
      <c r="U357" s="18"/>
      <c r="V357" s="18"/>
      <c r="W357" s="18"/>
      <c r="X357" s="18"/>
      <c r="Y357" s="18"/>
      <c r="Z357" s="18"/>
      <c r="AA357" s="18"/>
      <c r="AB357" s="18"/>
      <c r="AC357" s="18"/>
      <c r="AD357" s="18"/>
      <c r="AE357" s="18"/>
      <c r="AF357" s="18"/>
      <c r="AG357" s="18"/>
      <c r="AH357" s="18"/>
      <c r="AI357" s="18"/>
      <c r="AJ357" s="18"/>
      <c r="AK357" s="18"/>
      <c r="AL357" s="18"/>
      <c r="AM357" s="18"/>
      <c r="AN357" s="18"/>
      <c r="AO357" s="18"/>
      <c r="AP357" s="18"/>
      <c r="AQ357" s="18"/>
      <c r="AR357" s="18"/>
      <c r="AS357" s="18"/>
      <c r="AT357" s="18"/>
      <c r="AU357" s="18"/>
      <c r="AV357" s="40"/>
    </row>
    <row r="358" ht="13.5" customHeight="1">
      <c r="A358" s="12"/>
      <c r="B358" s="12"/>
      <c r="C358" s="12"/>
      <c r="D358" s="13"/>
      <c r="E358" s="12"/>
      <c r="F358" s="14"/>
      <c r="G358" s="52"/>
      <c r="H358" s="52"/>
      <c r="I358" s="52"/>
      <c r="J358" s="21"/>
      <c r="K358" s="21"/>
      <c r="L358" s="21"/>
      <c r="M358" s="18"/>
      <c r="N358" s="18"/>
      <c r="O358" s="18"/>
      <c r="P358" s="18"/>
      <c r="Q358" s="18"/>
      <c r="R358" s="18"/>
      <c r="S358" s="18"/>
      <c r="T358" s="18"/>
      <c r="U358" s="18"/>
      <c r="V358" s="18"/>
      <c r="W358" s="18"/>
      <c r="X358" s="18"/>
      <c r="Y358" s="18"/>
      <c r="Z358" s="18"/>
      <c r="AA358" s="18"/>
      <c r="AB358" s="18"/>
      <c r="AC358" s="18"/>
      <c r="AD358" s="18"/>
      <c r="AE358" s="18"/>
      <c r="AF358" s="18"/>
      <c r="AG358" s="18"/>
      <c r="AH358" s="18"/>
      <c r="AI358" s="18"/>
      <c r="AJ358" s="18"/>
      <c r="AK358" s="18"/>
      <c r="AL358" s="18"/>
      <c r="AM358" s="18"/>
      <c r="AN358" s="18"/>
      <c r="AO358" s="18"/>
      <c r="AP358" s="18"/>
      <c r="AQ358" s="18"/>
      <c r="AR358" s="18"/>
      <c r="AS358" s="18"/>
      <c r="AT358" s="18"/>
      <c r="AU358" s="18"/>
      <c r="AV358" s="40"/>
    </row>
    <row r="359" ht="13.5" customHeight="1">
      <c r="A359" s="12"/>
      <c r="B359" s="12"/>
      <c r="C359" s="12"/>
      <c r="D359" s="13"/>
      <c r="E359" s="12"/>
      <c r="F359" s="14"/>
      <c r="G359" s="52"/>
      <c r="H359" s="52"/>
      <c r="I359" s="52"/>
      <c r="J359" s="21"/>
      <c r="K359" s="21"/>
      <c r="L359" s="21"/>
      <c r="M359" s="18"/>
      <c r="N359" s="18"/>
      <c r="O359" s="18"/>
      <c r="P359" s="18"/>
      <c r="Q359" s="18"/>
      <c r="R359" s="18"/>
      <c r="S359" s="18"/>
      <c r="T359" s="18"/>
      <c r="U359" s="18"/>
      <c r="V359" s="18"/>
      <c r="W359" s="18"/>
      <c r="X359" s="18"/>
      <c r="Y359" s="18"/>
      <c r="Z359" s="18"/>
      <c r="AA359" s="18"/>
      <c r="AB359" s="18"/>
      <c r="AC359" s="18"/>
      <c r="AD359" s="18"/>
      <c r="AE359" s="18"/>
      <c r="AF359" s="18"/>
      <c r="AG359" s="18"/>
      <c r="AH359" s="18"/>
      <c r="AI359" s="18"/>
      <c r="AJ359" s="18"/>
      <c r="AK359" s="18"/>
      <c r="AL359" s="18"/>
      <c r="AM359" s="18"/>
      <c r="AN359" s="18"/>
      <c r="AO359" s="18"/>
      <c r="AP359" s="18"/>
      <c r="AQ359" s="18"/>
      <c r="AR359" s="18"/>
      <c r="AS359" s="18"/>
      <c r="AT359" s="18"/>
      <c r="AU359" s="18"/>
      <c r="AV359" s="40"/>
    </row>
    <row r="360" ht="13.5" customHeight="1">
      <c r="A360" s="12"/>
      <c r="B360" s="12"/>
      <c r="C360" s="12"/>
      <c r="D360" s="13"/>
      <c r="E360" s="12"/>
      <c r="F360" s="14"/>
      <c r="G360" s="52"/>
      <c r="H360" s="52"/>
      <c r="I360" s="52"/>
      <c r="J360" s="21"/>
      <c r="K360" s="21"/>
      <c r="L360" s="21"/>
      <c r="M360" s="18"/>
      <c r="N360" s="18"/>
      <c r="O360" s="18"/>
      <c r="P360" s="18"/>
      <c r="Q360" s="18"/>
      <c r="R360" s="18"/>
      <c r="S360" s="18"/>
      <c r="T360" s="18"/>
      <c r="U360" s="18"/>
      <c r="V360" s="18"/>
      <c r="W360" s="18"/>
      <c r="X360" s="18"/>
      <c r="Y360" s="18"/>
      <c r="Z360" s="18"/>
      <c r="AA360" s="18"/>
      <c r="AB360" s="18"/>
      <c r="AC360" s="18"/>
      <c r="AD360" s="18"/>
      <c r="AE360" s="18"/>
      <c r="AF360" s="18"/>
      <c r="AG360" s="18"/>
      <c r="AH360" s="18"/>
      <c r="AI360" s="18"/>
      <c r="AJ360" s="18"/>
      <c r="AK360" s="18"/>
      <c r="AL360" s="18"/>
      <c r="AM360" s="18"/>
      <c r="AN360" s="18"/>
      <c r="AO360" s="18"/>
      <c r="AP360" s="18"/>
      <c r="AQ360" s="18"/>
      <c r="AR360" s="18"/>
      <c r="AS360" s="18"/>
      <c r="AT360" s="18"/>
      <c r="AU360" s="18"/>
      <c r="AV360" s="40"/>
    </row>
    <row r="361" ht="13.5" customHeight="1">
      <c r="A361" s="12"/>
      <c r="B361" s="12"/>
      <c r="C361" s="12"/>
      <c r="D361" s="13"/>
      <c r="E361" s="12"/>
      <c r="F361" s="14"/>
      <c r="G361" s="52"/>
      <c r="H361" s="52"/>
      <c r="I361" s="52"/>
      <c r="J361" s="21"/>
      <c r="K361" s="21"/>
      <c r="L361" s="21"/>
      <c r="M361" s="18"/>
      <c r="N361" s="18"/>
      <c r="O361" s="18"/>
      <c r="P361" s="18"/>
      <c r="Q361" s="18"/>
      <c r="R361" s="18"/>
      <c r="S361" s="18"/>
      <c r="T361" s="18"/>
      <c r="U361" s="18"/>
      <c r="V361" s="18"/>
      <c r="W361" s="18"/>
      <c r="X361" s="18"/>
      <c r="Y361" s="18"/>
      <c r="Z361" s="18"/>
      <c r="AA361" s="18"/>
      <c r="AB361" s="18"/>
      <c r="AC361" s="18"/>
      <c r="AD361" s="18"/>
      <c r="AE361" s="18"/>
      <c r="AF361" s="18"/>
      <c r="AG361" s="18"/>
      <c r="AH361" s="18"/>
      <c r="AI361" s="18"/>
      <c r="AJ361" s="18"/>
      <c r="AK361" s="18"/>
      <c r="AL361" s="18"/>
      <c r="AM361" s="18"/>
      <c r="AN361" s="18"/>
      <c r="AO361" s="18"/>
      <c r="AP361" s="18"/>
      <c r="AQ361" s="18"/>
      <c r="AR361" s="18"/>
      <c r="AS361" s="18"/>
      <c r="AT361" s="18"/>
      <c r="AU361" s="18"/>
      <c r="AV361" s="40"/>
    </row>
    <row r="362" ht="13.5" customHeight="1">
      <c r="A362" s="12"/>
      <c r="B362" s="12"/>
      <c r="C362" s="12"/>
      <c r="D362" s="13"/>
      <c r="E362" s="12"/>
      <c r="F362" s="14"/>
      <c r="G362" s="52"/>
      <c r="H362" s="52"/>
      <c r="I362" s="52"/>
      <c r="J362" s="21"/>
      <c r="K362" s="21"/>
      <c r="L362" s="21"/>
      <c r="M362" s="18"/>
      <c r="N362" s="18"/>
      <c r="O362" s="18"/>
      <c r="P362" s="18"/>
      <c r="Q362" s="18"/>
      <c r="R362" s="18"/>
      <c r="S362" s="18"/>
      <c r="T362" s="18"/>
      <c r="U362" s="18"/>
      <c r="V362" s="18"/>
      <c r="W362" s="18"/>
      <c r="X362" s="18"/>
      <c r="Y362" s="18"/>
      <c r="Z362" s="18"/>
      <c r="AA362" s="18"/>
      <c r="AB362" s="18"/>
      <c r="AC362" s="18"/>
      <c r="AD362" s="18"/>
      <c r="AE362" s="18"/>
      <c r="AF362" s="18"/>
      <c r="AG362" s="18"/>
      <c r="AH362" s="18"/>
      <c r="AI362" s="18"/>
      <c r="AJ362" s="18"/>
      <c r="AK362" s="18"/>
      <c r="AL362" s="18"/>
      <c r="AM362" s="18"/>
      <c r="AN362" s="18"/>
      <c r="AO362" s="18"/>
      <c r="AP362" s="18"/>
      <c r="AQ362" s="18"/>
      <c r="AR362" s="18"/>
      <c r="AS362" s="18"/>
      <c r="AT362" s="18"/>
      <c r="AU362" s="18"/>
      <c r="AV362" s="40"/>
    </row>
    <row r="363" ht="13.5" customHeight="1">
      <c r="A363" s="12"/>
      <c r="B363" s="12"/>
      <c r="C363" s="12"/>
      <c r="D363" s="13"/>
      <c r="E363" s="12"/>
      <c r="F363" s="14"/>
      <c r="G363" s="52"/>
      <c r="H363" s="52"/>
      <c r="I363" s="52"/>
      <c r="J363" s="21"/>
      <c r="K363" s="21"/>
      <c r="L363" s="21"/>
      <c r="M363" s="18"/>
      <c r="N363" s="18"/>
      <c r="O363" s="18"/>
      <c r="P363" s="18"/>
      <c r="Q363" s="18"/>
      <c r="R363" s="18"/>
      <c r="S363" s="18"/>
      <c r="T363" s="18"/>
      <c r="U363" s="18"/>
      <c r="V363" s="18"/>
      <c r="W363" s="18"/>
      <c r="X363" s="18"/>
      <c r="Y363" s="18"/>
      <c r="Z363" s="18"/>
      <c r="AA363" s="18"/>
      <c r="AB363" s="18"/>
      <c r="AC363" s="18"/>
      <c r="AD363" s="18"/>
      <c r="AE363" s="18"/>
      <c r="AF363" s="18"/>
      <c r="AG363" s="18"/>
      <c r="AH363" s="18"/>
      <c r="AI363" s="18"/>
      <c r="AJ363" s="18"/>
      <c r="AK363" s="18"/>
      <c r="AL363" s="18"/>
      <c r="AM363" s="18"/>
      <c r="AN363" s="18"/>
      <c r="AO363" s="18"/>
      <c r="AP363" s="18"/>
      <c r="AQ363" s="18"/>
      <c r="AR363" s="18"/>
      <c r="AS363" s="18"/>
      <c r="AT363" s="18"/>
      <c r="AU363" s="18"/>
      <c r="AV363" s="40"/>
    </row>
    <row r="364" ht="13.5" customHeight="1">
      <c r="A364" s="12"/>
      <c r="B364" s="12"/>
      <c r="C364" s="12"/>
      <c r="D364" s="13"/>
      <c r="E364" s="12"/>
      <c r="F364" s="14"/>
      <c r="G364" s="52"/>
      <c r="H364" s="52"/>
      <c r="I364" s="52"/>
      <c r="J364" s="21"/>
      <c r="K364" s="21"/>
      <c r="L364" s="21"/>
      <c r="M364" s="18"/>
      <c r="N364" s="18"/>
      <c r="O364" s="18"/>
      <c r="P364" s="18"/>
      <c r="Q364" s="18"/>
      <c r="R364" s="18"/>
      <c r="S364" s="18"/>
      <c r="T364" s="18"/>
      <c r="U364" s="18"/>
      <c r="V364" s="18"/>
      <c r="W364" s="18"/>
      <c r="X364" s="18"/>
      <c r="Y364" s="18"/>
      <c r="Z364" s="18"/>
      <c r="AA364" s="18"/>
      <c r="AB364" s="18"/>
      <c r="AC364" s="18"/>
      <c r="AD364" s="18"/>
      <c r="AE364" s="18"/>
      <c r="AF364" s="18"/>
      <c r="AG364" s="18"/>
      <c r="AH364" s="18"/>
      <c r="AI364" s="18"/>
      <c r="AJ364" s="18"/>
      <c r="AK364" s="18"/>
      <c r="AL364" s="18"/>
      <c r="AM364" s="18"/>
      <c r="AN364" s="18"/>
      <c r="AO364" s="18"/>
      <c r="AP364" s="18"/>
      <c r="AQ364" s="18"/>
      <c r="AR364" s="18"/>
      <c r="AS364" s="18"/>
      <c r="AT364" s="18"/>
      <c r="AU364" s="18"/>
      <c r="AV364" s="40"/>
    </row>
    <row r="365" ht="13.5" customHeight="1">
      <c r="A365" s="12"/>
      <c r="B365" s="12"/>
      <c r="C365" s="12"/>
      <c r="D365" s="13"/>
      <c r="E365" s="12"/>
      <c r="F365" s="14"/>
      <c r="G365" s="52"/>
      <c r="H365" s="52"/>
      <c r="I365" s="52"/>
      <c r="J365" s="21"/>
      <c r="K365" s="21"/>
      <c r="L365" s="21"/>
      <c r="M365" s="18"/>
      <c r="N365" s="18"/>
      <c r="O365" s="18"/>
      <c r="P365" s="18"/>
      <c r="Q365" s="18"/>
      <c r="R365" s="18"/>
      <c r="S365" s="18"/>
      <c r="T365" s="18"/>
      <c r="U365" s="18"/>
      <c r="V365" s="18"/>
      <c r="W365" s="18"/>
      <c r="X365" s="18"/>
      <c r="Y365" s="18"/>
      <c r="Z365" s="18"/>
      <c r="AA365" s="18"/>
      <c r="AB365" s="18"/>
      <c r="AC365" s="18"/>
      <c r="AD365" s="18"/>
      <c r="AE365" s="18"/>
      <c r="AF365" s="18"/>
      <c r="AG365" s="18"/>
      <c r="AH365" s="18"/>
      <c r="AI365" s="18"/>
      <c r="AJ365" s="18"/>
      <c r="AK365" s="18"/>
      <c r="AL365" s="18"/>
      <c r="AM365" s="18"/>
      <c r="AN365" s="18"/>
      <c r="AO365" s="18"/>
      <c r="AP365" s="18"/>
      <c r="AQ365" s="18"/>
      <c r="AR365" s="18"/>
      <c r="AS365" s="18"/>
      <c r="AT365" s="18"/>
      <c r="AU365" s="18"/>
      <c r="AV365" s="40"/>
    </row>
    <row r="366" ht="13.5" customHeight="1">
      <c r="A366" s="12"/>
      <c r="B366" s="12"/>
      <c r="C366" s="12"/>
      <c r="D366" s="13"/>
      <c r="E366" s="12"/>
      <c r="F366" s="14"/>
      <c r="G366" s="52"/>
      <c r="H366" s="52"/>
      <c r="I366" s="52"/>
      <c r="J366" s="21"/>
      <c r="K366" s="21"/>
      <c r="L366" s="21"/>
      <c r="M366" s="18"/>
      <c r="N366" s="18"/>
      <c r="O366" s="18"/>
      <c r="P366" s="18"/>
      <c r="Q366" s="18"/>
      <c r="R366" s="18"/>
      <c r="S366" s="18"/>
      <c r="T366" s="18"/>
      <c r="U366" s="18"/>
      <c r="V366" s="18"/>
      <c r="W366" s="18"/>
      <c r="X366" s="18"/>
      <c r="Y366" s="18"/>
      <c r="Z366" s="18"/>
      <c r="AA366" s="18"/>
      <c r="AB366" s="18"/>
      <c r="AC366" s="18"/>
      <c r="AD366" s="18"/>
      <c r="AE366" s="18"/>
      <c r="AF366" s="18"/>
      <c r="AG366" s="18"/>
      <c r="AH366" s="18"/>
      <c r="AI366" s="18"/>
      <c r="AJ366" s="18"/>
      <c r="AK366" s="18"/>
      <c r="AL366" s="18"/>
      <c r="AM366" s="18"/>
      <c r="AN366" s="18"/>
      <c r="AO366" s="18"/>
      <c r="AP366" s="18"/>
      <c r="AQ366" s="18"/>
      <c r="AR366" s="18"/>
      <c r="AS366" s="18"/>
      <c r="AT366" s="18"/>
      <c r="AU366" s="18"/>
      <c r="AV366" s="40"/>
    </row>
    <row r="367" ht="13.5" customHeight="1">
      <c r="A367" s="12"/>
      <c r="B367" s="12"/>
      <c r="C367" s="12"/>
      <c r="D367" s="13"/>
      <c r="E367" s="12"/>
      <c r="F367" s="14"/>
      <c r="G367" s="52"/>
      <c r="H367" s="52"/>
      <c r="I367" s="52"/>
      <c r="J367" s="21"/>
      <c r="K367" s="21"/>
      <c r="L367" s="21"/>
      <c r="M367" s="18"/>
      <c r="N367" s="18"/>
      <c r="O367" s="18"/>
      <c r="P367" s="18"/>
      <c r="Q367" s="18"/>
      <c r="R367" s="18"/>
      <c r="S367" s="18"/>
      <c r="T367" s="18"/>
      <c r="U367" s="18"/>
      <c r="V367" s="18"/>
      <c r="W367" s="18"/>
      <c r="X367" s="18"/>
      <c r="Y367" s="18"/>
      <c r="Z367" s="18"/>
      <c r="AA367" s="18"/>
      <c r="AB367" s="18"/>
      <c r="AC367" s="18"/>
      <c r="AD367" s="18"/>
      <c r="AE367" s="18"/>
      <c r="AF367" s="18"/>
      <c r="AG367" s="18"/>
      <c r="AH367" s="18"/>
      <c r="AI367" s="18"/>
      <c r="AJ367" s="18"/>
      <c r="AK367" s="18"/>
      <c r="AL367" s="18"/>
      <c r="AM367" s="18"/>
      <c r="AN367" s="18"/>
      <c r="AO367" s="18"/>
      <c r="AP367" s="18"/>
      <c r="AQ367" s="18"/>
      <c r="AR367" s="18"/>
      <c r="AS367" s="18"/>
      <c r="AT367" s="18"/>
      <c r="AU367" s="18"/>
      <c r="AV367" s="40"/>
    </row>
    <row r="368" ht="13.5" customHeight="1">
      <c r="A368" s="12"/>
      <c r="B368" s="12"/>
      <c r="C368" s="12"/>
      <c r="D368" s="13"/>
      <c r="E368" s="12"/>
      <c r="F368" s="14"/>
      <c r="G368" s="52"/>
      <c r="H368" s="52"/>
      <c r="I368" s="52"/>
      <c r="J368" s="21"/>
      <c r="K368" s="21"/>
      <c r="L368" s="21"/>
      <c r="M368" s="18"/>
      <c r="N368" s="18"/>
      <c r="O368" s="18"/>
      <c r="P368" s="18"/>
      <c r="Q368" s="18"/>
      <c r="R368" s="18"/>
      <c r="S368" s="18"/>
      <c r="T368" s="18"/>
      <c r="U368" s="18"/>
      <c r="V368" s="18"/>
      <c r="W368" s="18"/>
      <c r="X368" s="18"/>
      <c r="Y368" s="18"/>
      <c r="Z368" s="18"/>
      <c r="AA368" s="18"/>
      <c r="AB368" s="18"/>
      <c r="AC368" s="18"/>
      <c r="AD368" s="18"/>
      <c r="AE368" s="18"/>
      <c r="AF368" s="18"/>
      <c r="AG368" s="18"/>
      <c r="AH368" s="18"/>
      <c r="AI368" s="18"/>
      <c r="AJ368" s="18"/>
      <c r="AK368" s="18"/>
      <c r="AL368" s="18"/>
      <c r="AM368" s="18"/>
      <c r="AN368" s="18"/>
      <c r="AO368" s="18"/>
      <c r="AP368" s="18"/>
      <c r="AQ368" s="18"/>
      <c r="AR368" s="18"/>
      <c r="AS368" s="18"/>
      <c r="AT368" s="18"/>
      <c r="AU368" s="18"/>
      <c r="AV368" s="40"/>
    </row>
    <row r="369" ht="13.5" customHeight="1">
      <c r="A369" s="12"/>
      <c r="B369" s="12"/>
      <c r="C369" s="12"/>
      <c r="D369" s="13"/>
      <c r="E369" s="12"/>
      <c r="F369" s="14"/>
      <c r="G369" s="52"/>
      <c r="H369" s="52"/>
      <c r="I369" s="52"/>
      <c r="J369" s="21"/>
      <c r="K369" s="21"/>
      <c r="L369" s="21"/>
      <c r="M369" s="18"/>
      <c r="N369" s="18"/>
      <c r="O369" s="18"/>
      <c r="P369" s="18"/>
      <c r="Q369" s="18"/>
      <c r="R369" s="18"/>
      <c r="S369" s="18"/>
      <c r="T369" s="18"/>
      <c r="U369" s="18"/>
      <c r="V369" s="18"/>
      <c r="W369" s="18"/>
      <c r="X369" s="18"/>
      <c r="Y369" s="18"/>
      <c r="Z369" s="18"/>
      <c r="AA369" s="18"/>
      <c r="AB369" s="18"/>
      <c r="AC369" s="18"/>
      <c r="AD369" s="18"/>
      <c r="AE369" s="18"/>
      <c r="AF369" s="18"/>
      <c r="AG369" s="18"/>
      <c r="AH369" s="18"/>
      <c r="AI369" s="18"/>
      <c r="AJ369" s="18"/>
      <c r="AK369" s="18"/>
      <c r="AL369" s="18"/>
      <c r="AM369" s="18"/>
      <c r="AN369" s="18"/>
      <c r="AO369" s="18"/>
      <c r="AP369" s="18"/>
      <c r="AQ369" s="18"/>
      <c r="AR369" s="18"/>
      <c r="AS369" s="18"/>
      <c r="AT369" s="18"/>
      <c r="AU369" s="18"/>
      <c r="AV369" s="40"/>
    </row>
    <row r="370" ht="13.5" customHeight="1">
      <c r="A370" s="12"/>
      <c r="B370" s="12"/>
      <c r="C370" s="12"/>
      <c r="D370" s="13"/>
      <c r="E370" s="12"/>
      <c r="F370" s="14"/>
      <c r="G370" s="52"/>
      <c r="H370" s="52"/>
      <c r="I370" s="52"/>
      <c r="J370" s="21"/>
      <c r="K370" s="21"/>
      <c r="L370" s="21"/>
      <c r="M370" s="18"/>
      <c r="N370" s="18"/>
      <c r="O370" s="18"/>
      <c r="P370" s="18"/>
      <c r="Q370" s="18"/>
      <c r="R370" s="18"/>
      <c r="S370" s="18"/>
      <c r="T370" s="18"/>
      <c r="U370" s="18"/>
      <c r="V370" s="18"/>
      <c r="W370" s="18"/>
      <c r="X370" s="18"/>
      <c r="Y370" s="18"/>
      <c r="Z370" s="18"/>
      <c r="AA370" s="18"/>
      <c r="AB370" s="18"/>
      <c r="AC370" s="18"/>
      <c r="AD370" s="18"/>
      <c r="AE370" s="18"/>
      <c r="AF370" s="18"/>
      <c r="AG370" s="18"/>
      <c r="AH370" s="18"/>
      <c r="AI370" s="18"/>
      <c r="AJ370" s="18"/>
      <c r="AK370" s="18"/>
      <c r="AL370" s="18"/>
      <c r="AM370" s="18"/>
      <c r="AN370" s="18"/>
      <c r="AO370" s="18"/>
      <c r="AP370" s="18"/>
      <c r="AQ370" s="18"/>
      <c r="AR370" s="18"/>
      <c r="AS370" s="18"/>
      <c r="AT370" s="18"/>
      <c r="AU370" s="18"/>
      <c r="AV370" s="40"/>
    </row>
    <row r="371" ht="13.5" customHeight="1">
      <c r="A371" s="12"/>
      <c r="B371" s="12"/>
      <c r="C371" s="12"/>
      <c r="D371" s="13"/>
      <c r="E371" s="12"/>
      <c r="F371" s="14"/>
      <c r="G371" s="52"/>
      <c r="H371" s="52"/>
      <c r="I371" s="52"/>
      <c r="J371" s="21"/>
      <c r="K371" s="21"/>
      <c r="L371" s="21"/>
      <c r="M371" s="18"/>
      <c r="N371" s="18"/>
      <c r="O371" s="18"/>
      <c r="P371" s="18"/>
      <c r="Q371" s="18"/>
      <c r="R371" s="18"/>
      <c r="S371" s="18"/>
      <c r="T371" s="18"/>
      <c r="U371" s="18"/>
      <c r="V371" s="18"/>
      <c r="W371" s="18"/>
      <c r="X371" s="18"/>
      <c r="Y371" s="18"/>
      <c r="Z371" s="18"/>
      <c r="AA371" s="18"/>
      <c r="AB371" s="18"/>
      <c r="AC371" s="18"/>
      <c r="AD371" s="18"/>
      <c r="AE371" s="18"/>
      <c r="AF371" s="18"/>
      <c r="AG371" s="18"/>
      <c r="AH371" s="18"/>
      <c r="AI371" s="18"/>
      <c r="AJ371" s="18"/>
      <c r="AK371" s="18"/>
      <c r="AL371" s="18"/>
      <c r="AM371" s="18"/>
      <c r="AN371" s="18"/>
      <c r="AO371" s="18"/>
      <c r="AP371" s="18"/>
      <c r="AQ371" s="18"/>
      <c r="AR371" s="18"/>
      <c r="AS371" s="18"/>
      <c r="AT371" s="18"/>
      <c r="AU371" s="18"/>
      <c r="AV371" s="40"/>
    </row>
    <row r="372" ht="13.5" customHeight="1">
      <c r="A372" s="12"/>
      <c r="B372" s="12"/>
      <c r="C372" s="12"/>
      <c r="D372" s="13"/>
      <c r="E372" s="12"/>
      <c r="F372" s="14"/>
      <c r="G372" s="52"/>
      <c r="H372" s="52"/>
      <c r="I372" s="52"/>
      <c r="J372" s="21"/>
      <c r="K372" s="21"/>
      <c r="L372" s="21"/>
      <c r="M372" s="18"/>
      <c r="N372" s="18"/>
      <c r="O372" s="18"/>
      <c r="P372" s="18"/>
      <c r="Q372" s="18"/>
      <c r="R372" s="18"/>
      <c r="S372" s="18"/>
      <c r="T372" s="18"/>
      <c r="U372" s="18"/>
      <c r="V372" s="18"/>
      <c r="W372" s="18"/>
      <c r="X372" s="18"/>
      <c r="Y372" s="18"/>
      <c r="Z372" s="18"/>
      <c r="AA372" s="18"/>
      <c r="AB372" s="18"/>
      <c r="AC372" s="18"/>
      <c r="AD372" s="18"/>
      <c r="AE372" s="18"/>
      <c r="AF372" s="18"/>
      <c r="AG372" s="18"/>
      <c r="AH372" s="18"/>
      <c r="AI372" s="18"/>
      <c r="AJ372" s="18"/>
      <c r="AK372" s="18"/>
      <c r="AL372" s="18"/>
      <c r="AM372" s="18"/>
      <c r="AN372" s="18"/>
      <c r="AO372" s="18"/>
      <c r="AP372" s="18"/>
      <c r="AQ372" s="18"/>
      <c r="AR372" s="18"/>
      <c r="AS372" s="18"/>
      <c r="AT372" s="18"/>
      <c r="AU372" s="18"/>
      <c r="AV372" s="40"/>
    </row>
    <row r="373" ht="13.5" customHeight="1">
      <c r="A373" s="12"/>
      <c r="B373" s="12"/>
      <c r="C373" s="12"/>
      <c r="D373" s="13"/>
      <c r="E373" s="12"/>
      <c r="F373" s="14"/>
      <c r="G373" s="52"/>
      <c r="H373" s="52"/>
      <c r="I373" s="52"/>
      <c r="J373" s="21"/>
      <c r="K373" s="21"/>
      <c r="L373" s="21"/>
      <c r="M373" s="18"/>
      <c r="N373" s="18"/>
      <c r="O373" s="18"/>
      <c r="P373" s="18"/>
      <c r="Q373" s="18"/>
      <c r="R373" s="18"/>
      <c r="S373" s="18"/>
      <c r="T373" s="18"/>
      <c r="U373" s="18"/>
      <c r="V373" s="18"/>
      <c r="W373" s="18"/>
      <c r="X373" s="18"/>
      <c r="Y373" s="18"/>
      <c r="Z373" s="18"/>
      <c r="AA373" s="18"/>
      <c r="AB373" s="18"/>
      <c r="AC373" s="18"/>
      <c r="AD373" s="18"/>
      <c r="AE373" s="18"/>
      <c r="AF373" s="18"/>
      <c r="AG373" s="18"/>
      <c r="AH373" s="18"/>
      <c r="AI373" s="18"/>
      <c r="AJ373" s="18"/>
      <c r="AK373" s="18"/>
      <c r="AL373" s="18"/>
      <c r="AM373" s="18"/>
      <c r="AN373" s="18"/>
      <c r="AO373" s="18"/>
      <c r="AP373" s="18"/>
      <c r="AQ373" s="18"/>
      <c r="AR373" s="18"/>
      <c r="AS373" s="18"/>
      <c r="AT373" s="18"/>
      <c r="AU373" s="18"/>
      <c r="AV373" s="40"/>
    </row>
    <row r="374" ht="13.5" customHeight="1">
      <c r="A374" s="12"/>
      <c r="B374" s="12"/>
      <c r="C374" s="12"/>
      <c r="D374" s="13"/>
      <c r="E374" s="12"/>
      <c r="F374" s="14"/>
      <c r="G374" s="52"/>
      <c r="H374" s="52"/>
      <c r="I374" s="52"/>
      <c r="J374" s="21"/>
      <c r="K374" s="21"/>
      <c r="L374" s="21"/>
      <c r="M374" s="18"/>
      <c r="N374" s="18"/>
      <c r="O374" s="18"/>
      <c r="P374" s="18"/>
      <c r="Q374" s="18"/>
      <c r="R374" s="18"/>
      <c r="S374" s="18"/>
      <c r="T374" s="18"/>
      <c r="U374" s="18"/>
      <c r="V374" s="18"/>
      <c r="W374" s="18"/>
      <c r="X374" s="18"/>
      <c r="Y374" s="18"/>
      <c r="Z374" s="18"/>
      <c r="AA374" s="18"/>
      <c r="AB374" s="18"/>
      <c r="AC374" s="18"/>
      <c r="AD374" s="18"/>
      <c r="AE374" s="18"/>
      <c r="AF374" s="18"/>
      <c r="AG374" s="18"/>
      <c r="AH374" s="18"/>
      <c r="AI374" s="18"/>
      <c r="AJ374" s="18"/>
      <c r="AK374" s="18"/>
      <c r="AL374" s="18"/>
      <c r="AM374" s="18"/>
      <c r="AN374" s="18"/>
      <c r="AO374" s="18"/>
      <c r="AP374" s="18"/>
      <c r="AQ374" s="18"/>
      <c r="AR374" s="18"/>
      <c r="AS374" s="18"/>
      <c r="AT374" s="18"/>
      <c r="AU374" s="18"/>
      <c r="AV374" s="40"/>
    </row>
    <row r="375" ht="13.5" customHeight="1">
      <c r="A375" s="12"/>
      <c r="B375" s="12"/>
      <c r="C375" s="12"/>
      <c r="D375" s="13"/>
      <c r="E375" s="12"/>
      <c r="F375" s="14"/>
      <c r="G375" s="52"/>
      <c r="H375" s="52"/>
      <c r="I375" s="52"/>
      <c r="J375" s="21"/>
      <c r="K375" s="21"/>
      <c r="L375" s="21"/>
      <c r="M375" s="18"/>
      <c r="N375" s="18"/>
      <c r="O375" s="18"/>
      <c r="P375" s="18"/>
      <c r="Q375" s="18"/>
      <c r="R375" s="18"/>
      <c r="S375" s="18"/>
      <c r="T375" s="18"/>
      <c r="U375" s="18"/>
      <c r="V375" s="18"/>
      <c r="W375" s="18"/>
      <c r="X375" s="18"/>
      <c r="Y375" s="18"/>
      <c r="Z375" s="18"/>
      <c r="AA375" s="18"/>
      <c r="AB375" s="18"/>
      <c r="AC375" s="18"/>
      <c r="AD375" s="18"/>
      <c r="AE375" s="18"/>
      <c r="AF375" s="18"/>
      <c r="AG375" s="18"/>
      <c r="AH375" s="18"/>
      <c r="AI375" s="18"/>
      <c r="AJ375" s="18"/>
      <c r="AK375" s="18"/>
      <c r="AL375" s="18"/>
      <c r="AM375" s="18"/>
      <c r="AN375" s="18"/>
      <c r="AO375" s="18"/>
      <c r="AP375" s="18"/>
      <c r="AQ375" s="18"/>
      <c r="AR375" s="18"/>
      <c r="AS375" s="18"/>
      <c r="AT375" s="18"/>
      <c r="AU375" s="18"/>
      <c r="AV375" s="40"/>
    </row>
    <row r="376" ht="13.5" customHeight="1">
      <c r="A376" s="12"/>
      <c r="B376" s="12"/>
      <c r="C376" s="12"/>
      <c r="D376" s="13"/>
      <c r="E376" s="12"/>
      <c r="F376" s="14"/>
      <c r="G376" s="52"/>
      <c r="H376" s="52"/>
      <c r="I376" s="52"/>
      <c r="J376" s="21"/>
      <c r="K376" s="21"/>
      <c r="L376" s="21"/>
      <c r="M376" s="18"/>
      <c r="N376" s="18"/>
      <c r="O376" s="18"/>
      <c r="P376" s="18"/>
      <c r="Q376" s="18"/>
      <c r="R376" s="18"/>
      <c r="S376" s="18"/>
      <c r="T376" s="18"/>
      <c r="U376" s="18"/>
      <c r="V376" s="18"/>
      <c r="W376" s="18"/>
      <c r="X376" s="18"/>
      <c r="Y376" s="18"/>
      <c r="Z376" s="18"/>
      <c r="AA376" s="18"/>
      <c r="AB376" s="18"/>
      <c r="AC376" s="18"/>
      <c r="AD376" s="18"/>
      <c r="AE376" s="18"/>
      <c r="AF376" s="18"/>
      <c r="AG376" s="18"/>
      <c r="AH376" s="18"/>
      <c r="AI376" s="18"/>
      <c r="AJ376" s="18"/>
      <c r="AK376" s="18"/>
      <c r="AL376" s="18"/>
      <c r="AM376" s="18"/>
      <c r="AN376" s="18"/>
      <c r="AO376" s="18"/>
      <c r="AP376" s="18"/>
      <c r="AQ376" s="18"/>
      <c r="AR376" s="18"/>
      <c r="AS376" s="18"/>
      <c r="AT376" s="18"/>
      <c r="AU376" s="18"/>
      <c r="AV376" s="40"/>
    </row>
    <row r="377" ht="13.5" customHeight="1">
      <c r="A377" s="12"/>
      <c r="B377" s="12"/>
      <c r="C377" s="12"/>
      <c r="D377" s="13"/>
      <c r="E377" s="12"/>
      <c r="F377" s="14"/>
      <c r="G377" s="52"/>
      <c r="H377" s="52"/>
      <c r="I377" s="52"/>
      <c r="J377" s="21"/>
      <c r="K377" s="21"/>
      <c r="L377" s="21"/>
      <c r="M377" s="18"/>
      <c r="N377" s="18"/>
      <c r="O377" s="18"/>
      <c r="P377" s="18"/>
      <c r="Q377" s="18"/>
      <c r="R377" s="18"/>
      <c r="S377" s="18"/>
      <c r="T377" s="18"/>
      <c r="U377" s="18"/>
      <c r="V377" s="18"/>
      <c r="W377" s="18"/>
      <c r="X377" s="18"/>
      <c r="Y377" s="18"/>
      <c r="Z377" s="18"/>
      <c r="AA377" s="18"/>
      <c r="AB377" s="18"/>
      <c r="AC377" s="18"/>
      <c r="AD377" s="18"/>
      <c r="AE377" s="18"/>
      <c r="AF377" s="18"/>
      <c r="AG377" s="18"/>
      <c r="AH377" s="18"/>
      <c r="AI377" s="18"/>
      <c r="AJ377" s="18"/>
      <c r="AK377" s="18"/>
      <c r="AL377" s="18"/>
      <c r="AM377" s="18"/>
      <c r="AN377" s="18"/>
      <c r="AO377" s="18"/>
      <c r="AP377" s="18"/>
      <c r="AQ377" s="18"/>
      <c r="AR377" s="18"/>
      <c r="AS377" s="18"/>
      <c r="AT377" s="18"/>
      <c r="AU377" s="18"/>
      <c r="AV377" s="40"/>
    </row>
    <row r="378" ht="13.5" customHeight="1">
      <c r="A378" s="12"/>
      <c r="B378" s="12"/>
      <c r="C378" s="12"/>
      <c r="D378" s="13"/>
      <c r="E378" s="12"/>
      <c r="F378" s="14"/>
      <c r="G378" s="52"/>
      <c r="H378" s="52"/>
      <c r="I378" s="52"/>
      <c r="J378" s="21"/>
      <c r="K378" s="21"/>
      <c r="L378" s="21"/>
      <c r="M378" s="18"/>
      <c r="N378" s="18"/>
      <c r="O378" s="18"/>
      <c r="P378" s="18"/>
      <c r="Q378" s="18"/>
      <c r="R378" s="18"/>
      <c r="S378" s="18"/>
      <c r="T378" s="18"/>
      <c r="U378" s="18"/>
      <c r="V378" s="18"/>
      <c r="W378" s="18"/>
      <c r="X378" s="18"/>
      <c r="Y378" s="18"/>
      <c r="Z378" s="18"/>
      <c r="AA378" s="18"/>
      <c r="AB378" s="18"/>
      <c r="AC378" s="18"/>
      <c r="AD378" s="18"/>
      <c r="AE378" s="18"/>
      <c r="AF378" s="18"/>
      <c r="AG378" s="18"/>
      <c r="AH378" s="18"/>
      <c r="AI378" s="18"/>
      <c r="AJ378" s="18"/>
      <c r="AK378" s="18"/>
      <c r="AL378" s="18"/>
      <c r="AM378" s="18"/>
      <c r="AN378" s="18"/>
      <c r="AO378" s="18"/>
      <c r="AP378" s="18"/>
      <c r="AQ378" s="18"/>
      <c r="AR378" s="18"/>
      <c r="AS378" s="18"/>
      <c r="AT378" s="18"/>
      <c r="AU378" s="18"/>
      <c r="AV378" s="40"/>
    </row>
    <row r="379" ht="13.5" customHeight="1">
      <c r="A379" s="12"/>
      <c r="B379" s="12"/>
      <c r="C379" s="12"/>
      <c r="D379" s="13"/>
      <c r="E379" s="12"/>
      <c r="F379" s="14"/>
      <c r="G379" s="52"/>
      <c r="H379" s="52"/>
      <c r="I379" s="52"/>
      <c r="J379" s="21"/>
      <c r="K379" s="21"/>
      <c r="L379" s="21"/>
      <c r="M379" s="18"/>
      <c r="N379" s="18"/>
      <c r="O379" s="18"/>
      <c r="P379" s="18"/>
      <c r="Q379" s="18"/>
      <c r="R379" s="18"/>
      <c r="S379" s="18"/>
      <c r="T379" s="18"/>
      <c r="U379" s="18"/>
      <c r="V379" s="18"/>
      <c r="W379" s="18"/>
      <c r="X379" s="18"/>
      <c r="Y379" s="18"/>
      <c r="Z379" s="18"/>
      <c r="AA379" s="18"/>
      <c r="AB379" s="18"/>
      <c r="AC379" s="18"/>
      <c r="AD379" s="18"/>
      <c r="AE379" s="18"/>
      <c r="AF379" s="18"/>
      <c r="AG379" s="18"/>
      <c r="AH379" s="18"/>
      <c r="AI379" s="18"/>
      <c r="AJ379" s="18"/>
      <c r="AK379" s="18"/>
      <c r="AL379" s="18"/>
      <c r="AM379" s="18"/>
      <c r="AN379" s="18"/>
      <c r="AO379" s="18"/>
      <c r="AP379" s="18"/>
      <c r="AQ379" s="18"/>
      <c r="AR379" s="18"/>
      <c r="AS379" s="18"/>
      <c r="AT379" s="18"/>
      <c r="AU379" s="18"/>
      <c r="AV379" s="40"/>
    </row>
    <row r="380" ht="13.5" customHeight="1">
      <c r="A380" s="12"/>
      <c r="B380" s="12"/>
      <c r="C380" s="12"/>
      <c r="D380" s="13"/>
      <c r="E380" s="12"/>
      <c r="F380" s="14"/>
      <c r="G380" s="52"/>
      <c r="H380" s="52"/>
      <c r="I380" s="52"/>
      <c r="J380" s="21"/>
      <c r="K380" s="21"/>
      <c r="L380" s="21"/>
      <c r="M380" s="18"/>
      <c r="N380" s="18"/>
      <c r="O380" s="18"/>
      <c r="P380" s="18"/>
      <c r="Q380" s="18"/>
      <c r="R380" s="18"/>
      <c r="S380" s="18"/>
      <c r="T380" s="18"/>
      <c r="U380" s="18"/>
      <c r="V380" s="18"/>
      <c r="W380" s="18"/>
      <c r="X380" s="18"/>
      <c r="Y380" s="18"/>
      <c r="Z380" s="18"/>
      <c r="AA380" s="18"/>
      <c r="AB380" s="18"/>
      <c r="AC380" s="18"/>
      <c r="AD380" s="18"/>
      <c r="AE380" s="18"/>
      <c r="AF380" s="18"/>
      <c r="AG380" s="18"/>
      <c r="AH380" s="18"/>
      <c r="AI380" s="18"/>
      <c r="AJ380" s="18"/>
      <c r="AK380" s="18"/>
      <c r="AL380" s="18"/>
      <c r="AM380" s="18"/>
      <c r="AN380" s="18"/>
      <c r="AO380" s="18"/>
      <c r="AP380" s="18"/>
      <c r="AQ380" s="18"/>
      <c r="AR380" s="18"/>
      <c r="AS380" s="18"/>
      <c r="AT380" s="18"/>
      <c r="AU380" s="18"/>
      <c r="AV380" s="40"/>
    </row>
    <row r="381" ht="13.5" customHeight="1">
      <c r="A381" s="12"/>
      <c r="B381" s="12"/>
      <c r="C381" s="12"/>
      <c r="D381" s="13"/>
      <c r="E381" s="12"/>
      <c r="F381" s="14"/>
      <c r="G381" s="52"/>
      <c r="H381" s="52"/>
      <c r="I381" s="52"/>
      <c r="J381" s="21"/>
      <c r="K381" s="21"/>
      <c r="L381" s="21"/>
      <c r="M381" s="18"/>
      <c r="N381" s="18"/>
      <c r="O381" s="18"/>
      <c r="P381" s="18"/>
      <c r="Q381" s="18"/>
      <c r="R381" s="18"/>
      <c r="S381" s="18"/>
      <c r="T381" s="18"/>
      <c r="U381" s="18"/>
      <c r="V381" s="18"/>
      <c r="W381" s="18"/>
      <c r="X381" s="18"/>
      <c r="Y381" s="18"/>
      <c r="Z381" s="18"/>
      <c r="AA381" s="18"/>
      <c r="AB381" s="18"/>
      <c r="AC381" s="18"/>
      <c r="AD381" s="18"/>
      <c r="AE381" s="18"/>
      <c r="AF381" s="18"/>
      <c r="AG381" s="18"/>
      <c r="AH381" s="18"/>
      <c r="AI381" s="18"/>
      <c r="AJ381" s="18"/>
      <c r="AK381" s="18"/>
      <c r="AL381" s="18"/>
      <c r="AM381" s="18"/>
      <c r="AN381" s="18"/>
      <c r="AO381" s="18"/>
      <c r="AP381" s="18"/>
      <c r="AQ381" s="18"/>
      <c r="AR381" s="18"/>
      <c r="AS381" s="18"/>
      <c r="AT381" s="18"/>
      <c r="AU381" s="18"/>
      <c r="AV381" s="40"/>
    </row>
    <row r="382" ht="13.5" customHeight="1">
      <c r="A382" s="12"/>
      <c r="B382" s="12"/>
      <c r="C382" s="12"/>
      <c r="D382" s="13"/>
      <c r="E382" s="12"/>
      <c r="F382" s="14"/>
      <c r="G382" s="52"/>
      <c r="H382" s="52"/>
      <c r="I382" s="52"/>
      <c r="J382" s="21"/>
      <c r="K382" s="21"/>
      <c r="L382" s="21"/>
      <c r="M382" s="18"/>
      <c r="N382" s="18"/>
      <c r="O382" s="18"/>
      <c r="P382" s="18"/>
      <c r="Q382" s="18"/>
      <c r="R382" s="18"/>
      <c r="S382" s="18"/>
      <c r="T382" s="18"/>
      <c r="U382" s="18"/>
      <c r="V382" s="18"/>
      <c r="W382" s="18"/>
      <c r="X382" s="18"/>
      <c r="Y382" s="18"/>
      <c r="Z382" s="18"/>
      <c r="AA382" s="18"/>
      <c r="AB382" s="18"/>
      <c r="AC382" s="18"/>
      <c r="AD382" s="18"/>
      <c r="AE382" s="18"/>
      <c r="AF382" s="18"/>
      <c r="AG382" s="18"/>
      <c r="AH382" s="18"/>
      <c r="AI382" s="18"/>
      <c r="AJ382" s="18"/>
      <c r="AK382" s="18"/>
      <c r="AL382" s="18"/>
      <c r="AM382" s="18"/>
      <c r="AN382" s="18"/>
      <c r="AO382" s="18"/>
      <c r="AP382" s="18"/>
      <c r="AQ382" s="18"/>
      <c r="AR382" s="18"/>
      <c r="AS382" s="18"/>
      <c r="AT382" s="18"/>
      <c r="AU382" s="18"/>
      <c r="AV382" s="40"/>
    </row>
    <row r="383" ht="13.5" customHeight="1">
      <c r="A383" s="12"/>
      <c r="B383" s="12"/>
      <c r="C383" s="12"/>
      <c r="D383" s="13"/>
      <c r="E383" s="12"/>
      <c r="F383" s="14"/>
      <c r="G383" s="52"/>
      <c r="H383" s="52"/>
      <c r="I383" s="52"/>
      <c r="J383" s="21"/>
      <c r="K383" s="21"/>
      <c r="L383" s="21"/>
      <c r="M383" s="18"/>
      <c r="N383" s="18"/>
      <c r="O383" s="18"/>
      <c r="P383" s="18"/>
      <c r="Q383" s="18"/>
      <c r="R383" s="18"/>
      <c r="S383" s="18"/>
      <c r="T383" s="18"/>
      <c r="U383" s="18"/>
      <c r="V383" s="18"/>
      <c r="W383" s="18"/>
      <c r="X383" s="18"/>
      <c r="Y383" s="18"/>
      <c r="Z383" s="18"/>
      <c r="AA383" s="18"/>
      <c r="AB383" s="18"/>
      <c r="AC383" s="18"/>
      <c r="AD383" s="18"/>
      <c r="AE383" s="18"/>
      <c r="AF383" s="18"/>
      <c r="AG383" s="18"/>
      <c r="AH383" s="18"/>
      <c r="AI383" s="18"/>
      <c r="AJ383" s="18"/>
      <c r="AK383" s="18"/>
      <c r="AL383" s="18"/>
      <c r="AM383" s="18"/>
      <c r="AN383" s="18"/>
      <c r="AO383" s="18"/>
      <c r="AP383" s="18"/>
      <c r="AQ383" s="18"/>
      <c r="AR383" s="18"/>
      <c r="AS383" s="18"/>
      <c r="AT383" s="18"/>
      <c r="AU383" s="18"/>
      <c r="AV383" s="40"/>
    </row>
    <row r="384" ht="13.5" customHeight="1">
      <c r="A384" s="12"/>
      <c r="B384" s="12"/>
      <c r="C384" s="12"/>
      <c r="D384" s="13"/>
      <c r="E384" s="12"/>
      <c r="F384" s="14"/>
      <c r="G384" s="52"/>
      <c r="H384" s="52"/>
      <c r="I384" s="52"/>
      <c r="J384" s="21"/>
      <c r="K384" s="21"/>
      <c r="L384" s="21"/>
      <c r="M384" s="18"/>
      <c r="N384" s="18"/>
      <c r="O384" s="18"/>
      <c r="P384" s="18"/>
      <c r="Q384" s="18"/>
      <c r="R384" s="18"/>
      <c r="S384" s="18"/>
      <c r="T384" s="18"/>
      <c r="U384" s="18"/>
      <c r="V384" s="18"/>
      <c r="W384" s="18"/>
      <c r="X384" s="18"/>
      <c r="Y384" s="18"/>
      <c r="Z384" s="18"/>
      <c r="AA384" s="18"/>
      <c r="AB384" s="18"/>
      <c r="AC384" s="18"/>
      <c r="AD384" s="18"/>
      <c r="AE384" s="18"/>
      <c r="AF384" s="18"/>
      <c r="AG384" s="18"/>
      <c r="AH384" s="18"/>
      <c r="AI384" s="18"/>
      <c r="AJ384" s="18"/>
      <c r="AK384" s="18"/>
      <c r="AL384" s="18"/>
      <c r="AM384" s="18"/>
      <c r="AN384" s="18"/>
      <c r="AO384" s="18"/>
      <c r="AP384" s="18"/>
      <c r="AQ384" s="18"/>
      <c r="AR384" s="18"/>
      <c r="AS384" s="18"/>
      <c r="AT384" s="18"/>
      <c r="AU384" s="18"/>
      <c r="AV384" s="40"/>
    </row>
    <row r="385" ht="13.5" customHeight="1">
      <c r="A385" s="12"/>
      <c r="B385" s="12"/>
      <c r="C385" s="12"/>
      <c r="D385" s="13"/>
      <c r="E385" s="12"/>
      <c r="F385" s="14"/>
      <c r="G385" s="52"/>
      <c r="H385" s="52"/>
      <c r="I385" s="52"/>
      <c r="J385" s="21"/>
      <c r="K385" s="21"/>
      <c r="L385" s="21"/>
      <c r="M385" s="18"/>
      <c r="N385" s="18"/>
      <c r="O385" s="18"/>
      <c r="P385" s="18"/>
      <c r="Q385" s="18"/>
      <c r="R385" s="18"/>
      <c r="S385" s="18"/>
      <c r="T385" s="18"/>
      <c r="U385" s="18"/>
      <c r="V385" s="18"/>
      <c r="W385" s="18"/>
      <c r="X385" s="18"/>
      <c r="Y385" s="18"/>
      <c r="Z385" s="18"/>
      <c r="AA385" s="18"/>
      <c r="AB385" s="18"/>
      <c r="AC385" s="18"/>
      <c r="AD385" s="18"/>
      <c r="AE385" s="18"/>
      <c r="AF385" s="18"/>
      <c r="AG385" s="18"/>
      <c r="AH385" s="18"/>
      <c r="AI385" s="18"/>
      <c r="AJ385" s="18"/>
      <c r="AK385" s="18"/>
      <c r="AL385" s="18"/>
      <c r="AM385" s="18"/>
      <c r="AN385" s="18"/>
      <c r="AO385" s="18"/>
      <c r="AP385" s="18"/>
      <c r="AQ385" s="18"/>
      <c r="AR385" s="18"/>
      <c r="AS385" s="18"/>
      <c r="AT385" s="18"/>
      <c r="AU385" s="18"/>
      <c r="AV385" s="40"/>
    </row>
    <row r="386" ht="13.5" customHeight="1">
      <c r="A386" s="12"/>
      <c r="B386" s="12"/>
      <c r="C386" s="12"/>
      <c r="D386" s="13"/>
      <c r="E386" s="12"/>
      <c r="F386" s="14"/>
      <c r="G386" s="52"/>
      <c r="H386" s="52"/>
      <c r="I386" s="52"/>
      <c r="J386" s="21"/>
      <c r="K386" s="21"/>
      <c r="L386" s="21"/>
      <c r="M386" s="18"/>
      <c r="N386" s="18"/>
      <c r="O386" s="18"/>
      <c r="P386" s="18"/>
      <c r="Q386" s="18"/>
      <c r="R386" s="18"/>
      <c r="S386" s="18"/>
      <c r="T386" s="18"/>
      <c r="U386" s="18"/>
      <c r="V386" s="18"/>
      <c r="W386" s="18"/>
      <c r="X386" s="18"/>
      <c r="Y386" s="18"/>
      <c r="Z386" s="18"/>
      <c r="AA386" s="18"/>
      <c r="AB386" s="18"/>
      <c r="AC386" s="18"/>
      <c r="AD386" s="18"/>
      <c r="AE386" s="18"/>
      <c r="AF386" s="18"/>
      <c r="AG386" s="18"/>
      <c r="AH386" s="18"/>
      <c r="AI386" s="18"/>
      <c r="AJ386" s="18"/>
      <c r="AK386" s="18"/>
      <c r="AL386" s="18"/>
      <c r="AM386" s="18"/>
      <c r="AN386" s="18"/>
      <c r="AO386" s="18"/>
      <c r="AP386" s="18"/>
      <c r="AQ386" s="18"/>
      <c r="AR386" s="18"/>
      <c r="AS386" s="18"/>
      <c r="AT386" s="18"/>
      <c r="AU386" s="18"/>
      <c r="AV386" s="40"/>
    </row>
    <row r="387" ht="13.5" customHeight="1">
      <c r="A387" s="12"/>
      <c r="B387" s="12"/>
      <c r="C387" s="12"/>
      <c r="D387" s="13"/>
      <c r="E387" s="12"/>
      <c r="F387" s="14"/>
      <c r="G387" s="52"/>
      <c r="H387" s="52"/>
      <c r="I387" s="52"/>
      <c r="J387" s="21"/>
      <c r="K387" s="21"/>
      <c r="L387" s="21"/>
      <c r="M387" s="18"/>
      <c r="N387" s="18"/>
      <c r="O387" s="18"/>
      <c r="P387" s="18"/>
      <c r="Q387" s="18"/>
      <c r="R387" s="18"/>
      <c r="S387" s="18"/>
      <c r="T387" s="18"/>
      <c r="U387" s="18"/>
      <c r="V387" s="18"/>
      <c r="W387" s="18"/>
      <c r="X387" s="18"/>
      <c r="Y387" s="18"/>
      <c r="Z387" s="18"/>
      <c r="AA387" s="18"/>
      <c r="AB387" s="18"/>
      <c r="AC387" s="18"/>
      <c r="AD387" s="18"/>
      <c r="AE387" s="18"/>
      <c r="AF387" s="18"/>
      <c r="AG387" s="18"/>
      <c r="AH387" s="18"/>
      <c r="AI387" s="18"/>
      <c r="AJ387" s="18"/>
      <c r="AK387" s="18"/>
      <c r="AL387" s="18"/>
      <c r="AM387" s="18"/>
      <c r="AN387" s="18"/>
      <c r="AO387" s="18"/>
      <c r="AP387" s="18"/>
      <c r="AQ387" s="18"/>
      <c r="AR387" s="18"/>
      <c r="AS387" s="18"/>
      <c r="AT387" s="18"/>
      <c r="AU387" s="18"/>
      <c r="AV387" s="40"/>
    </row>
    <row r="388" ht="13.5" customHeight="1">
      <c r="A388" s="12"/>
      <c r="B388" s="12"/>
      <c r="C388" s="12"/>
      <c r="D388" s="13"/>
      <c r="E388" s="12"/>
      <c r="F388" s="14"/>
      <c r="G388" s="52"/>
      <c r="H388" s="52"/>
      <c r="I388" s="52"/>
      <c r="J388" s="21"/>
      <c r="K388" s="21"/>
      <c r="L388" s="21"/>
      <c r="M388" s="18"/>
      <c r="N388" s="18"/>
      <c r="O388" s="18"/>
      <c r="P388" s="18"/>
      <c r="Q388" s="18"/>
      <c r="R388" s="18"/>
      <c r="S388" s="18"/>
      <c r="T388" s="18"/>
      <c r="U388" s="18"/>
      <c r="V388" s="18"/>
      <c r="W388" s="18"/>
      <c r="X388" s="18"/>
      <c r="Y388" s="18"/>
      <c r="Z388" s="18"/>
      <c r="AA388" s="18"/>
      <c r="AB388" s="18"/>
      <c r="AC388" s="18"/>
      <c r="AD388" s="18"/>
      <c r="AE388" s="18"/>
      <c r="AF388" s="18"/>
      <c r="AG388" s="18"/>
      <c r="AH388" s="18"/>
      <c r="AI388" s="18"/>
      <c r="AJ388" s="18"/>
      <c r="AK388" s="18"/>
      <c r="AL388" s="18"/>
      <c r="AM388" s="18"/>
      <c r="AN388" s="18"/>
      <c r="AO388" s="18"/>
      <c r="AP388" s="18"/>
      <c r="AQ388" s="18"/>
      <c r="AR388" s="18"/>
      <c r="AS388" s="18"/>
      <c r="AT388" s="18"/>
      <c r="AU388" s="18"/>
      <c r="AV388" s="40"/>
    </row>
    <row r="389" ht="13.5" customHeight="1">
      <c r="A389" s="12"/>
      <c r="B389" s="12"/>
      <c r="C389" s="12"/>
      <c r="D389" s="13"/>
      <c r="E389" s="12"/>
      <c r="F389" s="14"/>
      <c r="G389" s="52"/>
      <c r="H389" s="52"/>
      <c r="I389" s="52"/>
      <c r="J389" s="21"/>
      <c r="K389" s="21"/>
      <c r="L389" s="21"/>
      <c r="M389" s="18"/>
      <c r="N389" s="18"/>
      <c r="O389" s="18"/>
      <c r="P389" s="18"/>
      <c r="Q389" s="18"/>
      <c r="R389" s="18"/>
      <c r="S389" s="18"/>
      <c r="T389" s="18"/>
      <c r="U389" s="18"/>
      <c r="V389" s="18"/>
      <c r="W389" s="18"/>
      <c r="X389" s="18"/>
      <c r="Y389" s="18"/>
      <c r="Z389" s="18"/>
      <c r="AA389" s="18"/>
      <c r="AB389" s="18"/>
      <c r="AC389" s="18"/>
      <c r="AD389" s="18"/>
      <c r="AE389" s="18"/>
      <c r="AF389" s="18"/>
      <c r="AG389" s="18"/>
      <c r="AH389" s="18"/>
      <c r="AI389" s="18"/>
      <c r="AJ389" s="18"/>
      <c r="AK389" s="18"/>
      <c r="AL389" s="18"/>
      <c r="AM389" s="18"/>
      <c r="AN389" s="18"/>
      <c r="AO389" s="18"/>
      <c r="AP389" s="18"/>
      <c r="AQ389" s="18"/>
      <c r="AR389" s="18"/>
      <c r="AS389" s="18"/>
      <c r="AT389" s="18"/>
      <c r="AU389" s="18"/>
      <c r="AV389" s="40"/>
    </row>
    <row r="390" ht="13.5" customHeight="1">
      <c r="A390" s="12"/>
      <c r="B390" s="12"/>
      <c r="C390" s="12"/>
      <c r="D390" s="13"/>
      <c r="E390" s="12"/>
      <c r="F390" s="14"/>
      <c r="G390" s="52"/>
      <c r="H390" s="52"/>
      <c r="I390" s="52"/>
      <c r="J390" s="21"/>
      <c r="K390" s="21"/>
      <c r="L390" s="21"/>
      <c r="M390" s="18"/>
      <c r="N390" s="18"/>
      <c r="O390" s="18"/>
      <c r="P390" s="18"/>
      <c r="Q390" s="18"/>
      <c r="R390" s="18"/>
      <c r="S390" s="18"/>
      <c r="T390" s="18"/>
      <c r="U390" s="18"/>
      <c r="V390" s="18"/>
      <c r="W390" s="18"/>
      <c r="X390" s="18"/>
      <c r="Y390" s="18"/>
      <c r="Z390" s="18"/>
      <c r="AA390" s="18"/>
      <c r="AB390" s="18"/>
      <c r="AC390" s="18"/>
      <c r="AD390" s="18"/>
      <c r="AE390" s="18"/>
      <c r="AF390" s="18"/>
      <c r="AG390" s="18"/>
      <c r="AH390" s="18"/>
      <c r="AI390" s="18"/>
      <c r="AJ390" s="18"/>
      <c r="AK390" s="18"/>
      <c r="AL390" s="18"/>
      <c r="AM390" s="18"/>
      <c r="AN390" s="18"/>
      <c r="AO390" s="18"/>
      <c r="AP390" s="18"/>
      <c r="AQ390" s="18"/>
      <c r="AR390" s="18"/>
      <c r="AS390" s="18"/>
      <c r="AT390" s="18"/>
      <c r="AU390" s="18"/>
      <c r="AV390" s="40"/>
    </row>
    <row r="391" ht="13.5" customHeight="1">
      <c r="A391" s="12"/>
      <c r="B391" s="12"/>
      <c r="C391" s="12"/>
      <c r="D391" s="13"/>
      <c r="E391" s="12"/>
      <c r="F391" s="14"/>
      <c r="G391" s="52"/>
      <c r="H391" s="52"/>
      <c r="I391" s="52"/>
      <c r="J391" s="21"/>
      <c r="K391" s="21"/>
      <c r="L391" s="21"/>
      <c r="M391" s="18"/>
      <c r="N391" s="18"/>
      <c r="O391" s="18"/>
      <c r="P391" s="18"/>
      <c r="Q391" s="18"/>
      <c r="R391" s="18"/>
      <c r="S391" s="18"/>
      <c r="T391" s="18"/>
      <c r="U391" s="18"/>
      <c r="V391" s="18"/>
      <c r="W391" s="18"/>
      <c r="X391" s="18"/>
      <c r="Y391" s="18"/>
      <c r="Z391" s="18"/>
      <c r="AA391" s="18"/>
      <c r="AB391" s="18"/>
      <c r="AC391" s="18"/>
      <c r="AD391" s="18"/>
      <c r="AE391" s="18"/>
      <c r="AF391" s="18"/>
      <c r="AG391" s="18"/>
      <c r="AH391" s="18"/>
      <c r="AI391" s="18"/>
      <c r="AJ391" s="18"/>
      <c r="AK391" s="18"/>
      <c r="AL391" s="18"/>
      <c r="AM391" s="18"/>
      <c r="AN391" s="18"/>
      <c r="AO391" s="18"/>
      <c r="AP391" s="18"/>
      <c r="AQ391" s="18"/>
      <c r="AR391" s="18"/>
      <c r="AS391" s="18"/>
      <c r="AT391" s="18"/>
      <c r="AU391" s="18"/>
      <c r="AV391" s="40"/>
    </row>
    <row r="392" ht="13.5" customHeight="1">
      <c r="A392" s="12"/>
      <c r="B392" s="12"/>
      <c r="C392" s="12"/>
      <c r="D392" s="13"/>
      <c r="E392" s="12"/>
      <c r="F392" s="14"/>
      <c r="G392" s="52"/>
      <c r="H392" s="52"/>
      <c r="I392" s="52"/>
      <c r="J392" s="21"/>
      <c r="K392" s="21"/>
      <c r="L392" s="21"/>
      <c r="M392" s="18"/>
      <c r="N392" s="18"/>
      <c r="O392" s="18"/>
      <c r="P392" s="18"/>
      <c r="Q392" s="18"/>
      <c r="R392" s="18"/>
      <c r="S392" s="18"/>
      <c r="T392" s="18"/>
      <c r="U392" s="18"/>
      <c r="V392" s="18"/>
      <c r="W392" s="18"/>
      <c r="X392" s="18"/>
      <c r="Y392" s="18"/>
      <c r="Z392" s="18"/>
      <c r="AA392" s="18"/>
      <c r="AB392" s="18"/>
      <c r="AC392" s="18"/>
      <c r="AD392" s="18"/>
      <c r="AE392" s="18"/>
      <c r="AF392" s="18"/>
      <c r="AG392" s="18"/>
      <c r="AH392" s="18"/>
      <c r="AI392" s="18"/>
      <c r="AJ392" s="18"/>
      <c r="AK392" s="18"/>
      <c r="AL392" s="18"/>
      <c r="AM392" s="18"/>
      <c r="AN392" s="18"/>
      <c r="AO392" s="18"/>
      <c r="AP392" s="18"/>
      <c r="AQ392" s="18"/>
      <c r="AR392" s="18"/>
      <c r="AS392" s="18"/>
      <c r="AT392" s="18"/>
      <c r="AU392" s="18"/>
      <c r="AV392" s="40"/>
    </row>
    <row r="393" ht="13.5" customHeight="1">
      <c r="A393" s="12"/>
      <c r="B393" s="12"/>
      <c r="C393" s="12"/>
      <c r="D393" s="13"/>
      <c r="E393" s="12"/>
      <c r="F393" s="14"/>
      <c r="G393" s="52"/>
      <c r="H393" s="52"/>
      <c r="I393" s="52"/>
      <c r="J393" s="21"/>
      <c r="K393" s="21"/>
      <c r="L393" s="21"/>
      <c r="M393" s="18"/>
      <c r="N393" s="18"/>
      <c r="O393" s="18"/>
      <c r="P393" s="18"/>
      <c r="Q393" s="18"/>
      <c r="R393" s="18"/>
      <c r="S393" s="18"/>
      <c r="T393" s="18"/>
      <c r="U393" s="18"/>
      <c r="V393" s="18"/>
      <c r="W393" s="18"/>
      <c r="X393" s="18"/>
      <c r="Y393" s="18"/>
      <c r="Z393" s="18"/>
      <c r="AA393" s="18"/>
      <c r="AB393" s="18"/>
      <c r="AC393" s="18"/>
      <c r="AD393" s="18"/>
      <c r="AE393" s="18"/>
      <c r="AF393" s="18"/>
      <c r="AG393" s="18"/>
      <c r="AH393" s="18"/>
      <c r="AI393" s="18"/>
      <c r="AJ393" s="18"/>
      <c r="AK393" s="18"/>
      <c r="AL393" s="18"/>
      <c r="AM393" s="18"/>
      <c r="AN393" s="18"/>
      <c r="AO393" s="18"/>
      <c r="AP393" s="18"/>
      <c r="AQ393" s="18"/>
      <c r="AR393" s="18"/>
      <c r="AS393" s="18"/>
      <c r="AT393" s="18"/>
      <c r="AU393" s="18"/>
      <c r="AV393" s="40"/>
    </row>
    <row r="394" ht="13.5" customHeight="1">
      <c r="A394" s="12"/>
      <c r="B394" s="12"/>
      <c r="C394" s="12"/>
      <c r="D394" s="13"/>
      <c r="E394" s="12"/>
      <c r="F394" s="14"/>
      <c r="G394" s="52"/>
      <c r="H394" s="52"/>
      <c r="I394" s="52"/>
      <c r="J394" s="21"/>
      <c r="K394" s="21"/>
      <c r="L394" s="21"/>
      <c r="M394" s="18"/>
      <c r="N394" s="18"/>
      <c r="O394" s="18"/>
      <c r="P394" s="18"/>
      <c r="Q394" s="18"/>
      <c r="R394" s="18"/>
      <c r="S394" s="18"/>
      <c r="T394" s="18"/>
      <c r="U394" s="18"/>
      <c r="V394" s="18"/>
      <c r="W394" s="18"/>
      <c r="X394" s="18"/>
      <c r="Y394" s="18"/>
      <c r="Z394" s="18"/>
      <c r="AA394" s="18"/>
      <c r="AB394" s="18"/>
      <c r="AC394" s="18"/>
      <c r="AD394" s="18"/>
      <c r="AE394" s="18"/>
      <c r="AF394" s="18"/>
      <c r="AG394" s="18"/>
      <c r="AH394" s="18"/>
      <c r="AI394" s="18"/>
      <c r="AJ394" s="18"/>
      <c r="AK394" s="18"/>
      <c r="AL394" s="18"/>
      <c r="AM394" s="18"/>
      <c r="AN394" s="18"/>
      <c r="AO394" s="18"/>
      <c r="AP394" s="18"/>
      <c r="AQ394" s="18"/>
      <c r="AR394" s="18"/>
      <c r="AS394" s="18"/>
      <c r="AT394" s="18"/>
      <c r="AU394" s="18"/>
      <c r="AV394" s="40"/>
    </row>
    <row r="395" ht="13.5" customHeight="1">
      <c r="A395" s="12"/>
      <c r="B395" s="12"/>
      <c r="C395" s="12"/>
      <c r="D395" s="13"/>
      <c r="E395" s="12"/>
      <c r="F395" s="14"/>
      <c r="G395" s="52"/>
      <c r="H395" s="52"/>
      <c r="I395" s="52"/>
      <c r="J395" s="21"/>
      <c r="K395" s="21"/>
      <c r="L395" s="21"/>
      <c r="M395" s="18"/>
      <c r="N395" s="18"/>
      <c r="O395" s="18"/>
      <c r="P395" s="18"/>
      <c r="Q395" s="18"/>
      <c r="R395" s="18"/>
      <c r="S395" s="18"/>
      <c r="T395" s="18"/>
      <c r="U395" s="18"/>
      <c r="V395" s="18"/>
      <c r="W395" s="18"/>
      <c r="X395" s="18"/>
      <c r="Y395" s="18"/>
      <c r="Z395" s="18"/>
      <c r="AA395" s="18"/>
      <c r="AB395" s="18"/>
      <c r="AC395" s="18"/>
      <c r="AD395" s="18"/>
      <c r="AE395" s="18"/>
      <c r="AF395" s="18"/>
      <c r="AG395" s="18"/>
      <c r="AH395" s="18"/>
      <c r="AI395" s="18"/>
      <c r="AJ395" s="18"/>
      <c r="AK395" s="18"/>
      <c r="AL395" s="18"/>
      <c r="AM395" s="18"/>
      <c r="AN395" s="18"/>
      <c r="AO395" s="18"/>
      <c r="AP395" s="18"/>
      <c r="AQ395" s="18"/>
      <c r="AR395" s="18"/>
      <c r="AS395" s="18"/>
      <c r="AT395" s="18"/>
      <c r="AU395" s="18"/>
      <c r="AV395" s="40"/>
    </row>
    <row r="396" ht="13.5" customHeight="1">
      <c r="A396" s="12"/>
      <c r="B396" s="12"/>
      <c r="C396" s="12"/>
      <c r="D396" s="13"/>
      <c r="E396" s="12"/>
      <c r="F396" s="14"/>
      <c r="G396" s="52"/>
      <c r="H396" s="52"/>
      <c r="I396" s="52"/>
      <c r="J396" s="21"/>
      <c r="K396" s="21"/>
      <c r="L396" s="21"/>
      <c r="M396" s="18"/>
      <c r="N396" s="18"/>
      <c r="O396" s="18"/>
      <c r="P396" s="18"/>
      <c r="Q396" s="18"/>
      <c r="R396" s="18"/>
      <c r="S396" s="18"/>
      <c r="T396" s="18"/>
      <c r="U396" s="18"/>
      <c r="V396" s="18"/>
      <c r="W396" s="18"/>
      <c r="X396" s="18"/>
      <c r="Y396" s="18"/>
      <c r="Z396" s="18"/>
      <c r="AA396" s="18"/>
      <c r="AB396" s="18"/>
      <c r="AC396" s="18"/>
      <c r="AD396" s="18"/>
      <c r="AE396" s="18"/>
      <c r="AF396" s="18"/>
      <c r="AG396" s="18"/>
      <c r="AH396" s="18"/>
      <c r="AI396" s="18"/>
      <c r="AJ396" s="18"/>
      <c r="AK396" s="18"/>
      <c r="AL396" s="18"/>
      <c r="AM396" s="18"/>
      <c r="AN396" s="18"/>
      <c r="AO396" s="18"/>
      <c r="AP396" s="18"/>
      <c r="AQ396" s="18"/>
      <c r="AR396" s="18"/>
      <c r="AS396" s="18"/>
      <c r="AT396" s="18"/>
      <c r="AU396" s="18"/>
      <c r="AV396" s="40"/>
    </row>
    <row r="397" ht="13.5" customHeight="1">
      <c r="A397" s="12"/>
      <c r="B397" s="12"/>
      <c r="C397" s="12"/>
      <c r="D397" s="13"/>
      <c r="E397" s="12"/>
      <c r="F397" s="14"/>
      <c r="G397" s="52"/>
      <c r="H397" s="52"/>
      <c r="I397" s="52"/>
      <c r="J397" s="21"/>
      <c r="K397" s="21"/>
      <c r="L397" s="21"/>
      <c r="M397" s="18"/>
      <c r="N397" s="18"/>
      <c r="O397" s="18"/>
      <c r="P397" s="18"/>
      <c r="Q397" s="18"/>
      <c r="R397" s="18"/>
      <c r="S397" s="18"/>
      <c r="T397" s="18"/>
      <c r="U397" s="18"/>
      <c r="V397" s="18"/>
      <c r="W397" s="18"/>
      <c r="X397" s="18"/>
      <c r="Y397" s="18"/>
      <c r="Z397" s="18"/>
      <c r="AA397" s="18"/>
      <c r="AB397" s="18"/>
      <c r="AC397" s="18"/>
      <c r="AD397" s="18"/>
      <c r="AE397" s="18"/>
      <c r="AF397" s="18"/>
      <c r="AG397" s="18"/>
      <c r="AH397" s="18"/>
      <c r="AI397" s="18"/>
      <c r="AJ397" s="18"/>
      <c r="AK397" s="18"/>
      <c r="AL397" s="18"/>
      <c r="AM397" s="18"/>
      <c r="AN397" s="18"/>
      <c r="AO397" s="18"/>
      <c r="AP397" s="18"/>
      <c r="AQ397" s="18"/>
      <c r="AR397" s="18"/>
      <c r="AS397" s="18"/>
      <c r="AT397" s="18"/>
      <c r="AU397" s="18"/>
      <c r="AV397" s="40"/>
    </row>
    <row r="398" ht="13.5" customHeight="1">
      <c r="A398" s="12"/>
      <c r="B398" s="12"/>
      <c r="C398" s="12"/>
      <c r="D398" s="13"/>
      <c r="E398" s="12"/>
      <c r="F398" s="14"/>
      <c r="G398" s="52"/>
      <c r="H398" s="52"/>
      <c r="I398" s="52"/>
      <c r="J398" s="21"/>
      <c r="K398" s="21"/>
      <c r="L398" s="21"/>
      <c r="M398" s="18"/>
      <c r="N398" s="18"/>
      <c r="O398" s="18"/>
      <c r="P398" s="18"/>
      <c r="Q398" s="18"/>
      <c r="R398" s="18"/>
      <c r="S398" s="18"/>
      <c r="T398" s="18"/>
      <c r="U398" s="18"/>
      <c r="V398" s="18"/>
      <c r="W398" s="18"/>
      <c r="X398" s="18"/>
      <c r="Y398" s="18"/>
      <c r="Z398" s="18"/>
      <c r="AA398" s="18"/>
      <c r="AB398" s="18"/>
      <c r="AC398" s="18"/>
      <c r="AD398" s="18"/>
      <c r="AE398" s="18"/>
      <c r="AF398" s="18"/>
      <c r="AG398" s="18"/>
      <c r="AH398" s="18"/>
      <c r="AI398" s="18"/>
      <c r="AJ398" s="18"/>
      <c r="AK398" s="18"/>
      <c r="AL398" s="18"/>
      <c r="AM398" s="18"/>
      <c r="AN398" s="18"/>
      <c r="AO398" s="18"/>
      <c r="AP398" s="18"/>
      <c r="AQ398" s="18"/>
      <c r="AR398" s="18"/>
      <c r="AS398" s="18"/>
      <c r="AT398" s="18"/>
      <c r="AU398" s="18"/>
      <c r="AV398" s="40"/>
    </row>
    <row r="399" ht="13.5" customHeight="1">
      <c r="A399" s="12"/>
      <c r="B399" s="12"/>
      <c r="C399" s="12"/>
      <c r="D399" s="13"/>
      <c r="E399" s="12"/>
      <c r="F399" s="14"/>
      <c r="G399" s="52"/>
      <c r="H399" s="52"/>
      <c r="I399" s="52"/>
      <c r="J399" s="21"/>
      <c r="K399" s="21"/>
      <c r="L399" s="21"/>
      <c r="M399" s="18"/>
      <c r="N399" s="18"/>
      <c r="O399" s="18"/>
      <c r="P399" s="18"/>
      <c r="Q399" s="18"/>
      <c r="R399" s="18"/>
      <c r="S399" s="18"/>
      <c r="T399" s="18"/>
      <c r="U399" s="18"/>
      <c r="V399" s="18"/>
      <c r="W399" s="18"/>
      <c r="X399" s="18"/>
      <c r="Y399" s="18"/>
      <c r="Z399" s="18"/>
      <c r="AA399" s="18"/>
      <c r="AB399" s="18"/>
      <c r="AC399" s="18"/>
      <c r="AD399" s="18"/>
      <c r="AE399" s="18"/>
      <c r="AF399" s="18"/>
      <c r="AG399" s="18"/>
      <c r="AH399" s="18"/>
      <c r="AI399" s="18"/>
      <c r="AJ399" s="18"/>
      <c r="AK399" s="18"/>
      <c r="AL399" s="18"/>
      <c r="AM399" s="18"/>
      <c r="AN399" s="18"/>
      <c r="AO399" s="18"/>
      <c r="AP399" s="18"/>
      <c r="AQ399" s="18"/>
      <c r="AR399" s="18"/>
      <c r="AS399" s="18"/>
      <c r="AT399" s="18"/>
      <c r="AU399" s="18"/>
      <c r="AV399" s="40"/>
    </row>
    <row r="400" ht="13.5" customHeight="1">
      <c r="A400" s="12"/>
      <c r="B400" s="12"/>
      <c r="C400" s="12"/>
      <c r="D400" s="13"/>
      <c r="E400" s="12"/>
      <c r="F400" s="14"/>
      <c r="G400" s="52"/>
      <c r="H400" s="52"/>
      <c r="I400" s="52"/>
      <c r="J400" s="21"/>
      <c r="K400" s="21"/>
      <c r="L400" s="21"/>
      <c r="M400" s="18"/>
      <c r="N400" s="18"/>
      <c r="O400" s="18"/>
      <c r="P400" s="18"/>
      <c r="Q400" s="18"/>
      <c r="R400" s="18"/>
      <c r="S400" s="18"/>
      <c r="T400" s="18"/>
      <c r="U400" s="18"/>
      <c r="V400" s="18"/>
      <c r="W400" s="18"/>
      <c r="X400" s="18"/>
      <c r="Y400" s="18"/>
      <c r="Z400" s="18"/>
      <c r="AA400" s="18"/>
      <c r="AB400" s="18"/>
      <c r="AC400" s="18"/>
      <c r="AD400" s="18"/>
      <c r="AE400" s="18"/>
      <c r="AF400" s="18"/>
      <c r="AG400" s="18"/>
      <c r="AH400" s="18"/>
      <c r="AI400" s="18"/>
      <c r="AJ400" s="18"/>
      <c r="AK400" s="18"/>
      <c r="AL400" s="18"/>
      <c r="AM400" s="18"/>
      <c r="AN400" s="18"/>
      <c r="AO400" s="18"/>
      <c r="AP400" s="18"/>
      <c r="AQ400" s="18"/>
      <c r="AR400" s="18"/>
      <c r="AS400" s="18"/>
      <c r="AT400" s="18"/>
      <c r="AU400" s="18"/>
      <c r="AV400" s="40"/>
    </row>
    <row r="401" ht="13.5" customHeight="1">
      <c r="A401" s="12"/>
      <c r="B401" s="12"/>
      <c r="C401" s="12"/>
      <c r="D401" s="13"/>
      <c r="E401" s="12"/>
      <c r="F401" s="14"/>
      <c r="G401" s="52"/>
      <c r="H401" s="52"/>
      <c r="I401" s="52"/>
      <c r="J401" s="21"/>
      <c r="K401" s="21"/>
      <c r="L401" s="21"/>
      <c r="M401" s="18"/>
      <c r="N401" s="18"/>
      <c r="O401" s="18"/>
      <c r="P401" s="18"/>
      <c r="Q401" s="18"/>
      <c r="R401" s="18"/>
      <c r="S401" s="18"/>
      <c r="T401" s="18"/>
      <c r="U401" s="18"/>
      <c r="V401" s="18"/>
      <c r="W401" s="18"/>
      <c r="X401" s="18"/>
      <c r="Y401" s="18"/>
      <c r="Z401" s="18"/>
      <c r="AA401" s="18"/>
      <c r="AB401" s="18"/>
      <c r="AC401" s="18"/>
      <c r="AD401" s="18"/>
      <c r="AE401" s="18"/>
      <c r="AF401" s="18"/>
      <c r="AG401" s="18"/>
      <c r="AH401" s="18"/>
      <c r="AI401" s="18"/>
      <c r="AJ401" s="18"/>
      <c r="AK401" s="18"/>
      <c r="AL401" s="18"/>
      <c r="AM401" s="18"/>
      <c r="AN401" s="18"/>
      <c r="AO401" s="18"/>
      <c r="AP401" s="18"/>
      <c r="AQ401" s="18"/>
      <c r="AR401" s="18"/>
      <c r="AS401" s="18"/>
      <c r="AT401" s="18"/>
      <c r="AU401" s="18"/>
      <c r="AV401" s="40"/>
    </row>
    <row r="402" ht="13.5" customHeight="1">
      <c r="A402" s="12"/>
      <c r="B402" s="12"/>
      <c r="C402" s="12"/>
      <c r="D402" s="13"/>
      <c r="E402" s="12"/>
      <c r="F402" s="14"/>
      <c r="G402" s="52"/>
      <c r="H402" s="52"/>
      <c r="I402" s="52"/>
      <c r="J402" s="21"/>
      <c r="K402" s="21"/>
      <c r="L402" s="21"/>
      <c r="M402" s="18"/>
      <c r="N402" s="18"/>
      <c r="O402" s="18"/>
      <c r="P402" s="18"/>
      <c r="Q402" s="18"/>
      <c r="R402" s="18"/>
      <c r="S402" s="18"/>
      <c r="T402" s="18"/>
      <c r="U402" s="18"/>
      <c r="V402" s="18"/>
      <c r="W402" s="18"/>
      <c r="X402" s="18"/>
      <c r="Y402" s="18"/>
      <c r="Z402" s="18"/>
      <c r="AA402" s="18"/>
      <c r="AB402" s="18"/>
      <c r="AC402" s="18"/>
      <c r="AD402" s="18"/>
      <c r="AE402" s="18"/>
      <c r="AF402" s="18"/>
      <c r="AG402" s="18"/>
      <c r="AH402" s="18"/>
      <c r="AI402" s="18"/>
      <c r="AJ402" s="18"/>
      <c r="AK402" s="18"/>
      <c r="AL402" s="18"/>
      <c r="AM402" s="18"/>
      <c r="AN402" s="18"/>
      <c r="AO402" s="18"/>
      <c r="AP402" s="18"/>
      <c r="AQ402" s="18"/>
      <c r="AR402" s="18"/>
      <c r="AS402" s="18"/>
      <c r="AT402" s="18"/>
      <c r="AU402" s="18"/>
      <c r="AV402" s="40"/>
    </row>
    <row r="403" ht="13.5" customHeight="1">
      <c r="A403" s="12"/>
      <c r="B403" s="12"/>
      <c r="C403" s="12"/>
      <c r="D403" s="13"/>
      <c r="E403" s="12"/>
      <c r="F403" s="14"/>
      <c r="G403" s="52"/>
      <c r="H403" s="52"/>
      <c r="I403" s="52"/>
      <c r="J403" s="21"/>
      <c r="K403" s="21"/>
      <c r="L403" s="21"/>
      <c r="M403" s="18"/>
      <c r="N403" s="18"/>
      <c r="O403" s="18"/>
      <c r="P403" s="18"/>
      <c r="Q403" s="18"/>
      <c r="R403" s="18"/>
      <c r="S403" s="18"/>
      <c r="T403" s="18"/>
      <c r="U403" s="18"/>
      <c r="V403" s="18"/>
      <c r="W403" s="18"/>
      <c r="X403" s="18"/>
      <c r="Y403" s="18"/>
      <c r="Z403" s="18"/>
      <c r="AA403" s="18"/>
      <c r="AB403" s="18"/>
      <c r="AC403" s="18"/>
      <c r="AD403" s="18"/>
      <c r="AE403" s="18"/>
      <c r="AF403" s="18"/>
      <c r="AG403" s="18"/>
      <c r="AH403" s="18"/>
      <c r="AI403" s="18"/>
      <c r="AJ403" s="18"/>
      <c r="AK403" s="18"/>
      <c r="AL403" s="18"/>
      <c r="AM403" s="18"/>
      <c r="AN403" s="18"/>
      <c r="AO403" s="18"/>
      <c r="AP403" s="18"/>
      <c r="AQ403" s="18"/>
      <c r="AR403" s="18"/>
      <c r="AS403" s="18"/>
      <c r="AT403" s="18"/>
      <c r="AU403" s="18"/>
      <c r="AV403" s="40"/>
    </row>
    <row r="404" ht="13.5" customHeight="1">
      <c r="A404" s="12"/>
      <c r="B404" s="12"/>
      <c r="C404" s="12"/>
      <c r="D404" s="13"/>
      <c r="E404" s="12"/>
      <c r="F404" s="14"/>
      <c r="G404" s="52"/>
      <c r="H404" s="52"/>
      <c r="I404" s="52"/>
      <c r="J404" s="21"/>
      <c r="K404" s="21"/>
      <c r="L404" s="21"/>
      <c r="M404" s="18"/>
      <c r="N404" s="18"/>
      <c r="O404" s="18"/>
      <c r="P404" s="18"/>
      <c r="Q404" s="18"/>
      <c r="R404" s="18"/>
      <c r="S404" s="18"/>
      <c r="T404" s="18"/>
      <c r="U404" s="18"/>
      <c r="V404" s="18"/>
      <c r="W404" s="18"/>
      <c r="X404" s="18"/>
      <c r="Y404" s="18"/>
      <c r="Z404" s="18"/>
      <c r="AA404" s="18"/>
      <c r="AB404" s="18"/>
      <c r="AC404" s="18"/>
      <c r="AD404" s="18"/>
      <c r="AE404" s="18"/>
      <c r="AF404" s="18"/>
      <c r="AG404" s="18"/>
      <c r="AH404" s="18"/>
      <c r="AI404" s="18"/>
      <c r="AJ404" s="18"/>
      <c r="AK404" s="18"/>
      <c r="AL404" s="18"/>
      <c r="AM404" s="18"/>
      <c r="AN404" s="18"/>
      <c r="AO404" s="18"/>
      <c r="AP404" s="18"/>
      <c r="AQ404" s="18"/>
      <c r="AR404" s="18"/>
      <c r="AS404" s="18"/>
      <c r="AT404" s="18"/>
      <c r="AU404" s="18"/>
      <c r="AV404" s="40"/>
    </row>
    <row r="405" ht="13.5" customHeight="1">
      <c r="A405" s="12"/>
      <c r="B405" s="12"/>
      <c r="C405" s="12"/>
      <c r="D405" s="13"/>
      <c r="E405" s="12"/>
      <c r="F405" s="14"/>
      <c r="G405" s="52"/>
      <c r="H405" s="52"/>
      <c r="I405" s="52"/>
      <c r="J405" s="21"/>
      <c r="K405" s="21"/>
      <c r="L405" s="21"/>
      <c r="M405" s="18"/>
      <c r="N405" s="18"/>
      <c r="O405" s="18"/>
      <c r="P405" s="18"/>
      <c r="Q405" s="18"/>
      <c r="R405" s="18"/>
      <c r="S405" s="18"/>
      <c r="T405" s="18"/>
      <c r="U405" s="18"/>
      <c r="V405" s="18"/>
      <c r="W405" s="18"/>
      <c r="X405" s="18"/>
      <c r="Y405" s="18"/>
      <c r="Z405" s="18"/>
      <c r="AA405" s="18"/>
      <c r="AB405" s="18"/>
      <c r="AC405" s="18"/>
      <c r="AD405" s="18"/>
      <c r="AE405" s="18"/>
      <c r="AF405" s="18"/>
      <c r="AG405" s="18"/>
      <c r="AH405" s="18"/>
      <c r="AI405" s="18"/>
      <c r="AJ405" s="18"/>
      <c r="AK405" s="18"/>
      <c r="AL405" s="18"/>
      <c r="AM405" s="18"/>
      <c r="AN405" s="18"/>
      <c r="AO405" s="18"/>
      <c r="AP405" s="18"/>
      <c r="AQ405" s="18"/>
      <c r="AR405" s="18"/>
      <c r="AS405" s="18"/>
      <c r="AT405" s="18"/>
      <c r="AU405" s="18"/>
      <c r="AV405" s="40"/>
    </row>
    <row r="406" ht="13.5" customHeight="1">
      <c r="A406" s="12"/>
      <c r="B406" s="12"/>
      <c r="C406" s="12"/>
      <c r="D406" s="13"/>
      <c r="E406" s="12"/>
      <c r="F406" s="14"/>
      <c r="G406" s="52"/>
      <c r="H406" s="52"/>
      <c r="I406" s="52"/>
      <c r="J406" s="21"/>
      <c r="K406" s="21"/>
      <c r="L406" s="21"/>
      <c r="M406" s="18"/>
      <c r="N406" s="18"/>
      <c r="O406" s="18"/>
      <c r="P406" s="18"/>
      <c r="Q406" s="18"/>
      <c r="R406" s="18"/>
      <c r="S406" s="18"/>
      <c r="T406" s="18"/>
      <c r="U406" s="18"/>
      <c r="V406" s="18"/>
      <c r="W406" s="18"/>
      <c r="X406" s="18"/>
      <c r="Y406" s="18"/>
      <c r="Z406" s="18"/>
      <c r="AA406" s="18"/>
      <c r="AB406" s="18"/>
      <c r="AC406" s="18"/>
      <c r="AD406" s="18"/>
      <c r="AE406" s="18"/>
      <c r="AF406" s="18"/>
      <c r="AG406" s="18"/>
      <c r="AH406" s="18"/>
      <c r="AI406" s="18"/>
      <c r="AJ406" s="18"/>
      <c r="AK406" s="18"/>
      <c r="AL406" s="18"/>
      <c r="AM406" s="18"/>
      <c r="AN406" s="18"/>
      <c r="AO406" s="18"/>
      <c r="AP406" s="18"/>
      <c r="AQ406" s="18"/>
      <c r="AR406" s="18"/>
      <c r="AS406" s="18"/>
      <c r="AT406" s="18"/>
      <c r="AU406" s="18"/>
      <c r="AV406" s="40"/>
    </row>
    <row r="407" ht="13.5" customHeight="1">
      <c r="A407" s="12"/>
      <c r="B407" s="12"/>
      <c r="C407" s="12"/>
      <c r="D407" s="13"/>
      <c r="E407" s="12"/>
      <c r="F407" s="14"/>
      <c r="G407" s="52"/>
      <c r="H407" s="52"/>
      <c r="I407" s="52"/>
      <c r="J407" s="21"/>
      <c r="K407" s="21"/>
      <c r="L407" s="21"/>
      <c r="M407" s="18"/>
      <c r="N407" s="18"/>
      <c r="O407" s="18"/>
      <c r="P407" s="18"/>
      <c r="Q407" s="18"/>
      <c r="R407" s="18"/>
      <c r="S407" s="18"/>
      <c r="T407" s="18"/>
      <c r="U407" s="18"/>
      <c r="V407" s="18"/>
      <c r="W407" s="18"/>
      <c r="X407" s="18"/>
      <c r="Y407" s="18"/>
      <c r="Z407" s="18"/>
      <c r="AA407" s="18"/>
      <c r="AB407" s="18"/>
      <c r="AC407" s="18"/>
      <c r="AD407" s="18"/>
      <c r="AE407" s="18"/>
      <c r="AF407" s="18"/>
      <c r="AG407" s="18"/>
      <c r="AH407" s="18"/>
      <c r="AI407" s="18"/>
      <c r="AJ407" s="18"/>
      <c r="AK407" s="18"/>
      <c r="AL407" s="18"/>
      <c r="AM407" s="18"/>
      <c r="AN407" s="18"/>
      <c r="AO407" s="18"/>
      <c r="AP407" s="18"/>
      <c r="AQ407" s="18"/>
      <c r="AR407" s="18"/>
      <c r="AS407" s="18"/>
      <c r="AT407" s="18"/>
      <c r="AU407" s="18"/>
      <c r="AV407" s="40"/>
    </row>
    <row r="408" ht="13.5" customHeight="1">
      <c r="A408" s="12"/>
      <c r="B408" s="12"/>
      <c r="C408" s="12"/>
      <c r="D408" s="13"/>
      <c r="E408" s="12"/>
      <c r="F408" s="14"/>
      <c r="G408" s="52"/>
      <c r="H408" s="52"/>
      <c r="I408" s="52"/>
      <c r="J408" s="21"/>
      <c r="K408" s="21"/>
      <c r="L408" s="21"/>
      <c r="M408" s="18"/>
      <c r="N408" s="18"/>
      <c r="O408" s="18"/>
      <c r="P408" s="18"/>
      <c r="Q408" s="18"/>
      <c r="R408" s="18"/>
      <c r="S408" s="18"/>
      <c r="T408" s="18"/>
      <c r="U408" s="18"/>
      <c r="V408" s="18"/>
      <c r="W408" s="18"/>
      <c r="X408" s="18"/>
      <c r="Y408" s="18"/>
      <c r="Z408" s="18"/>
      <c r="AA408" s="18"/>
      <c r="AB408" s="18"/>
      <c r="AC408" s="18"/>
      <c r="AD408" s="18"/>
      <c r="AE408" s="18"/>
      <c r="AF408" s="18"/>
      <c r="AG408" s="18"/>
      <c r="AH408" s="18"/>
      <c r="AI408" s="18"/>
      <c r="AJ408" s="18"/>
      <c r="AK408" s="18"/>
      <c r="AL408" s="18"/>
      <c r="AM408" s="18"/>
      <c r="AN408" s="18"/>
      <c r="AO408" s="18"/>
      <c r="AP408" s="18"/>
      <c r="AQ408" s="18"/>
      <c r="AR408" s="18"/>
      <c r="AS408" s="18"/>
      <c r="AT408" s="18"/>
      <c r="AU408" s="18"/>
      <c r="AV408" s="40"/>
    </row>
    <row r="409" ht="13.5" customHeight="1">
      <c r="A409" s="12"/>
      <c r="B409" s="12"/>
      <c r="C409" s="12"/>
      <c r="D409" s="13"/>
      <c r="E409" s="12"/>
      <c r="F409" s="14"/>
      <c r="G409" s="52"/>
      <c r="H409" s="52"/>
      <c r="I409" s="52"/>
      <c r="J409" s="21"/>
      <c r="K409" s="21"/>
      <c r="L409" s="21"/>
      <c r="M409" s="18"/>
      <c r="N409" s="18"/>
      <c r="O409" s="18"/>
      <c r="P409" s="18"/>
      <c r="Q409" s="18"/>
      <c r="R409" s="18"/>
      <c r="S409" s="18"/>
      <c r="T409" s="18"/>
      <c r="U409" s="18"/>
      <c r="V409" s="18"/>
      <c r="W409" s="18"/>
      <c r="X409" s="18"/>
      <c r="Y409" s="18"/>
      <c r="Z409" s="18"/>
      <c r="AA409" s="18"/>
      <c r="AB409" s="18"/>
      <c r="AC409" s="18"/>
      <c r="AD409" s="18"/>
      <c r="AE409" s="18"/>
      <c r="AF409" s="18"/>
      <c r="AG409" s="18"/>
      <c r="AH409" s="18"/>
      <c r="AI409" s="18"/>
      <c r="AJ409" s="18"/>
      <c r="AK409" s="18"/>
      <c r="AL409" s="18"/>
      <c r="AM409" s="18"/>
      <c r="AN409" s="18"/>
      <c r="AO409" s="18"/>
      <c r="AP409" s="18"/>
      <c r="AQ409" s="18"/>
      <c r="AR409" s="18"/>
      <c r="AS409" s="18"/>
      <c r="AT409" s="18"/>
      <c r="AU409" s="18"/>
      <c r="AV409" s="40"/>
    </row>
    <row r="410" ht="13.5" customHeight="1">
      <c r="A410" s="12"/>
      <c r="B410" s="12"/>
      <c r="C410" s="12"/>
      <c r="D410" s="13"/>
      <c r="E410" s="12"/>
      <c r="F410" s="14"/>
      <c r="G410" s="52"/>
      <c r="H410" s="52"/>
      <c r="I410" s="52"/>
      <c r="J410" s="21"/>
      <c r="K410" s="21"/>
      <c r="L410" s="21"/>
      <c r="M410" s="18"/>
      <c r="N410" s="18"/>
      <c r="O410" s="18"/>
      <c r="P410" s="18"/>
      <c r="Q410" s="18"/>
      <c r="R410" s="18"/>
      <c r="S410" s="18"/>
      <c r="T410" s="18"/>
      <c r="U410" s="18"/>
      <c r="V410" s="18"/>
      <c r="W410" s="18"/>
      <c r="X410" s="18"/>
      <c r="Y410" s="18"/>
      <c r="Z410" s="18"/>
      <c r="AA410" s="18"/>
      <c r="AB410" s="18"/>
      <c r="AC410" s="18"/>
      <c r="AD410" s="18"/>
      <c r="AE410" s="18"/>
      <c r="AF410" s="18"/>
      <c r="AG410" s="18"/>
      <c r="AH410" s="18"/>
      <c r="AI410" s="18"/>
      <c r="AJ410" s="18"/>
      <c r="AK410" s="18"/>
      <c r="AL410" s="18"/>
      <c r="AM410" s="18"/>
      <c r="AN410" s="18"/>
      <c r="AO410" s="18"/>
      <c r="AP410" s="18"/>
      <c r="AQ410" s="18"/>
      <c r="AR410" s="18"/>
      <c r="AS410" s="18"/>
      <c r="AT410" s="18"/>
      <c r="AU410" s="18"/>
      <c r="AV410" s="40"/>
    </row>
    <row r="411" ht="13.5" customHeight="1">
      <c r="A411" s="12"/>
      <c r="B411" s="12"/>
      <c r="C411" s="12"/>
      <c r="D411" s="13"/>
      <c r="E411" s="12"/>
      <c r="F411" s="14"/>
      <c r="G411" s="52"/>
      <c r="H411" s="52"/>
      <c r="I411" s="52"/>
      <c r="J411" s="21"/>
      <c r="K411" s="21"/>
      <c r="L411" s="21"/>
      <c r="M411" s="18"/>
      <c r="N411" s="18"/>
      <c r="O411" s="18"/>
      <c r="P411" s="18"/>
      <c r="Q411" s="18"/>
      <c r="R411" s="18"/>
      <c r="S411" s="18"/>
      <c r="T411" s="18"/>
      <c r="U411" s="18"/>
      <c r="V411" s="18"/>
      <c r="W411" s="18"/>
      <c r="X411" s="18"/>
      <c r="Y411" s="18"/>
      <c r="Z411" s="18"/>
      <c r="AA411" s="18"/>
      <c r="AB411" s="18"/>
      <c r="AC411" s="18"/>
      <c r="AD411" s="18"/>
      <c r="AE411" s="18"/>
      <c r="AF411" s="18"/>
      <c r="AG411" s="18"/>
      <c r="AH411" s="18"/>
      <c r="AI411" s="18"/>
      <c r="AJ411" s="18"/>
      <c r="AK411" s="18"/>
      <c r="AL411" s="18"/>
      <c r="AM411" s="18"/>
      <c r="AN411" s="18"/>
      <c r="AO411" s="18"/>
      <c r="AP411" s="18"/>
      <c r="AQ411" s="18"/>
      <c r="AR411" s="18"/>
      <c r="AS411" s="18"/>
      <c r="AT411" s="18"/>
      <c r="AU411" s="18"/>
      <c r="AV411" s="40"/>
    </row>
    <row r="412" ht="13.5" customHeight="1">
      <c r="A412" s="12"/>
      <c r="B412" s="12"/>
      <c r="C412" s="12"/>
      <c r="D412" s="13"/>
      <c r="E412" s="12"/>
      <c r="F412" s="14"/>
      <c r="G412" s="52"/>
      <c r="H412" s="52"/>
      <c r="I412" s="52"/>
      <c r="J412" s="21"/>
      <c r="K412" s="21"/>
      <c r="L412" s="21"/>
      <c r="M412" s="18"/>
      <c r="N412" s="18"/>
      <c r="O412" s="18"/>
      <c r="P412" s="18"/>
      <c r="Q412" s="18"/>
      <c r="R412" s="18"/>
      <c r="S412" s="18"/>
      <c r="T412" s="18"/>
      <c r="U412" s="18"/>
      <c r="V412" s="18"/>
      <c r="W412" s="18"/>
      <c r="X412" s="18"/>
      <c r="Y412" s="18"/>
      <c r="Z412" s="18"/>
      <c r="AA412" s="18"/>
      <c r="AB412" s="18"/>
      <c r="AC412" s="18"/>
      <c r="AD412" s="18"/>
      <c r="AE412" s="18"/>
      <c r="AF412" s="18"/>
      <c r="AG412" s="18"/>
      <c r="AH412" s="18"/>
      <c r="AI412" s="18"/>
      <c r="AJ412" s="18"/>
      <c r="AK412" s="18"/>
      <c r="AL412" s="18"/>
      <c r="AM412" s="18"/>
      <c r="AN412" s="18"/>
      <c r="AO412" s="18"/>
      <c r="AP412" s="18"/>
      <c r="AQ412" s="18"/>
      <c r="AR412" s="18"/>
      <c r="AS412" s="18"/>
      <c r="AT412" s="18"/>
      <c r="AU412" s="18"/>
      <c r="AV412" s="40"/>
    </row>
    <row r="413" ht="13.5" customHeight="1">
      <c r="A413" s="12"/>
      <c r="B413" s="12"/>
      <c r="C413" s="12"/>
      <c r="D413" s="13"/>
      <c r="E413" s="12"/>
      <c r="F413" s="14"/>
      <c r="G413" s="52"/>
      <c r="H413" s="52"/>
      <c r="I413" s="52"/>
      <c r="J413" s="21"/>
      <c r="K413" s="21"/>
      <c r="L413" s="21"/>
      <c r="M413" s="18"/>
      <c r="N413" s="18"/>
      <c r="O413" s="18"/>
      <c r="P413" s="18"/>
      <c r="Q413" s="18"/>
      <c r="R413" s="18"/>
      <c r="S413" s="18"/>
      <c r="T413" s="18"/>
      <c r="U413" s="18"/>
      <c r="V413" s="18"/>
      <c r="W413" s="18"/>
      <c r="X413" s="18"/>
      <c r="Y413" s="18"/>
      <c r="Z413" s="18"/>
      <c r="AA413" s="18"/>
      <c r="AB413" s="18"/>
      <c r="AC413" s="18"/>
      <c r="AD413" s="18"/>
      <c r="AE413" s="18"/>
      <c r="AF413" s="18"/>
      <c r="AG413" s="18"/>
      <c r="AH413" s="18"/>
      <c r="AI413" s="18"/>
      <c r="AJ413" s="18"/>
      <c r="AK413" s="18"/>
      <c r="AL413" s="18"/>
      <c r="AM413" s="18"/>
      <c r="AN413" s="18"/>
      <c r="AO413" s="18"/>
      <c r="AP413" s="18"/>
      <c r="AQ413" s="18"/>
      <c r="AR413" s="18"/>
      <c r="AS413" s="18"/>
      <c r="AT413" s="18"/>
      <c r="AU413" s="18"/>
      <c r="AV413" s="40"/>
    </row>
    <row r="414" ht="13.5" customHeight="1">
      <c r="A414" s="12"/>
      <c r="B414" s="12"/>
      <c r="C414" s="12"/>
      <c r="D414" s="13"/>
      <c r="E414" s="12"/>
      <c r="F414" s="14"/>
      <c r="G414" s="52"/>
      <c r="H414" s="52"/>
      <c r="I414" s="52"/>
      <c r="J414" s="21"/>
      <c r="K414" s="21"/>
      <c r="L414" s="21"/>
      <c r="M414" s="18"/>
      <c r="N414" s="18"/>
      <c r="O414" s="18"/>
      <c r="P414" s="18"/>
      <c r="Q414" s="18"/>
      <c r="R414" s="18"/>
      <c r="S414" s="18"/>
      <c r="T414" s="18"/>
      <c r="U414" s="18"/>
      <c r="V414" s="18"/>
      <c r="W414" s="18"/>
      <c r="X414" s="18"/>
      <c r="Y414" s="18"/>
      <c r="Z414" s="18"/>
      <c r="AA414" s="18"/>
      <c r="AB414" s="18"/>
      <c r="AC414" s="18"/>
      <c r="AD414" s="18"/>
      <c r="AE414" s="18"/>
      <c r="AF414" s="18"/>
      <c r="AG414" s="18"/>
      <c r="AH414" s="18"/>
      <c r="AI414" s="18"/>
      <c r="AJ414" s="18"/>
      <c r="AK414" s="18"/>
      <c r="AL414" s="18"/>
      <c r="AM414" s="18"/>
      <c r="AN414" s="18"/>
      <c r="AO414" s="18"/>
      <c r="AP414" s="18"/>
      <c r="AQ414" s="18"/>
      <c r="AR414" s="18"/>
      <c r="AS414" s="18"/>
      <c r="AT414" s="18"/>
      <c r="AU414" s="18"/>
      <c r="AV414" s="40"/>
    </row>
    <row r="415" ht="13.5" customHeight="1">
      <c r="A415" s="12"/>
      <c r="B415" s="12"/>
      <c r="C415" s="12"/>
      <c r="D415" s="13"/>
      <c r="E415" s="12"/>
      <c r="F415" s="14"/>
      <c r="G415" s="52"/>
      <c r="H415" s="52"/>
      <c r="I415" s="52"/>
      <c r="J415" s="21"/>
      <c r="K415" s="21"/>
      <c r="L415" s="21"/>
      <c r="M415" s="18"/>
      <c r="N415" s="18"/>
      <c r="O415" s="18"/>
      <c r="P415" s="18"/>
      <c r="Q415" s="18"/>
      <c r="R415" s="18"/>
      <c r="S415" s="18"/>
      <c r="T415" s="18"/>
      <c r="U415" s="18"/>
      <c r="V415" s="18"/>
      <c r="W415" s="18"/>
      <c r="X415" s="18"/>
      <c r="Y415" s="18"/>
      <c r="Z415" s="18"/>
      <c r="AA415" s="18"/>
      <c r="AB415" s="18"/>
      <c r="AC415" s="18"/>
      <c r="AD415" s="18"/>
      <c r="AE415" s="18"/>
      <c r="AF415" s="18"/>
      <c r="AG415" s="18"/>
      <c r="AH415" s="18"/>
      <c r="AI415" s="18"/>
      <c r="AJ415" s="18"/>
      <c r="AK415" s="18"/>
      <c r="AL415" s="18"/>
      <c r="AM415" s="18"/>
      <c r="AN415" s="18"/>
      <c r="AO415" s="18"/>
      <c r="AP415" s="18"/>
      <c r="AQ415" s="18"/>
      <c r="AR415" s="18"/>
      <c r="AS415" s="18"/>
      <c r="AT415" s="18"/>
      <c r="AU415" s="18"/>
      <c r="AV415" s="40"/>
    </row>
    <row r="416" ht="13.5" customHeight="1">
      <c r="A416" s="12"/>
      <c r="B416" s="12"/>
      <c r="C416" s="12"/>
      <c r="D416" s="13"/>
      <c r="E416" s="12"/>
      <c r="F416" s="14"/>
      <c r="G416" s="52"/>
      <c r="H416" s="52"/>
      <c r="I416" s="52"/>
      <c r="J416" s="21"/>
      <c r="K416" s="21"/>
      <c r="L416" s="21"/>
      <c r="M416" s="18"/>
      <c r="N416" s="18"/>
      <c r="O416" s="18"/>
      <c r="P416" s="18"/>
      <c r="Q416" s="18"/>
      <c r="R416" s="18"/>
      <c r="S416" s="18"/>
      <c r="T416" s="18"/>
      <c r="U416" s="18"/>
      <c r="V416" s="18"/>
      <c r="W416" s="18"/>
      <c r="X416" s="18"/>
      <c r="Y416" s="18"/>
      <c r="Z416" s="18"/>
      <c r="AA416" s="18"/>
      <c r="AB416" s="18"/>
      <c r="AC416" s="18"/>
      <c r="AD416" s="18"/>
      <c r="AE416" s="18"/>
      <c r="AF416" s="18"/>
      <c r="AG416" s="18"/>
      <c r="AH416" s="18"/>
      <c r="AI416" s="18"/>
      <c r="AJ416" s="18"/>
      <c r="AK416" s="18"/>
      <c r="AL416" s="18"/>
      <c r="AM416" s="18"/>
      <c r="AN416" s="18"/>
      <c r="AO416" s="18"/>
      <c r="AP416" s="18"/>
      <c r="AQ416" s="18"/>
      <c r="AR416" s="18"/>
      <c r="AS416" s="18"/>
      <c r="AT416" s="18"/>
      <c r="AU416" s="18"/>
      <c r="AV416" s="40"/>
    </row>
    <row r="417" ht="13.5" customHeight="1">
      <c r="A417" s="12"/>
      <c r="B417" s="12"/>
      <c r="C417" s="12"/>
      <c r="D417" s="13"/>
      <c r="E417" s="12"/>
      <c r="F417" s="14"/>
      <c r="G417" s="52"/>
      <c r="H417" s="52"/>
      <c r="I417" s="52"/>
      <c r="J417" s="21"/>
      <c r="K417" s="21"/>
      <c r="L417" s="21"/>
      <c r="M417" s="18"/>
      <c r="N417" s="18"/>
      <c r="O417" s="18"/>
      <c r="P417" s="18"/>
      <c r="Q417" s="18"/>
      <c r="R417" s="18"/>
      <c r="S417" s="18"/>
      <c r="T417" s="18"/>
      <c r="U417" s="18"/>
      <c r="V417" s="18"/>
      <c r="W417" s="18"/>
      <c r="X417" s="18"/>
      <c r="Y417" s="18"/>
      <c r="Z417" s="18"/>
      <c r="AA417" s="18"/>
      <c r="AB417" s="18"/>
      <c r="AC417" s="18"/>
      <c r="AD417" s="18"/>
      <c r="AE417" s="18"/>
      <c r="AF417" s="18"/>
      <c r="AG417" s="18"/>
      <c r="AH417" s="18"/>
      <c r="AI417" s="18"/>
      <c r="AJ417" s="18"/>
      <c r="AK417" s="18"/>
      <c r="AL417" s="18"/>
      <c r="AM417" s="18"/>
      <c r="AN417" s="18"/>
      <c r="AO417" s="18"/>
      <c r="AP417" s="18"/>
      <c r="AQ417" s="18"/>
      <c r="AR417" s="18"/>
      <c r="AS417" s="18"/>
      <c r="AT417" s="18"/>
      <c r="AU417" s="18"/>
      <c r="AV417" s="40"/>
    </row>
    <row r="418" ht="13.5" customHeight="1">
      <c r="A418" s="12"/>
      <c r="B418" s="12"/>
      <c r="C418" s="12"/>
      <c r="D418" s="13"/>
      <c r="E418" s="12"/>
      <c r="F418" s="14"/>
      <c r="G418" s="52"/>
      <c r="H418" s="52"/>
      <c r="I418" s="52"/>
      <c r="J418" s="21"/>
      <c r="K418" s="21"/>
      <c r="L418" s="21"/>
      <c r="M418" s="18"/>
      <c r="N418" s="18"/>
      <c r="O418" s="18"/>
      <c r="P418" s="18"/>
      <c r="Q418" s="18"/>
      <c r="R418" s="18"/>
      <c r="S418" s="18"/>
      <c r="T418" s="18"/>
      <c r="U418" s="18"/>
      <c r="V418" s="18"/>
      <c r="W418" s="18"/>
      <c r="X418" s="18"/>
      <c r="Y418" s="18"/>
      <c r="Z418" s="18"/>
      <c r="AA418" s="18"/>
      <c r="AB418" s="18"/>
      <c r="AC418" s="18"/>
      <c r="AD418" s="18"/>
      <c r="AE418" s="18"/>
      <c r="AF418" s="18"/>
      <c r="AG418" s="18"/>
      <c r="AH418" s="18"/>
      <c r="AI418" s="18"/>
      <c r="AJ418" s="18"/>
      <c r="AK418" s="18"/>
      <c r="AL418" s="18"/>
      <c r="AM418" s="18"/>
      <c r="AN418" s="18"/>
      <c r="AO418" s="18"/>
      <c r="AP418" s="18"/>
      <c r="AQ418" s="18"/>
      <c r="AR418" s="18"/>
      <c r="AS418" s="18"/>
      <c r="AT418" s="18"/>
      <c r="AU418" s="18"/>
      <c r="AV418" s="40"/>
    </row>
    <row r="419" ht="13.5" customHeight="1">
      <c r="A419" s="12"/>
      <c r="B419" s="12"/>
      <c r="C419" s="12"/>
      <c r="D419" s="13"/>
      <c r="E419" s="12"/>
      <c r="F419" s="14"/>
      <c r="G419" s="52"/>
      <c r="H419" s="52"/>
      <c r="I419" s="52"/>
      <c r="J419" s="21"/>
      <c r="K419" s="21"/>
      <c r="L419" s="21"/>
      <c r="M419" s="18"/>
      <c r="N419" s="18"/>
      <c r="O419" s="18"/>
      <c r="P419" s="18"/>
      <c r="Q419" s="18"/>
      <c r="R419" s="18"/>
      <c r="S419" s="18"/>
      <c r="T419" s="18"/>
      <c r="U419" s="18"/>
      <c r="V419" s="18"/>
      <c r="W419" s="18"/>
      <c r="X419" s="18"/>
      <c r="Y419" s="18"/>
      <c r="Z419" s="18"/>
      <c r="AA419" s="18"/>
      <c r="AB419" s="18"/>
      <c r="AC419" s="18"/>
      <c r="AD419" s="18"/>
      <c r="AE419" s="18"/>
      <c r="AF419" s="18"/>
      <c r="AG419" s="18"/>
      <c r="AH419" s="18"/>
      <c r="AI419" s="18"/>
      <c r="AJ419" s="18"/>
      <c r="AK419" s="18"/>
      <c r="AL419" s="18"/>
      <c r="AM419" s="18"/>
      <c r="AN419" s="18"/>
      <c r="AO419" s="18"/>
      <c r="AP419" s="18"/>
      <c r="AQ419" s="18"/>
      <c r="AR419" s="18"/>
      <c r="AS419" s="18"/>
      <c r="AT419" s="18"/>
      <c r="AU419" s="18"/>
      <c r="AV419" s="40"/>
    </row>
    <row r="420" ht="13.5" customHeight="1">
      <c r="A420" s="12"/>
      <c r="B420" s="12"/>
      <c r="C420" s="12"/>
      <c r="D420" s="13"/>
      <c r="E420" s="12"/>
      <c r="F420" s="14"/>
      <c r="G420" s="52"/>
      <c r="H420" s="52"/>
      <c r="I420" s="52"/>
      <c r="J420" s="21"/>
      <c r="K420" s="21"/>
      <c r="L420" s="21"/>
      <c r="M420" s="18"/>
      <c r="N420" s="18"/>
      <c r="O420" s="18"/>
      <c r="P420" s="18"/>
      <c r="Q420" s="18"/>
      <c r="R420" s="18"/>
      <c r="S420" s="18"/>
      <c r="T420" s="18"/>
      <c r="U420" s="18"/>
      <c r="V420" s="18"/>
      <c r="W420" s="18"/>
      <c r="X420" s="18"/>
      <c r="Y420" s="18"/>
      <c r="Z420" s="18"/>
      <c r="AA420" s="18"/>
      <c r="AB420" s="18"/>
      <c r="AC420" s="18"/>
      <c r="AD420" s="18"/>
      <c r="AE420" s="18"/>
      <c r="AF420" s="18"/>
      <c r="AG420" s="18"/>
      <c r="AH420" s="18"/>
      <c r="AI420" s="18"/>
      <c r="AJ420" s="18"/>
      <c r="AK420" s="18"/>
      <c r="AL420" s="18"/>
      <c r="AM420" s="18"/>
      <c r="AN420" s="18"/>
      <c r="AO420" s="18"/>
      <c r="AP420" s="18"/>
      <c r="AQ420" s="18"/>
      <c r="AR420" s="18"/>
      <c r="AS420" s="18"/>
      <c r="AT420" s="18"/>
      <c r="AU420" s="18"/>
      <c r="AV420" s="40"/>
    </row>
    <row r="421" ht="13.5" customHeight="1">
      <c r="A421" s="12"/>
      <c r="B421" s="12"/>
      <c r="C421" s="12"/>
      <c r="D421" s="13"/>
      <c r="E421" s="12"/>
      <c r="F421" s="14"/>
      <c r="G421" s="52"/>
      <c r="H421" s="52"/>
      <c r="I421" s="52"/>
      <c r="J421" s="21"/>
      <c r="K421" s="21"/>
      <c r="L421" s="21"/>
      <c r="M421" s="18"/>
      <c r="N421" s="18"/>
      <c r="O421" s="18"/>
      <c r="P421" s="18"/>
      <c r="Q421" s="18"/>
      <c r="R421" s="18"/>
      <c r="S421" s="18"/>
      <c r="T421" s="18"/>
      <c r="U421" s="18"/>
      <c r="V421" s="18"/>
      <c r="W421" s="18"/>
      <c r="X421" s="18"/>
      <c r="Y421" s="18"/>
      <c r="Z421" s="18"/>
      <c r="AA421" s="18"/>
      <c r="AB421" s="18"/>
      <c r="AC421" s="18"/>
      <c r="AD421" s="18"/>
      <c r="AE421" s="18"/>
      <c r="AF421" s="18"/>
      <c r="AG421" s="18"/>
      <c r="AH421" s="18"/>
      <c r="AI421" s="18"/>
      <c r="AJ421" s="18"/>
      <c r="AK421" s="18"/>
      <c r="AL421" s="18"/>
      <c r="AM421" s="18"/>
      <c r="AN421" s="18"/>
      <c r="AO421" s="18"/>
      <c r="AP421" s="18"/>
      <c r="AQ421" s="18"/>
      <c r="AR421" s="18"/>
      <c r="AS421" s="18"/>
      <c r="AT421" s="18"/>
      <c r="AU421" s="18"/>
      <c r="AV421" s="40"/>
    </row>
    <row r="422" ht="13.5" customHeight="1">
      <c r="A422" s="12"/>
      <c r="B422" s="12"/>
      <c r="C422" s="12"/>
      <c r="D422" s="13"/>
      <c r="E422" s="12"/>
      <c r="F422" s="14"/>
      <c r="G422" s="52"/>
      <c r="H422" s="52"/>
      <c r="I422" s="52"/>
      <c r="J422" s="21"/>
      <c r="K422" s="21"/>
      <c r="L422" s="21"/>
      <c r="M422" s="18"/>
      <c r="N422" s="18"/>
      <c r="O422" s="18"/>
      <c r="P422" s="18"/>
      <c r="Q422" s="18"/>
      <c r="R422" s="18"/>
      <c r="S422" s="18"/>
      <c r="T422" s="18"/>
      <c r="U422" s="18"/>
      <c r="V422" s="18"/>
      <c r="W422" s="18"/>
      <c r="X422" s="18"/>
      <c r="Y422" s="18"/>
      <c r="Z422" s="18"/>
      <c r="AA422" s="18"/>
      <c r="AB422" s="18"/>
      <c r="AC422" s="18"/>
      <c r="AD422" s="18"/>
      <c r="AE422" s="18"/>
      <c r="AF422" s="18"/>
      <c r="AG422" s="18"/>
      <c r="AH422" s="18"/>
      <c r="AI422" s="18"/>
      <c r="AJ422" s="18"/>
      <c r="AK422" s="18"/>
      <c r="AL422" s="18"/>
      <c r="AM422" s="18"/>
      <c r="AN422" s="18"/>
      <c r="AO422" s="18"/>
      <c r="AP422" s="18"/>
      <c r="AQ422" s="18"/>
      <c r="AR422" s="18"/>
      <c r="AS422" s="18"/>
      <c r="AT422" s="18"/>
      <c r="AU422" s="18"/>
      <c r="AV422" s="40"/>
    </row>
    <row r="423" ht="13.5" customHeight="1">
      <c r="A423" s="12"/>
      <c r="B423" s="12"/>
      <c r="C423" s="12"/>
      <c r="D423" s="13"/>
      <c r="E423" s="12"/>
      <c r="F423" s="14"/>
      <c r="G423" s="52"/>
      <c r="H423" s="52"/>
      <c r="I423" s="52"/>
      <c r="J423" s="21"/>
      <c r="K423" s="21"/>
      <c r="L423" s="21"/>
      <c r="M423" s="18"/>
      <c r="N423" s="18"/>
      <c r="O423" s="18"/>
      <c r="P423" s="18"/>
      <c r="Q423" s="18"/>
      <c r="R423" s="18"/>
      <c r="S423" s="18"/>
      <c r="T423" s="18"/>
      <c r="U423" s="18"/>
      <c r="V423" s="18"/>
      <c r="W423" s="18"/>
      <c r="X423" s="18"/>
      <c r="Y423" s="18"/>
      <c r="Z423" s="18"/>
      <c r="AA423" s="18"/>
      <c r="AB423" s="18"/>
      <c r="AC423" s="18"/>
      <c r="AD423" s="18"/>
      <c r="AE423" s="18"/>
      <c r="AF423" s="18"/>
      <c r="AG423" s="18"/>
      <c r="AH423" s="18"/>
      <c r="AI423" s="18"/>
      <c r="AJ423" s="18"/>
      <c r="AK423" s="18"/>
      <c r="AL423" s="18"/>
      <c r="AM423" s="18"/>
      <c r="AN423" s="18"/>
      <c r="AO423" s="18"/>
      <c r="AP423" s="18"/>
      <c r="AQ423" s="18"/>
      <c r="AR423" s="18"/>
      <c r="AS423" s="18"/>
      <c r="AT423" s="18"/>
      <c r="AU423" s="18"/>
      <c r="AV423" s="40"/>
    </row>
    <row r="424" ht="13.5" customHeight="1">
      <c r="A424" s="12"/>
      <c r="B424" s="12"/>
      <c r="C424" s="12"/>
      <c r="D424" s="13"/>
      <c r="E424" s="12"/>
      <c r="F424" s="14"/>
      <c r="G424" s="52"/>
      <c r="H424" s="52"/>
      <c r="I424" s="52"/>
      <c r="J424" s="21"/>
      <c r="K424" s="21"/>
      <c r="L424" s="21"/>
      <c r="M424" s="18"/>
      <c r="N424" s="18"/>
      <c r="O424" s="18"/>
      <c r="P424" s="18"/>
      <c r="Q424" s="18"/>
      <c r="R424" s="18"/>
      <c r="S424" s="18"/>
      <c r="T424" s="18"/>
      <c r="U424" s="18"/>
      <c r="V424" s="18"/>
      <c r="W424" s="18"/>
      <c r="X424" s="18"/>
      <c r="Y424" s="18"/>
      <c r="Z424" s="18"/>
      <c r="AA424" s="18"/>
      <c r="AB424" s="18"/>
      <c r="AC424" s="18"/>
      <c r="AD424" s="18"/>
      <c r="AE424" s="18"/>
      <c r="AF424" s="18"/>
      <c r="AG424" s="18"/>
      <c r="AH424" s="18"/>
      <c r="AI424" s="18"/>
      <c r="AJ424" s="18"/>
      <c r="AK424" s="18"/>
      <c r="AL424" s="18"/>
      <c r="AM424" s="18"/>
      <c r="AN424" s="18"/>
      <c r="AO424" s="18"/>
      <c r="AP424" s="18"/>
      <c r="AQ424" s="18"/>
      <c r="AR424" s="18"/>
      <c r="AS424" s="18"/>
      <c r="AT424" s="18"/>
      <c r="AU424" s="18"/>
      <c r="AV424" s="40"/>
    </row>
    <row r="425" ht="13.5" customHeight="1">
      <c r="A425" s="12"/>
      <c r="B425" s="12"/>
      <c r="C425" s="12"/>
      <c r="D425" s="13"/>
      <c r="E425" s="12"/>
      <c r="F425" s="14"/>
      <c r="G425" s="52"/>
      <c r="H425" s="52"/>
      <c r="I425" s="52"/>
      <c r="J425" s="21"/>
      <c r="K425" s="21"/>
      <c r="L425" s="21"/>
      <c r="M425" s="18"/>
      <c r="N425" s="18"/>
      <c r="O425" s="18"/>
      <c r="P425" s="18"/>
      <c r="Q425" s="18"/>
      <c r="R425" s="18"/>
      <c r="S425" s="18"/>
      <c r="T425" s="18"/>
      <c r="U425" s="18"/>
      <c r="V425" s="18"/>
      <c r="W425" s="18"/>
      <c r="X425" s="18"/>
      <c r="Y425" s="18"/>
      <c r="Z425" s="18"/>
      <c r="AA425" s="18"/>
      <c r="AB425" s="18"/>
      <c r="AC425" s="18"/>
      <c r="AD425" s="18"/>
      <c r="AE425" s="18"/>
      <c r="AF425" s="18"/>
      <c r="AG425" s="18"/>
      <c r="AH425" s="18"/>
      <c r="AI425" s="18"/>
      <c r="AJ425" s="18"/>
      <c r="AK425" s="18"/>
      <c r="AL425" s="18"/>
      <c r="AM425" s="18"/>
      <c r="AN425" s="18"/>
      <c r="AO425" s="18"/>
      <c r="AP425" s="18"/>
      <c r="AQ425" s="18"/>
      <c r="AR425" s="18"/>
      <c r="AS425" s="18"/>
      <c r="AT425" s="18"/>
      <c r="AU425" s="18"/>
      <c r="AV425" s="40"/>
    </row>
    <row r="426" ht="13.5" customHeight="1">
      <c r="A426" s="12"/>
      <c r="B426" s="12"/>
      <c r="C426" s="12"/>
      <c r="D426" s="13"/>
      <c r="E426" s="12"/>
      <c r="F426" s="14"/>
      <c r="G426" s="52"/>
      <c r="H426" s="52"/>
      <c r="I426" s="52"/>
      <c r="J426" s="21"/>
      <c r="K426" s="21"/>
      <c r="L426" s="21"/>
      <c r="M426" s="18"/>
      <c r="N426" s="18"/>
      <c r="O426" s="18"/>
      <c r="P426" s="18"/>
      <c r="Q426" s="18"/>
      <c r="R426" s="18"/>
      <c r="S426" s="18"/>
      <c r="T426" s="18"/>
      <c r="U426" s="18"/>
      <c r="V426" s="18"/>
      <c r="W426" s="18"/>
      <c r="X426" s="18"/>
      <c r="Y426" s="18"/>
      <c r="Z426" s="18"/>
      <c r="AA426" s="18"/>
      <c r="AB426" s="18"/>
      <c r="AC426" s="18"/>
      <c r="AD426" s="18"/>
      <c r="AE426" s="18"/>
      <c r="AF426" s="18"/>
      <c r="AG426" s="18"/>
      <c r="AH426" s="18"/>
      <c r="AI426" s="18"/>
      <c r="AJ426" s="18"/>
      <c r="AK426" s="18"/>
      <c r="AL426" s="18"/>
      <c r="AM426" s="18"/>
      <c r="AN426" s="18"/>
      <c r="AO426" s="18"/>
      <c r="AP426" s="18"/>
      <c r="AQ426" s="18"/>
      <c r="AR426" s="18"/>
      <c r="AS426" s="18"/>
      <c r="AT426" s="18"/>
      <c r="AU426" s="18"/>
      <c r="AV426" s="40"/>
    </row>
    <row r="427" ht="13.5" customHeight="1">
      <c r="A427" s="12"/>
      <c r="B427" s="12"/>
      <c r="C427" s="12"/>
      <c r="D427" s="13"/>
      <c r="E427" s="12"/>
      <c r="F427" s="14"/>
      <c r="G427" s="52"/>
      <c r="H427" s="52"/>
      <c r="I427" s="52"/>
      <c r="J427" s="21"/>
      <c r="K427" s="21"/>
      <c r="L427" s="21"/>
      <c r="M427" s="18"/>
      <c r="N427" s="18"/>
      <c r="O427" s="18"/>
      <c r="P427" s="18"/>
      <c r="Q427" s="18"/>
      <c r="R427" s="18"/>
      <c r="S427" s="18"/>
      <c r="T427" s="18"/>
      <c r="U427" s="18"/>
      <c r="V427" s="18"/>
      <c r="W427" s="18"/>
      <c r="X427" s="18"/>
      <c r="Y427" s="18"/>
      <c r="Z427" s="18"/>
      <c r="AA427" s="18"/>
      <c r="AB427" s="18"/>
      <c r="AC427" s="18"/>
      <c r="AD427" s="18"/>
      <c r="AE427" s="18"/>
      <c r="AF427" s="18"/>
      <c r="AG427" s="18"/>
      <c r="AH427" s="18"/>
      <c r="AI427" s="18"/>
      <c r="AJ427" s="18"/>
      <c r="AK427" s="18"/>
      <c r="AL427" s="18"/>
      <c r="AM427" s="18"/>
      <c r="AN427" s="18"/>
      <c r="AO427" s="18"/>
      <c r="AP427" s="18"/>
      <c r="AQ427" s="18"/>
      <c r="AR427" s="18"/>
      <c r="AS427" s="18"/>
      <c r="AT427" s="18"/>
      <c r="AU427" s="18"/>
      <c r="AV427" s="40"/>
    </row>
    <row r="428" ht="13.5" customHeight="1">
      <c r="A428" s="12"/>
      <c r="B428" s="12"/>
      <c r="C428" s="12"/>
      <c r="D428" s="13"/>
      <c r="E428" s="12"/>
      <c r="F428" s="14"/>
      <c r="G428" s="52"/>
      <c r="H428" s="52"/>
      <c r="I428" s="52"/>
      <c r="J428" s="21"/>
      <c r="K428" s="21"/>
      <c r="L428" s="21"/>
      <c r="M428" s="18"/>
      <c r="N428" s="18"/>
      <c r="O428" s="18"/>
      <c r="P428" s="18"/>
      <c r="Q428" s="18"/>
      <c r="R428" s="18"/>
      <c r="S428" s="18"/>
      <c r="T428" s="18"/>
      <c r="U428" s="18"/>
      <c r="V428" s="18"/>
      <c r="W428" s="18"/>
      <c r="X428" s="18"/>
      <c r="Y428" s="18"/>
      <c r="Z428" s="18"/>
      <c r="AA428" s="18"/>
      <c r="AB428" s="18"/>
      <c r="AC428" s="18"/>
      <c r="AD428" s="18"/>
      <c r="AE428" s="18"/>
      <c r="AF428" s="18"/>
      <c r="AG428" s="18"/>
      <c r="AH428" s="18"/>
      <c r="AI428" s="18"/>
      <c r="AJ428" s="18"/>
      <c r="AK428" s="18"/>
      <c r="AL428" s="18"/>
      <c r="AM428" s="18"/>
      <c r="AN428" s="18"/>
      <c r="AO428" s="18"/>
      <c r="AP428" s="18"/>
      <c r="AQ428" s="18"/>
      <c r="AR428" s="18"/>
      <c r="AS428" s="18"/>
      <c r="AT428" s="18"/>
      <c r="AU428" s="18"/>
      <c r="AV428" s="40"/>
    </row>
    <row r="429" ht="13.5" customHeight="1">
      <c r="A429" s="12"/>
      <c r="B429" s="12"/>
      <c r="C429" s="12"/>
      <c r="D429" s="13"/>
      <c r="E429" s="12"/>
      <c r="F429" s="14"/>
      <c r="G429" s="52"/>
      <c r="H429" s="52"/>
      <c r="I429" s="52"/>
      <c r="J429" s="21"/>
      <c r="K429" s="21"/>
      <c r="L429" s="21"/>
      <c r="M429" s="18"/>
      <c r="N429" s="18"/>
      <c r="O429" s="18"/>
      <c r="P429" s="18"/>
      <c r="Q429" s="18"/>
      <c r="R429" s="18"/>
      <c r="S429" s="18"/>
      <c r="T429" s="18"/>
      <c r="U429" s="18"/>
      <c r="V429" s="18"/>
      <c r="W429" s="18"/>
      <c r="X429" s="18"/>
      <c r="Y429" s="18"/>
      <c r="Z429" s="18"/>
      <c r="AA429" s="18"/>
      <c r="AB429" s="18"/>
      <c r="AC429" s="18"/>
      <c r="AD429" s="18"/>
      <c r="AE429" s="18"/>
      <c r="AF429" s="18"/>
      <c r="AG429" s="18"/>
      <c r="AH429" s="18"/>
      <c r="AI429" s="18"/>
      <c r="AJ429" s="18"/>
      <c r="AK429" s="18"/>
      <c r="AL429" s="18"/>
      <c r="AM429" s="18"/>
      <c r="AN429" s="18"/>
      <c r="AO429" s="18"/>
      <c r="AP429" s="18"/>
      <c r="AQ429" s="18"/>
      <c r="AR429" s="18"/>
      <c r="AS429" s="18"/>
      <c r="AT429" s="18"/>
      <c r="AU429" s="18"/>
      <c r="AV429" s="40"/>
    </row>
    <row r="430" ht="13.5" customHeight="1">
      <c r="A430" s="12"/>
      <c r="B430" s="12"/>
      <c r="C430" s="12"/>
      <c r="D430" s="13"/>
      <c r="E430" s="12"/>
      <c r="F430" s="14"/>
      <c r="G430" s="52"/>
      <c r="H430" s="52"/>
      <c r="I430" s="52"/>
      <c r="J430" s="21"/>
      <c r="K430" s="21"/>
      <c r="L430" s="21"/>
      <c r="M430" s="18"/>
      <c r="N430" s="18"/>
      <c r="O430" s="18"/>
      <c r="P430" s="18"/>
      <c r="Q430" s="18"/>
      <c r="R430" s="18"/>
      <c r="S430" s="18"/>
      <c r="T430" s="18"/>
      <c r="U430" s="18"/>
      <c r="V430" s="18"/>
      <c r="W430" s="18"/>
      <c r="X430" s="18"/>
      <c r="Y430" s="18"/>
      <c r="Z430" s="18"/>
      <c r="AA430" s="18"/>
      <c r="AB430" s="18"/>
      <c r="AC430" s="18"/>
      <c r="AD430" s="18"/>
      <c r="AE430" s="18"/>
      <c r="AF430" s="18"/>
      <c r="AG430" s="18"/>
      <c r="AH430" s="18"/>
      <c r="AI430" s="18"/>
      <c r="AJ430" s="18"/>
      <c r="AK430" s="18"/>
      <c r="AL430" s="18"/>
      <c r="AM430" s="18"/>
      <c r="AN430" s="18"/>
      <c r="AO430" s="18"/>
      <c r="AP430" s="18"/>
      <c r="AQ430" s="18"/>
      <c r="AR430" s="18"/>
      <c r="AS430" s="18"/>
      <c r="AT430" s="18"/>
      <c r="AU430" s="18"/>
      <c r="AV430" s="40"/>
    </row>
    <row r="431" ht="13.5" customHeight="1">
      <c r="A431" s="12"/>
      <c r="B431" s="12"/>
      <c r="C431" s="12"/>
      <c r="D431" s="13"/>
      <c r="E431" s="12"/>
      <c r="F431" s="14"/>
      <c r="G431" s="52"/>
      <c r="H431" s="52"/>
      <c r="I431" s="52"/>
      <c r="J431" s="21"/>
      <c r="K431" s="21"/>
      <c r="L431" s="21"/>
      <c r="M431" s="18"/>
      <c r="N431" s="18"/>
      <c r="O431" s="18"/>
      <c r="P431" s="18"/>
      <c r="Q431" s="18"/>
      <c r="R431" s="18"/>
      <c r="S431" s="18"/>
      <c r="T431" s="18"/>
      <c r="U431" s="18"/>
      <c r="V431" s="18"/>
      <c r="W431" s="18"/>
      <c r="X431" s="18"/>
      <c r="Y431" s="18"/>
      <c r="Z431" s="18"/>
      <c r="AA431" s="18"/>
      <c r="AB431" s="18"/>
      <c r="AC431" s="18"/>
      <c r="AD431" s="18"/>
      <c r="AE431" s="18"/>
      <c r="AF431" s="18"/>
      <c r="AG431" s="18"/>
      <c r="AH431" s="18"/>
      <c r="AI431" s="18"/>
      <c r="AJ431" s="18"/>
      <c r="AK431" s="18"/>
      <c r="AL431" s="18"/>
      <c r="AM431" s="18"/>
      <c r="AN431" s="18"/>
      <c r="AO431" s="18"/>
      <c r="AP431" s="18"/>
      <c r="AQ431" s="18"/>
      <c r="AR431" s="18"/>
      <c r="AS431" s="18"/>
      <c r="AT431" s="18"/>
      <c r="AU431" s="18"/>
      <c r="AV431" s="40"/>
    </row>
    <row r="432" ht="13.5" customHeight="1">
      <c r="A432" s="12"/>
      <c r="B432" s="12"/>
      <c r="C432" s="12"/>
      <c r="D432" s="13"/>
      <c r="E432" s="12"/>
      <c r="F432" s="14"/>
      <c r="G432" s="52"/>
      <c r="H432" s="52"/>
      <c r="I432" s="52"/>
      <c r="J432" s="21"/>
      <c r="K432" s="21"/>
      <c r="L432" s="21"/>
      <c r="M432" s="18"/>
      <c r="N432" s="18"/>
      <c r="O432" s="18"/>
      <c r="P432" s="18"/>
      <c r="Q432" s="18"/>
      <c r="R432" s="18"/>
      <c r="S432" s="18"/>
      <c r="T432" s="18"/>
      <c r="U432" s="18"/>
      <c r="V432" s="18"/>
      <c r="W432" s="18"/>
      <c r="X432" s="18"/>
      <c r="Y432" s="18"/>
      <c r="Z432" s="18"/>
      <c r="AA432" s="18"/>
      <c r="AB432" s="18"/>
      <c r="AC432" s="18"/>
      <c r="AD432" s="18"/>
      <c r="AE432" s="18"/>
      <c r="AF432" s="18"/>
      <c r="AG432" s="18"/>
      <c r="AH432" s="18"/>
      <c r="AI432" s="18"/>
      <c r="AJ432" s="18"/>
      <c r="AK432" s="18"/>
      <c r="AL432" s="18"/>
      <c r="AM432" s="18"/>
      <c r="AN432" s="18"/>
      <c r="AO432" s="18"/>
      <c r="AP432" s="18"/>
      <c r="AQ432" s="18"/>
      <c r="AR432" s="18"/>
      <c r="AS432" s="18"/>
      <c r="AT432" s="18"/>
      <c r="AU432" s="18"/>
      <c r="AV432" s="40"/>
    </row>
    <row r="433" ht="13.5" customHeight="1">
      <c r="A433" s="12"/>
      <c r="B433" s="12"/>
      <c r="C433" s="12"/>
      <c r="D433" s="13"/>
      <c r="E433" s="12"/>
      <c r="F433" s="14"/>
      <c r="G433" s="52"/>
      <c r="H433" s="52"/>
      <c r="I433" s="52"/>
      <c r="J433" s="21"/>
      <c r="K433" s="21"/>
      <c r="L433" s="21"/>
      <c r="M433" s="18"/>
      <c r="N433" s="18"/>
      <c r="O433" s="18"/>
      <c r="P433" s="18"/>
      <c r="Q433" s="18"/>
      <c r="R433" s="18"/>
      <c r="S433" s="18"/>
      <c r="T433" s="18"/>
      <c r="U433" s="18"/>
      <c r="V433" s="18"/>
      <c r="W433" s="18"/>
      <c r="X433" s="18"/>
      <c r="Y433" s="18"/>
      <c r="Z433" s="18"/>
      <c r="AA433" s="18"/>
      <c r="AB433" s="18"/>
      <c r="AC433" s="18"/>
      <c r="AD433" s="18"/>
      <c r="AE433" s="18"/>
      <c r="AF433" s="18"/>
      <c r="AG433" s="18"/>
      <c r="AH433" s="18"/>
      <c r="AI433" s="18"/>
      <c r="AJ433" s="18"/>
      <c r="AK433" s="18"/>
      <c r="AL433" s="18"/>
      <c r="AM433" s="18"/>
      <c r="AN433" s="18"/>
      <c r="AO433" s="18"/>
      <c r="AP433" s="18"/>
      <c r="AQ433" s="18"/>
      <c r="AR433" s="18"/>
      <c r="AS433" s="18"/>
      <c r="AT433" s="18"/>
      <c r="AU433" s="18"/>
      <c r="AV433" s="40"/>
    </row>
    <row r="434" ht="13.5" customHeight="1">
      <c r="A434" s="12"/>
      <c r="B434" s="12"/>
      <c r="C434" s="12"/>
      <c r="D434" s="13"/>
      <c r="E434" s="12"/>
      <c r="F434" s="14"/>
      <c r="G434" s="52"/>
      <c r="H434" s="52"/>
      <c r="I434" s="52"/>
      <c r="J434" s="21"/>
      <c r="K434" s="21"/>
      <c r="L434" s="21"/>
      <c r="M434" s="18"/>
      <c r="N434" s="18"/>
      <c r="O434" s="18"/>
      <c r="P434" s="18"/>
      <c r="Q434" s="18"/>
      <c r="R434" s="18"/>
      <c r="S434" s="18"/>
      <c r="T434" s="18"/>
      <c r="U434" s="18"/>
      <c r="V434" s="18"/>
      <c r="W434" s="18"/>
      <c r="X434" s="18"/>
      <c r="Y434" s="18"/>
      <c r="Z434" s="18"/>
      <c r="AA434" s="18"/>
      <c r="AB434" s="18"/>
      <c r="AC434" s="18"/>
      <c r="AD434" s="18"/>
      <c r="AE434" s="18"/>
      <c r="AF434" s="18"/>
      <c r="AG434" s="18"/>
      <c r="AH434" s="18"/>
      <c r="AI434" s="18"/>
      <c r="AJ434" s="18"/>
      <c r="AK434" s="18"/>
      <c r="AL434" s="18"/>
      <c r="AM434" s="18"/>
      <c r="AN434" s="18"/>
      <c r="AO434" s="18"/>
      <c r="AP434" s="18"/>
      <c r="AQ434" s="18"/>
      <c r="AR434" s="18"/>
      <c r="AS434" s="18"/>
      <c r="AT434" s="18"/>
      <c r="AU434" s="18"/>
      <c r="AV434" s="40"/>
    </row>
    <row r="435" ht="13.5" customHeight="1">
      <c r="A435" s="12"/>
      <c r="B435" s="12"/>
      <c r="C435" s="12"/>
      <c r="D435" s="13"/>
      <c r="E435" s="12"/>
      <c r="F435" s="14"/>
      <c r="G435" s="52"/>
      <c r="H435" s="52"/>
      <c r="I435" s="52"/>
      <c r="J435" s="21"/>
      <c r="K435" s="21"/>
      <c r="L435" s="21"/>
      <c r="M435" s="18"/>
      <c r="N435" s="18"/>
      <c r="O435" s="18"/>
      <c r="P435" s="18"/>
      <c r="Q435" s="18"/>
      <c r="R435" s="18"/>
      <c r="S435" s="18"/>
      <c r="T435" s="18"/>
      <c r="U435" s="18"/>
      <c r="V435" s="18"/>
      <c r="W435" s="18"/>
      <c r="X435" s="18"/>
      <c r="Y435" s="18"/>
      <c r="Z435" s="18"/>
      <c r="AA435" s="18"/>
      <c r="AB435" s="18"/>
      <c r="AC435" s="18"/>
      <c r="AD435" s="18"/>
      <c r="AE435" s="18"/>
      <c r="AF435" s="18"/>
      <c r="AG435" s="18"/>
      <c r="AH435" s="18"/>
      <c r="AI435" s="18"/>
      <c r="AJ435" s="18"/>
      <c r="AK435" s="18"/>
      <c r="AL435" s="18"/>
      <c r="AM435" s="18"/>
      <c r="AN435" s="18"/>
      <c r="AO435" s="18"/>
      <c r="AP435" s="18"/>
      <c r="AQ435" s="18"/>
      <c r="AR435" s="18"/>
      <c r="AS435" s="18"/>
      <c r="AT435" s="18"/>
      <c r="AU435" s="18"/>
      <c r="AV435" s="40"/>
    </row>
    <row r="436" ht="13.5" customHeight="1">
      <c r="A436" s="12"/>
      <c r="B436" s="12"/>
      <c r="C436" s="12"/>
      <c r="D436" s="13"/>
      <c r="E436" s="12"/>
      <c r="F436" s="14"/>
      <c r="G436" s="52"/>
      <c r="H436" s="52"/>
      <c r="I436" s="52"/>
      <c r="J436" s="21"/>
      <c r="K436" s="21"/>
      <c r="L436" s="21"/>
      <c r="M436" s="18"/>
      <c r="N436" s="18"/>
      <c r="O436" s="18"/>
      <c r="P436" s="18"/>
      <c r="Q436" s="18"/>
      <c r="R436" s="18"/>
      <c r="S436" s="18"/>
      <c r="T436" s="18"/>
      <c r="U436" s="18"/>
      <c r="V436" s="18"/>
      <c r="W436" s="18"/>
      <c r="X436" s="18"/>
      <c r="Y436" s="18"/>
      <c r="Z436" s="18"/>
      <c r="AA436" s="18"/>
      <c r="AB436" s="18"/>
      <c r="AC436" s="18"/>
      <c r="AD436" s="18"/>
      <c r="AE436" s="18"/>
      <c r="AF436" s="18"/>
      <c r="AG436" s="18"/>
      <c r="AH436" s="18"/>
      <c r="AI436" s="18"/>
      <c r="AJ436" s="18"/>
      <c r="AK436" s="18"/>
      <c r="AL436" s="18"/>
      <c r="AM436" s="18"/>
      <c r="AN436" s="18"/>
      <c r="AO436" s="18"/>
      <c r="AP436" s="18"/>
      <c r="AQ436" s="18"/>
      <c r="AR436" s="18"/>
      <c r="AS436" s="18"/>
      <c r="AT436" s="18"/>
      <c r="AU436" s="18"/>
      <c r="AV436" s="40"/>
    </row>
    <row r="437" ht="13.5" customHeight="1">
      <c r="A437" s="12"/>
      <c r="B437" s="12"/>
      <c r="C437" s="12"/>
      <c r="D437" s="13"/>
      <c r="E437" s="12"/>
      <c r="F437" s="14"/>
      <c r="G437" s="52"/>
      <c r="H437" s="52"/>
      <c r="I437" s="52"/>
      <c r="J437" s="21"/>
      <c r="K437" s="21"/>
      <c r="L437" s="21"/>
      <c r="M437" s="18"/>
      <c r="N437" s="18"/>
      <c r="O437" s="18"/>
      <c r="P437" s="18"/>
      <c r="Q437" s="18"/>
      <c r="R437" s="18"/>
      <c r="S437" s="18"/>
      <c r="T437" s="18"/>
      <c r="U437" s="18"/>
      <c r="V437" s="18"/>
      <c r="W437" s="18"/>
      <c r="X437" s="18"/>
      <c r="Y437" s="18"/>
      <c r="Z437" s="18"/>
      <c r="AA437" s="18"/>
      <c r="AB437" s="18"/>
      <c r="AC437" s="18"/>
      <c r="AD437" s="18"/>
      <c r="AE437" s="18"/>
      <c r="AF437" s="18"/>
      <c r="AG437" s="18"/>
      <c r="AH437" s="18"/>
      <c r="AI437" s="18"/>
      <c r="AJ437" s="18"/>
      <c r="AK437" s="18"/>
      <c r="AL437" s="18"/>
      <c r="AM437" s="18"/>
      <c r="AN437" s="18"/>
      <c r="AO437" s="18"/>
      <c r="AP437" s="18"/>
      <c r="AQ437" s="18"/>
      <c r="AR437" s="18"/>
      <c r="AS437" s="18"/>
      <c r="AT437" s="18"/>
      <c r="AU437" s="18"/>
      <c r="AV437" s="40"/>
    </row>
    <row r="438" ht="13.5" customHeight="1">
      <c r="A438" s="12"/>
      <c r="B438" s="12"/>
      <c r="C438" s="12"/>
      <c r="D438" s="13"/>
      <c r="E438" s="12"/>
      <c r="F438" s="14"/>
      <c r="G438" s="52"/>
      <c r="H438" s="52"/>
      <c r="I438" s="52"/>
      <c r="J438" s="21"/>
      <c r="K438" s="21"/>
      <c r="L438" s="21"/>
      <c r="M438" s="18"/>
      <c r="N438" s="18"/>
      <c r="O438" s="18"/>
      <c r="P438" s="18"/>
      <c r="Q438" s="18"/>
      <c r="R438" s="18"/>
      <c r="S438" s="18"/>
      <c r="T438" s="18"/>
      <c r="U438" s="18"/>
      <c r="V438" s="18"/>
      <c r="W438" s="18"/>
      <c r="X438" s="18"/>
      <c r="Y438" s="18"/>
      <c r="Z438" s="18"/>
      <c r="AA438" s="18"/>
      <c r="AB438" s="18"/>
      <c r="AC438" s="18"/>
      <c r="AD438" s="18"/>
      <c r="AE438" s="18"/>
      <c r="AF438" s="18"/>
      <c r="AG438" s="18"/>
      <c r="AH438" s="18"/>
      <c r="AI438" s="18"/>
      <c r="AJ438" s="18"/>
      <c r="AK438" s="18"/>
      <c r="AL438" s="18"/>
      <c r="AM438" s="18"/>
      <c r="AN438" s="18"/>
      <c r="AO438" s="18"/>
      <c r="AP438" s="18"/>
      <c r="AQ438" s="18"/>
      <c r="AR438" s="18"/>
      <c r="AS438" s="18"/>
      <c r="AT438" s="18"/>
      <c r="AU438" s="18"/>
      <c r="AV438" s="40"/>
    </row>
    <row r="439" ht="13.5" customHeight="1">
      <c r="A439" s="12"/>
      <c r="B439" s="12"/>
      <c r="C439" s="12"/>
      <c r="D439" s="13"/>
      <c r="E439" s="12"/>
      <c r="F439" s="14"/>
      <c r="G439" s="52"/>
      <c r="H439" s="52"/>
      <c r="I439" s="52"/>
      <c r="J439" s="21"/>
      <c r="K439" s="21"/>
      <c r="L439" s="21"/>
      <c r="M439" s="18"/>
      <c r="N439" s="18"/>
      <c r="O439" s="18"/>
      <c r="P439" s="18"/>
      <c r="Q439" s="18"/>
      <c r="R439" s="18"/>
      <c r="S439" s="18"/>
      <c r="T439" s="18"/>
      <c r="U439" s="18"/>
      <c r="V439" s="18"/>
      <c r="W439" s="18"/>
      <c r="X439" s="18"/>
      <c r="Y439" s="18"/>
      <c r="Z439" s="18"/>
      <c r="AA439" s="18"/>
      <c r="AB439" s="18"/>
      <c r="AC439" s="18"/>
      <c r="AD439" s="18"/>
      <c r="AE439" s="18"/>
      <c r="AF439" s="18"/>
      <c r="AG439" s="18"/>
      <c r="AH439" s="18"/>
      <c r="AI439" s="18"/>
      <c r="AJ439" s="18"/>
      <c r="AK439" s="18"/>
      <c r="AL439" s="18"/>
      <c r="AM439" s="18"/>
      <c r="AN439" s="18"/>
      <c r="AO439" s="18"/>
      <c r="AP439" s="18"/>
      <c r="AQ439" s="18"/>
      <c r="AR439" s="18"/>
      <c r="AS439" s="18"/>
      <c r="AT439" s="18"/>
      <c r="AU439" s="18"/>
      <c r="AV439" s="40"/>
    </row>
    <row r="440" ht="13.5" customHeight="1">
      <c r="A440" s="12"/>
      <c r="B440" s="12"/>
      <c r="C440" s="12"/>
      <c r="D440" s="13"/>
      <c r="E440" s="12"/>
      <c r="F440" s="14"/>
      <c r="G440" s="52"/>
      <c r="H440" s="52"/>
      <c r="I440" s="52"/>
      <c r="J440" s="21"/>
      <c r="K440" s="21"/>
      <c r="L440" s="21"/>
      <c r="M440" s="18"/>
      <c r="N440" s="18"/>
      <c r="O440" s="18"/>
      <c r="P440" s="18"/>
      <c r="Q440" s="18"/>
      <c r="R440" s="18"/>
      <c r="S440" s="18"/>
      <c r="T440" s="18"/>
      <c r="U440" s="18"/>
      <c r="V440" s="18"/>
      <c r="W440" s="18"/>
      <c r="X440" s="18"/>
      <c r="Y440" s="18"/>
      <c r="Z440" s="18"/>
      <c r="AA440" s="18"/>
      <c r="AB440" s="18"/>
      <c r="AC440" s="18"/>
      <c r="AD440" s="18"/>
      <c r="AE440" s="18"/>
      <c r="AF440" s="18"/>
      <c r="AG440" s="18"/>
      <c r="AH440" s="18"/>
      <c r="AI440" s="18"/>
      <c r="AJ440" s="18"/>
      <c r="AK440" s="18"/>
      <c r="AL440" s="18"/>
      <c r="AM440" s="18"/>
      <c r="AN440" s="18"/>
      <c r="AO440" s="18"/>
      <c r="AP440" s="18"/>
      <c r="AQ440" s="18"/>
      <c r="AR440" s="18"/>
      <c r="AS440" s="18"/>
      <c r="AT440" s="18"/>
      <c r="AU440" s="18"/>
      <c r="AV440" s="40"/>
    </row>
    <row r="441" ht="13.5" customHeight="1">
      <c r="A441" s="12"/>
      <c r="B441" s="12"/>
      <c r="C441" s="12"/>
      <c r="D441" s="13"/>
      <c r="E441" s="12"/>
      <c r="F441" s="14"/>
      <c r="G441" s="52"/>
      <c r="H441" s="52"/>
      <c r="I441" s="52"/>
      <c r="J441" s="21"/>
      <c r="K441" s="21"/>
      <c r="L441" s="21"/>
      <c r="M441" s="18"/>
      <c r="N441" s="18"/>
      <c r="O441" s="18"/>
      <c r="P441" s="18"/>
      <c r="Q441" s="18"/>
      <c r="R441" s="18"/>
      <c r="S441" s="18"/>
      <c r="T441" s="18"/>
      <c r="U441" s="18"/>
      <c r="V441" s="18"/>
      <c r="W441" s="18"/>
      <c r="X441" s="18"/>
      <c r="Y441" s="18"/>
      <c r="Z441" s="18"/>
      <c r="AA441" s="18"/>
      <c r="AB441" s="18"/>
      <c r="AC441" s="18"/>
      <c r="AD441" s="18"/>
      <c r="AE441" s="18"/>
      <c r="AF441" s="18"/>
      <c r="AG441" s="18"/>
      <c r="AH441" s="18"/>
      <c r="AI441" s="18"/>
      <c r="AJ441" s="18"/>
      <c r="AK441" s="18"/>
      <c r="AL441" s="18"/>
      <c r="AM441" s="18"/>
      <c r="AN441" s="18"/>
      <c r="AO441" s="18"/>
      <c r="AP441" s="18"/>
      <c r="AQ441" s="18"/>
      <c r="AR441" s="18"/>
      <c r="AS441" s="18"/>
      <c r="AT441" s="18"/>
      <c r="AU441" s="18"/>
      <c r="AV441" s="40"/>
    </row>
    <row r="442" ht="13.5" customHeight="1">
      <c r="A442" s="12"/>
      <c r="B442" s="12"/>
      <c r="C442" s="12"/>
      <c r="D442" s="13"/>
      <c r="E442" s="12"/>
      <c r="F442" s="14"/>
      <c r="G442" s="52"/>
      <c r="H442" s="52"/>
      <c r="I442" s="52"/>
      <c r="J442" s="21"/>
      <c r="K442" s="21"/>
      <c r="L442" s="21"/>
      <c r="M442" s="18"/>
      <c r="N442" s="18"/>
      <c r="O442" s="18"/>
      <c r="P442" s="18"/>
      <c r="Q442" s="18"/>
      <c r="R442" s="18"/>
      <c r="S442" s="18"/>
      <c r="T442" s="18"/>
      <c r="U442" s="18"/>
      <c r="V442" s="18"/>
      <c r="W442" s="18"/>
      <c r="X442" s="18"/>
      <c r="Y442" s="18"/>
      <c r="Z442" s="18"/>
      <c r="AA442" s="18"/>
      <c r="AB442" s="18"/>
      <c r="AC442" s="18"/>
      <c r="AD442" s="18"/>
      <c r="AE442" s="18"/>
      <c r="AF442" s="18"/>
      <c r="AG442" s="18"/>
      <c r="AH442" s="18"/>
      <c r="AI442" s="18"/>
      <c r="AJ442" s="18"/>
      <c r="AK442" s="18"/>
      <c r="AL442" s="18"/>
      <c r="AM442" s="18"/>
      <c r="AN442" s="18"/>
      <c r="AO442" s="18"/>
      <c r="AP442" s="18"/>
      <c r="AQ442" s="18"/>
      <c r="AR442" s="18"/>
      <c r="AS442" s="18"/>
      <c r="AT442" s="18"/>
      <c r="AU442" s="18"/>
      <c r="AV442" s="40"/>
    </row>
    <row r="443" ht="13.5" customHeight="1">
      <c r="A443" s="12"/>
      <c r="B443" s="12"/>
      <c r="C443" s="12"/>
      <c r="D443" s="13"/>
      <c r="E443" s="12"/>
      <c r="F443" s="14"/>
      <c r="G443" s="52"/>
      <c r="H443" s="52"/>
      <c r="I443" s="52"/>
      <c r="J443" s="21"/>
      <c r="K443" s="21"/>
      <c r="L443" s="21"/>
      <c r="M443" s="18"/>
      <c r="N443" s="18"/>
      <c r="O443" s="18"/>
      <c r="P443" s="18"/>
      <c r="Q443" s="18"/>
      <c r="R443" s="18"/>
      <c r="S443" s="18"/>
      <c r="T443" s="18"/>
      <c r="U443" s="18"/>
      <c r="V443" s="18"/>
      <c r="W443" s="18"/>
      <c r="X443" s="18"/>
      <c r="Y443" s="18"/>
      <c r="Z443" s="18"/>
      <c r="AA443" s="18"/>
      <c r="AB443" s="18"/>
      <c r="AC443" s="18"/>
      <c r="AD443" s="18"/>
      <c r="AE443" s="18"/>
      <c r="AF443" s="18"/>
      <c r="AG443" s="18"/>
      <c r="AH443" s="18"/>
      <c r="AI443" s="18"/>
      <c r="AJ443" s="18"/>
      <c r="AK443" s="18"/>
      <c r="AL443" s="18"/>
      <c r="AM443" s="18"/>
      <c r="AN443" s="18"/>
      <c r="AO443" s="18"/>
      <c r="AP443" s="18"/>
      <c r="AQ443" s="18"/>
      <c r="AR443" s="18"/>
      <c r="AS443" s="18"/>
      <c r="AT443" s="18"/>
      <c r="AU443" s="18"/>
      <c r="AV443" s="40"/>
    </row>
    <row r="444" ht="13.5" customHeight="1">
      <c r="A444" s="12"/>
      <c r="B444" s="12"/>
      <c r="C444" s="12"/>
      <c r="D444" s="13"/>
      <c r="E444" s="12"/>
      <c r="F444" s="14"/>
      <c r="G444" s="52"/>
      <c r="H444" s="52"/>
      <c r="I444" s="52"/>
      <c r="J444" s="21"/>
      <c r="K444" s="21"/>
      <c r="L444" s="21"/>
      <c r="M444" s="18"/>
      <c r="N444" s="18"/>
      <c r="O444" s="18"/>
      <c r="P444" s="18"/>
      <c r="Q444" s="18"/>
      <c r="R444" s="18"/>
      <c r="S444" s="18"/>
      <c r="T444" s="18"/>
      <c r="U444" s="18"/>
      <c r="V444" s="18"/>
      <c r="W444" s="18"/>
      <c r="X444" s="18"/>
      <c r="Y444" s="18"/>
      <c r="Z444" s="18"/>
      <c r="AA444" s="18"/>
      <c r="AB444" s="18"/>
      <c r="AC444" s="18"/>
      <c r="AD444" s="18"/>
      <c r="AE444" s="18"/>
      <c r="AF444" s="18"/>
      <c r="AG444" s="18"/>
      <c r="AH444" s="18"/>
      <c r="AI444" s="18"/>
      <c r="AJ444" s="18"/>
      <c r="AK444" s="18"/>
      <c r="AL444" s="18"/>
      <c r="AM444" s="18"/>
      <c r="AN444" s="18"/>
      <c r="AO444" s="18"/>
      <c r="AP444" s="18"/>
      <c r="AQ444" s="18"/>
      <c r="AR444" s="18"/>
      <c r="AS444" s="18"/>
      <c r="AT444" s="18"/>
      <c r="AU444" s="18"/>
      <c r="AV444" s="40"/>
    </row>
    <row r="445" ht="13.5" customHeight="1">
      <c r="A445" s="12"/>
      <c r="B445" s="12"/>
      <c r="C445" s="12"/>
      <c r="D445" s="13"/>
      <c r="E445" s="12"/>
      <c r="F445" s="14"/>
      <c r="G445" s="52"/>
      <c r="H445" s="52"/>
      <c r="I445" s="52"/>
      <c r="J445" s="21"/>
      <c r="K445" s="21"/>
      <c r="L445" s="21"/>
      <c r="M445" s="18"/>
      <c r="N445" s="18"/>
      <c r="O445" s="18"/>
      <c r="P445" s="18"/>
      <c r="Q445" s="18"/>
      <c r="R445" s="18"/>
      <c r="S445" s="18"/>
      <c r="T445" s="18"/>
      <c r="U445" s="18"/>
      <c r="V445" s="18"/>
      <c r="W445" s="18"/>
      <c r="X445" s="18"/>
      <c r="Y445" s="18"/>
      <c r="Z445" s="18"/>
      <c r="AA445" s="18"/>
      <c r="AB445" s="18"/>
      <c r="AC445" s="18"/>
      <c r="AD445" s="18"/>
      <c r="AE445" s="18"/>
      <c r="AF445" s="18"/>
      <c r="AG445" s="18"/>
      <c r="AH445" s="18"/>
      <c r="AI445" s="18"/>
      <c r="AJ445" s="18"/>
      <c r="AK445" s="18"/>
      <c r="AL445" s="18"/>
      <c r="AM445" s="18"/>
      <c r="AN445" s="18"/>
      <c r="AO445" s="18"/>
      <c r="AP445" s="18"/>
      <c r="AQ445" s="18"/>
      <c r="AR445" s="18"/>
      <c r="AS445" s="18"/>
      <c r="AT445" s="18"/>
      <c r="AU445" s="18"/>
      <c r="AV445" s="40"/>
    </row>
    <row r="446" ht="13.5" customHeight="1">
      <c r="A446" s="12"/>
      <c r="B446" s="12"/>
      <c r="C446" s="12"/>
      <c r="D446" s="13"/>
      <c r="E446" s="12"/>
      <c r="F446" s="14"/>
      <c r="G446" s="52"/>
      <c r="H446" s="52"/>
      <c r="I446" s="52"/>
      <c r="J446" s="21"/>
      <c r="K446" s="21"/>
      <c r="L446" s="21"/>
      <c r="M446" s="18"/>
      <c r="N446" s="18"/>
      <c r="O446" s="18"/>
      <c r="P446" s="18"/>
      <c r="Q446" s="18"/>
      <c r="R446" s="18"/>
      <c r="S446" s="18"/>
      <c r="T446" s="18"/>
      <c r="U446" s="18"/>
      <c r="V446" s="18"/>
      <c r="W446" s="18"/>
      <c r="X446" s="18"/>
      <c r="Y446" s="18"/>
      <c r="Z446" s="18"/>
      <c r="AA446" s="18"/>
      <c r="AB446" s="18"/>
      <c r="AC446" s="18"/>
      <c r="AD446" s="18"/>
      <c r="AE446" s="18"/>
      <c r="AF446" s="18"/>
      <c r="AG446" s="18"/>
      <c r="AH446" s="18"/>
      <c r="AI446" s="18"/>
      <c r="AJ446" s="18"/>
      <c r="AK446" s="18"/>
      <c r="AL446" s="18"/>
      <c r="AM446" s="18"/>
      <c r="AN446" s="18"/>
      <c r="AO446" s="18"/>
      <c r="AP446" s="18"/>
      <c r="AQ446" s="18"/>
      <c r="AR446" s="18"/>
      <c r="AS446" s="18"/>
      <c r="AT446" s="18"/>
      <c r="AU446" s="18"/>
      <c r="AV446" s="40"/>
    </row>
    <row r="447" ht="13.5" customHeight="1">
      <c r="A447" s="12"/>
      <c r="B447" s="12"/>
      <c r="C447" s="12"/>
      <c r="D447" s="13"/>
      <c r="E447" s="12"/>
      <c r="F447" s="14"/>
      <c r="G447" s="52"/>
      <c r="H447" s="52"/>
      <c r="I447" s="52"/>
      <c r="J447" s="21"/>
      <c r="K447" s="21"/>
      <c r="L447" s="21"/>
      <c r="M447" s="18"/>
      <c r="N447" s="18"/>
      <c r="O447" s="18"/>
      <c r="P447" s="18"/>
      <c r="Q447" s="18"/>
      <c r="R447" s="18"/>
      <c r="S447" s="18"/>
      <c r="T447" s="18"/>
      <c r="U447" s="18"/>
      <c r="V447" s="18"/>
      <c r="W447" s="18"/>
      <c r="X447" s="18"/>
      <c r="Y447" s="18"/>
      <c r="Z447" s="18"/>
      <c r="AA447" s="18"/>
      <c r="AB447" s="18"/>
      <c r="AC447" s="18"/>
      <c r="AD447" s="18"/>
      <c r="AE447" s="18"/>
      <c r="AF447" s="18"/>
      <c r="AG447" s="18"/>
      <c r="AH447" s="18"/>
      <c r="AI447" s="18"/>
      <c r="AJ447" s="18"/>
      <c r="AK447" s="18"/>
      <c r="AL447" s="18"/>
      <c r="AM447" s="18"/>
      <c r="AN447" s="18"/>
      <c r="AO447" s="18"/>
      <c r="AP447" s="18"/>
      <c r="AQ447" s="18"/>
      <c r="AR447" s="18"/>
      <c r="AS447" s="18"/>
      <c r="AT447" s="18"/>
      <c r="AU447" s="18"/>
      <c r="AV447" s="40"/>
    </row>
    <row r="448" ht="13.5" customHeight="1">
      <c r="A448" s="12"/>
      <c r="B448" s="12"/>
      <c r="C448" s="12"/>
      <c r="D448" s="13"/>
      <c r="E448" s="12"/>
      <c r="F448" s="14"/>
      <c r="G448" s="52"/>
      <c r="H448" s="52"/>
      <c r="I448" s="52"/>
      <c r="J448" s="21"/>
      <c r="K448" s="21"/>
      <c r="L448" s="21"/>
      <c r="M448" s="18"/>
      <c r="N448" s="18"/>
      <c r="O448" s="18"/>
      <c r="P448" s="18"/>
      <c r="Q448" s="18"/>
      <c r="R448" s="18"/>
      <c r="S448" s="18"/>
      <c r="T448" s="18"/>
      <c r="U448" s="18"/>
      <c r="V448" s="18"/>
      <c r="W448" s="18"/>
      <c r="X448" s="18"/>
      <c r="Y448" s="18"/>
      <c r="Z448" s="18"/>
      <c r="AA448" s="18"/>
      <c r="AB448" s="18"/>
      <c r="AC448" s="18"/>
      <c r="AD448" s="18"/>
      <c r="AE448" s="18"/>
      <c r="AF448" s="18"/>
      <c r="AG448" s="18"/>
      <c r="AH448" s="18"/>
      <c r="AI448" s="18"/>
      <c r="AJ448" s="18"/>
      <c r="AK448" s="18"/>
      <c r="AL448" s="18"/>
      <c r="AM448" s="18"/>
      <c r="AN448" s="18"/>
      <c r="AO448" s="18"/>
      <c r="AP448" s="18"/>
      <c r="AQ448" s="18"/>
      <c r="AR448" s="18"/>
      <c r="AS448" s="18"/>
      <c r="AT448" s="18"/>
      <c r="AU448" s="18"/>
      <c r="AV448" s="40"/>
    </row>
    <row r="449" ht="13.5" customHeight="1">
      <c r="A449" s="12"/>
      <c r="B449" s="12"/>
      <c r="C449" s="12"/>
      <c r="D449" s="13"/>
      <c r="E449" s="12"/>
      <c r="F449" s="14"/>
      <c r="G449" s="52"/>
      <c r="H449" s="52"/>
      <c r="I449" s="52"/>
      <c r="J449" s="21"/>
      <c r="K449" s="21"/>
      <c r="L449" s="21"/>
      <c r="M449" s="18"/>
      <c r="N449" s="18"/>
      <c r="O449" s="18"/>
      <c r="P449" s="18"/>
      <c r="Q449" s="18"/>
      <c r="R449" s="18"/>
      <c r="S449" s="18"/>
      <c r="T449" s="18"/>
      <c r="U449" s="18"/>
      <c r="V449" s="18"/>
      <c r="W449" s="18"/>
      <c r="X449" s="18"/>
      <c r="Y449" s="18"/>
      <c r="Z449" s="18"/>
      <c r="AA449" s="18"/>
      <c r="AB449" s="18"/>
      <c r="AC449" s="18"/>
      <c r="AD449" s="18"/>
      <c r="AE449" s="18"/>
      <c r="AF449" s="18"/>
      <c r="AG449" s="18"/>
      <c r="AH449" s="18"/>
      <c r="AI449" s="18"/>
      <c r="AJ449" s="18"/>
      <c r="AK449" s="18"/>
      <c r="AL449" s="18"/>
      <c r="AM449" s="18"/>
      <c r="AN449" s="18"/>
      <c r="AO449" s="18"/>
      <c r="AP449" s="18"/>
      <c r="AQ449" s="18"/>
      <c r="AR449" s="18"/>
      <c r="AS449" s="18"/>
      <c r="AT449" s="18"/>
      <c r="AU449" s="18"/>
      <c r="AV449" s="40"/>
    </row>
    <row r="450" ht="13.5" customHeight="1">
      <c r="A450" s="12"/>
      <c r="B450" s="12"/>
      <c r="C450" s="12"/>
      <c r="D450" s="13"/>
      <c r="E450" s="12"/>
      <c r="F450" s="14"/>
      <c r="G450" s="52"/>
      <c r="H450" s="52"/>
      <c r="I450" s="52"/>
      <c r="J450" s="21"/>
      <c r="K450" s="21"/>
      <c r="L450" s="21"/>
      <c r="M450" s="18"/>
      <c r="N450" s="18"/>
      <c r="O450" s="18"/>
      <c r="P450" s="18"/>
      <c r="Q450" s="18"/>
      <c r="R450" s="18"/>
      <c r="S450" s="18"/>
      <c r="T450" s="18"/>
      <c r="U450" s="18"/>
      <c r="V450" s="18"/>
      <c r="W450" s="18"/>
      <c r="X450" s="18"/>
      <c r="Y450" s="18"/>
      <c r="Z450" s="18"/>
      <c r="AA450" s="18"/>
      <c r="AB450" s="18"/>
      <c r="AC450" s="18"/>
      <c r="AD450" s="18"/>
      <c r="AE450" s="18"/>
      <c r="AF450" s="18"/>
      <c r="AG450" s="18"/>
      <c r="AH450" s="18"/>
      <c r="AI450" s="18"/>
      <c r="AJ450" s="18"/>
      <c r="AK450" s="18"/>
      <c r="AL450" s="18"/>
      <c r="AM450" s="18"/>
      <c r="AN450" s="18"/>
      <c r="AO450" s="18"/>
      <c r="AP450" s="18"/>
      <c r="AQ450" s="18"/>
      <c r="AR450" s="18"/>
      <c r="AS450" s="18"/>
      <c r="AT450" s="18"/>
      <c r="AU450" s="18"/>
      <c r="AV450" s="40"/>
    </row>
    <row r="451" ht="13.5" customHeight="1">
      <c r="A451" s="12"/>
      <c r="B451" s="12"/>
      <c r="C451" s="12"/>
      <c r="D451" s="13"/>
      <c r="E451" s="12"/>
      <c r="F451" s="14"/>
      <c r="G451" s="52"/>
      <c r="H451" s="52"/>
      <c r="I451" s="52"/>
      <c r="J451" s="21"/>
      <c r="K451" s="21"/>
      <c r="L451" s="21"/>
      <c r="M451" s="18"/>
      <c r="N451" s="18"/>
      <c r="O451" s="18"/>
      <c r="P451" s="18"/>
      <c r="Q451" s="18"/>
      <c r="R451" s="18"/>
      <c r="S451" s="18"/>
      <c r="T451" s="18"/>
      <c r="U451" s="18"/>
      <c r="V451" s="18"/>
      <c r="W451" s="18"/>
      <c r="X451" s="18"/>
      <c r="Y451" s="18"/>
      <c r="Z451" s="18"/>
      <c r="AA451" s="18"/>
      <c r="AB451" s="18"/>
      <c r="AC451" s="18"/>
      <c r="AD451" s="18"/>
      <c r="AE451" s="18"/>
      <c r="AF451" s="18"/>
      <c r="AG451" s="18"/>
      <c r="AH451" s="18"/>
      <c r="AI451" s="18"/>
      <c r="AJ451" s="18"/>
      <c r="AK451" s="18"/>
      <c r="AL451" s="18"/>
      <c r="AM451" s="18"/>
      <c r="AN451" s="18"/>
      <c r="AO451" s="18"/>
      <c r="AP451" s="18"/>
      <c r="AQ451" s="18"/>
      <c r="AR451" s="18"/>
      <c r="AS451" s="18"/>
      <c r="AT451" s="18"/>
      <c r="AU451" s="18"/>
      <c r="AV451" s="40"/>
    </row>
    <row r="452" ht="13.5" customHeight="1">
      <c r="A452" s="12"/>
      <c r="B452" s="12"/>
      <c r="C452" s="12"/>
      <c r="D452" s="13"/>
      <c r="E452" s="12"/>
      <c r="F452" s="14"/>
      <c r="G452" s="52"/>
      <c r="H452" s="52"/>
      <c r="I452" s="52"/>
      <c r="J452" s="21"/>
      <c r="K452" s="21"/>
      <c r="L452" s="21"/>
      <c r="M452" s="18"/>
      <c r="N452" s="18"/>
      <c r="O452" s="18"/>
      <c r="P452" s="18"/>
      <c r="Q452" s="18"/>
      <c r="R452" s="18"/>
      <c r="S452" s="18"/>
      <c r="T452" s="18"/>
      <c r="U452" s="18"/>
      <c r="V452" s="18"/>
      <c r="W452" s="18"/>
      <c r="X452" s="18"/>
      <c r="Y452" s="18"/>
      <c r="Z452" s="18"/>
      <c r="AA452" s="18"/>
      <c r="AB452" s="18"/>
      <c r="AC452" s="18"/>
      <c r="AD452" s="18"/>
      <c r="AE452" s="18"/>
      <c r="AF452" s="18"/>
      <c r="AG452" s="18"/>
      <c r="AH452" s="18"/>
      <c r="AI452" s="18"/>
      <c r="AJ452" s="18"/>
      <c r="AK452" s="18"/>
      <c r="AL452" s="18"/>
      <c r="AM452" s="18"/>
      <c r="AN452" s="18"/>
      <c r="AO452" s="18"/>
      <c r="AP452" s="18"/>
      <c r="AQ452" s="18"/>
      <c r="AR452" s="18"/>
      <c r="AS452" s="18"/>
      <c r="AT452" s="18"/>
      <c r="AU452" s="18"/>
      <c r="AV452" s="40"/>
    </row>
    <row r="453" ht="13.5" customHeight="1">
      <c r="A453" s="12"/>
      <c r="B453" s="12"/>
      <c r="C453" s="12"/>
      <c r="D453" s="13"/>
      <c r="E453" s="12"/>
      <c r="F453" s="14"/>
      <c r="G453" s="52"/>
      <c r="H453" s="52"/>
      <c r="I453" s="52"/>
      <c r="J453" s="21"/>
      <c r="K453" s="21"/>
      <c r="L453" s="21"/>
      <c r="M453" s="18"/>
      <c r="N453" s="18"/>
      <c r="O453" s="18"/>
      <c r="P453" s="18"/>
      <c r="Q453" s="18"/>
      <c r="R453" s="18"/>
      <c r="S453" s="18"/>
      <c r="T453" s="18"/>
      <c r="U453" s="18"/>
      <c r="V453" s="18"/>
      <c r="W453" s="18"/>
      <c r="X453" s="18"/>
      <c r="Y453" s="18"/>
      <c r="Z453" s="18"/>
      <c r="AA453" s="18"/>
      <c r="AB453" s="18"/>
      <c r="AC453" s="18"/>
      <c r="AD453" s="18"/>
      <c r="AE453" s="18"/>
      <c r="AF453" s="18"/>
      <c r="AG453" s="18"/>
      <c r="AH453" s="18"/>
      <c r="AI453" s="18"/>
      <c r="AJ453" s="18"/>
      <c r="AK453" s="18"/>
      <c r="AL453" s="18"/>
      <c r="AM453" s="18"/>
      <c r="AN453" s="18"/>
      <c r="AO453" s="18"/>
      <c r="AP453" s="18"/>
      <c r="AQ453" s="18"/>
      <c r="AR453" s="18"/>
      <c r="AS453" s="18"/>
      <c r="AT453" s="18"/>
      <c r="AU453" s="18"/>
      <c r="AV453" s="40"/>
    </row>
    <row r="454" ht="13.5" customHeight="1">
      <c r="A454" s="12"/>
      <c r="B454" s="12"/>
      <c r="C454" s="12"/>
      <c r="D454" s="13"/>
      <c r="E454" s="12"/>
      <c r="F454" s="14"/>
      <c r="G454" s="52"/>
      <c r="H454" s="52"/>
      <c r="I454" s="52"/>
      <c r="J454" s="21"/>
      <c r="K454" s="21"/>
      <c r="L454" s="21"/>
      <c r="M454" s="18"/>
      <c r="N454" s="18"/>
      <c r="O454" s="18"/>
      <c r="P454" s="18"/>
      <c r="Q454" s="18"/>
      <c r="R454" s="18"/>
      <c r="S454" s="18"/>
      <c r="T454" s="18"/>
      <c r="U454" s="18"/>
      <c r="V454" s="18"/>
      <c r="W454" s="18"/>
      <c r="X454" s="18"/>
      <c r="Y454" s="18"/>
      <c r="Z454" s="18"/>
      <c r="AA454" s="18"/>
      <c r="AB454" s="18"/>
      <c r="AC454" s="18"/>
      <c r="AD454" s="18"/>
      <c r="AE454" s="18"/>
      <c r="AF454" s="18"/>
      <c r="AG454" s="18"/>
      <c r="AH454" s="18"/>
      <c r="AI454" s="18"/>
      <c r="AJ454" s="18"/>
      <c r="AK454" s="18"/>
      <c r="AL454" s="18"/>
      <c r="AM454" s="18"/>
      <c r="AN454" s="18"/>
      <c r="AO454" s="18"/>
      <c r="AP454" s="18"/>
      <c r="AQ454" s="18"/>
      <c r="AR454" s="18"/>
      <c r="AS454" s="18"/>
      <c r="AT454" s="18"/>
      <c r="AU454" s="18"/>
      <c r="AV454" s="40"/>
    </row>
    <row r="455" ht="13.5" customHeight="1">
      <c r="A455" s="12"/>
      <c r="B455" s="12"/>
      <c r="C455" s="12"/>
      <c r="D455" s="13"/>
      <c r="E455" s="12"/>
      <c r="F455" s="14"/>
      <c r="G455" s="52"/>
      <c r="H455" s="52"/>
      <c r="I455" s="52"/>
      <c r="J455" s="21"/>
      <c r="K455" s="21"/>
      <c r="L455" s="21"/>
      <c r="M455" s="18"/>
      <c r="N455" s="18"/>
      <c r="O455" s="18"/>
      <c r="P455" s="18"/>
      <c r="Q455" s="18"/>
      <c r="R455" s="18"/>
      <c r="S455" s="18"/>
      <c r="T455" s="18"/>
      <c r="U455" s="18"/>
      <c r="V455" s="18"/>
      <c r="W455" s="18"/>
      <c r="X455" s="18"/>
      <c r="Y455" s="18"/>
      <c r="Z455" s="18"/>
      <c r="AA455" s="18"/>
      <c r="AB455" s="18"/>
      <c r="AC455" s="18"/>
      <c r="AD455" s="18"/>
      <c r="AE455" s="18"/>
      <c r="AF455" s="18"/>
      <c r="AG455" s="18"/>
      <c r="AH455" s="18"/>
      <c r="AI455" s="18"/>
      <c r="AJ455" s="18"/>
      <c r="AK455" s="18"/>
      <c r="AL455" s="18"/>
      <c r="AM455" s="18"/>
      <c r="AN455" s="18"/>
      <c r="AO455" s="18"/>
      <c r="AP455" s="18"/>
      <c r="AQ455" s="18"/>
      <c r="AR455" s="18"/>
      <c r="AS455" s="18"/>
      <c r="AT455" s="18"/>
      <c r="AU455" s="18"/>
      <c r="AV455" s="40"/>
    </row>
    <row r="456" ht="13.5" customHeight="1">
      <c r="A456" s="12"/>
      <c r="B456" s="12"/>
      <c r="C456" s="12"/>
      <c r="D456" s="13"/>
      <c r="E456" s="12"/>
      <c r="F456" s="14"/>
      <c r="G456" s="52"/>
      <c r="H456" s="52"/>
      <c r="I456" s="52"/>
      <c r="J456" s="21"/>
      <c r="K456" s="21"/>
      <c r="L456" s="21"/>
      <c r="M456" s="18"/>
      <c r="N456" s="18"/>
      <c r="O456" s="18"/>
      <c r="P456" s="18"/>
      <c r="Q456" s="18"/>
      <c r="R456" s="18"/>
      <c r="S456" s="18"/>
      <c r="T456" s="18"/>
      <c r="U456" s="18"/>
      <c r="V456" s="18"/>
      <c r="W456" s="18"/>
      <c r="X456" s="18"/>
      <c r="Y456" s="18"/>
      <c r="Z456" s="18"/>
      <c r="AA456" s="18"/>
      <c r="AB456" s="18"/>
      <c r="AC456" s="18"/>
      <c r="AD456" s="18"/>
      <c r="AE456" s="18"/>
      <c r="AF456" s="18"/>
      <c r="AG456" s="18"/>
      <c r="AH456" s="18"/>
      <c r="AI456" s="18"/>
      <c r="AJ456" s="18"/>
      <c r="AK456" s="18"/>
      <c r="AL456" s="18"/>
      <c r="AM456" s="18"/>
      <c r="AN456" s="18"/>
      <c r="AO456" s="18"/>
      <c r="AP456" s="18"/>
      <c r="AQ456" s="18"/>
      <c r="AR456" s="18"/>
      <c r="AS456" s="18"/>
      <c r="AT456" s="18"/>
      <c r="AU456" s="18"/>
      <c r="AV456" s="40"/>
    </row>
    <row r="457" ht="13.5" customHeight="1">
      <c r="A457" s="12"/>
      <c r="B457" s="12"/>
      <c r="C457" s="12"/>
      <c r="D457" s="13"/>
      <c r="E457" s="12"/>
      <c r="F457" s="14"/>
      <c r="G457" s="52"/>
      <c r="H457" s="52"/>
      <c r="I457" s="52"/>
      <c r="J457" s="21"/>
      <c r="K457" s="21"/>
      <c r="L457" s="21"/>
      <c r="M457" s="18"/>
      <c r="N457" s="18"/>
      <c r="O457" s="18"/>
      <c r="P457" s="18"/>
      <c r="Q457" s="18"/>
      <c r="R457" s="18"/>
      <c r="S457" s="18"/>
      <c r="T457" s="18"/>
      <c r="U457" s="18"/>
      <c r="V457" s="18"/>
      <c r="W457" s="18"/>
      <c r="X457" s="18"/>
      <c r="Y457" s="18"/>
      <c r="Z457" s="18"/>
      <c r="AA457" s="18"/>
      <c r="AB457" s="18"/>
      <c r="AC457" s="18"/>
      <c r="AD457" s="18"/>
      <c r="AE457" s="18"/>
      <c r="AF457" s="18"/>
      <c r="AG457" s="18"/>
      <c r="AH457" s="18"/>
      <c r="AI457" s="18"/>
      <c r="AJ457" s="18"/>
      <c r="AK457" s="18"/>
      <c r="AL457" s="18"/>
      <c r="AM457" s="18"/>
      <c r="AN457" s="18"/>
      <c r="AO457" s="18"/>
      <c r="AP457" s="18"/>
      <c r="AQ457" s="18"/>
      <c r="AR457" s="18"/>
      <c r="AS457" s="18"/>
      <c r="AT457" s="18"/>
      <c r="AU457" s="18"/>
      <c r="AV457" s="40"/>
    </row>
    <row r="458" ht="13.5" customHeight="1">
      <c r="A458" s="12"/>
      <c r="B458" s="12"/>
      <c r="C458" s="12"/>
      <c r="D458" s="13"/>
      <c r="E458" s="12"/>
      <c r="F458" s="14"/>
      <c r="G458" s="52"/>
      <c r="H458" s="52"/>
      <c r="I458" s="52"/>
      <c r="J458" s="21"/>
      <c r="K458" s="21"/>
      <c r="L458" s="21"/>
      <c r="M458" s="18"/>
      <c r="N458" s="18"/>
      <c r="O458" s="18"/>
      <c r="P458" s="18"/>
      <c r="Q458" s="18"/>
      <c r="R458" s="18"/>
      <c r="S458" s="18"/>
      <c r="T458" s="18"/>
      <c r="U458" s="18"/>
      <c r="V458" s="18"/>
      <c r="W458" s="18"/>
      <c r="X458" s="18"/>
      <c r="Y458" s="18"/>
      <c r="Z458" s="18"/>
      <c r="AA458" s="18"/>
      <c r="AB458" s="18"/>
      <c r="AC458" s="18"/>
      <c r="AD458" s="18"/>
      <c r="AE458" s="18"/>
      <c r="AF458" s="18"/>
      <c r="AG458" s="18"/>
      <c r="AH458" s="18"/>
      <c r="AI458" s="18"/>
      <c r="AJ458" s="18"/>
      <c r="AK458" s="18"/>
      <c r="AL458" s="18"/>
      <c r="AM458" s="18"/>
      <c r="AN458" s="18"/>
      <c r="AO458" s="18"/>
      <c r="AP458" s="18"/>
      <c r="AQ458" s="18"/>
      <c r="AR458" s="18"/>
      <c r="AS458" s="18"/>
      <c r="AT458" s="18"/>
      <c r="AU458" s="18"/>
      <c r="AV458" s="40"/>
    </row>
    <row r="459" ht="13.5" customHeight="1">
      <c r="A459" s="12"/>
      <c r="B459" s="12"/>
      <c r="C459" s="12"/>
      <c r="D459" s="13"/>
      <c r="E459" s="12"/>
      <c r="F459" s="14"/>
      <c r="G459" s="52"/>
      <c r="H459" s="52"/>
      <c r="I459" s="52"/>
      <c r="J459" s="21"/>
      <c r="K459" s="21"/>
      <c r="L459" s="21"/>
      <c r="M459" s="18"/>
      <c r="N459" s="18"/>
      <c r="O459" s="18"/>
      <c r="P459" s="18"/>
      <c r="Q459" s="18"/>
      <c r="R459" s="18"/>
      <c r="S459" s="18"/>
      <c r="T459" s="18"/>
      <c r="U459" s="18"/>
      <c r="V459" s="18"/>
      <c r="W459" s="18"/>
      <c r="X459" s="18"/>
      <c r="Y459" s="18"/>
      <c r="Z459" s="18"/>
      <c r="AA459" s="18"/>
      <c r="AB459" s="18"/>
      <c r="AC459" s="18"/>
      <c r="AD459" s="18"/>
      <c r="AE459" s="18"/>
      <c r="AF459" s="18"/>
      <c r="AG459" s="18"/>
      <c r="AH459" s="18"/>
      <c r="AI459" s="18"/>
      <c r="AJ459" s="18"/>
      <c r="AK459" s="18"/>
      <c r="AL459" s="18"/>
      <c r="AM459" s="18"/>
      <c r="AN459" s="18"/>
      <c r="AO459" s="18"/>
      <c r="AP459" s="18"/>
      <c r="AQ459" s="18"/>
      <c r="AR459" s="18"/>
      <c r="AS459" s="18"/>
      <c r="AT459" s="18"/>
      <c r="AU459" s="18"/>
      <c r="AV459" s="40"/>
    </row>
    <row r="460" ht="13.5" customHeight="1">
      <c r="A460" s="12"/>
      <c r="B460" s="12"/>
      <c r="C460" s="12"/>
      <c r="D460" s="13"/>
      <c r="E460" s="12"/>
      <c r="F460" s="14"/>
      <c r="G460" s="52"/>
      <c r="H460" s="52"/>
      <c r="I460" s="52"/>
      <c r="J460" s="21"/>
      <c r="K460" s="21"/>
      <c r="L460" s="21"/>
      <c r="M460" s="18"/>
      <c r="N460" s="18"/>
      <c r="O460" s="18"/>
      <c r="P460" s="18"/>
      <c r="Q460" s="18"/>
      <c r="R460" s="18"/>
      <c r="S460" s="18"/>
      <c r="T460" s="18"/>
      <c r="U460" s="18"/>
      <c r="V460" s="18"/>
      <c r="W460" s="18"/>
      <c r="X460" s="18"/>
      <c r="Y460" s="18"/>
      <c r="Z460" s="18"/>
      <c r="AA460" s="18"/>
      <c r="AB460" s="18"/>
      <c r="AC460" s="18"/>
      <c r="AD460" s="18"/>
      <c r="AE460" s="18"/>
      <c r="AF460" s="18"/>
      <c r="AG460" s="18"/>
      <c r="AH460" s="18"/>
      <c r="AI460" s="18"/>
      <c r="AJ460" s="18"/>
      <c r="AK460" s="18"/>
      <c r="AL460" s="18"/>
      <c r="AM460" s="18"/>
      <c r="AN460" s="18"/>
      <c r="AO460" s="18"/>
      <c r="AP460" s="18"/>
      <c r="AQ460" s="18"/>
      <c r="AR460" s="18"/>
      <c r="AS460" s="18"/>
      <c r="AT460" s="18"/>
      <c r="AU460" s="18"/>
      <c r="AV460" s="40"/>
    </row>
    <row r="461" ht="15.75" customHeight="1">
      <c r="A461" s="12"/>
      <c r="B461" s="12"/>
      <c r="C461" s="12"/>
      <c r="D461" s="98"/>
      <c r="E461" s="12"/>
      <c r="F461" s="14"/>
      <c r="G461" s="52"/>
      <c r="H461" s="52"/>
      <c r="I461" s="52"/>
      <c r="J461" s="21"/>
      <c r="K461" s="21"/>
      <c r="L461" s="21"/>
      <c r="M461" s="18"/>
      <c r="N461" s="18"/>
      <c r="O461" s="18"/>
      <c r="P461" s="18"/>
      <c r="Q461" s="18"/>
      <c r="R461" s="18"/>
      <c r="S461" s="18"/>
      <c r="T461" s="18"/>
      <c r="U461" s="18"/>
      <c r="V461" s="18"/>
      <c r="W461" s="18"/>
      <c r="X461" s="18"/>
      <c r="Y461" s="18"/>
      <c r="Z461" s="18"/>
      <c r="AA461" s="18"/>
      <c r="AB461" s="18"/>
      <c r="AC461" s="18"/>
      <c r="AD461" s="18"/>
      <c r="AE461" s="18"/>
      <c r="AF461" s="18"/>
      <c r="AG461" s="18"/>
      <c r="AH461" s="18"/>
      <c r="AI461" s="18"/>
      <c r="AJ461" s="18"/>
      <c r="AK461" s="18"/>
      <c r="AL461" s="18"/>
      <c r="AM461" s="18"/>
      <c r="AN461" s="18"/>
      <c r="AO461" s="18"/>
      <c r="AP461" s="18"/>
      <c r="AQ461" s="18"/>
      <c r="AR461" s="18"/>
      <c r="AS461" s="18"/>
      <c r="AT461" s="18"/>
      <c r="AU461" s="18"/>
      <c r="AV461" s="40"/>
    </row>
    <row r="462" ht="15.75" customHeight="1">
      <c r="A462" s="12"/>
      <c r="B462" s="12"/>
      <c r="C462" s="12"/>
      <c r="D462" s="98"/>
      <c r="E462" s="12"/>
      <c r="F462" s="14"/>
      <c r="G462" s="52"/>
      <c r="H462" s="52"/>
      <c r="I462" s="52"/>
      <c r="J462" s="21"/>
      <c r="K462" s="21"/>
      <c r="L462" s="21"/>
      <c r="M462" s="18"/>
      <c r="N462" s="18"/>
      <c r="O462" s="18"/>
      <c r="P462" s="18"/>
      <c r="Q462" s="18"/>
      <c r="R462" s="18"/>
      <c r="S462" s="18"/>
      <c r="T462" s="18"/>
      <c r="U462" s="18"/>
      <c r="V462" s="18"/>
      <c r="W462" s="18"/>
      <c r="X462" s="18"/>
      <c r="Y462" s="18"/>
      <c r="Z462" s="18"/>
      <c r="AA462" s="18"/>
      <c r="AB462" s="18"/>
      <c r="AC462" s="18"/>
      <c r="AD462" s="18"/>
      <c r="AE462" s="18"/>
      <c r="AF462" s="18"/>
      <c r="AG462" s="18"/>
      <c r="AH462" s="18"/>
      <c r="AI462" s="18"/>
      <c r="AJ462" s="18"/>
      <c r="AK462" s="18"/>
      <c r="AL462" s="18"/>
      <c r="AM462" s="18"/>
      <c r="AN462" s="18"/>
      <c r="AO462" s="18"/>
      <c r="AP462" s="18"/>
      <c r="AQ462" s="18"/>
      <c r="AR462" s="18"/>
      <c r="AS462" s="18"/>
      <c r="AT462" s="18"/>
      <c r="AU462" s="18"/>
      <c r="AV462" s="40"/>
    </row>
    <row r="463" ht="15.75" customHeight="1">
      <c r="A463" s="12"/>
      <c r="B463" s="12"/>
      <c r="C463" s="12"/>
      <c r="D463" s="98"/>
      <c r="E463" s="12"/>
      <c r="F463" s="14"/>
      <c r="G463" s="52"/>
      <c r="H463" s="52"/>
      <c r="I463" s="52"/>
      <c r="J463" s="21"/>
      <c r="K463" s="21"/>
      <c r="L463" s="21"/>
      <c r="M463" s="18"/>
      <c r="N463" s="18"/>
      <c r="O463" s="18"/>
      <c r="P463" s="18"/>
      <c r="Q463" s="18"/>
      <c r="R463" s="18"/>
      <c r="S463" s="18"/>
      <c r="T463" s="18"/>
      <c r="U463" s="18"/>
      <c r="V463" s="18"/>
      <c r="W463" s="18"/>
      <c r="X463" s="18"/>
      <c r="Y463" s="18"/>
      <c r="Z463" s="18"/>
      <c r="AA463" s="18"/>
      <c r="AB463" s="18"/>
      <c r="AC463" s="18"/>
      <c r="AD463" s="18"/>
      <c r="AE463" s="18"/>
      <c r="AF463" s="18"/>
      <c r="AG463" s="18"/>
      <c r="AH463" s="18"/>
      <c r="AI463" s="18"/>
      <c r="AJ463" s="18"/>
      <c r="AK463" s="18"/>
      <c r="AL463" s="18"/>
      <c r="AM463" s="18"/>
      <c r="AN463" s="18"/>
      <c r="AO463" s="18"/>
      <c r="AP463" s="18"/>
      <c r="AQ463" s="18"/>
      <c r="AR463" s="18"/>
      <c r="AS463" s="18"/>
      <c r="AT463" s="18"/>
      <c r="AU463" s="18"/>
      <c r="AV463" s="40"/>
    </row>
    <row r="464" ht="15.75" customHeight="1">
      <c r="A464" s="12"/>
      <c r="B464" s="12"/>
      <c r="C464" s="12"/>
      <c r="D464" s="98"/>
      <c r="E464" s="12"/>
      <c r="F464" s="14"/>
      <c r="G464" s="52"/>
      <c r="H464" s="52"/>
      <c r="I464" s="52"/>
      <c r="J464" s="21"/>
      <c r="K464" s="21"/>
      <c r="L464" s="21"/>
      <c r="M464" s="18"/>
      <c r="N464" s="18"/>
      <c r="O464" s="18"/>
      <c r="P464" s="18"/>
      <c r="Q464" s="18"/>
      <c r="R464" s="18"/>
      <c r="S464" s="18"/>
      <c r="T464" s="18"/>
      <c r="U464" s="18"/>
      <c r="V464" s="18"/>
      <c r="W464" s="18"/>
      <c r="X464" s="18"/>
      <c r="Y464" s="18"/>
      <c r="Z464" s="18"/>
      <c r="AA464" s="18"/>
      <c r="AB464" s="18"/>
      <c r="AC464" s="18"/>
      <c r="AD464" s="18"/>
      <c r="AE464" s="18"/>
      <c r="AF464" s="18"/>
      <c r="AG464" s="18"/>
      <c r="AH464" s="18"/>
      <c r="AI464" s="18"/>
      <c r="AJ464" s="18"/>
      <c r="AK464" s="18"/>
      <c r="AL464" s="18"/>
      <c r="AM464" s="18"/>
      <c r="AN464" s="18"/>
      <c r="AO464" s="18"/>
      <c r="AP464" s="18"/>
      <c r="AQ464" s="18"/>
      <c r="AR464" s="18"/>
      <c r="AS464" s="18"/>
      <c r="AT464" s="18"/>
      <c r="AU464" s="18"/>
      <c r="AV464" s="40"/>
    </row>
    <row r="465" ht="15.75" customHeight="1">
      <c r="A465" s="12"/>
      <c r="B465" s="12"/>
      <c r="C465" s="12"/>
      <c r="D465" s="98"/>
      <c r="E465" s="12"/>
      <c r="F465" s="14"/>
      <c r="G465" s="52"/>
      <c r="H465" s="52"/>
      <c r="I465" s="52"/>
      <c r="J465" s="21"/>
      <c r="K465" s="21"/>
      <c r="L465" s="21"/>
      <c r="M465" s="18"/>
      <c r="N465" s="18"/>
      <c r="O465" s="18"/>
      <c r="P465" s="18"/>
      <c r="Q465" s="18"/>
      <c r="R465" s="18"/>
      <c r="S465" s="18"/>
      <c r="T465" s="18"/>
      <c r="U465" s="18"/>
      <c r="V465" s="18"/>
      <c r="W465" s="18"/>
      <c r="X465" s="18"/>
      <c r="Y465" s="18"/>
      <c r="Z465" s="18"/>
      <c r="AA465" s="18"/>
      <c r="AB465" s="18"/>
      <c r="AC465" s="18"/>
      <c r="AD465" s="18"/>
      <c r="AE465" s="18"/>
      <c r="AF465" s="18"/>
      <c r="AG465" s="18"/>
      <c r="AH465" s="18"/>
      <c r="AI465" s="18"/>
      <c r="AJ465" s="18"/>
      <c r="AK465" s="18"/>
      <c r="AL465" s="18"/>
      <c r="AM465" s="18"/>
      <c r="AN465" s="18"/>
      <c r="AO465" s="18"/>
      <c r="AP465" s="18"/>
      <c r="AQ465" s="18"/>
      <c r="AR465" s="18"/>
      <c r="AS465" s="18"/>
      <c r="AT465" s="18"/>
      <c r="AU465" s="18"/>
      <c r="AV465" s="40"/>
    </row>
    <row r="466" ht="15.75" customHeight="1">
      <c r="A466" s="12"/>
      <c r="B466" s="12"/>
      <c r="C466" s="12"/>
      <c r="D466" s="98"/>
      <c r="E466" s="12"/>
      <c r="F466" s="14"/>
      <c r="G466" s="52"/>
      <c r="H466" s="52"/>
      <c r="I466" s="52"/>
      <c r="J466" s="21"/>
      <c r="K466" s="21"/>
      <c r="L466" s="21"/>
      <c r="M466" s="18"/>
      <c r="N466" s="18"/>
      <c r="O466" s="18"/>
      <c r="P466" s="18"/>
      <c r="Q466" s="18"/>
      <c r="R466" s="18"/>
      <c r="S466" s="18"/>
      <c r="T466" s="18"/>
      <c r="U466" s="18"/>
      <c r="V466" s="18"/>
      <c r="W466" s="18"/>
      <c r="X466" s="18"/>
      <c r="Y466" s="18"/>
      <c r="Z466" s="18"/>
      <c r="AA466" s="18"/>
      <c r="AB466" s="18"/>
      <c r="AC466" s="18"/>
      <c r="AD466" s="18"/>
      <c r="AE466" s="18"/>
      <c r="AF466" s="18"/>
      <c r="AG466" s="18"/>
      <c r="AH466" s="18"/>
      <c r="AI466" s="18"/>
      <c r="AJ466" s="18"/>
      <c r="AK466" s="18"/>
      <c r="AL466" s="18"/>
      <c r="AM466" s="18"/>
      <c r="AN466" s="18"/>
      <c r="AO466" s="18"/>
      <c r="AP466" s="18"/>
      <c r="AQ466" s="18"/>
      <c r="AR466" s="18"/>
      <c r="AS466" s="18"/>
      <c r="AT466" s="18"/>
      <c r="AU466" s="18"/>
      <c r="AV466" s="40"/>
    </row>
    <row r="467" ht="15.75" customHeight="1">
      <c r="A467" s="12"/>
      <c r="B467" s="12"/>
      <c r="C467" s="12"/>
      <c r="D467" s="98"/>
      <c r="E467" s="12"/>
      <c r="F467" s="14"/>
      <c r="G467" s="52"/>
      <c r="H467" s="52"/>
      <c r="I467" s="52"/>
      <c r="J467" s="21"/>
      <c r="K467" s="21"/>
      <c r="L467" s="21"/>
      <c r="M467" s="18"/>
      <c r="N467" s="18"/>
      <c r="O467" s="18"/>
      <c r="P467" s="18"/>
      <c r="Q467" s="18"/>
      <c r="R467" s="18"/>
      <c r="S467" s="18"/>
      <c r="T467" s="18"/>
      <c r="U467" s="18"/>
      <c r="V467" s="18"/>
      <c r="W467" s="18"/>
      <c r="X467" s="18"/>
      <c r="Y467" s="18"/>
      <c r="Z467" s="18"/>
      <c r="AA467" s="18"/>
      <c r="AB467" s="18"/>
      <c r="AC467" s="18"/>
      <c r="AD467" s="18"/>
      <c r="AE467" s="18"/>
      <c r="AF467" s="18"/>
      <c r="AG467" s="18"/>
      <c r="AH467" s="18"/>
      <c r="AI467" s="18"/>
      <c r="AJ467" s="18"/>
      <c r="AK467" s="18"/>
      <c r="AL467" s="18"/>
      <c r="AM467" s="18"/>
      <c r="AN467" s="18"/>
      <c r="AO467" s="18"/>
      <c r="AP467" s="18"/>
      <c r="AQ467" s="18"/>
      <c r="AR467" s="18"/>
      <c r="AS467" s="18"/>
      <c r="AT467" s="18"/>
      <c r="AU467" s="18"/>
      <c r="AV467" s="40"/>
    </row>
    <row r="468" ht="15.75" customHeight="1">
      <c r="A468" s="12"/>
      <c r="B468" s="12"/>
      <c r="C468" s="12"/>
      <c r="D468" s="98"/>
      <c r="E468" s="12"/>
      <c r="F468" s="14"/>
      <c r="G468" s="52"/>
      <c r="H468" s="52"/>
      <c r="I468" s="52"/>
      <c r="J468" s="21"/>
      <c r="K468" s="21"/>
      <c r="L468" s="21"/>
      <c r="M468" s="18"/>
      <c r="N468" s="18"/>
      <c r="O468" s="18"/>
      <c r="P468" s="18"/>
      <c r="Q468" s="18"/>
      <c r="R468" s="18"/>
      <c r="S468" s="18"/>
      <c r="T468" s="18"/>
      <c r="U468" s="18"/>
      <c r="V468" s="18"/>
      <c r="W468" s="18"/>
      <c r="X468" s="18"/>
      <c r="Y468" s="18"/>
      <c r="Z468" s="18"/>
      <c r="AA468" s="18"/>
      <c r="AB468" s="18"/>
      <c r="AC468" s="18"/>
      <c r="AD468" s="18"/>
      <c r="AE468" s="18"/>
      <c r="AF468" s="18"/>
      <c r="AG468" s="18"/>
      <c r="AH468" s="18"/>
      <c r="AI468" s="18"/>
      <c r="AJ468" s="18"/>
      <c r="AK468" s="18"/>
      <c r="AL468" s="18"/>
      <c r="AM468" s="18"/>
      <c r="AN468" s="18"/>
      <c r="AO468" s="18"/>
      <c r="AP468" s="18"/>
      <c r="AQ468" s="18"/>
      <c r="AR468" s="18"/>
      <c r="AS468" s="18"/>
      <c r="AT468" s="18"/>
      <c r="AU468" s="18"/>
      <c r="AV468" s="40"/>
    </row>
    <row r="469" ht="15.75" customHeight="1">
      <c r="A469" s="12"/>
      <c r="B469" s="12"/>
      <c r="C469" s="12"/>
      <c r="D469" s="98"/>
      <c r="E469" s="12"/>
      <c r="F469" s="14"/>
      <c r="G469" s="52"/>
      <c r="H469" s="52"/>
      <c r="I469" s="52"/>
      <c r="J469" s="21"/>
      <c r="K469" s="21"/>
      <c r="L469" s="21"/>
      <c r="M469" s="18"/>
      <c r="N469" s="18"/>
      <c r="O469" s="18"/>
      <c r="P469" s="18"/>
      <c r="Q469" s="18"/>
      <c r="R469" s="18"/>
      <c r="S469" s="18"/>
      <c r="T469" s="18"/>
      <c r="U469" s="18"/>
      <c r="V469" s="18"/>
      <c r="W469" s="18"/>
      <c r="X469" s="18"/>
      <c r="Y469" s="18"/>
      <c r="Z469" s="18"/>
      <c r="AA469" s="18"/>
      <c r="AB469" s="18"/>
      <c r="AC469" s="18"/>
      <c r="AD469" s="18"/>
      <c r="AE469" s="18"/>
      <c r="AF469" s="18"/>
      <c r="AG469" s="18"/>
      <c r="AH469" s="18"/>
      <c r="AI469" s="18"/>
      <c r="AJ469" s="18"/>
      <c r="AK469" s="18"/>
      <c r="AL469" s="18"/>
      <c r="AM469" s="18"/>
      <c r="AN469" s="18"/>
      <c r="AO469" s="18"/>
      <c r="AP469" s="18"/>
      <c r="AQ469" s="18"/>
      <c r="AR469" s="18"/>
      <c r="AS469" s="18"/>
      <c r="AT469" s="18"/>
      <c r="AU469" s="18"/>
      <c r="AV469" s="40"/>
    </row>
    <row r="470" ht="15.75" customHeight="1">
      <c r="A470" s="12"/>
      <c r="B470" s="12"/>
      <c r="C470" s="12"/>
      <c r="D470" s="98"/>
      <c r="E470" s="12"/>
      <c r="F470" s="14"/>
      <c r="G470" s="52"/>
      <c r="H470" s="52"/>
      <c r="I470" s="52"/>
      <c r="J470" s="21"/>
      <c r="K470" s="21"/>
      <c r="L470" s="21"/>
      <c r="M470" s="18"/>
      <c r="N470" s="18"/>
      <c r="O470" s="18"/>
      <c r="P470" s="18"/>
      <c r="Q470" s="18"/>
      <c r="R470" s="18"/>
      <c r="S470" s="18"/>
      <c r="T470" s="18"/>
      <c r="U470" s="18"/>
      <c r="V470" s="18"/>
      <c r="W470" s="18"/>
      <c r="X470" s="18"/>
      <c r="Y470" s="18"/>
      <c r="Z470" s="18"/>
      <c r="AA470" s="18"/>
      <c r="AB470" s="18"/>
      <c r="AC470" s="18"/>
      <c r="AD470" s="18"/>
      <c r="AE470" s="18"/>
      <c r="AF470" s="18"/>
      <c r="AG470" s="18"/>
      <c r="AH470" s="18"/>
      <c r="AI470" s="18"/>
      <c r="AJ470" s="18"/>
      <c r="AK470" s="18"/>
      <c r="AL470" s="18"/>
      <c r="AM470" s="18"/>
      <c r="AN470" s="18"/>
      <c r="AO470" s="18"/>
      <c r="AP470" s="18"/>
      <c r="AQ470" s="18"/>
      <c r="AR470" s="18"/>
      <c r="AS470" s="18"/>
      <c r="AT470" s="18"/>
      <c r="AU470" s="18"/>
      <c r="AV470" s="40"/>
    </row>
    <row r="471" ht="15.75" customHeight="1">
      <c r="A471" s="12"/>
      <c r="B471" s="12"/>
      <c r="C471" s="12"/>
      <c r="D471" s="98"/>
      <c r="E471" s="12"/>
      <c r="F471" s="14"/>
      <c r="G471" s="52"/>
      <c r="H471" s="52"/>
      <c r="I471" s="52"/>
      <c r="J471" s="21"/>
      <c r="K471" s="21"/>
      <c r="L471" s="21"/>
      <c r="M471" s="18"/>
      <c r="N471" s="18"/>
      <c r="O471" s="18"/>
      <c r="P471" s="18"/>
      <c r="Q471" s="18"/>
      <c r="R471" s="18"/>
      <c r="S471" s="18"/>
      <c r="T471" s="18"/>
      <c r="U471" s="18"/>
      <c r="V471" s="18"/>
      <c r="W471" s="18"/>
      <c r="X471" s="18"/>
      <c r="Y471" s="18"/>
      <c r="Z471" s="18"/>
      <c r="AA471" s="18"/>
      <c r="AB471" s="18"/>
      <c r="AC471" s="18"/>
      <c r="AD471" s="18"/>
      <c r="AE471" s="18"/>
      <c r="AF471" s="18"/>
      <c r="AG471" s="18"/>
      <c r="AH471" s="18"/>
      <c r="AI471" s="18"/>
      <c r="AJ471" s="18"/>
      <c r="AK471" s="18"/>
      <c r="AL471" s="18"/>
      <c r="AM471" s="18"/>
      <c r="AN471" s="18"/>
      <c r="AO471" s="18"/>
      <c r="AP471" s="18"/>
      <c r="AQ471" s="18"/>
      <c r="AR471" s="18"/>
      <c r="AS471" s="18"/>
      <c r="AT471" s="18"/>
      <c r="AU471" s="18"/>
      <c r="AV471" s="40"/>
    </row>
    <row r="472" ht="15.75" customHeight="1">
      <c r="A472" s="12"/>
      <c r="B472" s="12"/>
      <c r="C472" s="12"/>
      <c r="D472" s="98"/>
      <c r="E472" s="12"/>
      <c r="F472" s="14"/>
      <c r="G472" s="52"/>
      <c r="H472" s="52"/>
      <c r="I472" s="52"/>
      <c r="J472" s="21"/>
      <c r="K472" s="21"/>
      <c r="L472" s="21"/>
      <c r="M472" s="18"/>
      <c r="N472" s="18"/>
      <c r="O472" s="18"/>
      <c r="P472" s="18"/>
      <c r="Q472" s="18"/>
      <c r="R472" s="18"/>
      <c r="S472" s="18"/>
      <c r="T472" s="18"/>
      <c r="U472" s="18"/>
      <c r="V472" s="18"/>
      <c r="W472" s="18"/>
      <c r="X472" s="18"/>
      <c r="Y472" s="18"/>
      <c r="Z472" s="18"/>
      <c r="AA472" s="18"/>
      <c r="AB472" s="18"/>
      <c r="AC472" s="18"/>
      <c r="AD472" s="18"/>
      <c r="AE472" s="18"/>
      <c r="AF472" s="18"/>
      <c r="AG472" s="18"/>
      <c r="AH472" s="18"/>
      <c r="AI472" s="18"/>
      <c r="AJ472" s="18"/>
      <c r="AK472" s="18"/>
      <c r="AL472" s="18"/>
      <c r="AM472" s="18"/>
      <c r="AN472" s="18"/>
      <c r="AO472" s="18"/>
      <c r="AP472" s="18"/>
      <c r="AQ472" s="18"/>
      <c r="AR472" s="18"/>
      <c r="AS472" s="18"/>
      <c r="AT472" s="18"/>
      <c r="AU472" s="18"/>
      <c r="AV472" s="40"/>
    </row>
    <row r="473" ht="15.75" customHeight="1">
      <c r="A473" s="12"/>
      <c r="B473" s="12"/>
      <c r="C473" s="12"/>
      <c r="D473" s="98"/>
      <c r="E473" s="12"/>
      <c r="F473" s="14"/>
      <c r="G473" s="52"/>
      <c r="H473" s="52"/>
      <c r="I473" s="52"/>
      <c r="J473" s="21"/>
      <c r="K473" s="21"/>
      <c r="L473" s="21"/>
      <c r="M473" s="18"/>
      <c r="N473" s="18"/>
      <c r="O473" s="18"/>
      <c r="P473" s="18"/>
      <c r="Q473" s="18"/>
      <c r="R473" s="18"/>
      <c r="S473" s="18"/>
      <c r="T473" s="18"/>
      <c r="U473" s="18"/>
      <c r="V473" s="18"/>
      <c r="W473" s="18"/>
      <c r="X473" s="18"/>
      <c r="Y473" s="18"/>
      <c r="Z473" s="18"/>
      <c r="AA473" s="18"/>
      <c r="AB473" s="18"/>
      <c r="AC473" s="18"/>
      <c r="AD473" s="18"/>
      <c r="AE473" s="18"/>
      <c r="AF473" s="18"/>
      <c r="AG473" s="18"/>
      <c r="AH473" s="18"/>
      <c r="AI473" s="18"/>
      <c r="AJ473" s="18"/>
      <c r="AK473" s="18"/>
      <c r="AL473" s="18"/>
      <c r="AM473" s="18"/>
      <c r="AN473" s="18"/>
      <c r="AO473" s="18"/>
      <c r="AP473" s="18"/>
      <c r="AQ473" s="18"/>
      <c r="AR473" s="18"/>
      <c r="AS473" s="18"/>
      <c r="AT473" s="18"/>
      <c r="AU473" s="18"/>
      <c r="AV473" s="40"/>
    </row>
    <row r="474" ht="15.75" customHeight="1">
      <c r="A474" s="12"/>
      <c r="B474" s="12"/>
      <c r="C474" s="12"/>
      <c r="D474" s="98"/>
      <c r="E474" s="12"/>
      <c r="F474" s="14"/>
      <c r="G474" s="52"/>
      <c r="H474" s="52"/>
      <c r="I474" s="52"/>
      <c r="J474" s="21"/>
      <c r="K474" s="21"/>
      <c r="L474" s="21"/>
      <c r="M474" s="18"/>
      <c r="N474" s="18"/>
      <c r="O474" s="18"/>
      <c r="P474" s="18"/>
      <c r="Q474" s="18"/>
      <c r="R474" s="18"/>
      <c r="S474" s="18"/>
      <c r="T474" s="18"/>
      <c r="U474" s="18"/>
      <c r="V474" s="18"/>
      <c r="W474" s="18"/>
      <c r="X474" s="18"/>
      <c r="Y474" s="18"/>
      <c r="Z474" s="18"/>
      <c r="AA474" s="18"/>
      <c r="AB474" s="18"/>
      <c r="AC474" s="18"/>
      <c r="AD474" s="18"/>
      <c r="AE474" s="18"/>
      <c r="AF474" s="18"/>
      <c r="AG474" s="18"/>
      <c r="AH474" s="18"/>
      <c r="AI474" s="18"/>
      <c r="AJ474" s="18"/>
      <c r="AK474" s="18"/>
      <c r="AL474" s="18"/>
      <c r="AM474" s="18"/>
      <c r="AN474" s="18"/>
      <c r="AO474" s="18"/>
      <c r="AP474" s="18"/>
      <c r="AQ474" s="18"/>
      <c r="AR474" s="18"/>
      <c r="AS474" s="18"/>
      <c r="AT474" s="18"/>
      <c r="AU474" s="18"/>
      <c r="AV474" s="40"/>
    </row>
    <row r="475" ht="15.75" customHeight="1">
      <c r="A475" s="12"/>
      <c r="B475" s="12"/>
      <c r="C475" s="12"/>
      <c r="D475" s="98"/>
      <c r="E475" s="12"/>
      <c r="F475" s="14"/>
      <c r="G475" s="52"/>
      <c r="H475" s="52"/>
      <c r="I475" s="52"/>
      <c r="J475" s="21"/>
      <c r="K475" s="21"/>
      <c r="L475" s="21"/>
      <c r="M475" s="18"/>
      <c r="N475" s="18"/>
      <c r="O475" s="18"/>
      <c r="P475" s="18"/>
      <c r="Q475" s="18"/>
      <c r="R475" s="18"/>
      <c r="S475" s="18"/>
      <c r="T475" s="18"/>
      <c r="U475" s="18"/>
      <c r="V475" s="18"/>
      <c r="W475" s="18"/>
      <c r="X475" s="18"/>
      <c r="Y475" s="18"/>
      <c r="Z475" s="18"/>
      <c r="AA475" s="18"/>
      <c r="AB475" s="18"/>
      <c r="AC475" s="18"/>
      <c r="AD475" s="18"/>
      <c r="AE475" s="18"/>
      <c r="AF475" s="18"/>
      <c r="AG475" s="18"/>
      <c r="AH475" s="18"/>
      <c r="AI475" s="18"/>
      <c r="AJ475" s="18"/>
      <c r="AK475" s="18"/>
      <c r="AL475" s="18"/>
      <c r="AM475" s="18"/>
      <c r="AN475" s="18"/>
      <c r="AO475" s="18"/>
      <c r="AP475" s="18"/>
      <c r="AQ475" s="18"/>
      <c r="AR475" s="18"/>
      <c r="AS475" s="18"/>
      <c r="AT475" s="18"/>
      <c r="AU475" s="18"/>
      <c r="AV475" s="40"/>
    </row>
    <row r="476" ht="15.75" customHeight="1">
      <c r="A476" s="12"/>
      <c r="B476" s="12"/>
      <c r="C476" s="12"/>
      <c r="D476" s="98"/>
      <c r="E476" s="12"/>
      <c r="F476" s="14"/>
      <c r="G476" s="52"/>
      <c r="H476" s="52"/>
      <c r="I476" s="52"/>
      <c r="J476" s="21"/>
      <c r="K476" s="21"/>
      <c r="L476" s="21"/>
      <c r="M476" s="18"/>
      <c r="N476" s="18"/>
      <c r="O476" s="18"/>
      <c r="P476" s="18"/>
      <c r="Q476" s="18"/>
      <c r="R476" s="18"/>
      <c r="S476" s="18"/>
      <c r="T476" s="18"/>
      <c r="U476" s="18"/>
      <c r="V476" s="18"/>
      <c r="W476" s="18"/>
      <c r="X476" s="18"/>
      <c r="Y476" s="18"/>
      <c r="Z476" s="18"/>
      <c r="AA476" s="18"/>
      <c r="AB476" s="18"/>
      <c r="AC476" s="18"/>
      <c r="AD476" s="18"/>
      <c r="AE476" s="18"/>
      <c r="AF476" s="18"/>
      <c r="AG476" s="18"/>
      <c r="AH476" s="18"/>
      <c r="AI476" s="18"/>
      <c r="AJ476" s="18"/>
      <c r="AK476" s="18"/>
      <c r="AL476" s="18"/>
      <c r="AM476" s="18"/>
      <c r="AN476" s="18"/>
      <c r="AO476" s="18"/>
      <c r="AP476" s="18"/>
      <c r="AQ476" s="18"/>
      <c r="AR476" s="18"/>
      <c r="AS476" s="18"/>
      <c r="AT476" s="18"/>
      <c r="AU476" s="18"/>
      <c r="AV476" s="40"/>
    </row>
    <row r="477" ht="15.75" customHeight="1">
      <c r="A477" s="12"/>
      <c r="B477" s="12"/>
      <c r="C477" s="12"/>
      <c r="D477" s="98"/>
      <c r="E477" s="12"/>
      <c r="F477" s="14"/>
      <c r="G477" s="52"/>
      <c r="H477" s="52"/>
      <c r="I477" s="52"/>
      <c r="J477" s="21"/>
      <c r="K477" s="21"/>
      <c r="L477" s="21"/>
      <c r="M477" s="18"/>
      <c r="N477" s="18"/>
      <c r="O477" s="18"/>
      <c r="P477" s="18"/>
      <c r="Q477" s="18"/>
      <c r="R477" s="18"/>
      <c r="S477" s="18"/>
      <c r="T477" s="18"/>
      <c r="U477" s="18"/>
      <c r="V477" s="18"/>
      <c r="W477" s="18"/>
      <c r="X477" s="18"/>
      <c r="Y477" s="18"/>
      <c r="Z477" s="18"/>
      <c r="AA477" s="18"/>
      <c r="AB477" s="18"/>
      <c r="AC477" s="18"/>
      <c r="AD477" s="18"/>
      <c r="AE477" s="18"/>
      <c r="AF477" s="18"/>
      <c r="AG477" s="18"/>
      <c r="AH477" s="18"/>
      <c r="AI477" s="18"/>
      <c r="AJ477" s="18"/>
      <c r="AK477" s="18"/>
      <c r="AL477" s="18"/>
      <c r="AM477" s="18"/>
      <c r="AN477" s="18"/>
      <c r="AO477" s="18"/>
      <c r="AP477" s="18"/>
      <c r="AQ477" s="18"/>
      <c r="AR477" s="18"/>
      <c r="AS477" s="18"/>
      <c r="AT477" s="18"/>
      <c r="AU477" s="18"/>
      <c r="AV477" s="40"/>
    </row>
    <row r="478" ht="15.75" customHeight="1">
      <c r="A478" s="12"/>
      <c r="B478" s="12"/>
      <c r="C478" s="12"/>
      <c r="D478" s="98"/>
      <c r="E478" s="12"/>
      <c r="F478" s="14"/>
      <c r="G478" s="52"/>
      <c r="H478" s="52"/>
      <c r="I478" s="52"/>
      <c r="J478" s="21"/>
      <c r="K478" s="21"/>
      <c r="L478" s="21"/>
      <c r="M478" s="18"/>
      <c r="N478" s="18"/>
      <c r="O478" s="18"/>
      <c r="P478" s="18"/>
      <c r="Q478" s="18"/>
      <c r="R478" s="18"/>
      <c r="S478" s="18"/>
      <c r="T478" s="18"/>
      <c r="U478" s="18"/>
      <c r="V478" s="18"/>
      <c r="W478" s="18"/>
      <c r="X478" s="18"/>
      <c r="Y478" s="18"/>
      <c r="Z478" s="18"/>
      <c r="AA478" s="18"/>
      <c r="AB478" s="18"/>
      <c r="AC478" s="18"/>
      <c r="AD478" s="18"/>
      <c r="AE478" s="18"/>
      <c r="AF478" s="18"/>
      <c r="AG478" s="18"/>
      <c r="AH478" s="18"/>
      <c r="AI478" s="18"/>
      <c r="AJ478" s="18"/>
      <c r="AK478" s="18"/>
      <c r="AL478" s="18"/>
      <c r="AM478" s="18"/>
      <c r="AN478" s="18"/>
      <c r="AO478" s="18"/>
      <c r="AP478" s="18"/>
      <c r="AQ478" s="18"/>
      <c r="AR478" s="18"/>
      <c r="AS478" s="18"/>
      <c r="AT478" s="18"/>
      <c r="AU478" s="18"/>
      <c r="AV478" s="40"/>
    </row>
    <row r="479" ht="15.75" customHeight="1">
      <c r="A479" s="12"/>
      <c r="B479" s="12"/>
      <c r="C479" s="12"/>
      <c r="D479" s="98"/>
      <c r="E479" s="12"/>
      <c r="F479" s="14"/>
      <c r="G479" s="52"/>
      <c r="H479" s="52"/>
      <c r="I479" s="52"/>
      <c r="J479" s="21"/>
      <c r="K479" s="21"/>
      <c r="L479" s="21"/>
      <c r="M479" s="18"/>
      <c r="N479" s="18"/>
      <c r="O479" s="18"/>
      <c r="P479" s="18"/>
      <c r="Q479" s="18"/>
      <c r="R479" s="18"/>
      <c r="S479" s="18"/>
      <c r="T479" s="18"/>
      <c r="U479" s="18"/>
      <c r="V479" s="18"/>
      <c r="W479" s="18"/>
      <c r="X479" s="18"/>
      <c r="Y479" s="18"/>
      <c r="Z479" s="18"/>
      <c r="AA479" s="18"/>
      <c r="AB479" s="18"/>
      <c r="AC479" s="18"/>
      <c r="AD479" s="18"/>
      <c r="AE479" s="18"/>
      <c r="AF479" s="18"/>
      <c r="AG479" s="18"/>
      <c r="AH479" s="18"/>
      <c r="AI479" s="18"/>
      <c r="AJ479" s="18"/>
      <c r="AK479" s="18"/>
      <c r="AL479" s="18"/>
      <c r="AM479" s="18"/>
      <c r="AN479" s="18"/>
      <c r="AO479" s="18"/>
      <c r="AP479" s="18"/>
      <c r="AQ479" s="18"/>
      <c r="AR479" s="18"/>
      <c r="AS479" s="18"/>
      <c r="AT479" s="18"/>
      <c r="AU479" s="18"/>
      <c r="AV479" s="40"/>
    </row>
    <row r="480" ht="15.75" customHeight="1">
      <c r="A480" s="12"/>
      <c r="B480" s="12"/>
      <c r="C480" s="12"/>
      <c r="D480" s="98"/>
      <c r="E480" s="12"/>
      <c r="F480" s="14"/>
      <c r="G480" s="52"/>
      <c r="H480" s="52"/>
      <c r="I480" s="52"/>
      <c r="J480" s="21"/>
      <c r="K480" s="21"/>
      <c r="L480" s="21"/>
      <c r="M480" s="18"/>
      <c r="N480" s="18"/>
      <c r="O480" s="18"/>
      <c r="P480" s="18"/>
      <c r="Q480" s="18"/>
      <c r="R480" s="18"/>
      <c r="S480" s="18"/>
      <c r="T480" s="18"/>
      <c r="U480" s="18"/>
      <c r="V480" s="18"/>
      <c r="W480" s="18"/>
      <c r="X480" s="18"/>
      <c r="Y480" s="18"/>
      <c r="Z480" s="18"/>
      <c r="AA480" s="18"/>
      <c r="AB480" s="18"/>
      <c r="AC480" s="18"/>
      <c r="AD480" s="18"/>
      <c r="AE480" s="18"/>
      <c r="AF480" s="18"/>
      <c r="AG480" s="18"/>
      <c r="AH480" s="18"/>
      <c r="AI480" s="18"/>
      <c r="AJ480" s="18"/>
      <c r="AK480" s="18"/>
      <c r="AL480" s="18"/>
      <c r="AM480" s="18"/>
      <c r="AN480" s="18"/>
      <c r="AO480" s="18"/>
      <c r="AP480" s="18"/>
      <c r="AQ480" s="18"/>
      <c r="AR480" s="18"/>
      <c r="AS480" s="18"/>
      <c r="AT480" s="18"/>
      <c r="AU480" s="18"/>
      <c r="AV480" s="40"/>
    </row>
    <row r="481" ht="15.75" customHeight="1">
      <c r="A481" s="12"/>
      <c r="B481" s="12"/>
      <c r="C481" s="12"/>
      <c r="D481" s="98"/>
      <c r="E481" s="12"/>
      <c r="F481" s="14"/>
      <c r="G481" s="52"/>
      <c r="H481" s="52"/>
      <c r="I481" s="52"/>
      <c r="J481" s="21"/>
      <c r="K481" s="21"/>
      <c r="L481" s="21"/>
      <c r="M481" s="18"/>
      <c r="N481" s="18"/>
      <c r="O481" s="18"/>
      <c r="P481" s="18"/>
      <c r="Q481" s="18"/>
      <c r="R481" s="18"/>
      <c r="S481" s="18"/>
      <c r="T481" s="18"/>
      <c r="U481" s="18"/>
      <c r="V481" s="18"/>
      <c r="W481" s="18"/>
      <c r="X481" s="18"/>
      <c r="Y481" s="18"/>
      <c r="Z481" s="18"/>
      <c r="AA481" s="18"/>
      <c r="AB481" s="18"/>
      <c r="AC481" s="18"/>
      <c r="AD481" s="18"/>
      <c r="AE481" s="18"/>
      <c r="AF481" s="18"/>
      <c r="AG481" s="18"/>
      <c r="AH481" s="18"/>
      <c r="AI481" s="18"/>
      <c r="AJ481" s="18"/>
      <c r="AK481" s="18"/>
      <c r="AL481" s="18"/>
      <c r="AM481" s="18"/>
      <c r="AN481" s="18"/>
      <c r="AO481" s="18"/>
      <c r="AP481" s="18"/>
      <c r="AQ481" s="18"/>
      <c r="AR481" s="18"/>
      <c r="AS481" s="18"/>
      <c r="AT481" s="18"/>
      <c r="AU481" s="18"/>
      <c r="AV481" s="40"/>
    </row>
    <row r="482" ht="15.75" customHeight="1">
      <c r="A482" s="12"/>
      <c r="B482" s="12"/>
      <c r="C482" s="12"/>
      <c r="D482" s="98"/>
      <c r="E482" s="12"/>
      <c r="F482" s="14"/>
      <c r="G482" s="52"/>
      <c r="H482" s="52"/>
      <c r="I482" s="52"/>
      <c r="J482" s="21"/>
      <c r="K482" s="21"/>
      <c r="L482" s="21"/>
      <c r="M482" s="18"/>
      <c r="N482" s="18"/>
      <c r="O482" s="18"/>
      <c r="P482" s="18"/>
      <c r="Q482" s="18"/>
      <c r="R482" s="18"/>
      <c r="S482" s="18"/>
      <c r="T482" s="18"/>
      <c r="U482" s="18"/>
      <c r="V482" s="18"/>
      <c r="W482" s="18"/>
      <c r="X482" s="18"/>
      <c r="Y482" s="18"/>
      <c r="Z482" s="18"/>
      <c r="AA482" s="18"/>
      <c r="AB482" s="18"/>
      <c r="AC482" s="18"/>
      <c r="AD482" s="18"/>
      <c r="AE482" s="18"/>
      <c r="AF482" s="18"/>
      <c r="AG482" s="18"/>
      <c r="AH482" s="18"/>
      <c r="AI482" s="18"/>
      <c r="AJ482" s="18"/>
      <c r="AK482" s="18"/>
      <c r="AL482" s="18"/>
      <c r="AM482" s="18"/>
      <c r="AN482" s="18"/>
      <c r="AO482" s="18"/>
      <c r="AP482" s="18"/>
      <c r="AQ482" s="18"/>
      <c r="AR482" s="18"/>
      <c r="AS482" s="18"/>
      <c r="AT482" s="18"/>
      <c r="AU482" s="18"/>
      <c r="AV482" s="40"/>
    </row>
    <row r="483" ht="15.75" customHeight="1">
      <c r="A483" s="12"/>
      <c r="B483" s="12"/>
      <c r="C483" s="12"/>
      <c r="D483" s="98"/>
      <c r="E483" s="12"/>
      <c r="F483" s="14"/>
      <c r="G483" s="52"/>
      <c r="H483" s="52"/>
      <c r="I483" s="52"/>
      <c r="J483" s="21"/>
      <c r="K483" s="21"/>
      <c r="L483" s="21"/>
      <c r="M483" s="18"/>
      <c r="N483" s="18"/>
      <c r="O483" s="18"/>
      <c r="P483" s="18"/>
      <c r="Q483" s="18"/>
      <c r="R483" s="18"/>
      <c r="S483" s="18"/>
      <c r="T483" s="18"/>
      <c r="U483" s="18"/>
      <c r="V483" s="18"/>
      <c r="W483" s="18"/>
      <c r="X483" s="18"/>
      <c r="Y483" s="18"/>
      <c r="Z483" s="18"/>
      <c r="AA483" s="18"/>
      <c r="AB483" s="18"/>
      <c r="AC483" s="18"/>
      <c r="AD483" s="18"/>
      <c r="AE483" s="18"/>
      <c r="AF483" s="18"/>
      <c r="AG483" s="18"/>
      <c r="AH483" s="18"/>
      <c r="AI483" s="18"/>
      <c r="AJ483" s="18"/>
      <c r="AK483" s="18"/>
      <c r="AL483" s="18"/>
      <c r="AM483" s="18"/>
      <c r="AN483" s="18"/>
      <c r="AO483" s="18"/>
      <c r="AP483" s="18"/>
      <c r="AQ483" s="18"/>
      <c r="AR483" s="18"/>
      <c r="AS483" s="18"/>
      <c r="AT483" s="18"/>
      <c r="AU483" s="18"/>
      <c r="AV483" s="40"/>
    </row>
    <row r="484" ht="15.75" customHeight="1">
      <c r="A484" s="12"/>
      <c r="B484" s="12"/>
      <c r="C484" s="12"/>
      <c r="D484" s="98"/>
      <c r="E484" s="12"/>
      <c r="F484" s="14"/>
      <c r="G484" s="52"/>
      <c r="H484" s="52"/>
      <c r="I484" s="52"/>
      <c r="J484" s="21"/>
      <c r="K484" s="21"/>
      <c r="L484" s="21"/>
      <c r="M484" s="18"/>
      <c r="N484" s="18"/>
      <c r="O484" s="18"/>
      <c r="P484" s="18"/>
      <c r="Q484" s="18"/>
      <c r="R484" s="18"/>
      <c r="S484" s="18"/>
      <c r="T484" s="18"/>
      <c r="U484" s="18"/>
      <c r="V484" s="18"/>
      <c r="W484" s="18"/>
      <c r="X484" s="18"/>
      <c r="Y484" s="18"/>
      <c r="Z484" s="18"/>
      <c r="AA484" s="18"/>
      <c r="AB484" s="18"/>
      <c r="AC484" s="18"/>
      <c r="AD484" s="18"/>
      <c r="AE484" s="18"/>
      <c r="AF484" s="18"/>
      <c r="AG484" s="18"/>
      <c r="AH484" s="18"/>
      <c r="AI484" s="18"/>
      <c r="AJ484" s="18"/>
      <c r="AK484" s="18"/>
      <c r="AL484" s="18"/>
      <c r="AM484" s="18"/>
      <c r="AN484" s="18"/>
      <c r="AO484" s="18"/>
      <c r="AP484" s="18"/>
      <c r="AQ484" s="18"/>
      <c r="AR484" s="18"/>
      <c r="AS484" s="18"/>
      <c r="AT484" s="18"/>
      <c r="AU484" s="18"/>
      <c r="AV484" s="40"/>
    </row>
    <row r="485" ht="15.75" customHeight="1">
      <c r="A485" s="12"/>
      <c r="B485" s="12"/>
      <c r="C485" s="12"/>
      <c r="D485" s="98"/>
      <c r="E485" s="12"/>
      <c r="F485" s="14"/>
      <c r="G485" s="52"/>
      <c r="H485" s="52"/>
      <c r="I485" s="52"/>
      <c r="J485" s="21"/>
      <c r="K485" s="21"/>
      <c r="L485" s="21"/>
      <c r="M485" s="18"/>
      <c r="N485" s="18"/>
      <c r="O485" s="18"/>
      <c r="P485" s="18"/>
      <c r="Q485" s="18"/>
      <c r="R485" s="18"/>
      <c r="S485" s="18"/>
      <c r="T485" s="18"/>
      <c r="U485" s="18"/>
      <c r="V485" s="18"/>
      <c r="W485" s="18"/>
      <c r="X485" s="18"/>
      <c r="Y485" s="18"/>
      <c r="Z485" s="18"/>
      <c r="AA485" s="18"/>
      <c r="AB485" s="18"/>
      <c r="AC485" s="18"/>
      <c r="AD485" s="18"/>
      <c r="AE485" s="18"/>
      <c r="AF485" s="18"/>
      <c r="AG485" s="18"/>
      <c r="AH485" s="18"/>
      <c r="AI485" s="18"/>
      <c r="AJ485" s="18"/>
      <c r="AK485" s="18"/>
      <c r="AL485" s="18"/>
      <c r="AM485" s="18"/>
      <c r="AN485" s="18"/>
      <c r="AO485" s="18"/>
      <c r="AP485" s="18"/>
      <c r="AQ485" s="18"/>
      <c r="AR485" s="18"/>
      <c r="AS485" s="18"/>
      <c r="AT485" s="18"/>
      <c r="AU485" s="18"/>
      <c r="AV485" s="40"/>
    </row>
    <row r="486" ht="15.75" customHeight="1">
      <c r="A486" s="12"/>
      <c r="B486" s="12"/>
      <c r="C486" s="12"/>
      <c r="D486" s="98"/>
      <c r="E486" s="12"/>
      <c r="F486" s="14"/>
      <c r="G486" s="52"/>
      <c r="H486" s="52"/>
      <c r="I486" s="52"/>
      <c r="J486" s="21"/>
      <c r="K486" s="21"/>
      <c r="L486" s="21"/>
      <c r="M486" s="18"/>
      <c r="N486" s="18"/>
      <c r="O486" s="18"/>
      <c r="P486" s="18"/>
      <c r="Q486" s="18"/>
      <c r="R486" s="18"/>
      <c r="S486" s="18"/>
      <c r="T486" s="18"/>
      <c r="U486" s="18"/>
      <c r="V486" s="18"/>
      <c r="W486" s="18"/>
      <c r="X486" s="18"/>
      <c r="Y486" s="18"/>
      <c r="Z486" s="18"/>
      <c r="AA486" s="18"/>
      <c r="AB486" s="18"/>
      <c r="AC486" s="18"/>
      <c r="AD486" s="18"/>
      <c r="AE486" s="18"/>
      <c r="AF486" s="18"/>
      <c r="AG486" s="18"/>
      <c r="AH486" s="18"/>
      <c r="AI486" s="18"/>
      <c r="AJ486" s="18"/>
      <c r="AK486" s="18"/>
      <c r="AL486" s="18"/>
      <c r="AM486" s="18"/>
      <c r="AN486" s="18"/>
      <c r="AO486" s="18"/>
      <c r="AP486" s="18"/>
      <c r="AQ486" s="18"/>
      <c r="AR486" s="18"/>
      <c r="AS486" s="18"/>
      <c r="AT486" s="18"/>
      <c r="AU486" s="18"/>
      <c r="AV486" s="40"/>
    </row>
    <row r="487" ht="15.75" customHeight="1">
      <c r="A487" s="12"/>
      <c r="B487" s="12"/>
      <c r="C487" s="12"/>
      <c r="D487" s="98"/>
      <c r="E487" s="12"/>
      <c r="F487" s="14"/>
      <c r="G487" s="52"/>
      <c r="H487" s="52"/>
      <c r="I487" s="52"/>
      <c r="J487" s="21"/>
      <c r="K487" s="21"/>
      <c r="L487" s="21"/>
      <c r="M487" s="18"/>
      <c r="N487" s="18"/>
      <c r="O487" s="18"/>
      <c r="P487" s="18"/>
      <c r="Q487" s="18"/>
      <c r="R487" s="18"/>
      <c r="S487" s="18"/>
      <c r="T487" s="18"/>
      <c r="U487" s="18"/>
      <c r="V487" s="18"/>
      <c r="W487" s="18"/>
      <c r="X487" s="18"/>
      <c r="Y487" s="18"/>
      <c r="Z487" s="18"/>
      <c r="AA487" s="18"/>
      <c r="AB487" s="18"/>
      <c r="AC487" s="18"/>
      <c r="AD487" s="18"/>
      <c r="AE487" s="18"/>
      <c r="AF487" s="18"/>
      <c r="AG487" s="18"/>
      <c r="AH487" s="18"/>
      <c r="AI487" s="18"/>
      <c r="AJ487" s="18"/>
      <c r="AK487" s="18"/>
      <c r="AL487" s="18"/>
      <c r="AM487" s="18"/>
      <c r="AN487" s="18"/>
      <c r="AO487" s="18"/>
      <c r="AP487" s="18"/>
      <c r="AQ487" s="18"/>
      <c r="AR487" s="18"/>
      <c r="AS487" s="18"/>
      <c r="AT487" s="18"/>
      <c r="AU487" s="18"/>
      <c r="AV487" s="40"/>
    </row>
    <row r="488" ht="15.75" customHeight="1">
      <c r="A488" s="12"/>
      <c r="B488" s="12"/>
      <c r="C488" s="12"/>
      <c r="D488" s="98"/>
      <c r="E488" s="12"/>
      <c r="F488" s="14"/>
      <c r="G488" s="52"/>
      <c r="H488" s="52"/>
      <c r="I488" s="52"/>
      <c r="J488" s="21"/>
      <c r="K488" s="21"/>
      <c r="L488" s="21"/>
      <c r="M488" s="18"/>
      <c r="N488" s="18"/>
      <c r="O488" s="18"/>
      <c r="P488" s="18"/>
      <c r="Q488" s="18"/>
      <c r="R488" s="18"/>
      <c r="S488" s="18"/>
      <c r="T488" s="18"/>
      <c r="U488" s="18"/>
      <c r="V488" s="18"/>
      <c r="W488" s="18"/>
      <c r="X488" s="18"/>
      <c r="Y488" s="18"/>
      <c r="Z488" s="18"/>
      <c r="AA488" s="18"/>
      <c r="AB488" s="18"/>
      <c r="AC488" s="18"/>
      <c r="AD488" s="18"/>
      <c r="AE488" s="18"/>
      <c r="AF488" s="18"/>
      <c r="AG488" s="18"/>
      <c r="AH488" s="18"/>
      <c r="AI488" s="18"/>
      <c r="AJ488" s="18"/>
      <c r="AK488" s="18"/>
      <c r="AL488" s="18"/>
      <c r="AM488" s="18"/>
      <c r="AN488" s="18"/>
      <c r="AO488" s="18"/>
      <c r="AP488" s="18"/>
      <c r="AQ488" s="18"/>
      <c r="AR488" s="18"/>
      <c r="AS488" s="18"/>
      <c r="AT488" s="18"/>
      <c r="AU488" s="18"/>
      <c r="AV488" s="40"/>
    </row>
    <row r="489" ht="15.75" customHeight="1">
      <c r="A489" s="12"/>
      <c r="B489" s="12"/>
      <c r="C489" s="12"/>
      <c r="D489" s="98"/>
      <c r="E489" s="12"/>
      <c r="F489" s="14"/>
      <c r="G489" s="52"/>
      <c r="H489" s="52"/>
      <c r="I489" s="52"/>
      <c r="J489" s="21"/>
      <c r="K489" s="21"/>
      <c r="L489" s="21"/>
      <c r="M489" s="18"/>
      <c r="N489" s="18"/>
      <c r="O489" s="18"/>
      <c r="P489" s="18"/>
      <c r="Q489" s="18"/>
      <c r="R489" s="18"/>
      <c r="S489" s="18"/>
      <c r="T489" s="18"/>
      <c r="U489" s="18"/>
      <c r="V489" s="18"/>
      <c r="W489" s="18"/>
      <c r="X489" s="18"/>
      <c r="Y489" s="18"/>
      <c r="Z489" s="18"/>
      <c r="AA489" s="18"/>
      <c r="AB489" s="18"/>
      <c r="AC489" s="18"/>
      <c r="AD489" s="18"/>
      <c r="AE489" s="18"/>
      <c r="AF489" s="18"/>
      <c r="AG489" s="18"/>
      <c r="AH489" s="18"/>
      <c r="AI489" s="18"/>
      <c r="AJ489" s="18"/>
      <c r="AK489" s="18"/>
      <c r="AL489" s="18"/>
      <c r="AM489" s="18"/>
      <c r="AN489" s="18"/>
      <c r="AO489" s="18"/>
      <c r="AP489" s="18"/>
      <c r="AQ489" s="18"/>
      <c r="AR489" s="18"/>
      <c r="AS489" s="18"/>
      <c r="AT489" s="18"/>
      <c r="AU489" s="18"/>
      <c r="AV489" s="40"/>
    </row>
    <row r="490" ht="15.75" customHeight="1">
      <c r="A490" s="12"/>
      <c r="B490" s="12"/>
      <c r="C490" s="12"/>
      <c r="D490" s="98"/>
      <c r="E490" s="12"/>
      <c r="F490" s="14"/>
      <c r="G490" s="52"/>
      <c r="H490" s="52"/>
      <c r="I490" s="52"/>
      <c r="J490" s="21"/>
      <c r="K490" s="21"/>
      <c r="L490" s="21"/>
      <c r="M490" s="18"/>
      <c r="N490" s="18"/>
      <c r="O490" s="18"/>
      <c r="P490" s="18"/>
      <c r="Q490" s="18"/>
      <c r="R490" s="18"/>
      <c r="S490" s="18"/>
      <c r="T490" s="18"/>
      <c r="U490" s="18"/>
      <c r="V490" s="18"/>
      <c r="W490" s="18"/>
      <c r="X490" s="18"/>
      <c r="Y490" s="18"/>
      <c r="Z490" s="18"/>
      <c r="AA490" s="18"/>
      <c r="AB490" s="18"/>
      <c r="AC490" s="18"/>
      <c r="AD490" s="18"/>
      <c r="AE490" s="18"/>
      <c r="AF490" s="18"/>
      <c r="AG490" s="18"/>
      <c r="AH490" s="18"/>
      <c r="AI490" s="18"/>
      <c r="AJ490" s="18"/>
      <c r="AK490" s="18"/>
      <c r="AL490" s="18"/>
      <c r="AM490" s="18"/>
      <c r="AN490" s="18"/>
      <c r="AO490" s="18"/>
      <c r="AP490" s="18"/>
      <c r="AQ490" s="18"/>
      <c r="AR490" s="18"/>
      <c r="AS490" s="18"/>
      <c r="AT490" s="18"/>
      <c r="AU490" s="18"/>
      <c r="AV490" s="40"/>
    </row>
    <row r="491" ht="15.75" customHeight="1">
      <c r="A491" s="12"/>
      <c r="B491" s="12"/>
      <c r="C491" s="12"/>
      <c r="D491" s="98"/>
      <c r="E491" s="12"/>
      <c r="F491" s="14"/>
      <c r="G491" s="52"/>
      <c r="H491" s="52"/>
      <c r="I491" s="52"/>
      <c r="J491" s="21"/>
      <c r="K491" s="21"/>
      <c r="L491" s="21"/>
      <c r="M491" s="18"/>
      <c r="N491" s="18"/>
      <c r="O491" s="18"/>
      <c r="P491" s="18"/>
      <c r="Q491" s="18"/>
      <c r="R491" s="18"/>
      <c r="S491" s="18"/>
      <c r="T491" s="18"/>
      <c r="U491" s="18"/>
      <c r="V491" s="18"/>
      <c r="W491" s="18"/>
      <c r="X491" s="18"/>
      <c r="Y491" s="18"/>
      <c r="Z491" s="18"/>
      <c r="AA491" s="18"/>
      <c r="AB491" s="18"/>
      <c r="AC491" s="18"/>
      <c r="AD491" s="18"/>
      <c r="AE491" s="18"/>
      <c r="AF491" s="18"/>
      <c r="AG491" s="18"/>
      <c r="AH491" s="18"/>
      <c r="AI491" s="18"/>
      <c r="AJ491" s="18"/>
      <c r="AK491" s="18"/>
      <c r="AL491" s="18"/>
      <c r="AM491" s="18"/>
      <c r="AN491" s="18"/>
      <c r="AO491" s="18"/>
      <c r="AP491" s="18"/>
      <c r="AQ491" s="18"/>
      <c r="AR491" s="18"/>
      <c r="AS491" s="18"/>
      <c r="AT491" s="18"/>
      <c r="AU491" s="18"/>
      <c r="AV491" s="40"/>
    </row>
    <row r="492" ht="15.75" customHeight="1">
      <c r="A492" s="12"/>
      <c r="B492" s="12"/>
      <c r="C492" s="12"/>
      <c r="D492" s="98"/>
      <c r="E492" s="12"/>
      <c r="F492" s="14"/>
      <c r="G492" s="52"/>
      <c r="H492" s="52"/>
      <c r="I492" s="52"/>
      <c r="J492" s="21"/>
      <c r="K492" s="21"/>
      <c r="L492" s="21"/>
      <c r="M492" s="18"/>
      <c r="N492" s="18"/>
      <c r="O492" s="18"/>
      <c r="P492" s="18"/>
      <c r="Q492" s="18"/>
      <c r="R492" s="18"/>
      <c r="S492" s="18"/>
      <c r="T492" s="18"/>
      <c r="U492" s="18"/>
      <c r="V492" s="18"/>
      <c r="W492" s="18"/>
      <c r="X492" s="18"/>
      <c r="Y492" s="18"/>
      <c r="Z492" s="18"/>
      <c r="AA492" s="18"/>
      <c r="AB492" s="18"/>
      <c r="AC492" s="18"/>
      <c r="AD492" s="18"/>
      <c r="AE492" s="18"/>
      <c r="AF492" s="18"/>
      <c r="AG492" s="18"/>
      <c r="AH492" s="18"/>
      <c r="AI492" s="18"/>
      <c r="AJ492" s="18"/>
      <c r="AK492" s="18"/>
      <c r="AL492" s="18"/>
      <c r="AM492" s="18"/>
      <c r="AN492" s="18"/>
      <c r="AO492" s="18"/>
      <c r="AP492" s="18"/>
      <c r="AQ492" s="18"/>
      <c r="AR492" s="18"/>
      <c r="AS492" s="18"/>
      <c r="AT492" s="18"/>
      <c r="AU492" s="18"/>
      <c r="AV492" s="40"/>
    </row>
    <row r="493" ht="15.75" customHeight="1">
      <c r="A493" s="12"/>
      <c r="B493" s="12"/>
      <c r="C493" s="12"/>
      <c r="D493" s="98"/>
      <c r="E493" s="12"/>
      <c r="F493" s="14"/>
      <c r="G493" s="52"/>
      <c r="H493" s="52"/>
      <c r="I493" s="52"/>
      <c r="J493" s="21"/>
      <c r="K493" s="21"/>
      <c r="L493" s="21"/>
      <c r="M493" s="18"/>
      <c r="N493" s="18"/>
      <c r="O493" s="18"/>
      <c r="P493" s="18"/>
      <c r="Q493" s="18"/>
      <c r="R493" s="18"/>
      <c r="S493" s="18"/>
      <c r="T493" s="18"/>
      <c r="U493" s="18"/>
      <c r="V493" s="18"/>
      <c r="W493" s="18"/>
      <c r="X493" s="18"/>
      <c r="Y493" s="18"/>
      <c r="Z493" s="18"/>
      <c r="AA493" s="18"/>
      <c r="AB493" s="18"/>
      <c r="AC493" s="18"/>
      <c r="AD493" s="18"/>
      <c r="AE493" s="18"/>
      <c r="AF493" s="18"/>
      <c r="AG493" s="18"/>
      <c r="AH493" s="18"/>
      <c r="AI493" s="18"/>
      <c r="AJ493" s="18"/>
      <c r="AK493" s="18"/>
      <c r="AL493" s="18"/>
      <c r="AM493" s="18"/>
      <c r="AN493" s="18"/>
      <c r="AO493" s="18"/>
      <c r="AP493" s="18"/>
      <c r="AQ493" s="18"/>
      <c r="AR493" s="18"/>
      <c r="AS493" s="18"/>
      <c r="AT493" s="18"/>
      <c r="AU493" s="18"/>
      <c r="AV493" s="40"/>
    </row>
    <row r="494" ht="15.75" customHeight="1">
      <c r="A494" s="12"/>
      <c r="B494" s="12"/>
      <c r="C494" s="12"/>
      <c r="D494" s="98"/>
      <c r="E494" s="12"/>
      <c r="F494" s="14"/>
      <c r="G494" s="52"/>
      <c r="H494" s="52"/>
      <c r="I494" s="52"/>
      <c r="J494" s="21"/>
      <c r="K494" s="21"/>
      <c r="L494" s="21"/>
      <c r="M494" s="18"/>
      <c r="N494" s="18"/>
      <c r="O494" s="18"/>
      <c r="P494" s="18"/>
      <c r="Q494" s="18"/>
      <c r="R494" s="18"/>
      <c r="S494" s="18"/>
      <c r="T494" s="18"/>
      <c r="U494" s="18"/>
      <c r="V494" s="18"/>
      <c r="W494" s="18"/>
      <c r="X494" s="18"/>
      <c r="Y494" s="18"/>
      <c r="Z494" s="18"/>
      <c r="AA494" s="18"/>
      <c r="AB494" s="18"/>
      <c r="AC494" s="18"/>
      <c r="AD494" s="18"/>
      <c r="AE494" s="18"/>
      <c r="AF494" s="18"/>
      <c r="AG494" s="18"/>
      <c r="AH494" s="18"/>
      <c r="AI494" s="18"/>
      <c r="AJ494" s="18"/>
      <c r="AK494" s="18"/>
      <c r="AL494" s="18"/>
      <c r="AM494" s="18"/>
      <c r="AN494" s="18"/>
      <c r="AO494" s="18"/>
      <c r="AP494" s="18"/>
      <c r="AQ494" s="18"/>
      <c r="AR494" s="18"/>
      <c r="AS494" s="18"/>
      <c r="AT494" s="18"/>
      <c r="AU494" s="18"/>
      <c r="AV494" s="40"/>
    </row>
    <row r="495" ht="15.75" customHeight="1">
      <c r="A495" s="12"/>
      <c r="B495" s="12"/>
      <c r="C495" s="12"/>
      <c r="D495" s="98"/>
      <c r="E495" s="12"/>
      <c r="F495" s="14"/>
      <c r="G495" s="52"/>
      <c r="H495" s="52"/>
      <c r="I495" s="52"/>
      <c r="J495" s="21"/>
      <c r="K495" s="21"/>
      <c r="L495" s="21"/>
      <c r="M495" s="18"/>
      <c r="N495" s="18"/>
      <c r="O495" s="18"/>
      <c r="P495" s="18"/>
      <c r="Q495" s="18"/>
      <c r="R495" s="18"/>
      <c r="S495" s="18"/>
      <c r="T495" s="18"/>
      <c r="U495" s="18"/>
      <c r="V495" s="18"/>
      <c r="W495" s="18"/>
      <c r="X495" s="18"/>
      <c r="Y495" s="18"/>
      <c r="Z495" s="18"/>
      <c r="AA495" s="18"/>
      <c r="AB495" s="18"/>
      <c r="AC495" s="18"/>
      <c r="AD495" s="18"/>
      <c r="AE495" s="18"/>
      <c r="AF495" s="18"/>
      <c r="AG495" s="18"/>
      <c r="AH495" s="18"/>
      <c r="AI495" s="18"/>
      <c r="AJ495" s="18"/>
      <c r="AK495" s="18"/>
      <c r="AL495" s="18"/>
      <c r="AM495" s="18"/>
      <c r="AN495" s="18"/>
      <c r="AO495" s="18"/>
      <c r="AP495" s="18"/>
      <c r="AQ495" s="18"/>
      <c r="AR495" s="18"/>
      <c r="AS495" s="18"/>
      <c r="AT495" s="18"/>
      <c r="AU495" s="18"/>
      <c r="AV495" s="40"/>
    </row>
    <row r="496" ht="15.75" customHeight="1">
      <c r="A496" s="12"/>
      <c r="B496" s="12"/>
      <c r="C496" s="12"/>
      <c r="D496" s="98"/>
      <c r="E496" s="12"/>
      <c r="F496" s="14"/>
      <c r="G496" s="52"/>
      <c r="H496" s="52"/>
      <c r="I496" s="52"/>
      <c r="J496" s="21"/>
      <c r="K496" s="21"/>
      <c r="L496" s="21"/>
      <c r="M496" s="18"/>
      <c r="N496" s="18"/>
      <c r="O496" s="18"/>
      <c r="P496" s="18"/>
      <c r="Q496" s="18"/>
      <c r="R496" s="18"/>
      <c r="S496" s="18"/>
      <c r="T496" s="18"/>
      <c r="U496" s="18"/>
      <c r="V496" s="18"/>
      <c r="W496" s="18"/>
      <c r="X496" s="18"/>
      <c r="Y496" s="18"/>
      <c r="Z496" s="18"/>
      <c r="AA496" s="18"/>
      <c r="AB496" s="18"/>
      <c r="AC496" s="18"/>
      <c r="AD496" s="18"/>
      <c r="AE496" s="18"/>
      <c r="AF496" s="18"/>
      <c r="AG496" s="18"/>
      <c r="AH496" s="18"/>
      <c r="AI496" s="18"/>
      <c r="AJ496" s="18"/>
      <c r="AK496" s="18"/>
      <c r="AL496" s="18"/>
      <c r="AM496" s="18"/>
      <c r="AN496" s="18"/>
      <c r="AO496" s="18"/>
      <c r="AP496" s="18"/>
      <c r="AQ496" s="18"/>
      <c r="AR496" s="18"/>
      <c r="AS496" s="18"/>
      <c r="AT496" s="18"/>
      <c r="AU496" s="18"/>
      <c r="AV496" s="40"/>
    </row>
    <row r="497" ht="15.75" customHeight="1">
      <c r="A497" s="12"/>
      <c r="B497" s="12"/>
      <c r="C497" s="12"/>
      <c r="D497" s="98"/>
      <c r="E497" s="12"/>
      <c r="F497" s="14"/>
      <c r="G497" s="52"/>
      <c r="H497" s="52"/>
      <c r="I497" s="52"/>
      <c r="J497" s="21"/>
      <c r="K497" s="21"/>
      <c r="L497" s="21"/>
      <c r="M497" s="18"/>
      <c r="N497" s="18"/>
      <c r="O497" s="18"/>
      <c r="P497" s="18"/>
      <c r="Q497" s="18"/>
      <c r="R497" s="18"/>
      <c r="S497" s="18"/>
      <c r="T497" s="18"/>
      <c r="U497" s="18"/>
      <c r="V497" s="18"/>
      <c r="W497" s="18"/>
      <c r="X497" s="18"/>
      <c r="Y497" s="18"/>
      <c r="Z497" s="18"/>
      <c r="AA497" s="18"/>
      <c r="AB497" s="18"/>
      <c r="AC497" s="18"/>
      <c r="AD497" s="18"/>
      <c r="AE497" s="18"/>
      <c r="AF497" s="18"/>
      <c r="AG497" s="18"/>
      <c r="AH497" s="18"/>
      <c r="AI497" s="18"/>
      <c r="AJ497" s="18"/>
      <c r="AK497" s="18"/>
      <c r="AL497" s="18"/>
      <c r="AM497" s="18"/>
      <c r="AN497" s="18"/>
      <c r="AO497" s="18"/>
      <c r="AP497" s="18"/>
      <c r="AQ497" s="18"/>
      <c r="AR497" s="18"/>
      <c r="AS497" s="18"/>
      <c r="AT497" s="18"/>
      <c r="AU497" s="18"/>
      <c r="AV497" s="40"/>
    </row>
    <row r="498" ht="15.75" customHeight="1">
      <c r="A498" s="12"/>
      <c r="B498" s="12"/>
      <c r="C498" s="12"/>
      <c r="D498" s="98"/>
      <c r="E498" s="12"/>
      <c r="F498" s="14"/>
      <c r="G498" s="52"/>
      <c r="H498" s="52"/>
      <c r="I498" s="52"/>
      <c r="J498" s="21"/>
      <c r="K498" s="21"/>
      <c r="L498" s="21"/>
      <c r="M498" s="18"/>
      <c r="N498" s="18"/>
      <c r="O498" s="18"/>
      <c r="P498" s="18"/>
      <c r="Q498" s="18"/>
      <c r="R498" s="18"/>
      <c r="S498" s="18"/>
      <c r="T498" s="18"/>
      <c r="U498" s="18"/>
      <c r="V498" s="18"/>
      <c r="W498" s="18"/>
      <c r="X498" s="18"/>
      <c r="Y498" s="18"/>
      <c r="Z498" s="18"/>
      <c r="AA498" s="18"/>
      <c r="AB498" s="18"/>
      <c r="AC498" s="18"/>
      <c r="AD498" s="18"/>
      <c r="AE498" s="18"/>
      <c r="AF498" s="18"/>
      <c r="AG498" s="18"/>
      <c r="AH498" s="18"/>
      <c r="AI498" s="18"/>
      <c r="AJ498" s="18"/>
      <c r="AK498" s="18"/>
      <c r="AL498" s="18"/>
      <c r="AM498" s="18"/>
      <c r="AN498" s="18"/>
      <c r="AO498" s="18"/>
      <c r="AP498" s="18"/>
      <c r="AQ498" s="18"/>
      <c r="AR498" s="18"/>
      <c r="AS498" s="18"/>
      <c r="AT498" s="18"/>
      <c r="AU498" s="18"/>
      <c r="AV498" s="40"/>
    </row>
    <row r="499" ht="15.75" customHeight="1">
      <c r="A499" s="12"/>
      <c r="B499" s="12"/>
      <c r="C499" s="12"/>
      <c r="D499" s="98"/>
      <c r="E499" s="12"/>
      <c r="F499" s="14"/>
      <c r="G499" s="52"/>
      <c r="H499" s="52"/>
      <c r="I499" s="52"/>
      <c r="J499" s="21"/>
      <c r="K499" s="21"/>
      <c r="L499" s="21"/>
      <c r="M499" s="18"/>
      <c r="N499" s="18"/>
      <c r="O499" s="18"/>
      <c r="P499" s="18"/>
      <c r="Q499" s="18"/>
      <c r="R499" s="18"/>
      <c r="S499" s="18"/>
      <c r="T499" s="18"/>
      <c r="U499" s="18"/>
      <c r="V499" s="18"/>
      <c r="W499" s="18"/>
      <c r="X499" s="18"/>
      <c r="Y499" s="18"/>
      <c r="Z499" s="18"/>
      <c r="AA499" s="18"/>
      <c r="AB499" s="18"/>
      <c r="AC499" s="18"/>
      <c r="AD499" s="18"/>
      <c r="AE499" s="18"/>
      <c r="AF499" s="18"/>
      <c r="AG499" s="18"/>
      <c r="AH499" s="18"/>
      <c r="AI499" s="18"/>
      <c r="AJ499" s="18"/>
      <c r="AK499" s="18"/>
      <c r="AL499" s="18"/>
      <c r="AM499" s="18"/>
      <c r="AN499" s="18"/>
      <c r="AO499" s="18"/>
      <c r="AP499" s="18"/>
      <c r="AQ499" s="18"/>
      <c r="AR499" s="18"/>
      <c r="AS499" s="18"/>
      <c r="AT499" s="18"/>
      <c r="AU499" s="18"/>
      <c r="AV499" s="40"/>
    </row>
    <row r="500" ht="15.75" customHeight="1">
      <c r="A500" s="12"/>
      <c r="B500" s="12"/>
      <c r="C500" s="12"/>
      <c r="D500" s="98"/>
      <c r="E500" s="12"/>
      <c r="F500" s="14"/>
      <c r="G500" s="52"/>
      <c r="H500" s="52"/>
      <c r="I500" s="52"/>
      <c r="J500" s="21"/>
      <c r="K500" s="21"/>
      <c r="L500" s="21"/>
      <c r="M500" s="18"/>
      <c r="N500" s="18"/>
      <c r="O500" s="18"/>
      <c r="P500" s="18"/>
      <c r="Q500" s="18"/>
      <c r="R500" s="18"/>
      <c r="S500" s="18"/>
      <c r="T500" s="18"/>
      <c r="U500" s="18"/>
      <c r="V500" s="18"/>
      <c r="W500" s="18"/>
      <c r="X500" s="18"/>
      <c r="Y500" s="18"/>
      <c r="Z500" s="18"/>
      <c r="AA500" s="18"/>
      <c r="AB500" s="18"/>
      <c r="AC500" s="18"/>
      <c r="AD500" s="18"/>
      <c r="AE500" s="18"/>
      <c r="AF500" s="18"/>
      <c r="AG500" s="18"/>
      <c r="AH500" s="18"/>
      <c r="AI500" s="18"/>
      <c r="AJ500" s="18"/>
      <c r="AK500" s="18"/>
      <c r="AL500" s="18"/>
      <c r="AM500" s="18"/>
      <c r="AN500" s="18"/>
      <c r="AO500" s="18"/>
      <c r="AP500" s="18"/>
      <c r="AQ500" s="18"/>
      <c r="AR500" s="18"/>
      <c r="AS500" s="18"/>
      <c r="AT500" s="18"/>
      <c r="AU500" s="18"/>
      <c r="AV500" s="40"/>
    </row>
    <row r="501" ht="15.75" customHeight="1">
      <c r="A501" s="12"/>
      <c r="B501" s="12"/>
      <c r="C501" s="12"/>
      <c r="D501" s="98"/>
      <c r="E501" s="12"/>
      <c r="F501" s="14"/>
      <c r="G501" s="52"/>
      <c r="H501" s="52"/>
      <c r="I501" s="52"/>
      <c r="J501" s="21"/>
      <c r="K501" s="21"/>
      <c r="L501" s="21"/>
      <c r="M501" s="18"/>
      <c r="N501" s="18"/>
      <c r="O501" s="18"/>
      <c r="P501" s="18"/>
      <c r="Q501" s="18"/>
      <c r="R501" s="18"/>
      <c r="S501" s="18"/>
      <c r="T501" s="18"/>
      <c r="U501" s="18"/>
      <c r="V501" s="18"/>
      <c r="W501" s="18"/>
      <c r="X501" s="18"/>
      <c r="Y501" s="18"/>
      <c r="Z501" s="18"/>
      <c r="AA501" s="18"/>
      <c r="AB501" s="18"/>
      <c r="AC501" s="18"/>
      <c r="AD501" s="18"/>
      <c r="AE501" s="18"/>
      <c r="AF501" s="18"/>
      <c r="AG501" s="18"/>
      <c r="AH501" s="18"/>
      <c r="AI501" s="18"/>
      <c r="AJ501" s="18"/>
      <c r="AK501" s="18"/>
      <c r="AL501" s="18"/>
      <c r="AM501" s="18"/>
      <c r="AN501" s="18"/>
      <c r="AO501" s="18"/>
      <c r="AP501" s="18"/>
      <c r="AQ501" s="18"/>
      <c r="AR501" s="18"/>
      <c r="AS501" s="18"/>
      <c r="AT501" s="18"/>
      <c r="AU501" s="18"/>
      <c r="AV501" s="40"/>
    </row>
    <row r="502" ht="15.75" customHeight="1">
      <c r="A502" s="12"/>
      <c r="B502" s="12"/>
      <c r="C502" s="12"/>
      <c r="D502" s="98"/>
      <c r="E502" s="12"/>
      <c r="F502" s="14"/>
      <c r="G502" s="52"/>
      <c r="H502" s="52"/>
      <c r="I502" s="52"/>
      <c r="J502" s="21"/>
      <c r="K502" s="21"/>
      <c r="L502" s="21"/>
      <c r="M502" s="18"/>
      <c r="N502" s="18"/>
      <c r="O502" s="18"/>
      <c r="P502" s="18"/>
      <c r="Q502" s="18"/>
      <c r="R502" s="18"/>
      <c r="S502" s="18"/>
      <c r="T502" s="18"/>
      <c r="U502" s="18"/>
      <c r="V502" s="18"/>
      <c r="W502" s="18"/>
      <c r="X502" s="18"/>
      <c r="Y502" s="18"/>
      <c r="Z502" s="18"/>
      <c r="AA502" s="18"/>
      <c r="AB502" s="18"/>
      <c r="AC502" s="18"/>
      <c r="AD502" s="18"/>
      <c r="AE502" s="18"/>
      <c r="AF502" s="18"/>
      <c r="AG502" s="18"/>
      <c r="AH502" s="18"/>
      <c r="AI502" s="18"/>
      <c r="AJ502" s="18"/>
      <c r="AK502" s="18"/>
      <c r="AL502" s="18"/>
      <c r="AM502" s="18"/>
      <c r="AN502" s="18"/>
      <c r="AO502" s="18"/>
      <c r="AP502" s="18"/>
      <c r="AQ502" s="18"/>
      <c r="AR502" s="18"/>
      <c r="AS502" s="18"/>
      <c r="AT502" s="18"/>
      <c r="AU502" s="18"/>
      <c r="AV502" s="40"/>
    </row>
    <row r="503" ht="15.75" customHeight="1">
      <c r="A503" s="12"/>
      <c r="B503" s="12"/>
      <c r="C503" s="12"/>
      <c r="D503" s="98"/>
      <c r="E503" s="12"/>
      <c r="F503" s="14"/>
      <c r="G503" s="52"/>
      <c r="H503" s="52"/>
      <c r="I503" s="52"/>
      <c r="J503" s="21"/>
      <c r="K503" s="21"/>
      <c r="L503" s="21"/>
      <c r="M503" s="18"/>
      <c r="N503" s="18"/>
      <c r="O503" s="18"/>
      <c r="P503" s="18"/>
      <c r="Q503" s="18"/>
      <c r="R503" s="18"/>
      <c r="S503" s="18"/>
      <c r="T503" s="18"/>
      <c r="U503" s="18"/>
      <c r="V503" s="18"/>
      <c r="W503" s="18"/>
      <c r="X503" s="18"/>
      <c r="Y503" s="18"/>
      <c r="Z503" s="18"/>
      <c r="AA503" s="18"/>
      <c r="AB503" s="18"/>
      <c r="AC503" s="18"/>
      <c r="AD503" s="18"/>
      <c r="AE503" s="18"/>
      <c r="AF503" s="18"/>
      <c r="AG503" s="18"/>
      <c r="AH503" s="18"/>
      <c r="AI503" s="18"/>
      <c r="AJ503" s="18"/>
      <c r="AK503" s="18"/>
      <c r="AL503" s="18"/>
      <c r="AM503" s="18"/>
      <c r="AN503" s="18"/>
      <c r="AO503" s="18"/>
      <c r="AP503" s="18"/>
      <c r="AQ503" s="18"/>
      <c r="AR503" s="18"/>
      <c r="AS503" s="18"/>
      <c r="AT503" s="18"/>
      <c r="AU503" s="18"/>
      <c r="AV503" s="40"/>
    </row>
    <row r="504" ht="15.75" customHeight="1">
      <c r="A504" s="12"/>
      <c r="B504" s="12"/>
      <c r="C504" s="12"/>
      <c r="D504" s="98"/>
      <c r="E504" s="12"/>
      <c r="F504" s="14"/>
      <c r="G504" s="52"/>
      <c r="H504" s="52"/>
      <c r="I504" s="52"/>
      <c r="J504" s="21"/>
      <c r="K504" s="21"/>
      <c r="L504" s="21"/>
      <c r="M504" s="18"/>
      <c r="N504" s="18"/>
      <c r="O504" s="18"/>
      <c r="P504" s="18"/>
      <c r="Q504" s="18"/>
      <c r="R504" s="18"/>
      <c r="S504" s="18"/>
      <c r="T504" s="18"/>
      <c r="U504" s="18"/>
      <c r="V504" s="18"/>
      <c r="W504" s="18"/>
      <c r="X504" s="18"/>
      <c r="Y504" s="18"/>
      <c r="Z504" s="18"/>
      <c r="AA504" s="18"/>
      <c r="AB504" s="18"/>
      <c r="AC504" s="18"/>
      <c r="AD504" s="18"/>
      <c r="AE504" s="18"/>
      <c r="AF504" s="18"/>
      <c r="AG504" s="18"/>
      <c r="AH504" s="18"/>
      <c r="AI504" s="18"/>
      <c r="AJ504" s="18"/>
      <c r="AK504" s="18"/>
      <c r="AL504" s="18"/>
      <c r="AM504" s="18"/>
      <c r="AN504" s="18"/>
      <c r="AO504" s="18"/>
      <c r="AP504" s="18"/>
      <c r="AQ504" s="18"/>
      <c r="AR504" s="18"/>
      <c r="AS504" s="18"/>
      <c r="AT504" s="18"/>
      <c r="AU504" s="18"/>
      <c r="AV504" s="40"/>
    </row>
    <row r="505" ht="15.75" customHeight="1">
      <c r="A505" s="12"/>
      <c r="B505" s="12"/>
      <c r="C505" s="12"/>
      <c r="D505" s="98"/>
      <c r="E505" s="12"/>
      <c r="F505" s="14"/>
      <c r="G505" s="52"/>
      <c r="H505" s="52"/>
      <c r="I505" s="52"/>
      <c r="J505" s="21"/>
      <c r="K505" s="21"/>
      <c r="L505" s="21"/>
      <c r="M505" s="18"/>
      <c r="N505" s="18"/>
      <c r="O505" s="18"/>
      <c r="P505" s="18"/>
      <c r="Q505" s="18"/>
      <c r="R505" s="18"/>
      <c r="S505" s="18"/>
      <c r="T505" s="18"/>
      <c r="U505" s="18"/>
      <c r="V505" s="18"/>
      <c r="W505" s="18"/>
      <c r="X505" s="18"/>
      <c r="Y505" s="18"/>
      <c r="Z505" s="18"/>
      <c r="AA505" s="18"/>
      <c r="AB505" s="18"/>
      <c r="AC505" s="18"/>
      <c r="AD505" s="18"/>
      <c r="AE505" s="18"/>
      <c r="AF505" s="18"/>
      <c r="AG505" s="18"/>
      <c r="AH505" s="18"/>
      <c r="AI505" s="18"/>
      <c r="AJ505" s="18"/>
      <c r="AK505" s="18"/>
      <c r="AL505" s="18"/>
      <c r="AM505" s="18"/>
      <c r="AN505" s="18"/>
      <c r="AO505" s="18"/>
      <c r="AP505" s="18"/>
      <c r="AQ505" s="18"/>
      <c r="AR505" s="18"/>
      <c r="AS505" s="18"/>
      <c r="AT505" s="18"/>
      <c r="AU505" s="18"/>
      <c r="AV505" s="40"/>
    </row>
    <row r="506" ht="15.75" customHeight="1">
      <c r="A506" s="12"/>
      <c r="B506" s="12"/>
      <c r="C506" s="12"/>
      <c r="D506" s="98"/>
      <c r="E506" s="12"/>
      <c r="F506" s="14"/>
      <c r="G506" s="52"/>
      <c r="H506" s="52"/>
      <c r="I506" s="52"/>
      <c r="J506" s="21"/>
      <c r="K506" s="21"/>
      <c r="L506" s="21"/>
      <c r="M506" s="18"/>
      <c r="N506" s="18"/>
      <c r="O506" s="18"/>
      <c r="P506" s="18"/>
      <c r="Q506" s="18"/>
      <c r="R506" s="18"/>
      <c r="S506" s="18"/>
      <c r="T506" s="18"/>
      <c r="U506" s="18"/>
      <c r="V506" s="18"/>
      <c r="W506" s="18"/>
      <c r="X506" s="18"/>
      <c r="Y506" s="18"/>
      <c r="Z506" s="18"/>
      <c r="AA506" s="18"/>
      <c r="AB506" s="18"/>
      <c r="AC506" s="18"/>
      <c r="AD506" s="18"/>
      <c r="AE506" s="18"/>
      <c r="AF506" s="18"/>
      <c r="AG506" s="18"/>
      <c r="AH506" s="18"/>
      <c r="AI506" s="18"/>
      <c r="AJ506" s="18"/>
      <c r="AK506" s="18"/>
      <c r="AL506" s="18"/>
      <c r="AM506" s="18"/>
      <c r="AN506" s="18"/>
      <c r="AO506" s="18"/>
      <c r="AP506" s="18"/>
      <c r="AQ506" s="18"/>
      <c r="AR506" s="18"/>
      <c r="AS506" s="18"/>
      <c r="AT506" s="18"/>
      <c r="AU506" s="18"/>
      <c r="AV506" s="40"/>
    </row>
    <row r="507" ht="15.75" customHeight="1">
      <c r="A507" s="12"/>
      <c r="B507" s="12"/>
      <c r="C507" s="12"/>
      <c r="D507" s="98"/>
      <c r="E507" s="12"/>
      <c r="F507" s="14"/>
      <c r="G507" s="52"/>
      <c r="H507" s="52"/>
      <c r="I507" s="52"/>
      <c r="J507" s="21"/>
      <c r="K507" s="21"/>
      <c r="L507" s="21"/>
      <c r="M507" s="18"/>
      <c r="N507" s="18"/>
      <c r="O507" s="18"/>
      <c r="P507" s="18"/>
      <c r="Q507" s="18"/>
      <c r="R507" s="18"/>
      <c r="S507" s="18"/>
      <c r="T507" s="18"/>
      <c r="U507" s="18"/>
      <c r="V507" s="18"/>
      <c r="W507" s="18"/>
      <c r="X507" s="18"/>
      <c r="Y507" s="18"/>
      <c r="Z507" s="18"/>
      <c r="AA507" s="18"/>
      <c r="AB507" s="18"/>
      <c r="AC507" s="18"/>
      <c r="AD507" s="18"/>
      <c r="AE507" s="18"/>
      <c r="AF507" s="18"/>
      <c r="AG507" s="18"/>
      <c r="AH507" s="18"/>
      <c r="AI507" s="18"/>
      <c r="AJ507" s="18"/>
      <c r="AK507" s="18"/>
      <c r="AL507" s="18"/>
      <c r="AM507" s="18"/>
      <c r="AN507" s="18"/>
      <c r="AO507" s="18"/>
      <c r="AP507" s="18"/>
      <c r="AQ507" s="18"/>
      <c r="AR507" s="18"/>
      <c r="AS507" s="18"/>
      <c r="AT507" s="18"/>
      <c r="AU507" s="18"/>
      <c r="AV507" s="40"/>
    </row>
    <row r="508" ht="15.75" customHeight="1">
      <c r="A508" s="12"/>
      <c r="B508" s="12"/>
      <c r="C508" s="12"/>
      <c r="D508" s="98"/>
      <c r="E508" s="12"/>
      <c r="F508" s="14"/>
      <c r="G508" s="52"/>
      <c r="H508" s="52"/>
      <c r="I508" s="52"/>
      <c r="J508" s="21"/>
      <c r="K508" s="21"/>
      <c r="L508" s="21"/>
      <c r="M508" s="18"/>
      <c r="N508" s="18"/>
      <c r="O508" s="18"/>
      <c r="P508" s="18"/>
      <c r="Q508" s="18"/>
      <c r="R508" s="18"/>
      <c r="S508" s="18"/>
      <c r="T508" s="18"/>
      <c r="U508" s="18"/>
      <c r="V508" s="18"/>
      <c r="W508" s="18"/>
      <c r="X508" s="18"/>
      <c r="Y508" s="18"/>
      <c r="Z508" s="18"/>
      <c r="AA508" s="18"/>
      <c r="AB508" s="18"/>
      <c r="AC508" s="18"/>
      <c r="AD508" s="18"/>
      <c r="AE508" s="18"/>
      <c r="AF508" s="18"/>
      <c r="AG508" s="18"/>
      <c r="AH508" s="18"/>
      <c r="AI508" s="18"/>
      <c r="AJ508" s="18"/>
      <c r="AK508" s="18"/>
      <c r="AL508" s="18"/>
      <c r="AM508" s="18"/>
      <c r="AN508" s="18"/>
      <c r="AO508" s="18"/>
      <c r="AP508" s="18"/>
      <c r="AQ508" s="18"/>
      <c r="AR508" s="18"/>
      <c r="AS508" s="18"/>
      <c r="AT508" s="18"/>
      <c r="AU508" s="18"/>
      <c r="AV508" s="40"/>
    </row>
    <row r="509" ht="15.75" customHeight="1">
      <c r="A509" s="12"/>
      <c r="B509" s="12"/>
      <c r="C509" s="12"/>
      <c r="D509" s="98"/>
      <c r="E509" s="12"/>
      <c r="F509" s="14"/>
      <c r="G509" s="52"/>
      <c r="H509" s="52"/>
      <c r="I509" s="52"/>
      <c r="J509" s="21"/>
      <c r="K509" s="21"/>
      <c r="L509" s="21"/>
      <c r="M509" s="18"/>
      <c r="N509" s="18"/>
      <c r="O509" s="18"/>
      <c r="P509" s="18"/>
      <c r="Q509" s="18"/>
      <c r="R509" s="18"/>
      <c r="S509" s="18"/>
      <c r="T509" s="18"/>
      <c r="U509" s="18"/>
      <c r="V509" s="18"/>
      <c r="W509" s="18"/>
      <c r="X509" s="18"/>
      <c r="Y509" s="18"/>
      <c r="Z509" s="18"/>
      <c r="AA509" s="18"/>
      <c r="AB509" s="18"/>
      <c r="AC509" s="18"/>
      <c r="AD509" s="18"/>
      <c r="AE509" s="18"/>
      <c r="AF509" s="18"/>
      <c r="AG509" s="18"/>
      <c r="AH509" s="18"/>
      <c r="AI509" s="18"/>
      <c r="AJ509" s="18"/>
      <c r="AK509" s="18"/>
      <c r="AL509" s="18"/>
      <c r="AM509" s="18"/>
      <c r="AN509" s="18"/>
      <c r="AO509" s="18"/>
      <c r="AP509" s="18"/>
      <c r="AQ509" s="18"/>
      <c r="AR509" s="18"/>
      <c r="AS509" s="18"/>
      <c r="AT509" s="18"/>
      <c r="AU509" s="18"/>
      <c r="AV509" s="40"/>
    </row>
    <row r="510" ht="15.75" customHeight="1">
      <c r="A510" s="12"/>
      <c r="B510" s="12"/>
      <c r="C510" s="12"/>
      <c r="D510" s="98"/>
      <c r="E510" s="12"/>
      <c r="F510" s="14"/>
      <c r="G510" s="52"/>
      <c r="H510" s="52"/>
      <c r="I510" s="52"/>
      <c r="J510" s="21"/>
      <c r="K510" s="21"/>
      <c r="L510" s="21"/>
      <c r="M510" s="18"/>
      <c r="N510" s="18"/>
      <c r="O510" s="18"/>
      <c r="P510" s="18"/>
      <c r="Q510" s="18"/>
      <c r="R510" s="18"/>
      <c r="S510" s="18"/>
      <c r="T510" s="18"/>
      <c r="U510" s="18"/>
      <c r="V510" s="18"/>
      <c r="W510" s="18"/>
      <c r="X510" s="18"/>
      <c r="Y510" s="18"/>
      <c r="Z510" s="18"/>
      <c r="AA510" s="18"/>
      <c r="AB510" s="18"/>
      <c r="AC510" s="18"/>
      <c r="AD510" s="18"/>
      <c r="AE510" s="18"/>
      <c r="AF510" s="18"/>
      <c r="AG510" s="18"/>
      <c r="AH510" s="18"/>
      <c r="AI510" s="18"/>
      <c r="AJ510" s="18"/>
      <c r="AK510" s="18"/>
      <c r="AL510" s="18"/>
      <c r="AM510" s="18"/>
      <c r="AN510" s="18"/>
      <c r="AO510" s="18"/>
      <c r="AP510" s="18"/>
      <c r="AQ510" s="18"/>
      <c r="AR510" s="18"/>
      <c r="AS510" s="18"/>
      <c r="AT510" s="18"/>
      <c r="AU510" s="18"/>
      <c r="AV510" s="40"/>
    </row>
    <row r="511" ht="15.75" customHeight="1">
      <c r="A511" s="12"/>
      <c r="B511" s="12"/>
      <c r="C511" s="12"/>
      <c r="D511" s="98"/>
      <c r="E511" s="12"/>
      <c r="F511" s="14"/>
      <c r="G511" s="52"/>
      <c r="H511" s="52"/>
      <c r="I511" s="52"/>
      <c r="J511" s="21"/>
      <c r="K511" s="21"/>
      <c r="L511" s="21"/>
      <c r="M511" s="18"/>
      <c r="N511" s="18"/>
      <c r="O511" s="18"/>
      <c r="P511" s="18"/>
      <c r="Q511" s="18"/>
      <c r="R511" s="18"/>
      <c r="S511" s="18"/>
      <c r="T511" s="18"/>
      <c r="U511" s="18"/>
      <c r="V511" s="18"/>
      <c r="W511" s="18"/>
      <c r="X511" s="18"/>
      <c r="Y511" s="18"/>
      <c r="Z511" s="18"/>
      <c r="AA511" s="18"/>
      <c r="AB511" s="18"/>
      <c r="AC511" s="18"/>
      <c r="AD511" s="18"/>
      <c r="AE511" s="18"/>
      <c r="AF511" s="18"/>
      <c r="AG511" s="18"/>
      <c r="AH511" s="18"/>
      <c r="AI511" s="18"/>
      <c r="AJ511" s="18"/>
      <c r="AK511" s="18"/>
      <c r="AL511" s="18"/>
      <c r="AM511" s="18"/>
      <c r="AN511" s="18"/>
      <c r="AO511" s="18"/>
      <c r="AP511" s="18"/>
      <c r="AQ511" s="18"/>
      <c r="AR511" s="18"/>
      <c r="AS511" s="18"/>
      <c r="AT511" s="18"/>
      <c r="AU511" s="18"/>
      <c r="AV511" s="40"/>
    </row>
    <row r="512" ht="15.75" customHeight="1">
      <c r="A512" s="12"/>
      <c r="B512" s="12"/>
      <c r="C512" s="12"/>
      <c r="D512" s="98"/>
      <c r="E512" s="12"/>
      <c r="F512" s="14"/>
      <c r="G512" s="52"/>
      <c r="H512" s="52"/>
      <c r="I512" s="52"/>
      <c r="J512" s="21"/>
      <c r="K512" s="21"/>
      <c r="L512" s="21"/>
      <c r="M512" s="18"/>
      <c r="N512" s="18"/>
      <c r="O512" s="18"/>
      <c r="P512" s="18"/>
      <c r="Q512" s="18"/>
      <c r="R512" s="18"/>
      <c r="S512" s="18"/>
      <c r="T512" s="18"/>
      <c r="U512" s="18"/>
      <c r="V512" s="18"/>
      <c r="W512" s="18"/>
      <c r="X512" s="18"/>
      <c r="Y512" s="18"/>
      <c r="Z512" s="18"/>
      <c r="AA512" s="18"/>
      <c r="AB512" s="18"/>
      <c r="AC512" s="18"/>
      <c r="AD512" s="18"/>
      <c r="AE512" s="18"/>
      <c r="AF512" s="18"/>
      <c r="AG512" s="18"/>
      <c r="AH512" s="18"/>
      <c r="AI512" s="18"/>
      <c r="AJ512" s="18"/>
      <c r="AK512" s="18"/>
      <c r="AL512" s="18"/>
      <c r="AM512" s="18"/>
      <c r="AN512" s="18"/>
      <c r="AO512" s="18"/>
      <c r="AP512" s="18"/>
      <c r="AQ512" s="18"/>
      <c r="AR512" s="18"/>
      <c r="AS512" s="18"/>
      <c r="AT512" s="18"/>
      <c r="AU512" s="18"/>
      <c r="AV512" s="40"/>
    </row>
    <row r="513" ht="15.75" customHeight="1">
      <c r="A513" s="12"/>
      <c r="B513" s="12"/>
      <c r="C513" s="12"/>
      <c r="D513" s="98"/>
      <c r="E513" s="12"/>
      <c r="F513" s="14"/>
      <c r="G513" s="52"/>
      <c r="H513" s="52"/>
      <c r="I513" s="52"/>
      <c r="J513" s="21"/>
      <c r="K513" s="21"/>
      <c r="L513" s="21"/>
      <c r="M513" s="18"/>
      <c r="N513" s="18"/>
      <c r="O513" s="18"/>
      <c r="P513" s="18"/>
      <c r="Q513" s="18"/>
      <c r="R513" s="18"/>
      <c r="S513" s="18"/>
      <c r="T513" s="18"/>
      <c r="U513" s="18"/>
      <c r="V513" s="18"/>
      <c r="W513" s="18"/>
      <c r="X513" s="18"/>
      <c r="Y513" s="18"/>
      <c r="Z513" s="18"/>
      <c r="AA513" s="18"/>
      <c r="AB513" s="18"/>
      <c r="AC513" s="18"/>
      <c r="AD513" s="18"/>
      <c r="AE513" s="18"/>
      <c r="AF513" s="18"/>
      <c r="AG513" s="18"/>
      <c r="AH513" s="18"/>
      <c r="AI513" s="18"/>
      <c r="AJ513" s="18"/>
      <c r="AK513" s="18"/>
      <c r="AL513" s="18"/>
      <c r="AM513" s="18"/>
      <c r="AN513" s="18"/>
      <c r="AO513" s="18"/>
      <c r="AP513" s="18"/>
      <c r="AQ513" s="18"/>
      <c r="AR513" s="18"/>
      <c r="AS513" s="18"/>
      <c r="AT513" s="18"/>
      <c r="AU513" s="18"/>
      <c r="AV513" s="40"/>
    </row>
    <row r="514" ht="15.75" customHeight="1">
      <c r="A514" s="12"/>
      <c r="B514" s="12"/>
      <c r="C514" s="12"/>
      <c r="D514" s="98"/>
      <c r="E514" s="12"/>
      <c r="F514" s="14"/>
      <c r="G514" s="52"/>
      <c r="H514" s="52"/>
      <c r="I514" s="52"/>
      <c r="J514" s="21"/>
      <c r="K514" s="21"/>
      <c r="L514" s="21"/>
      <c r="M514" s="18"/>
      <c r="N514" s="18"/>
      <c r="O514" s="18"/>
      <c r="P514" s="18"/>
      <c r="Q514" s="18"/>
      <c r="R514" s="18"/>
      <c r="S514" s="18"/>
      <c r="T514" s="18"/>
      <c r="U514" s="18"/>
      <c r="V514" s="18"/>
      <c r="W514" s="18"/>
      <c r="X514" s="18"/>
      <c r="Y514" s="18"/>
      <c r="Z514" s="18"/>
      <c r="AA514" s="18"/>
      <c r="AB514" s="18"/>
      <c r="AC514" s="18"/>
      <c r="AD514" s="18"/>
      <c r="AE514" s="18"/>
      <c r="AF514" s="18"/>
      <c r="AG514" s="18"/>
      <c r="AH514" s="18"/>
      <c r="AI514" s="18"/>
      <c r="AJ514" s="18"/>
      <c r="AK514" s="18"/>
      <c r="AL514" s="18"/>
      <c r="AM514" s="18"/>
      <c r="AN514" s="18"/>
      <c r="AO514" s="18"/>
      <c r="AP514" s="18"/>
      <c r="AQ514" s="18"/>
      <c r="AR514" s="18"/>
      <c r="AS514" s="18"/>
      <c r="AT514" s="18"/>
      <c r="AU514" s="18"/>
      <c r="AV514" s="40"/>
    </row>
    <row r="515" ht="15.75" customHeight="1">
      <c r="A515" s="12"/>
      <c r="B515" s="12"/>
      <c r="C515" s="12"/>
      <c r="D515" s="98"/>
      <c r="E515" s="12"/>
      <c r="F515" s="14"/>
      <c r="G515" s="52"/>
      <c r="H515" s="52"/>
      <c r="I515" s="52"/>
      <c r="J515" s="21"/>
      <c r="K515" s="21"/>
      <c r="L515" s="21"/>
      <c r="M515" s="18"/>
      <c r="N515" s="18"/>
      <c r="O515" s="18"/>
      <c r="P515" s="18"/>
      <c r="Q515" s="18"/>
      <c r="R515" s="18"/>
      <c r="S515" s="18"/>
      <c r="T515" s="18"/>
      <c r="U515" s="18"/>
      <c r="V515" s="18"/>
      <c r="W515" s="18"/>
      <c r="X515" s="18"/>
      <c r="Y515" s="18"/>
      <c r="Z515" s="18"/>
      <c r="AA515" s="18"/>
      <c r="AB515" s="18"/>
      <c r="AC515" s="18"/>
      <c r="AD515" s="18"/>
      <c r="AE515" s="18"/>
      <c r="AF515" s="18"/>
      <c r="AG515" s="18"/>
      <c r="AH515" s="18"/>
      <c r="AI515" s="18"/>
      <c r="AJ515" s="18"/>
      <c r="AK515" s="18"/>
      <c r="AL515" s="18"/>
      <c r="AM515" s="18"/>
      <c r="AN515" s="18"/>
      <c r="AO515" s="18"/>
      <c r="AP515" s="18"/>
      <c r="AQ515" s="18"/>
      <c r="AR515" s="18"/>
      <c r="AS515" s="18"/>
      <c r="AT515" s="18"/>
      <c r="AU515" s="18"/>
      <c r="AV515" s="40"/>
    </row>
    <row r="516" ht="15.75" customHeight="1">
      <c r="A516" s="12"/>
      <c r="B516" s="12"/>
      <c r="C516" s="12"/>
      <c r="D516" s="98"/>
      <c r="E516" s="12"/>
      <c r="F516" s="14"/>
      <c r="G516" s="52"/>
      <c r="H516" s="52"/>
      <c r="I516" s="52"/>
      <c r="J516" s="21"/>
      <c r="K516" s="21"/>
      <c r="L516" s="21"/>
      <c r="M516" s="18"/>
      <c r="N516" s="18"/>
      <c r="O516" s="18"/>
      <c r="P516" s="18"/>
      <c r="Q516" s="18"/>
      <c r="R516" s="18"/>
      <c r="S516" s="18"/>
      <c r="T516" s="18"/>
      <c r="U516" s="18"/>
      <c r="V516" s="18"/>
      <c r="W516" s="18"/>
      <c r="X516" s="18"/>
      <c r="Y516" s="18"/>
      <c r="Z516" s="18"/>
      <c r="AA516" s="18"/>
      <c r="AB516" s="18"/>
      <c r="AC516" s="18"/>
      <c r="AD516" s="18"/>
      <c r="AE516" s="18"/>
      <c r="AF516" s="18"/>
      <c r="AG516" s="18"/>
      <c r="AH516" s="18"/>
      <c r="AI516" s="18"/>
      <c r="AJ516" s="18"/>
      <c r="AK516" s="18"/>
      <c r="AL516" s="18"/>
      <c r="AM516" s="18"/>
      <c r="AN516" s="18"/>
      <c r="AO516" s="18"/>
      <c r="AP516" s="18"/>
      <c r="AQ516" s="18"/>
      <c r="AR516" s="18"/>
      <c r="AS516" s="18"/>
      <c r="AT516" s="18"/>
      <c r="AU516" s="18"/>
      <c r="AV516" s="40"/>
    </row>
    <row r="517" ht="15.75" customHeight="1">
      <c r="A517" s="12"/>
      <c r="B517" s="12"/>
      <c r="C517" s="12"/>
      <c r="D517" s="98"/>
      <c r="E517" s="12"/>
      <c r="F517" s="14"/>
      <c r="G517" s="52"/>
      <c r="H517" s="52"/>
      <c r="I517" s="52"/>
      <c r="J517" s="21"/>
      <c r="K517" s="21"/>
      <c r="L517" s="21"/>
      <c r="M517" s="18"/>
      <c r="N517" s="18"/>
      <c r="O517" s="18"/>
      <c r="P517" s="18"/>
      <c r="Q517" s="18"/>
      <c r="R517" s="18"/>
      <c r="S517" s="18"/>
      <c r="T517" s="18"/>
      <c r="U517" s="18"/>
      <c r="V517" s="18"/>
      <c r="W517" s="18"/>
      <c r="X517" s="18"/>
      <c r="Y517" s="18"/>
      <c r="Z517" s="18"/>
      <c r="AA517" s="18"/>
      <c r="AB517" s="18"/>
      <c r="AC517" s="18"/>
      <c r="AD517" s="18"/>
      <c r="AE517" s="18"/>
      <c r="AF517" s="18"/>
      <c r="AG517" s="18"/>
      <c r="AH517" s="18"/>
      <c r="AI517" s="18"/>
      <c r="AJ517" s="18"/>
      <c r="AK517" s="18"/>
      <c r="AL517" s="18"/>
      <c r="AM517" s="18"/>
      <c r="AN517" s="18"/>
      <c r="AO517" s="18"/>
      <c r="AP517" s="18"/>
      <c r="AQ517" s="18"/>
      <c r="AR517" s="18"/>
      <c r="AS517" s="18"/>
      <c r="AT517" s="18"/>
      <c r="AU517" s="18"/>
      <c r="AV517" s="40"/>
    </row>
    <row r="518" ht="15.75" customHeight="1">
      <c r="A518" s="12"/>
      <c r="B518" s="12"/>
      <c r="C518" s="12"/>
      <c r="D518" s="98"/>
      <c r="E518" s="12"/>
      <c r="F518" s="14"/>
      <c r="G518" s="52"/>
      <c r="H518" s="52"/>
      <c r="I518" s="52"/>
      <c r="J518" s="21"/>
      <c r="K518" s="21"/>
      <c r="L518" s="21"/>
      <c r="M518" s="18"/>
      <c r="N518" s="18"/>
      <c r="O518" s="18"/>
      <c r="P518" s="18"/>
      <c r="Q518" s="18"/>
      <c r="R518" s="18"/>
      <c r="S518" s="18"/>
      <c r="T518" s="18"/>
      <c r="U518" s="18"/>
      <c r="V518" s="18"/>
      <c r="W518" s="18"/>
      <c r="X518" s="18"/>
      <c r="Y518" s="18"/>
      <c r="Z518" s="18"/>
      <c r="AA518" s="18"/>
      <c r="AB518" s="18"/>
      <c r="AC518" s="18"/>
      <c r="AD518" s="18"/>
      <c r="AE518" s="18"/>
      <c r="AF518" s="18"/>
      <c r="AG518" s="18"/>
      <c r="AH518" s="18"/>
      <c r="AI518" s="18"/>
      <c r="AJ518" s="18"/>
      <c r="AK518" s="18"/>
      <c r="AL518" s="18"/>
      <c r="AM518" s="18"/>
      <c r="AN518" s="18"/>
      <c r="AO518" s="18"/>
      <c r="AP518" s="18"/>
      <c r="AQ518" s="18"/>
      <c r="AR518" s="18"/>
      <c r="AS518" s="18"/>
      <c r="AT518" s="18"/>
      <c r="AU518" s="18"/>
      <c r="AV518" s="40"/>
    </row>
    <row r="519" ht="15.75" customHeight="1">
      <c r="A519" s="12"/>
      <c r="B519" s="12"/>
      <c r="C519" s="12"/>
      <c r="D519" s="98"/>
      <c r="E519" s="12"/>
      <c r="F519" s="14"/>
      <c r="G519" s="52"/>
      <c r="H519" s="52"/>
      <c r="I519" s="52"/>
      <c r="J519" s="21"/>
      <c r="K519" s="21"/>
      <c r="L519" s="21"/>
      <c r="M519" s="18"/>
      <c r="N519" s="18"/>
      <c r="O519" s="18"/>
      <c r="P519" s="18"/>
      <c r="Q519" s="18"/>
      <c r="R519" s="18"/>
      <c r="S519" s="18"/>
      <c r="T519" s="18"/>
      <c r="U519" s="18"/>
      <c r="V519" s="18"/>
      <c r="W519" s="18"/>
      <c r="X519" s="18"/>
      <c r="Y519" s="18"/>
      <c r="Z519" s="18"/>
      <c r="AA519" s="18"/>
      <c r="AB519" s="18"/>
      <c r="AC519" s="18"/>
      <c r="AD519" s="18"/>
      <c r="AE519" s="18"/>
      <c r="AF519" s="18"/>
      <c r="AG519" s="18"/>
      <c r="AH519" s="18"/>
      <c r="AI519" s="18"/>
      <c r="AJ519" s="18"/>
      <c r="AK519" s="18"/>
      <c r="AL519" s="18"/>
      <c r="AM519" s="18"/>
      <c r="AN519" s="18"/>
      <c r="AO519" s="18"/>
      <c r="AP519" s="18"/>
      <c r="AQ519" s="18"/>
      <c r="AR519" s="18"/>
      <c r="AS519" s="18"/>
      <c r="AT519" s="18"/>
      <c r="AU519" s="18"/>
      <c r="AV519" s="40"/>
    </row>
    <row r="520" ht="15.75" customHeight="1">
      <c r="A520" s="12"/>
      <c r="B520" s="12"/>
      <c r="C520" s="12"/>
      <c r="D520" s="98"/>
      <c r="E520" s="12"/>
      <c r="F520" s="14"/>
      <c r="G520" s="52"/>
      <c r="H520" s="52"/>
      <c r="I520" s="52"/>
      <c r="J520" s="21"/>
      <c r="K520" s="21"/>
      <c r="L520" s="21"/>
      <c r="M520" s="18"/>
      <c r="N520" s="18"/>
      <c r="O520" s="18"/>
      <c r="P520" s="18"/>
      <c r="Q520" s="18"/>
      <c r="R520" s="18"/>
      <c r="S520" s="18"/>
      <c r="T520" s="18"/>
      <c r="U520" s="18"/>
      <c r="V520" s="18"/>
      <c r="W520" s="18"/>
      <c r="X520" s="18"/>
      <c r="Y520" s="18"/>
      <c r="Z520" s="18"/>
      <c r="AA520" s="18"/>
      <c r="AB520" s="18"/>
      <c r="AC520" s="18"/>
      <c r="AD520" s="18"/>
      <c r="AE520" s="18"/>
      <c r="AF520" s="18"/>
      <c r="AG520" s="18"/>
      <c r="AH520" s="18"/>
      <c r="AI520" s="18"/>
      <c r="AJ520" s="18"/>
      <c r="AK520" s="18"/>
      <c r="AL520" s="18"/>
      <c r="AM520" s="18"/>
      <c r="AN520" s="18"/>
      <c r="AO520" s="18"/>
      <c r="AP520" s="18"/>
      <c r="AQ520" s="18"/>
      <c r="AR520" s="18"/>
      <c r="AS520" s="18"/>
      <c r="AT520" s="18"/>
      <c r="AU520" s="18"/>
      <c r="AV520" s="40"/>
    </row>
    <row r="521" ht="15.75" customHeight="1">
      <c r="A521" s="12"/>
      <c r="B521" s="12"/>
      <c r="C521" s="12"/>
      <c r="D521" s="98"/>
      <c r="E521" s="12"/>
      <c r="F521" s="14"/>
      <c r="G521" s="52"/>
      <c r="H521" s="52"/>
      <c r="I521" s="52"/>
      <c r="J521" s="21"/>
      <c r="K521" s="21"/>
      <c r="L521" s="21"/>
      <c r="M521" s="18"/>
      <c r="N521" s="18"/>
      <c r="O521" s="18"/>
      <c r="P521" s="18"/>
      <c r="Q521" s="18"/>
      <c r="R521" s="18"/>
      <c r="S521" s="18"/>
      <c r="T521" s="18"/>
      <c r="U521" s="18"/>
      <c r="V521" s="18"/>
      <c r="W521" s="18"/>
      <c r="X521" s="18"/>
      <c r="Y521" s="18"/>
      <c r="Z521" s="18"/>
      <c r="AA521" s="18"/>
      <c r="AB521" s="18"/>
      <c r="AC521" s="18"/>
      <c r="AD521" s="18"/>
      <c r="AE521" s="18"/>
      <c r="AF521" s="18"/>
      <c r="AG521" s="18"/>
      <c r="AH521" s="18"/>
      <c r="AI521" s="18"/>
      <c r="AJ521" s="18"/>
      <c r="AK521" s="18"/>
      <c r="AL521" s="18"/>
      <c r="AM521" s="18"/>
      <c r="AN521" s="18"/>
      <c r="AO521" s="18"/>
      <c r="AP521" s="18"/>
      <c r="AQ521" s="18"/>
      <c r="AR521" s="18"/>
      <c r="AS521" s="18"/>
      <c r="AT521" s="18"/>
      <c r="AU521" s="18"/>
      <c r="AV521" s="40"/>
    </row>
    <row r="522" ht="15.75" customHeight="1">
      <c r="A522" s="12"/>
      <c r="B522" s="12"/>
      <c r="C522" s="12"/>
      <c r="D522" s="98"/>
      <c r="E522" s="12"/>
      <c r="F522" s="14"/>
      <c r="G522" s="52"/>
      <c r="H522" s="52"/>
      <c r="I522" s="52"/>
      <c r="J522" s="21"/>
      <c r="K522" s="21"/>
      <c r="L522" s="21"/>
      <c r="M522" s="18"/>
      <c r="N522" s="18"/>
      <c r="O522" s="18"/>
      <c r="P522" s="18"/>
      <c r="Q522" s="18"/>
      <c r="R522" s="18"/>
      <c r="S522" s="18"/>
      <c r="T522" s="18"/>
      <c r="U522" s="18"/>
      <c r="V522" s="18"/>
      <c r="W522" s="18"/>
      <c r="X522" s="18"/>
      <c r="Y522" s="18"/>
      <c r="Z522" s="18"/>
      <c r="AA522" s="18"/>
      <c r="AB522" s="18"/>
      <c r="AC522" s="18"/>
      <c r="AD522" s="18"/>
      <c r="AE522" s="18"/>
      <c r="AF522" s="18"/>
      <c r="AG522" s="18"/>
      <c r="AH522" s="18"/>
      <c r="AI522" s="18"/>
      <c r="AJ522" s="18"/>
      <c r="AK522" s="18"/>
      <c r="AL522" s="18"/>
      <c r="AM522" s="18"/>
      <c r="AN522" s="18"/>
      <c r="AO522" s="18"/>
      <c r="AP522" s="18"/>
      <c r="AQ522" s="18"/>
      <c r="AR522" s="18"/>
      <c r="AS522" s="18"/>
      <c r="AT522" s="18"/>
      <c r="AU522" s="18"/>
      <c r="AV522" s="40"/>
    </row>
    <row r="523" ht="15.75" customHeight="1">
      <c r="A523" s="12"/>
      <c r="B523" s="12"/>
      <c r="C523" s="12"/>
      <c r="D523" s="98"/>
      <c r="E523" s="12"/>
      <c r="F523" s="14"/>
      <c r="G523" s="52"/>
      <c r="H523" s="52"/>
      <c r="I523" s="52"/>
      <c r="J523" s="21"/>
      <c r="K523" s="21"/>
      <c r="L523" s="21"/>
      <c r="M523" s="18"/>
      <c r="N523" s="18"/>
      <c r="O523" s="18"/>
      <c r="P523" s="18"/>
      <c r="Q523" s="18"/>
      <c r="R523" s="18"/>
      <c r="S523" s="18"/>
      <c r="T523" s="18"/>
      <c r="U523" s="18"/>
      <c r="V523" s="18"/>
      <c r="W523" s="18"/>
      <c r="X523" s="18"/>
      <c r="Y523" s="18"/>
      <c r="Z523" s="18"/>
      <c r="AA523" s="18"/>
      <c r="AB523" s="18"/>
      <c r="AC523" s="18"/>
      <c r="AD523" s="18"/>
      <c r="AE523" s="18"/>
      <c r="AF523" s="18"/>
      <c r="AG523" s="18"/>
      <c r="AH523" s="18"/>
      <c r="AI523" s="18"/>
      <c r="AJ523" s="18"/>
      <c r="AK523" s="18"/>
      <c r="AL523" s="18"/>
      <c r="AM523" s="18"/>
      <c r="AN523" s="18"/>
      <c r="AO523" s="18"/>
      <c r="AP523" s="18"/>
      <c r="AQ523" s="18"/>
      <c r="AR523" s="18"/>
      <c r="AS523" s="18"/>
      <c r="AT523" s="18"/>
      <c r="AU523" s="18"/>
      <c r="AV523" s="40"/>
    </row>
    <row r="524" ht="15.75" customHeight="1">
      <c r="A524" s="12"/>
      <c r="B524" s="12"/>
      <c r="C524" s="12"/>
      <c r="D524" s="98"/>
      <c r="E524" s="12"/>
      <c r="F524" s="14"/>
      <c r="G524" s="52"/>
      <c r="H524" s="52"/>
      <c r="I524" s="52"/>
      <c r="J524" s="21"/>
      <c r="K524" s="21"/>
      <c r="L524" s="21"/>
      <c r="M524" s="18"/>
      <c r="N524" s="18"/>
      <c r="O524" s="18"/>
      <c r="P524" s="18"/>
      <c r="Q524" s="18"/>
      <c r="R524" s="18"/>
      <c r="S524" s="18"/>
      <c r="T524" s="18"/>
      <c r="U524" s="18"/>
      <c r="V524" s="18"/>
      <c r="W524" s="18"/>
      <c r="X524" s="18"/>
      <c r="Y524" s="18"/>
      <c r="Z524" s="18"/>
      <c r="AA524" s="18"/>
      <c r="AB524" s="18"/>
      <c r="AC524" s="18"/>
      <c r="AD524" s="18"/>
      <c r="AE524" s="18"/>
      <c r="AF524" s="18"/>
      <c r="AG524" s="18"/>
      <c r="AH524" s="18"/>
      <c r="AI524" s="18"/>
      <c r="AJ524" s="18"/>
      <c r="AK524" s="18"/>
      <c r="AL524" s="18"/>
      <c r="AM524" s="18"/>
      <c r="AN524" s="18"/>
      <c r="AO524" s="18"/>
      <c r="AP524" s="18"/>
      <c r="AQ524" s="18"/>
      <c r="AR524" s="18"/>
      <c r="AS524" s="18"/>
      <c r="AT524" s="18"/>
      <c r="AU524" s="18"/>
      <c r="AV524" s="40"/>
    </row>
    <row r="525" ht="15.75" customHeight="1">
      <c r="A525" s="12"/>
      <c r="B525" s="12"/>
      <c r="C525" s="12"/>
      <c r="D525" s="98"/>
      <c r="E525" s="12"/>
      <c r="F525" s="14"/>
      <c r="G525" s="52"/>
      <c r="H525" s="52"/>
      <c r="I525" s="52"/>
      <c r="J525" s="21"/>
      <c r="K525" s="21"/>
      <c r="L525" s="21"/>
      <c r="M525" s="18"/>
      <c r="N525" s="18"/>
      <c r="O525" s="18"/>
      <c r="P525" s="18"/>
      <c r="Q525" s="18"/>
      <c r="R525" s="18"/>
      <c r="S525" s="18"/>
      <c r="T525" s="18"/>
      <c r="U525" s="18"/>
      <c r="V525" s="18"/>
      <c r="W525" s="18"/>
      <c r="X525" s="18"/>
      <c r="Y525" s="18"/>
      <c r="Z525" s="18"/>
      <c r="AA525" s="18"/>
      <c r="AB525" s="18"/>
      <c r="AC525" s="18"/>
      <c r="AD525" s="18"/>
      <c r="AE525" s="18"/>
      <c r="AF525" s="18"/>
      <c r="AG525" s="18"/>
      <c r="AH525" s="18"/>
      <c r="AI525" s="18"/>
      <c r="AJ525" s="18"/>
      <c r="AK525" s="18"/>
      <c r="AL525" s="18"/>
      <c r="AM525" s="18"/>
      <c r="AN525" s="18"/>
      <c r="AO525" s="18"/>
      <c r="AP525" s="18"/>
      <c r="AQ525" s="18"/>
      <c r="AR525" s="18"/>
      <c r="AS525" s="18"/>
      <c r="AT525" s="18"/>
      <c r="AU525" s="18"/>
      <c r="AV525" s="40"/>
    </row>
    <row r="526" ht="15.75" customHeight="1">
      <c r="A526" s="12"/>
      <c r="B526" s="12"/>
      <c r="C526" s="12"/>
      <c r="D526" s="98"/>
      <c r="E526" s="12"/>
      <c r="F526" s="14"/>
      <c r="G526" s="52"/>
      <c r="H526" s="52"/>
      <c r="I526" s="52"/>
      <c r="J526" s="21"/>
      <c r="K526" s="21"/>
      <c r="L526" s="21"/>
      <c r="M526" s="18"/>
      <c r="N526" s="18"/>
      <c r="O526" s="18"/>
      <c r="P526" s="18"/>
      <c r="Q526" s="18"/>
      <c r="R526" s="18"/>
      <c r="S526" s="18"/>
      <c r="T526" s="18"/>
      <c r="U526" s="18"/>
      <c r="V526" s="18"/>
      <c r="W526" s="18"/>
      <c r="X526" s="18"/>
      <c r="Y526" s="18"/>
      <c r="Z526" s="18"/>
      <c r="AA526" s="18"/>
      <c r="AB526" s="18"/>
      <c r="AC526" s="18"/>
      <c r="AD526" s="18"/>
      <c r="AE526" s="18"/>
      <c r="AF526" s="18"/>
      <c r="AG526" s="18"/>
      <c r="AH526" s="18"/>
      <c r="AI526" s="18"/>
      <c r="AJ526" s="18"/>
      <c r="AK526" s="18"/>
      <c r="AL526" s="18"/>
      <c r="AM526" s="18"/>
      <c r="AN526" s="18"/>
      <c r="AO526" s="18"/>
      <c r="AP526" s="18"/>
      <c r="AQ526" s="18"/>
      <c r="AR526" s="18"/>
      <c r="AS526" s="18"/>
      <c r="AT526" s="18"/>
      <c r="AU526" s="18"/>
      <c r="AV526" s="40"/>
    </row>
    <row r="527" ht="15.75" customHeight="1">
      <c r="A527" s="12"/>
      <c r="B527" s="12"/>
      <c r="C527" s="12"/>
      <c r="D527" s="98"/>
      <c r="E527" s="12"/>
      <c r="F527" s="14"/>
      <c r="G527" s="52"/>
      <c r="H527" s="52"/>
      <c r="I527" s="52"/>
      <c r="J527" s="21"/>
      <c r="K527" s="21"/>
      <c r="L527" s="21"/>
      <c r="M527" s="18"/>
      <c r="N527" s="18"/>
      <c r="O527" s="18"/>
      <c r="P527" s="18"/>
      <c r="Q527" s="18"/>
      <c r="R527" s="18"/>
      <c r="S527" s="18"/>
      <c r="T527" s="18"/>
      <c r="U527" s="18"/>
      <c r="V527" s="18"/>
      <c r="W527" s="18"/>
      <c r="X527" s="18"/>
      <c r="Y527" s="18"/>
      <c r="Z527" s="18"/>
      <c r="AA527" s="18"/>
      <c r="AB527" s="18"/>
      <c r="AC527" s="18"/>
      <c r="AD527" s="18"/>
      <c r="AE527" s="18"/>
      <c r="AF527" s="18"/>
      <c r="AG527" s="18"/>
      <c r="AH527" s="18"/>
      <c r="AI527" s="18"/>
      <c r="AJ527" s="18"/>
      <c r="AK527" s="18"/>
      <c r="AL527" s="18"/>
      <c r="AM527" s="18"/>
      <c r="AN527" s="18"/>
      <c r="AO527" s="18"/>
      <c r="AP527" s="18"/>
      <c r="AQ527" s="18"/>
      <c r="AR527" s="18"/>
      <c r="AS527" s="18"/>
      <c r="AT527" s="18"/>
      <c r="AU527" s="18"/>
      <c r="AV527" s="40"/>
    </row>
    <row r="528" ht="15.75" customHeight="1">
      <c r="A528" s="12"/>
      <c r="B528" s="12"/>
      <c r="C528" s="12"/>
      <c r="D528" s="98"/>
      <c r="E528" s="12"/>
      <c r="F528" s="14"/>
      <c r="G528" s="52"/>
      <c r="H528" s="52"/>
      <c r="I528" s="52"/>
      <c r="J528" s="21"/>
      <c r="K528" s="21"/>
      <c r="L528" s="21"/>
      <c r="M528" s="18"/>
      <c r="N528" s="18"/>
      <c r="O528" s="18"/>
      <c r="P528" s="18"/>
      <c r="Q528" s="18"/>
      <c r="R528" s="18"/>
      <c r="S528" s="18"/>
      <c r="T528" s="18"/>
      <c r="U528" s="18"/>
      <c r="V528" s="18"/>
      <c r="W528" s="18"/>
      <c r="X528" s="18"/>
      <c r="Y528" s="18"/>
      <c r="Z528" s="18"/>
      <c r="AA528" s="18"/>
      <c r="AB528" s="18"/>
      <c r="AC528" s="18"/>
      <c r="AD528" s="18"/>
      <c r="AE528" s="18"/>
      <c r="AF528" s="18"/>
      <c r="AG528" s="18"/>
      <c r="AH528" s="18"/>
      <c r="AI528" s="18"/>
      <c r="AJ528" s="18"/>
      <c r="AK528" s="18"/>
      <c r="AL528" s="18"/>
      <c r="AM528" s="18"/>
      <c r="AN528" s="18"/>
      <c r="AO528" s="18"/>
      <c r="AP528" s="18"/>
      <c r="AQ528" s="18"/>
      <c r="AR528" s="18"/>
      <c r="AS528" s="18"/>
      <c r="AT528" s="18"/>
      <c r="AU528" s="18"/>
      <c r="AV528" s="40"/>
    </row>
    <row r="529" ht="15.75" customHeight="1">
      <c r="A529" s="12"/>
      <c r="B529" s="12"/>
      <c r="C529" s="12"/>
      <c r="D529" s="98"/>
      <c r="E529" s="12"/>
      <c r="F529" s="14"/>
      <c r="G529" s="52"/>
      <c r="H529" s="52"/>
      <c r="I529" s="52"/>
      <c r="J529" s="21"/>
      <c r="K529" s="21"/>
      <c r="L529" s="21"/>
      <c r="M529" s="18"/>
      <c r="N529" s="18"/>
      <c r="O529" s="18"/>
      <c r="P529" s="18"/>
      <c r="Q529" s="18"/>
      <c r="R529" s="18"/>
      <c r="S529" s="18"/>
      <c r="T529" s="18"/>
      <c r="U529" s="18"/>
      <c r="V529" s="18"/>
      <c r="W529" s="18"/>
      <c r="X529" s="18"/>
      <c r="Y529" s="18"/>
      <c r="Z529" s="18"/>
      <c r="AA529" s="18"/>
      <c r="AB529" s="18"/>
      <c r="AC529" s="18"/>
      <c r="AD529" s="18"/>
      <c r="AE529" s="18"/>
      <c r="AF529" s="18"/>
      <c r="AG529" s="18"/>
      <c r="AH529" s="18"/>
      <c r="AI529" s="18"/>
      <c r="AJ529" s="18"/>
      <c r="AK529" s="18"/>
      <c r="AL529" s="18"/>
      <c r="AM529" s="18"/>
      <c r="AN529" s="18"/>
      <c r="AO529" s="18"/>
      <c r="AP529" s="18"/>
      <c r="AQ529" s="18"/>
      <c r="AR529" s="18"/>
      <c r="AS529" s="18"/>
      <c r="AT529" s="18"/>
      <c r="AU529" s="18"/>
      <c r="AV529" s="40"/>
    </row>
    <row r="530" ht="15.75" customHeight="1">
      <c r="A530" s="12"/>
      <c r="B530" s="12"/>
      <c r="C530" s="12"/>
      <c r="D530" s="98"/>
      <c r="E530" s="12"/>
      <c r="F530" s="14"/>
      <c r="G530" s="52"/>
      <c r="H530" s="52"/>
      <c r="I530" s="52"/>
      <c r="J530" s="21"/>
      <c r="K530" s="21"/>
      <c r="L530" s="21"/>
      <c r="M530" s="18"/>
      <c r="N530" s="18"/>
      <c r="O530" s="18"/>
      <c r="P530" s="18"/>
      <c r="Q530" s="18"/>
      <c r="R530" s="18"/>
      <c r="S530" s="18"/>
      <c r="T530" s="18"/>
      <c r="U530" s="18"/>
      <c r="V530" s="18"/>
      <c r="W530" s="18"/>
      <c r="X530" s="18"/>
      <c r="Y530" s="18"/>
      <c r="Z530" s="18"/>
      <c r="AA530" s="18"/>
      <c r="AB530" s="18"/>
      <c r="AC530" s="18"/>
      <c r="AD530" s="18"/>
      <c r="AE530" s="18"/>
      <c r="AF530" s="18"/>
      <c r="AG530" s="18"/>
      <c r="AH530" s="18"/>
      <c r="AI530" s="18"/>
      <c r="AJ530" s="18"/>
      <c r="AK530" s="18"/>
      <c r="AL530" s="18"/>
      <c r="AM530" s="18"/>
      <c r="AN530" s="18"/>
      <c r="AO530" s="18"/>
      <c r="AP530" s="18"/>
      <c r="AQ530" s="18"/>
      <c r="AR530" s="18"/>
      <c r="AS530" s="18"/>
      <c r="AT530" s="18"/>
      <c r="AU530" s="18"/>
      <c r="AV530" s="40"/>
    </row>
    <row r="531" ht="15.75" customHeight="1">
      <c r="A531" s="12"/>
      <c r="B531" s="12"/>
      <c r="C531" s="12"/>
      <c r="D531" s="98"/>
      <c r="E531" s="12"/>
      <c r="F531" s="14"/>
      <c r="G531" s="52"/>
      <c r="H531" s="52"/>
      <c r="I531" s="52"/>
      <c r="J531" s="21"/>
      <c r="K531" s="21"/>
      <c r="L531" s="21"/>
      <c r="M531" s="18"/>
      <c r="N531" s="18"/>
      <c r="O531" s="18"/>
      <c r="P531" s="18"/>
      <c r="Q531" s="18"/>
      <c r="R531" s="18"/>
      <c r="S531" s="18"/>
      <c r="T531" s="18"/>
      <c r="U531" s="18"/>
      <c r="V531" s="18"/>
      <c r="W531" s="18"/>
      <c r="X531" s="18"/>
      <c r="Y531" s="18"/>
      <c r="Z531" s="18"/>
      <c r="AA531" s="18"/>
      <c r="AB531" s="18"/>
      <c r="AC531" s="18"/>
      <c r="AD531" s="18"/>
      <c r="AE531" s="18"/>
      <c r="AF531" s="18"/>
      <c r="AG531" s="18"/>
      <c r="AH531" s="18"/>
      <c r="AI531" s="18"/>
      <c r="AJ531" s="18"/>
      <c r="AK531" s="18"/>
      <c r="AL531" s="18"/>
      <c r="AM531" s="18"/>
      <c r="AN531" s="18"/>
      <c r="AO531" s="18"/>
      <c r="AP531" s="18"/>
      <c r="AQ531" s="18"/>
      <c r="AR531" s="18"/>
      <c r="AS531" s="18"/>
      <c r="AT531" s="18"/>
      <c r="AU531" s="18"/>
      <c r="AV531" s="40"/>
    </row>
    <row r="532" ht="15.75" customHeight="1">
      <c r="A532" s="12"/>
      <c r="B532" s="12"/>
      <c r="C532" s="12"/>
      <c r="D532" s="98"/>
      <c r="E532" s="12"/>
      <c r="F532" s="14"/>
      <c r="G532" s="52"/>
      <c r="H532" s="52"/>
      <c r="I532" s="52"/>
      <c r="J532" s="21"/>
      <c r="K532" s="21"/>
      <c r="L532" s="21"/>
      <c r="M532" s="18"/>
      <c r="N532" s="18"/>
      <c r="O532" s="18"/>
      <c r="P532" s="18"/>
      <c r="Q532" s="18"/>
      <c r="R532" s="18"/>
      <c r="S532" s="18"/>
      <c r="T532" s="18"/>
      <c r="U532" s="18"/>
      <c r="V532" s="18"/>
      <c r="W532" s="18"/>
      <c r="X532" s="18"/>
      <c r="Y532" s="18"/>
      <c r="Z532" s="18"/>
      <c r="AA532" s="18"/>
      <c r="AB532" s="18"/>
      <c r="AC532" s="18"/>
      <c r="AD532" s="18"/>
      <c r="AE532" s="18"/>
      <c r="AF532" s="18"/>
      <c r="AG532" s="18"/>
      <c r="AH532" s="18"/>
      <c r="AI532" s="18"/>
      <c r="AJ532" s="18"/>
      <c r="AK532" s="18"/>
      <c r="AL532" s="18"/>
      <c r="AM532" s="18"/>
      <c r="AN532" s="18"/>
      <c r="AO532" s="18"/>
      <c r="AP532" s="18"/>
      <c r="AQ532" s="18"/>
      <c r="AR532" s="18"/>
      <c r="AS532" s="18"/>
      <c r="AT532" s="18"/>
      <c r="AU532" s="18"/>
      <c r="AV532" s="40"/>
    </row>
    <row r="533" ht="15.75" customHeight="1">
      <c r="A533" s="12"/>
      <c r="B533" s="12"/>
      <c r="C533" s="12"/>
      <c r="D533" s="98"/>
      <c r="E533" s="12"/>
      <c r="F533" s="14"/>
      <c r="G533" s="52"/>
      <c r="H533" s="52"/>
      <c r="I533" s="52"/>
      <c r="J533" s="21"/>
      <c r="K533" s="21"/>
      <c r="L533" s="21"/>
      <c r="M533" s="18"/>
      <c r="N533" s="18"/>
      <c r="O533" s="18"/>
      <c r="P533" s="18"/>
      <c r="Q533" s="18"/>
      <c r="R533" s="18"/>
      <c r="S533" s="18"/>
      <c r="T533" s="18"/>
      <c r="U533" s="18"/>
      <c r="V533" s="18"/>
      <c r="W533" s="18"/>
      <c r="X533" s="18"/>
      <c r="Y533" s="18"/>
      <c r="Z533" s="18"/>
      <c r="AA533" s="18"/>
      <c r="AB533" s="18"/>
      <c r="AC533" s="18"/>
      <c r="AD533" s="18"/>
      <c r="AE533" s="18"/>
      <c r="AF533" s="18"/>
      <c r="AG533" s="18"/>
      <c r="AH533" s="18"/>
      <c r="AI533" s="18"/>
      <c r="AJ533" s="18"/>
      <c r="AK533" s="18"/>
      <c r="AL533" s="18"/>
      <c r="AM533" s="18"/>
      <c r="AN533" s="18"/>
      <c r="AO533" s="18"/>
      <c r="AP533" s="18"/>
      <c r="AQ533" s="18"/>
      <c r="AR533" s="18"/>
      <c r="AS533" s="18"/>
      <c r="AT533" s="18"/>
      <c r="AU533" s="18"/>
      <c r="AV533" s="40"/>
    </row>
    <row r="534" ht="15.75" customHeight="1">
      <c r="A534" s="12"/>
      <c r="B534" s="12"/>
      <c r="C534" s="12"/>
      <c r="D534" s="98"/>
      <c r="E534" s="12"/>
      <c r="F534" s="14"/>
      <c r="G534" s="52"/>
      <c r="H534" s="52"/>
      <c r="I534" s="52"/>
      <c r="J534" s="21"/>
      <c r="K534" s="21"/>
      <c r="L534" s="21"/>
      <c r="M534" s="18"/>
      <c r="N534" s="18"/>
      <c r="O534" s="18"/>
      <c r="P534" s="18"/>
      <c r="Q534" s="18"/>
      <c r="R534" s="18"/>
      <c r="S534" s="18"/>
      <c r="T534" s="18"/>
      <c r="U534" s="18"/>
      <c r="V534" s="18"/>
      <c r="W534" s="18"/>
      <c r="X534" s="18"/>
      <c r="Y534" s="18"/>
      <c r="Z534" s="18"/>
      <c r="AA534" s="18"/>
      <c r="AB534" s="18"/>
      <c r="AC534" s="18"/>
      <c r="AD534" s="18"/>
      <c r="AE534" s="18"/>
      <c r="AF534" s="18"/>
      <c r="AG534" s="18"/>
      <c r="AH534" s="18"/>
      <c r="AI534" s="18"/>
      <c r="AJ534" s="18"/>
      <c r="AK534" s="18"/>
      <c r="AL534" s="18"/>
      <c r="AM534" s="18"/>
      <c r="AN534" s="18"/>
      <c r="AO534" s="18"/>
      <c r="AP534" s="18"/>
      <c r="AQ534" s="18"/>
      <c r="AR534" s="18"/>
      <c r="AS534" s="18"/>
      <c r="AT534" s="18"/>
      <c r="AU534" s="18"/>
      <c r="AV534" s="40"/>
    </row>
    <row r="535" ht="15.75" customHeight="1">
      <c r="A535" s="12"/>
      <c r="B535" s="12"/>
      <c r="C535" s="12"/>
      <c r="D535" s="98"/>
      <c r="E535" s="12"/>
      <c r="F535" s="14"/>
      <c r="G535" s="52"/>
      <c r="H535" s="52"/>
      <c r="I535" s="52"/>
      <c r="J535" s="21"/>
      <c r="K535" s="21"/>
      <c r="L535" s="21"/>
      <c r="M535" s="18"/>
      <c r="N535" s="18"/>
      <c r="O535" s="18"/>
      <c r="P535" s="18"/>
      <c r="Q535" s="18"/>
      <c r="R535" s="18"/>
      <c r="S535" s="18"/>
      <c r="T535" s="18"/>
      <c r="U535" s="18"/>
      <c r="V535" s="18"/>
      <c r="W535" s="18"/>
      <c r="X535" s="18"/>
      <c r="Y535" s="18"/>
      <c r="Z535" s="18"/>
      <c r="AA535" s="18"/>
      <c r="AB535" s="18"/>
      <c r="AC535" s="18"/>
      <c r="AD535" s="18"/>
      <c r="AE535" s="18"/>
      <c r="AF535" s="18"/>
      <c r="AG535" s="18"/>
      <c r="AH535" s="18"/>
      <c r="AI535" s="18"/>
      <c r="AJ535" s="18"/>
      <c r="AK535" s="18"/>
      <c r="AL535" s="18"/>
      <c r="AM535" s="18"/>
      <c r="AN535" s="18"/>
      <c r="AO535" s="18"/>
      <c r="AP535" s="18"/>
      <c r="AQ535" s="18"/>
      <c r="AR535" s="18"/>
      <c r="AS535" s="18"/>
      <c r="AT535" s="18"/>
      <c r="AU535" s="18"/>
      <c r="AV535" s="40"/>
    </row>
    <row r="536" ht="15.75" customHeight="1">
      <c r="A536" s="12"/>
      <c r="B536" s="12"/>
      <c r="C536" s="12"/>
      <c r="D536" s="98"/>
      <c r="E536" s="12"/>
      <c r="F536" s="14"/>
      <c r="G536" s="52"/>
      <c r="H536" s="52"/>
      <c r="I536" s="52"/>
      <c r="J536" s="21"/>
      <c r="K536" s="21"/>
      <c r="L536" s="21"/>
      <c r="M536" s="18"/>
      <c r="N536" s="18"/>
      <c r="O536" s="18"/>
      <c r="P536" s="18"/>
      <c r="Q536" s="18"/>
      <c r="R536" s="18"/>
      <c r="S536" s="18"/>
      <c r="T536" s="18"/>
      <c r="U536" s="18"/>
      <c r="V536" s="18"/>
      <c r="W536" s="18"/>
      <c r="X536" s="18"/>
      <c r="Y536" s="18"/>
      <c r="Z536" s="18"/>
      <c r="AA536" s="18"/>
      <c r="AB536" s="18"/>
      <c r="AC536" s="18"/>
      <c r="AD536" s="18"/>
      <c r="AE536" s="18"/>
      <c r="AF536" s="18"/>
      <c r="AG536" s="18"/>
      <c r="AH536" s="18"/>
      <c r="AI536" s="18"/>
      <c r="AJ536" s="18"/>
      <c r="AK536" s="18"/>
      <c r="AL536" s="18"/>
      <c r="AM536" s="18"/>
      <c r="AN536" s="18"/>
      <c r="AO536" s="18"/>
      <c r="AP536" s="18"/>
      <c r="AQ536" s="18"/>
      <c r="AR536" s="18"/>
      <c r="AS536" s="18"/>
      <c r="AT536" s="18"/>
      <c r="AU536" s="18"/>
      <c r="AV536" s="40"/>
    </row>
    <row r="537" ht="15.75" customHeight="1">
      <c r="A537" s="12"/>
      <c r="B537" s="12"/>
      <c r="C537" s="12"/>
      <c r="D537" s="98"/>
      <c r="E537" s="12"/>
      <c r="F537" s="14"/>
      <c r="G537" s="52"/>
      <c r="H537" s="52"/>
      <c r="I537" s="52"/>
      <c r="J537" s="21"/>
      <c r="K537" s="21"/>
      <c r="L537" s="21"/>
      <c r="M537" s="18"/>
      <c r="N537" s="18"/>
      <c r="O537" s="18"/>
      <c r="P537" s="18"/>
      <c r="Q537" s="18"/>
      <c r="R537" s="18"/>
      <c r="S537" s="18"/>
      <c r="T537" s="18"/>
      <c r="U537" s="18"/>
      <c r="V537" s="18"/>
      <c r="W537" s="18"/>
      <c r="X537" s="18"/>
      <c r="Y537" s="18"/>
      <c r="Z537" s="18"/>
      <c r="AA537" s="18"/>
      <c r="AB537" s="18"/>
      <c r="AC537" s="18"/>
      <c r="AD537" s="18"/>
      <c r="AE537" s="18"/>
      <c r="AF537" s="18"/>
      <c r="AG537" s="18"/>
      <c r="AH537" s="18"/>
      <c r="AI537" s="18"/>
      <c r="AJ537" s="18"/>
      <c r="AK537" s="18"/>
      <c r="AL537" s="18"/>
      <c r="AM537" s="18"/>
      <c r="AN537" s="18"/>
      <c r="AO537" s="18"/>
      <c r="AP537" s="18"/>
      <c r="AQ537" s="18"/>
      <c r="AR537" s="18"/>
      <c r="AS537" s="18"/>
      <c r="AT537" s="18"/>
      <c r="AU537" s="18"/>
      <c r="AV537" s="40"/>
    </row>
    <row r="538" ht="15.75" customHeight="1">
      <c r="A538" s="12"/>
      <c r="B538" s="12"/>
      <c r="C538" s="12"/>
      <c r="D538" s="98"/>
      <c r="E538" s="12"/>
      <c r="F538" s="14"/>
      <c r="G538" s="52"/>
      <c r="H538" s="52"/>
      <c r="I538" s="52"/>
      <c r="J538" s="21"/>
      <c r="K538" s="21"/>
      <c r="L538" s="21"/>
      <c r="M538" s="18"/>
      <c r="N538" s="18"/>
      <c r="O538" s="18"/>
      <c r="P538" s="18"/>
      <c r="Q538" s="18"/>
      <c r="R538" s="18"/>
      <c r="S538" s="18"/>
      <c r="T538" s="18"/>
      <c r="U538" s="18"/>
      <c r="V538" s="18"/>
      <c r="W538" s="18"/>
      <c r="X538" s="18"/>
      <c r="Y538" s="18"/>
      <c r="Z538" s="18"/>
      <c r="AA538" s="18"/>
      <c r="AB538" s="18"/>
      <c r="AC538" s="18"/>
      <c r="AD538" s="18"/>
      <c r="AE538" s="18"/>
      <c r="AF538" s="18"/>
      <c r="AG538" s="18"/>
      <c r="AH538" s="18"/>
      <c r="AI538" s="18"/>
      <c r="AJ538" s="18"/>
      <c r="AK538" s="18"/>
      <c r="AL538" s="18"/>
      <c r="AM538" s="18"/>
      <c r="AN538" s="18"/>
      <c r="AO538" s="18"/>
      <c r="AP538" s="18"/>
      <c r="AQ538" s="18"/>
      <c r="AR538" s="18"/>
      <c r="AS538" s="18"/>
      <c r="AT538" s="18"/>
      <c r="AU538" s="18"/>
      <c r="AV538" s="40"/>
    </row>
    <row r="539" ht="15.75" customHeight="1">
      <c r="A539" s="12"/>
      <c r="B539" s="12"/>
      <c r="C539" s="12"/>
      <c r="D539" s="98"/>
      <c r="E539" s="12"/>
      <c r="F539" s="14"/>
      <c r="G539" s="52"/>
      <c r="H539" s="52"/>
      <c r="I539" s="52"/>
      <c r="J539" s="21"/>
      <c r="K539" s="21"/>
      <c r="L539" s="21"/>
      <c r="M539" s="18"/>
      <c r="N539" s="18"/>
      <c r="O539" s="18"/>
      <c r="P539" s="18"/>
      <c r="Q539" s="18"/>
      <c r="R539" s="18"/>
      <c r="S539" s="18"/>
      <c r="T539" s="18"/>
      <c r="U539" s="18"/>
      <c r="V539" s="18"/>
      <c r="W539" s="18"/>
      <c r="X539" s="18"/>
      <c r="Y539" s="18"/>
      <c r="Z539" s="18"/>
      <c r="AA539" s="18"/>
      <c r="AB539" s="18"/>
      <c r="AC539" s="18"/>
      <c r="AD539" s="18"/>
      <c r="AE539" s="18"/>
      <c r="AF539" s="18"/>
      <c r="AG539" s="18"/>
      <c r="AH539" s="18"/>
      <c r="AI539" s="18"/>
      <c r="AJ539" s="18"/>
      <c r="AK539" s="18"/>
      <c r="AL539" s="18"/>
      <c r="AM539" s="18"/>
      <c r="AN539" s="18"/>
      <c r="AO539" s="18"/>
      <c r="AP539" s="18"/>
      <c r="AQ539" s="18"/>
      <c r="AR539" s="18"/>
      <c r="AS539" s="18"/>
      <c r="AT539" s="18"/>
      <c r="AU539" s="18"/>
      <c r="AV539" s="40"/>
    </row>
    <row r="540" ht="15.75" customHeight="1">
      <c r="A540" s="12"/>
      <c r="B540" s="12"/>
      <c r="C540" s="12"/>
      <c r="D540" s="98"/>
      <c r="E540" s="12"/>
      <c r="F540" s="14"/>
      <c r="G540" s="52"/>
      <c r="H540" s="52"/>
      <c r="I540" s="52"/>
      <c r="J540" s="21"/>
      <c r="K540" s="21"/>
      <c r="L540" s="21"/>
      <c r="M540" s="18"/>
      <c r="N540" s="18"/>
      <c r="O540" s="18"/>
      <c r="P540" s="18"/>
      <c r="Q540" s="18"/>
      <c r="R540" s="18"/>
      <c r="S540" s="18"/>
      <c r="T540" s="18"/>
      <c r="U540" s="18"/>
      <c r="V540" s="18"/>
      <c r="W540" s="18"/>
      <c r="X540" s="18"/>
      <c r="Y540" s="18"/>
      <c r="Z540" s="18"/>
      <c r="AA540" s="18"/>
      <c r="AB540" s="18"/>
      <c r="AC540" s="18"/>
      <c r="AD540" s="18"/>
      <c r="AE540" s="18"/>
      <c r="AF540" s="18"/>
      <c r="AG540" s="18"/>
      <c r="AH540" s="18"/>
      <c r="AI540" s="18"/>
      <c r="AJ540" s="18"/>
      <c r="AK540" s="18"/>
      <c r="AL540" s="18"/>
      <c r="AM540" s="18"/>
      <c r="AN540" s="18"/>
      <c r="AO540" s="18"/>
      <c r="AP540" s="18"/>
      <c r="AQ540" s="18"/>
      <c r="AR540" s="18"/>
      <c r="AS540" s="18"/>
      <c r="AT540" s="18"/>
      <c r="AU540" s="18"/>
      <c r="AV540" s="40"/>
    </row>
    <row r="541" ht="15.75" customHeight="1">
      <c r="A541" s="12"/>
      <c r="B541" s="12"/>
      <c r="C541" s="12"/>
      <c r="D541" s="98"/>
      <c r="E541" s="12"/>
      <c r="F541" s="14"/>
      <c r="G541" s="52"/>
      <c r="H541" s="52"/>
      <c r="I541" s="52"/>
      <c r="J541" s="21"/>
      <c r="K541" s="21"/>
      <c r="L541" s="21"/>
      <c r="M541" s="18"/>
      <c r="N541" s="18"/>
      <c r="O541" s="18"/>
      <c r="P541" s="18"/>
      <c r="Q541" s="18"/>
      <c r="R541" s="18"/>
      <c r="S541" s="18"/>
      <c r="T541" s="18"/>
      <c r="U541" s="18"/>
      <c r="V541" s="18"/>
      <c r="W541" s="18"/>
      <c r="X541" s="18"/>
      <c r="Y541" s="18"/>
      <c r="Z541" s="18"/>
      <c r="AA541" s="18"/>
      <c r="AB541" s="18"/>
      <c r="AC541" s="18"/>
      <c r="AD541" s="18"/>
      <c r="AE541" s="18"/>
      <c r="AF541" s="18"/>
      <c r="AG541" s="18"/>
      <c r="AH541" s="18"/>
      <c r="AI541" s="18"/>
      <c r="AJ541" s="18"/>
      <c r="AK541" s="18"/>
      <c r="AL541" s="18"/>
      <c r="AM541" s="18"/>
      <c r="AN541" s="18"/>
      <c r="AO541" s="18"/>
      <c r="AP541" s="18"/>
      <c r="AQ541" s="18"/>
      <c r="AR541" s="18"/>
      <c r="AS541" s="18"/>
      <c r="AT541" s="18"/>
      <c r="AU541" s="18"/>
      <c r="AV541" s="40"/>
    </row>
    <row r="542" ht="15.75" customHeight="1">
      <c r="A542" s="12"/>
      <c r="B542" s="12"/>
      <c r="C542" s="12"/>
      <c r="D542" s="98"/>
      <c r="E542" s="12"/>
      <c r="F542" s="14"/>
      <c r="G542" s="52"/>
      <c r="H542" s="52"/>
      <c r="I542" s="52"/>
      <c r="J542" s="21"/>
      <c r="K542" s="21"/>
      <c r="L542" s="21"/>
      <c r="M542" s="18"/>
      <c r="N542" s="18"/>
      <c r="O542" s="18"/>
      <c r="P542" s="18"/>
      <c r="Q542" s="18"/>
      <c r="R542" s="18"/>
      <c r="S542" s="18"/>
      <c r="T542" s="18"/>
      <c r="U542" s="18"/>
      <c r="V542" s="18"/>
      <c r="W542" s="18"/>
      <c r="X542" s="18"/>
      <c r="Y542" s="18"/>
      <c r="Z542" s="18"/>
      <c r="AA542" s="18"/>
      <c r="AB542" s="18"/>
      <c r="AC542" s="18"/>
      <c r="AD542" s="18"/>
      <c r="AE542" s="18"/>
      <c r="AF542" s="18"/>
      <c r="AG542" s="18"/>
      <c r="AH542" s="18"/>
      <c r="AI542" s="18"/>
      <c r="AJ542" s="18"/>
      <c r="AK542" s="18"/>
      <c r="AL542" s="18"/>
      <c r="AM542" s="18"/>
      <c r="AN542" s="18"/>
      <c r="AO542" s="18"/>
      <c r="AP542" s="18"/>
      <c r="AQ542" s="18"/>
      <c r="AR542" s="18"/>
      <c r="AS542" s="18"/>
      <c r="AT542" s="18"/>
      <c r="AU542" s="18"/>
      <c r="AV542" s="40"/>
    </row>
    <row r="543" ht="15.75" customHeight="1">
      <c r="A543" s="12"/>
      <c r="B543" s="12"/>
      <c r="C543" s="12"/>
      <c r="D543" s="98"/>
      <c r="E543" s="12"/>
      <c r="F543" s="14"/>
      <c r="G543" s="52"/>
      <c r="H543" s="52"/>
      <c r="I543" s="52"/>
      <c r="J543" s="21"/>
      <c r="K543" s="21"/>
      <c r="L543" s="21"/>
      <c r="M543" s="18"/>
      <c r="N543" s="18"/>
      <c r="O543" s="18"/>
      <c r="P543" s="18"/>
      <c r="Q543" s="18"/>
      <c r="R543" s="18"/>
      <c r="S543" s="18"/>
      <c r="T543" s="18"/>
      <c r="U543" s="18"/>
      <c r="V543" s="18"/>
      <c r="W543" s="18"/>
      <c r="X543" s="18"/>
      <c r="Y543" s="18"/>
      <c r="Z543" s="18"/>
      <c r="AA543" s="18"/>
      <c r="AB543" s="18"/>
      <c r="AC543" s="18"/>
      <c r="AD543" s="18"/>
      <c r="AE543" s="18"/>
      <c r="AF543" s="18"/>
      <c r="AG543" s="18"/>
      <c r="AH543" s="18"/>
      <c r="AI543" s="18"/>
      <c r="AJ543" s="18"/>
      <c r="AK543" s="18"/>
      <c r="AL543" s="18"/>
      <c r="AM543" s="18"/>
      <c r="AN543" s="18"/>
      <c r="AO543" s="18"/>
      <c r="AP543" s="18"/>
      <c r="AQ543" s="18"/>
      <c r="AR543" s="18"/>
      <c r="AS543" s="18"/>
      <c r="AT543" s="18"/>
      <c r="AU543" s="18"/>
      <c r="AV543" s="40"/>
    </row>
    <row r="544" ht="15.75" customHeight="1">
      <c r="A544" s="12"/>
      <c r="B544" s="12"/>
      <c r="C544" s="12"/>
      <c r="D544" s="98"/>
      <c r="E544" s="12"/>
      <c r="F544" s="14"/>
      <c r="G544" s="52"/>
      <c r="H544" s="52"/>
      <c r="I544" s="52"/>
      <c r="J544" s="21"/>
      <c r="K544" s="21"/>
      <c r="L544" s="21"/>
      <c r="M544" s="18"/>
      <c r="N544" s="18"/>
      <c r="O544" s="18"/>
      <c r="P544" s="18"/>
      <c r="Q544" s="18"/>
      <c r="R544" s="18"/>
      <c r="S544" s="18"/>
      <c r="T544" s="18"/>
      <c r="U544" s="18"/>
      <c r="V544" s="18"/>
      <c r="W544" s="18"/>
      <c r="X544" s="18"/>
      <c r="Y544" s="18"/>
      <c r="Z544" s="18"/>
      <c r="AA544" s="18"/>
      <c r="AB544" s="18"/>
      <c r="AC544" s="18"/>
      <c r="AD544" s="18"/>
      <c r="AE544" s="18"/>
      <c r="AF544" s="18"/>
      <c r="AG544" s="18"/>
      <c r="AH544" s="18"/>
      <c r="AI544" s="18"/>
      <c r="AJ544" s="18"/>
      <c r="AK544" s="18"/>
      <c r="AL544" s="18"/>
      <c r="AM544" s="18"/>
      <c r="AN544" s="18"/>
      <c r="AO544" s="18"/>
      <c r="AP544" s="18"/>
      <c r="AQ544" s="18"/>
      <c r="AR544" s="18"/>
      <c r="AS544" s="18"/>
      <c r="AT544" s="18"/>
      <c r="AU544" s="18"/>
      <c r="AV544" s="40"/>
    </row>
    <row r="545" ht="15.75" customHeight="1">
      <c r="A545" s="12"/>
      <c r="B545" s="12"/>
      <c r="C545" s="12"/>
      <c r="D545" s="98"/>
      <c r="E545" s="12"/>
      <c r="F545" s="14"/>
      <c r="G545" s="52"/>
      <c r="H545" s="52"/>
      <c r="I545" s="52"/>
      <c r="J545" s="21"/>
      <c r="K545" s="21"/>
      <c r="L545" s="21"/>
      <c r="M545" s="18"/>
      <c r="N545" s="18"/>
      <c r="O545" s="18"/>
      <c r="P545" s="18"/>
      <c r="Q545" s="18"/>
      <c r="R545" s="18"/>
      <c r="S545" s="18"/>
      <c r="T545" s="18"/>
      <c r="U545" s="18"/>
      <c r="V545" s="18"/>
      <c r="W545" s="18"/>
      <c r="X545" s="18"/>
      <c r="Y545" s="18"/>
      <c r="Z545" s="18"/>
      <c r="AA545" s="18"/>
      <c r="AB545" s="18"/>
      <c r="AC545" s="18"/>
      <c r="AD545" s="18"/>
      <c r="AE545" s="18"/>
      <c r="AF545" s="18"/>
      <c r="AG545" s="18"/>
      <c r="AH545" s="18"/>
      <c r="AI545" s="18"/>
      <c r="AJ545" s="18"/>
      <c r="AK545" s="18"/>
      <c r="AL545" s="18"/>
      <c r="AM545" s="18"/>
      <c r="AN545" s="18"/>
      <c r="AO545" s="18"/>
      <c r="AP545" s="18"/>
      <c r="AQ545" s="18"/>
      <c r="AR545" s="18"/>
      <c r="AS545" s="18"/>
      <c r="AT545" s="18"/>
      <c r="AU545" s="18"/>
      <c r="AV545" s="40"/>
    </row>
    <row r="546" ht="15.75" customHeight="1">
      <c r="A546" s="12"/>
      <c r="B546" s="12"/>
      <c r="C546" s="12"/>
      <c r="D546" s="98"/>
      <c r="E546" s="12"/>
      <c r="F546" s="14"/>
      <c r="G546" s="52"/>
      <c r="H546" s="52"/>
      <c r="I546" s="52"/>
      <c r="J546" s="21"/>
      <c r="K546" s="21"/>
      <c r="L546" s="21"/>
      <c r="M546" s="18"/>
      <c r="N546" s="18"/>
      <c r="O546" s="18"/>
      <c r="P546" s="18"/>
      <c r="Q546" s="18"/>
      <c r="R546" s="18"/>
      <c r="S546" s="18"/>
      <c r="T546" s="18"/>
      <c r="U546" s="18"/>
      <c r="V546" s="18"/>
      <c r="W546" s="18"/>
      <c r="X546" s="18"/>
      <c r="Y546" s="18"/>
      <c r="Z546" s="18"/>
      <c r="AA546" s="18"/>
      <c r="AB546" s="18"/>
      <c r="AC546" s="18"/>
      <c r="AD546" s="18"/>
      <c r="AE546" s="18"/>
      <c r="AF546" s="18"/>
      <c r="AG546" s="18"/>
      <c r="AH546" s="18"/>
      <c r="AI546" s="18"/>
      <c r="AJ546" s="18"/>
      <c r="AK546" s="18"/>
      <c r="AL546" s="18"/>
      <c r="AM546" s="18"/>
      <c r="AN546" s="18"/>
      <c r="AO546" s="18"/>
      <c r="AP546" s="18"/>
      <c r="AQ546" s="18"/>
      <c r="AR546" s="18"/>
      <c r="AS546" s="18"/>
      <c r="AT546" s="18"/>
      <c r="AU546" s="18"/>
      <c r="AV546" s="40"/>
    </row>
    <row r="547" ht="15.75" customHeight="1">
      <c r="A547" s="12"/>
      <c r="B547" s="12"/>
      <c r="C547" s="12"/>
      <c r="D547" s="98"/>
      <c r="E547" s="12"/>
      <c r="F547" s="14"/>
      <c r="G547" s="52"/>
      <c r="H547" s="52"/>
      <c r="I547" s="52"/>
      <c r="J547" s="21"/>
      <c r="K547" s="21"/>
      <c r="L547" s="21"/>
      <c r="M547" s="18"/>
      <c r="N547" s="18"/>
      <c r="O547" s="18"/>
      <c r="P547" s="18"/>
      <c r="Q547" s="18"/>
      <c r="R547" s="18"/>
      <c r="S547" s="18"/>
      <c r="T547" s="18"/>
      <c r="U547" s="18"/>
      <c r="V547" s="18"/>
      <c r="W547" s="18"/>
      <c r="X547" s="18"/>
      <c r="Y547" s="18"/>
      <c r="Z547" s="18"/>
      <c r="AA547" s="18"/>
      <c r="AB547" s="18"/>
      <c r="AC547" s="18"/>
      <c r="AD547" s="18"/>
      <c r="AE547" s="18"/>
      <c r="AF547" s="18"/>
      <c r="AG547" s="18"/>
      <c r="AH547" s="18"/>
      <c r="AI547" s="18"/>
      <c r="AJ547" s="18"/>
      <c r="AK547" s="18"/>
      <c r="AL547" s="18"/>
      <c r="AM547" s="18"/>
      <c r="AN547" s="18"/>
      <c r="AO547" s="18"/>
      <c r="AP547" s="18"/>
      <c r="AQ547" s="18"/>
      <c r="AR547" s="18"/>
      <c r="AS547" s="18"/>
      <c r="AT547" s="18"/>
      <c r="AU547" s="18"/>
      <c r="AV547" s="40"/>
    </row>
    <row r="548" ht="15.75" customHeight="1">
      <c r="A548" s="12"/>
      <c r="B548" s="12"/>
      <c r="C548" s="12"/>
      <c r="D548" s="98"/>
      <c r="E548" s="12"/>
      <c r="F548" s="14"/>
      <c r="G548" s="52"/>
      <c r="H548" s="52"/>
      <c r="I548" s="52"/>
      <c r="J548" s="21"/>
      <c r="K548" s="21"/>
      <c r="L548" s="21"/>
      <c r="M548" s="18"/>
      <c r="N548" s="18"/>
      <c r="O548" s="18"/>
      <c r="P548" s="18"/>
      <c r="Q548" s="18"/>
      <c r="R548" s="18"/>
      <c r="S548" s="18"/>
      <c r="T548" s="18"/>
      <c r="U548" s="18"/>
      <c r="V548" s="18"/>
      <c r="W548" s="18"/>
      <c r="X548" s="18"/>
      <c r="Y548" s="18"/>
      <c r="Z548" s="18"/>
      <c r="AA548" s="18"/>
      <c r="AB548" s="18"/>
      <c r="AC548" s="18"/>
      <c r="AD548" s="18"/>
      <c r="AE548" s="18"/>
      <c r="AF548" s="18"/>
      <c r="AG548" s="18"/>
      <c r="AH548" s="18"/>
      <c r="AI548" s="18"/>
      <c r="AJ548" s="18"/>
      <c r="AK548" s="18"/>
      <c r="AL548" s="18"/>
      <c r="AM548" s="18"/>
      <c r="AN548" s="18"/>
      <c r="AO548" s="18"/>
      <c r="AP548" s="18"/>
      <c r="AQ548" s="18"/>
      <c r="AR548" s="18"/>
      <c r="AS548" s="18"/>
      <c r="AT548" s="18"/>
      <c r="AU548" s="18"/>
      <c r="AV548" s="40"/>
    </row>
    <row r="549" ht="15.75" customHeight="1">
      <c r="A549" s="12"/>
      <c r="B549" s="12"/>
      <c r="C549" s="12"/>
      <c r="D549" s="98"/>
      <c r="E549" s="12"/>
      <c r="F549" s="14"/>
      <c r="G549" s="52"/>
      <c r="H549" s="52"/>
      <c r="I549" s="52"/>
      <c r="J549" s="21"/>
      <c r="K549" s="21"/>
      <c r="L549" s="21"/>
      <c r="M549" s="18"/>
      <c r="N549" s="18"/>
      <c r="O549" s="18"/>
      <c r="P549" s="18"/>
      <c r="Q549" s="18"/>
      <c r="R549" s="18"/>
      <c r="S549" s="18"/>
      <c r="T549" s="18"/>
      <c r="U549" s="18"/>
      <c r="V549" s="18"/>
      <c r="W549" s="18"/>
      <c r="X549" s="18"/>
      <c r="Y549" s="18"/>
      <c r="Z549" s="18"/>
      <c r="AA549" s="18"/>
      <c r="AB549" s="18"/>
      <c r="AC549" s="18"/>
      <c r="AD549" s="18"/>
      <c r="AE549" s="18"/>
      <c r="AF549" s="18"/>
      <c r="AG549" s="18"/>
      <c r="AH549" s="18"/>
      <c r="AI549" s="18"/>
      <c r="AJ549" s="18"/>
      <c r="AK549" s="18"/>
      <c r="AL549" s="18"/>
      <c r="AM549" s="18"/>
      <c r="AN549" s="18"/>
      <c r="AO549" s="18"/>
      <c r="AP549" s="18"/>
      <c r="AQ549" s="18"/>
      <c r="AR549" s="18"/>
      <c r="AS549" s="18"/>
      <c r="AT549" s="18"/>
      <c r="AU549" s="18"/>
      <c r="AV549" s="40"/>
    </row>
    <row r="550" ht="15.75" customHeight="1">
      <c r="A550" s="12"/>
      <c r="B550" s="12"/>
      <c r="C550" s="12"/>
      <c r="D550" s="98"/>
      <c r="E550" s="12"/>
      <c r="F550" s="14"/>
      <c r="G550" s="52"/>
      <c r="H550" s="52"/>
      <c r="I550" s="52"/>
      <c r="J550" s="21"/>
      <c r="K550" s="21"/>
      <c r="L550" s="21"/>
      <c r="M550" s="18"/>
      <c r="N550" s="18"/>
      <c r="O550" s="18"/>
      <c r="P550" s="18"/>
      <c r="Q550" s="18"/>
      <c r="R550" s="18"/>
      <c r="S550" s="18"/>
      <c r="T550" s="18"/>
      <c r="U550" s="18"/>
      <c r="V550" s="18"/>
      <c r="W550" s="18"/>
      <c r="X550" s="18"/>
      <c r="Y550" s="18"/>
      <c r="Z550" s="18"/>
      <c r="AA550" s="18"/>
      <c r="AB550" s="18"/>
      <c r="AC550" s="18"/>
      <c r="AD550" s="18"/>
      <c r="AE550" s="18"/>
      <c r="AF550" s="18"/>
      <c r="AG550" s="18"/>
      <c r="AH550" s="18"/>
      <c r="AI550" s="18"/>
      <c r="AJ550" s="18"/>
      <c r="AK550" s="18"/>
      <c r="AL550" s="18"/>
      <c r="AM550" s="18"/>
      <c r="AN550" s="18"/>
      <c r="AO550" s="18"/>
      <c r="AP550" s="18"/>
      <c r="AQ550" s="18"/>
      <c r="AR550" s="18"/>
      <c r="AS550" s="18"/>
      <c r="AT550" s="18"/>
      <c r="AU550" s="18"/>
      <c r="AV550" s="40"/>
    </row>
    <row r="551" ht="15.75" customHeight="1">
      <c r="A551" s="12"/>
      <c r="B551" s="12"/>
      <c r="C551" s="12"/>
      <c r="D551" s="98"/>
      <c r="E551" s="12"/>
      <c r="F551" s="14"/>
      <c r="G551" s="52"/>
      <c r="H551" s="52"/>
      <c r="I551" s="52"/>
      <c r="J551" s="21"/>
      <c r="K551" s="21"/>
      <c r="L551" s="21"/>
      <c r="M551" s="18"/>
      <c r="N551" s="18"/>
      <c r="O551" s="18"/>
      <c r="P551" s="18"/>
      <c r="Q551" s="18"/>
      <c r="R551" s="18"/>
      <c r="S551" s="18"/>
      <c r="T551" s="18"/>
      <c r="U551" s="18"/>
      <c r="V551" s="18"/>
      <c r="W551" s="18"/>
      <c r="X551" s="18"/>
      <c r="Y551" s="18"/>
      <c r="Z551" s="18"/>
      <c r="AA551" s="18"/>
      <c r="AB551" s="18"/>
      <c r="AC551" s="18"/>
      <c r="AD551" s="18"/>
      <c r="AE551" s="18"/>
      <c r="AF551" s="18"/>
      <c r="AG551" s="18"/>
      <c r="AH551" s="18"/>
      <c r="AI551" s="18"/>
      <c r="AJ551" s="18"/>
      <c r="AK551" s="18"/>
      <c r="AL551" s="18"/>
      <c r="AM551" s="18"/>
      <c r="AN551" s="18"/>
      <c r="AO551" s="18"/>
      <c r="AP551" s="18"/>
      <c r="AQ551" s="18"/>
      <c r="AR551" s="18"/>
      <c r="AS551" s="18"/>
      <c r="AT551" s="18"/>
      <c r="AU551" s="18"/>
      <c r="AV551" s="40"/>
    </row>
    <row r="552" ht="15.75" customHeight="1">
      <c r="A552" s="12"/>
      <c r="B552" s="12"/>
      <c r="C552" s="12"/>
      <c r="D552" s="98"/>
      <c r="E552" s="12"/>
      <c r="F552" s="14"/>
      <c r="G552" s="52"/>
      <c r="H552" s="52"/>
      <c r="I552" s="52"/>
      <c r="J552" s="21"/>
      <c r="K552" s="21"/>
      <c r="L552" s="21"/>
      <c r="M552" s="18"/>
      <c r="N552" s="18"/>
      <c r="O552" s="18"/>
      <c r="P552" s="18"/>
      <c r="Q552" s="18"/>
      <c r="R552" s="18"/>
      <c r="S552" s="18"/>
      <c r="T552" s="18"/>
      <c r="U552" s="18"/>
      <c r="V552" s="18"/>
      <c r="W552" s="18"/>
      <c r="X552" s="18"/>
      <c r="Y552" s="18"/>
      <c r="Z552" s="18"/>
      <c r="AA552" s="18"/>
      <c r="AB552" s="18"/>
      <c r="AC552" s="18"/>
      <c r="AD552" s="18"/>
      <c r="AE552" s="18"/>
      <c r="AF552" s="18"/>
      <c r="AG552" s="18"/>
      <c r="AH552" s="18"/>
      <c r="AI552" s="18"/>
      <c r="AJ552" s="18"/>
      <c r="AK552" s="18"/>
      <c r="AL552" s="18"/>
      <c r="AM552" s="18"/>
      <c r="AN552" s="18"/>
      <c r="AO552" s="18"/>
      <c r="AP552" s="18"/>
      <c r="AQ552" s="18"/>
      <c r="AR552" s="18"/>
      <c r="AS552" s="18"/>
      <c r="AT552" s="18"/>
      <c r="AU552" s="18"/>
      <c r="AV552" s="40"/>
    </row>
    <row r="553" ht="15.75" customHeight="1">
      <c r="A553" s="12"/>
      <c r="B553" s="12"/>
      <c r="C553" s="12"/>
      <c r="D553" s="98"/>
      <c r="E553" s="12"/>
      <c r="F553" s="14"/>
      <c r="G553" s="52"/>
      <c r="H553" s="52"/>
      <c r="I553" s="52"/>
      <c r="J553" s="21"/>
      <c r="K553" s="21"/>
      <c r="L553" s="21"/>
      <c r="M553" s="18"/>
      <c r="N553" s="18"/>
      <c r="O553" s="18"/>
      <c r="P553" s="18"/>
      <c r="Q553" s="18"/>
      <c r="R553" s="18"/>
      <c r="S553" s="18"/>
      <c r="T553" s="18"/>
      <c r="U553" s="18"/>
      <c r="V553" s="18"/>
      <c r="W553" s="18"/>
      <c r="X553" s="18"/>
      <c r="Y553" s="18"/>
      <c r="Z553" s="18"/>
      <c r="AA553" s="18"/>
      <c r="AB553" s="18"/>
      <c r="AC553" s="18"/>
      <c r="AD553" s="18"/>
      <c r="AE553" s="18"/>
      <c r="AF553" s="18"/>
      <c r="AG553" s="18"/>
      <c r="AH553" s="18"/>
      <c r="AI553" s="18"/>
      <c r="AJ553" s="18"/>
      <c r="AK553" s="18"/>
      <c r="AL553" s="18"/>
      <c r="AM553" s="18"/>
      <c r="AN553" s="18"/>
      <c r="AO553" s="18"/>
      <c r="AP553" s="18"/>
      <c r="AQ553" s="18"/>
      <c r="AR553" s="18"/>
      <c r="AS553" s="18"/>
      <c r="AT553" s="18"/>
      <c r="AU553" s="18"/>
      <c r="AV553" s="40"/>
    </row>
    <row r="554" ht="15.75" customHeight="1">
      <c r="A554" s="12"/>
      <c r="B554" s="12"/>
      <c r="C554" s="12"/>
      <c r="D554" s="98"/>
      <c r="E554" s="12"/>
      <c r="F554" s="14"/>
      <c r="G554" s="52"/>
      <c r="H554" s="52"/>
      <c r="I554" s="52"/>
      <c r="J554" s="21"/>
      <c r="K554" s="21"/>
      <c r="L554" s="21"/>
      <c r="M554" s="18"/>
      <c r="N554" s="18"/>
      <c r="O554" s="18"/>
      <c r="P554" s="18"/>
      <c r="Q554" s="18"/>
      <c r="R554" s="18"/>
      <c r="S554" s="18"/>
      <c r="T554" s="18"/>
      <c r="U554" s="18"/>
      <c r="V554" s="18"/>
      <c r="W554" s="18"/>
      <c r="X554" s="18"/>
      <c r="Y554" s="18"/>
      <c r="Z554" s="18"/>
      <c r="AA554" s="18"/>
      <c r="AB554" s="18"/>
      <c r="AC554" s="18"/>
      <c r="AD554" s="18"/>
      <c r="AE554" s="18"/>
      <c r="AF554" s="18"/>
      <c r="AG554" s="18"/>
      <c r="AH554" s="18"/>
      <c r="AI554" s="18"/>
      <c r="AJ554" s="18"/>
      <c r="AK554" s="18"/>
      <c r="AL554" s="18"/>
      <c r="AM554" s="18"/>
      <c r="AN554" s="18"/>
      <c r="AO554" s="18"/>
      <c r="AP554" s="18"/>
      <c r="AQ554" s="18"/>
      <c r="AR554" s="18"/>
      <c r="AS554" s="18"/>
      <c r="AT554" s="18"/>
      <c r="AU554" s="18"/>
      <c r="AV554" s="40"/>
    </row>
    <row r="555" ht="15.75" customHeight="1">
      <c r="A555" s="12"/>
      <c r="B555" s="12"/>
      <c r="C555" s="12"/>
      <c r="D555" s="98"/>
      <c r="E555" s="12"/>
      <c r="F555" s="14"/>
      <c r="G555" s="52"/>
      <c r="H555" s="52"/>
      <c r="I555" s="52"/>
      <c r="J555" s="21"/>
      <c r="K555" s="21"/>
      <c r="L555" s="21"/>
      <c r="M555" s="18"/>
      <c r="N555" s="18"/>
      <c r="O555" s="18"/>
      <c r="P555" s="18"/>
      <c r="Q555" s="18"/>
      <c r="R555" s="18"/>
      <c r="S555" s="18"/>
      <c r="T555" s="18"/>
      <c r="U555" s="18"/>
      <c r="V555" s="18"/>
      <c r="W555" s="18"/>
      <c r="X555" s="18"/>
      <c r="Y555" s="18"/>
      <c r="Z555" s="18"/>
      <c r="AA555" s="18"/>
      <c r="AB555" s="18"/>
      <c r="AC555" s="18"/>
      <c r="AD555" s="18"/>
      <c r="AE555" s="18"/>
      <c r="AF555" s="18"/>
      <c r="AG555" s="18"/>
      <c r="AH555" s="18"/>
      <c r="AI555" s="18"/>
      <c r="AJ555" s="18"/>
      <c r="AK555" s="18"/>
      <c r="AL555" s="18"/>
      <c r="AM555" s="18"/>
      <c r="AN555" s="18"/>
      <c r="AO555" s="18"/>
      <c r="AP555" s="18"/>
      <c r="AQ555" s="18"/>
      <c r="AR555" s="18"/>
      <c r="AS555" s="18"/>
      <c r="AT555" s="18"/>
      <c r="AU555" s="18"/>
      <c r="AV555" s="40"/>
    </row>
    <row r="556" ht="15.75" customHeight="1">
      <c r="A556" s="12"/>
      <c r="B556" s="12"/>
      <c r="C556" s="12"/>
      <c r="D556" s="98"/>
      <c r="E556" s="12"/>
      <c r="F556" s="14"/>
      <c r="G556" s="52"/>
      <c r="H556" s="52"/>
      <c r="I556" s="52"/>
      <c r="J556" s="21"/>
      <c r="K556" s="21"/>
      <c r="L556" s="21"/>
      <c r="M556" s="18"/>
      <c r="N556" s="18"/>
      <c r="O556" s="18"/>
      <c r="P556" s="18"/>
      <c r="Q556" s="18"/>
      <c r="R556" s="18"/>
      <c r="S556" s="18"/>
      <c r="T556" s="18"/>
      <c r="U556" s="18"/>
      <c r="V556" s="18"/>
      <c r="W556" s="18"/>
      <c r="X556" s="18"/>
      <c r="Y556" s="18"/>
      <c r="Z556" s="18"/>
      <c r="AA556" s="18"/>
      <c r="AB556" s="18"/>
      <c r="AC556" s="18"/>
      <c r="AD556" s="18"/>
      <c r="AE556" s="18"/>
      <c r="AF556" s="18"/>
      <c r="AG556" s="18"/>
      <c r="AH556" s="18"/>
      <c r="AI556" s="18"/>
      <c r="AJ556" s="18"/>
      <c r="AK556" s="18"/>
      <c r="AL556" s="18"/>
      <c r="AM556" s="18"/>
      <c r="AN556" s="18"/>
      <c r="AO556" s="18"/>
      <c r="AP556" s="18"/>
      <c r="AQ556" s="18"/>
      <c r="AR556" s="18"/>
      <c r="AS556" s="18"/>
      <c r="AT556" s="18"/>
      <c r="AU556" s="18"/>
      <c r="AV556" s="40"/>
    </row>
    <row r="557" ht="15.75" customHeight="1">
      <c r="A557" s="12"/>
      <c r="B557" s="12"/>
      <c r="C557" s="12"/>
      <c r="D557" s="98"/>
      <c r="E557" s="12"/>
      <c r="F557" s="14"/>
      <c r="G557" s="52"/>
      <c r="H557" s="52"/>
      <c r="I557" s="52"/>
      <c r="J557" s="21"/>
      <c r="K557" s="21"/>
      <c r="L557" s="21"/>
      <c r="M557" s="18"/>
      <c r="N557" s="18"/>
      <c r="O557" s="18"/>
      <c r="P557" s="18"/>
      <c r="Q557" s="18"/>
      <c r="R557" s="18"/>
      <c r="S557" s="18"/>
      <c r="T557" s="18"/>
      <c r="U557" s="18"/>
      <c r="V557" s="18"/>
      <c r="W557" s="18"/>
      <c r="X557" s="18"/>
      <c r="Y557" s="18"/>
      <c r="Z557" s="18"/>
      <c r="AA557" s="18"/>
      <c r="AB557" s="18"/>
      <c r="AC557" s="18"/>
      <c r="AD557" s="18"/>
      <c r="AE557" s="18"/>
      <c r="AF557" s="18"/>
      <c r="AG557" s="18"/>
      <c r="AH557" s="18"/>
      <c r="AI557" s="18"/>
      <c r="AJ557" s="18"/>
      <c r="AK557" s="18"/>
      <c r="AL557" s="18"/>
      <c r="AM557" s="18"/>
      <c r="AN557" s="18"/>
      <c r="AO557" s="18"/>
      <c r="AP557" s="18"/>
      <c r="AQ557" s="18"/>
      <c r="AR557" s="18"/>
      <c r="AS557" s="18"/>
      <c r="AT557" s="18"/>
      <c r="AU557" s="18"/>
      <c r="AV557" s="40"/>
    </row>
    <row r="558" ht="15.75" customHeight="1">
      <c r="A558" s="12"/>
      <c r="B558" s="12"/>
      <c r="C558" s="12"/>
      <c r="D558" s="98"/>
      <c r="E558" s="12"/>
      <c r="F558" s="14"/>
      <c r="G558" s="52"/>
      <c r="H558" s="52"/>
      <c r="I558" s="52"/>
      <c r="J558" s="21"/>
      <c r="K558" s="21"/>
      <c r="L558" s="21"/>
      <c r="M558" s="18"/>
      <c r="N558" s="18"/>
      <c r="O558" s="18"/>
      <c r="P558" s="18"/>
      <c r="Q558" s="18"/>
      <c r="R558" s="18"/>
      <c r="S558" s="18"/>
      <c r="T558" s="18"/>
      <c r="U558" s="18"/>
      <c r="V558" s="18"/>
      <c r="W558" s="18"/>
      <c r="X558" s="18"/>
      <c r="Y558" s="18"/>
      <c r="Z558" s="18"/>
      <c r="AA558" s="18"/>
      <c r="AB558" s="18"/>
      <c r="AC558" s="18"/>
      <c r="AD558" s="18"/>
      <c r="AE558" s="18"/>
      <c r="AF558" s="18"/>
      <c r="AG558" s="18"/>
      <c r="AH558" s="18"/>
      <c r="AI558" s="18"/>
      <c r="AJ558" s="18"/>
      <c r="AK558" s="18"/>
      <c r="AL558" s="18"/>
      <c r="AM558" s="18"/>
      <c r="AN558" s="18"/>
      <c r="AO558" s="18"/>
      <c r="AP558" s="18"/>
      <c r="AQ558" s="18"/>
      <c r="AR558" s="18"/>
      <c r="AS558" s="18"/>
      <c r="AT558" s="18"/>
      <c r="AU558" s="18"/>
      <c r="AV558" s="40"/>
    </row>
    <row r="559" ht="15.75" customHeight="1">
      <c r="A559" s="12"/>
      <c r="B559" s="12"/>
      <c r="C559" s="12"/>
      <c r="D559" s="98"/>
      <c r="E559" s="12"/>
      <c r="F559" s="14"/>
      <c r="G559" s="52"/>
      <c r="H559" s="52"/>
      <c r="I559" s="52"/>
      <c r="J559" s="21"/>
      <c r="K559" s="21"/>
      <c r="L559" s="21"/>
      <c r="M559" s="18"/>
      <c r="N559" s="18"/>
      <c r="O559" s="18"/>
      <c r="P559" s="18"/>
      <c r="Q559" s="18"/>
      <c r="R559" s="18"/>
      <c r="S559" s="18"/>
      <c r="T559" s="18"/>
      <c r="U559" s="18"/>
      <c r="V559" s="18"/>
      <c r="W559" s="18"/>
      <c r="X559" s="18"/>
      <c r="Y559" s="18"/>
      <c r="Z559" s="18"/>
      <c r="AA559" s="18"/>
      <c r="AB559" s="18"/>
      <c r="AC559" s="18"/>
      <c r="AD559" s="18"/>
      <c r="AE559" s="18"/>
      <c r="AF559" s="18"/>
      <c r="AG559" s="18"/>
      <c r="AH559" s="18"/>
      <c r="AI559" s="18"/>
      <c r="AJ559" s="18"/>
      <c r="AK559" s="18"/>
      <c r="AL559" s="18"/>
      <c r="AM559" s="18"/>
      <c r="AN559" s="18"/>
      <c r="AO559" s="18"/>
      <c r="AP559" s="18"/>
      <c r="AQ559" s="18"/>
      <c r="AR559" s="18"/>
      <c r="AS559" s="18"/>
      <c r="AT559" s="18"/>
      <c r="AU559" s="18"/>
      <c r="AV559" s="40"/>
    </row>
    <row r="560" ht="15.75" customHeight="1">
      <c r="A560" s="12"/>
      <c r="B560" s="12"/>
      <c r="C560" s="12"/>
      <c r="D560" s="98"/>
      <c r="E560" s="12"/>
      <c r="F560" s="14"/>
      <c r="G560" s="52"/>
      <c r="H560" s="52"/>
      <c r="I560" s="52"/>
      <c r="J560" s="21"/>
      <c r="K560" s="21"/>
      <c r="L560" s="21"/>
      <c r="M560" s="18"/>
      <c r="N560" s="18"/>
      <c r="O560" s="18"/>
      <c r="P560" s="18"/>
      <c r="Q560" s="18"/>
      <c r="R560" s="18"/>
      <c r="S560" s="18"/>
      <c r="T560" s="18"/>
      <c r="U560" s="18"/>
      <c r="V560" s="18"/>
      <c r="W560" s="18"/>
      <c r="X560" s="18"/>
      <c r="Y560" s="18"/>
      <c r="Z560" s="18"/>
      <c r="AA560" s="18"/>
      <c r="AB560" s="18"/>
      <c r="AC560" s="18"/>
      <c r="AD560" s="18"/>
      <c r="AE560" s="18"/>
      <c r="AF560" s="18"/>
      <c r="AG560" s="18"/>
      <c r="AH560" s="18"/>
      <c r="AI560" s="18"/>
      <c r="AJ560" s="18"/>
      <c r="AK560" s="18"/>
      <c r="AL560" s="18"/>
      <c r="AM560" s="18"/>
      <c r="AN560" s="18"/>
      <c r="AO560" s="18"/>
      <c r="AP560" s="18"/>
      <c r="AQ560" s="18"/>
      <c r="AR560" s="18"/>
      <c r="AS560" s="18"/>
      <c r="AT560" s="18"/>
      <c r="AU560" s="18"/>
      <c r="AV560" s="40"/>
    </row>
    <row r="561" ht="15.75" customHeight="1">
      <c r="A561" s="12"/>
      <c r="B561" s="12"/>
      <c r="C561" s="12"/>
      <c r="D561" s="98"/>
      <c r="E561" s="12"/>
      <c r="F561" s="14"/>
      <c r="G561" s="52"/>
      <c r="H561" s="52"/>
      <c r="I561" s="52"/>
      <c r="J561" s="21"/>
      <c r="K561" s="21"/>
      <c r="L561" s="21"/>
      <c r="M561" s="18"/>
      <c r="N561" s="18"/>
      <c r="O561" s="18"/>
      <c r="P561" s="18"/>
      <c r="Q561" s="18"/>
      <c r="R561" s="18"/>
      <c r="S561" s="18"/>
      <c r="T561" s="18"/>
      <c r="U561" s="18"/>
      <c r="V561" s="18"/>
      <c r="W561" s="18"/>
      <c r="X561" s="18"/>
      <c r="Y561" s="18"/>
      <c r="Z561" s="18"/>
      <c r="AA561" s="18"/>
      <c r="AB561" s="18"/>
      <c r="AC561" s="18"/>
      <c r="AD561" s="18"/>
      <c r="AE561" s="18"/>
      <c r="AF561" s="18"/>
      <c r="AG561" s="18"/>
      <c r="AH561" s="18"/>
      <c r="AI561" s="18"/>
      <c r="AJ561" s="18"/>
      <c r="AK561" s="18"/>
      <c r="AL561" s="18"/>
      <c r="AM561" s="18"/>
      <c r="AN561" s="18"/>
      <c r="AO561" s="18"/>
      <c r="AP561" s="18"/>
      <c r="AQ561" s="18"/>
      <c r="AR561" s="18"/>
      <c r="AS561" s="18"/>
      <c r="AT561" s="18"/>
      <c r="AU561" s="18"/>
      <c r="AV561" s="40"/>
    </row>
    <row r="562" ht="15.75" customHeight="1">
      <c r="A562" s="12"/>
      <c r="B562" s="12"/>
      <c r="C562" s="12"/>
      <c r="D562" s="98"/>
      <c r="E562" s="12"/>
      <c r="F562" s="14"/>
      <c r="G562" s="52"/>
      <c r="H562" s="52"/>
      <c r="I562" s="52"/>
      <c r="J562" s="21"/>
      <c r="K562" s="21"/>
      <c r="L562" s="21"/>
      <c r="M562" s="18"/>
      <c r="N562" s="18"/>
      <c r="O562" s="18"/>
      <c r="P562" s="18"/>
      <c r="Q562" s="18"/>
      <c r="R562" s="18"/>
      <c r="S562" s="18"/>
      <c r="T562" s="18"/>
      <c r="U562" s="18"/>
      <c r="V562" s="18"/>
      <c r="W562" s="18"/>
      <c r="X562" s="18"/>
      <c r="Y562" s="18"/>
      <c r="Z562" s="18"/>
      <c r="AA562" s="18"/>
      <c r="AB562" s="18"/>
      <c r="AC562" s="18"/>
      <c r="AD562" s="18"/>
      <c r="AE562" s="18"/>
      <c r="AF562" s="18"/>
      <c r="AG562" s="18"/>
      <c r="AH562" s="18"/>
      <c r="AI562" s="18"/>
      <c r="AJ562" s="18"/>
      <c r="AK562" s="18"/>
      <c r="AL562" s="18"/>
      <c r="AM562" s="18"/>
      <c r="AN562" s="18"/>
      <c r="AO562" s="18"/>
      <c r="AP562" s="18"/>
      <c r="AQ562" s="18"/>
      <c r="AR562" s="18"/>
      <c r="AS562" s="18"/>
      <c r="AT562" s="18"/>
      <c r="AU562" s="18"/>
      <c r="AV562" s="40"/>
    </row>
    <row r="563" ht="15.75" customHeight="1">
      <c r="A563" s="12"/>
      <c r="B563" s="12"/>
      <c r="C563" s="12"/>
      <c r="D563" s="98"/>
      <c r="E563" s="12"/>
      <c r="F563" s="14"/>
      <c r="G563" s="52"/>
      <c r="H563" s="52"/>
      <c r="I563" s="52"/>
      <c r="J563" s="21"/>
      <c r="K563" s="21"/>
      <c r="L563" s="21"/>
      <c r="M563" s="18"/>
      <c r="N563" s="18"/>
      <c r="O563" s="18"/>
      <c r="P563" s="18"/>
      <c r="Q563" s="18"/>
      <c r="R563" s="18"/>
      <c r="S563" s="18"/>
      <c r="T563" s="18"/>
      <c r="U563" s="18"/>
      <c r="V563" s="18"/>
      <c r="W563" s="18"/>
      <c r="X563" s="18"/>
      <c r="Y563" s="18"/>
      <c r="Z563" s="18"/>
      <c r="AA563" s="18"/>
      <c r="AB563" s="18"/>
      <c r="AC563" s="18"/>
      <c r="AD563" s="18"/>
      <c r="AE563" s="18"/>
      <c r="AF563" s="18"/>
      <c r="AG563" s="18"/>
      <c r="AH563" s="18"/>
      <c r="AI563" s="18"/>
      <c r="AJ563" s="18"/>
      <c r="AK563" s="18"/>
      <c r="AL563" s="18"/>
      <c r="AM563" s="18"/>
      <c r="AN563" s="18"/>
      <c r="AO563" s="18"/>
      <c r="AP563" s="18"/>
      <c r="AQ563" s="18"/>
      <c r="AR563" s="18"/>
      <c r="AS563" s="18"/>
      <c r="AT563" s="18"/>
      <c r="AU563" s="18"/>
      <c r="AV563" s="40"/>
    </row>
    <row r="564" ht="15.75" customHeight="1">
      <c r="A564" s="12"/>
      <c r="B564" s="12"/>
      <c r="C564" s="12"/>
      <c r="D564" s="98"/>
      <c r="E564" s="12"/>
      <c r="F564" s="14"/>
      <c r="G564" s="52"/>
      <c r="H564" s="52"/>
      <c r="I564" s="52"/>
      <c r="J564" s="21"/>
      <c r="K564" s="21"/>
      <c r="L564" s="21"/>
      <c r="M564" s="18"/>
      <c r="N564" s="18"/>
      <c r="O564" s="18"/>
      <c r="P564" s="18"/>
      <c r="Q564" s="18"/>
      <c r="R564" s="18"/>
      <c r="S564" s="18"/>
      <c r="T564" s="18"/>
      <c r="U564" s="18"/>
      <c r="V564" s="18"/>
      <c r="W564" s="18"/>
      <c r="X564" s="18"/>
      <c r="Y564" s="18"/>
      <c r="Z564" s="18"/>
      <c r="AA564" s="18"/>
      <c r="AB564" s="18"/>
      <c r="AC564" s="18"/>
      <c r="AD564" s="18"/>
      <c r="AE564" s="18"/>
      <c r="AF564" s="18"/>
      <c r="AG564" s="18"/>
      <c r="AH564" s="18"/>
      <c r="AI564" s="18"/>
      <c r="AJ564" s="18"/>
      <c r="AK564" s="18"/>
      <c r="AL564" s="18"/>
      <c r="AM564" s="18"/>
      <c r="AN564" s="18"/>
      <c r="AO564" s="18"/>
      <c r="AP564" s="18"/>
      <c r="AQ564" s="18"/>
      <c r="AR564" s="18"/>
      <c r="AS564" s="18"/>
      <c r="AT564" s="18"/>
      <c r="AU564" s="18"/>
      <c r="AV564" s="40"/>
    </row>
    <row r="565" ht="15.75" customHeight="1">
      <c r="A565" s="12"/>
      <c r="B565" s="12"/>
      <c r="C565" s="12"/>
      <c r="D565" s="98"/>
      <c r="E565" s="12"/>
      <c r="F565" s="14"/>
      <c r="G565" s="52"/>
      <c r="H565" s="52"/>
      <c r="I565" s="52"/>
      <c r="J565" s="21"/>
      <c r="K565" s="21"/>
      <c r="L565" s="21"/>
      <c r="M565" s="18"/>
      <c r="N565" s="18"/>
      <c r="O565" s="18"/>
      <c r="P565" s="18"/>
      <c r="Q565" s="18"/>
      <c r="R565" s="18"/>
      <c r="S565" s="18"/>
      <c r="T565" s="18"/>
      <c r="U565" s="18"/>
      <c r="V565" s="18"/>
      <c r="W565" s="18"/>
      <c r="X565" s="18"/>
      <c r="Y565" s="18"/>
      <c r="Z565" s="18"/>
      <c r="AA565" s="18"/>
      <c r="AB565" s="18"/>
      <c r="AC565" s="18"/>
      <c r="AD565" s="18"/>
      <c r="AE565" s="18"/>
      <c r="AF565" s="18"/>
      <c r="AG565" s="18"/>
      <c r="AH565" s="18"/>
      <c r="AI565" s="18"/>
      <c r="AJ565" s="18"/>
      <c r="AK565" s="18"/>
      <c r="AL565" s="18"/>
      <c r="AM565" s="18"/>
      <c r="AN565" s="18"/>
      <c r="AO565" s="18"/>
      <c r="AP565" s="18"/>
      <c r="AQ565" s="18"/>
      <c r="AR565" s="18"/>
      <c r="AS565" s="18"/>
      <c r="AT565" s="18"/>
      <c r="AU565" s="18"/>
      <c r="AV565" s="40"/>
    </row>
    <row r="566" ht="15.75" customHeight="1">
      <c r="A566" s="12"/>
      <c r="B566" s="12"/>
      <c r="C566" s="12"/>
      <c r="D566" s="98"/>
      <c r="E566" s="12"/>
      <c r="F566" s="14"/>
      <c r="G566" s="52"/>
      <c r="H566" s="52"/>
      <c r="I566" s="52"/>
      <c r="J566" s="21"/>
      <c r="K566" s="21"/>
      <c r="L566" s="21"/>
      <c r="M566" s="18"/>
      <c r="N566" s="18"/>
      <c r="O566" s="18"/>
      <c r="P566" s="18"/>
      <c r="Q566" s="18"/>
      <c r="R566" s="18"/>
      <c r="S566" s="18"/>
      <c r="T566" s="18"/>
      <c r="U566" s="18"/>
      <c r="V566" s="18"/>
      <c r="W566" s="18"/>
      <c r="X566" s="18"/>
      <c r="Y566" s="18"/>
      <c r="Z566" s="18"/>
      <c r="AA566" s="18"/>
      <c r="AB566" s="18"/>
      <c r="AC566" s="18"/>
      <c r="AD566" s="18"/>
      <c r="AE566" s="18"/>
      <c r="AF566" s="18"/>
      <c r="AG566" s="18"/>
      <c r="AH566" s="18"/>
      <c r="AI566" s="18"/>
      <c r="AJ566" s="18"/>
      <c r="AK566" s="18"/>
      <c r="AL566" s="18"/>
      <c r="AM566" s="18"/>
      <c r="AN566" s="18"/>
      <c r="AO566" s="18"/>
      <c r="AP566" s="18"/>
      <c r="AQ566" s="18"/>
      <c r="AR566" s="18"/>
      <c r="AS566" s="18"/>
      <c r="AT566" s="18"/>
      <c r="AU566" s="18"/>
      <c r="AV566" s="40"/>
    </row>
    <row r="567" ht="15.75" customHeight="1">
      <c r="A567" s="12"/>
      <c r="B567" s="12"/>
      <c r="C567" s="12"/>
      <c r="D567" s="98"/>
      <c r="E567" s="12"/>
      <c r="F567" s="14"/>
      <c r="G567" s="52"/>
      <c r="H567" s="52"/>
      <c r="I567" s="52"/>
      <c r="J567" s="21"/>
      <c r="K567" s="21"/>
      <c r="L567" s="21"/>
      <c r="M567" s="18"/>
      <c r="N567" s="18"/>
      <c r="O567" s="18"/>
      <c r="P567" s="18"/>
      <c r="Q567" s="18"/>
      <c r="R567" s="18"/>
      <c r="S567" s="18"/>
      <c r="T567" s="18"/>
      <c r="U567" s="18"/>
      <c r="V567" s="18"/>
      <c r="W567" s="18"/>
      <c r="X567" s="18"/>
      <c r="Y567" s="18"/>
      <c r="Z567" s="18"/>
      <c r="AA567" s="18"/>
      <c r="AB567" s="18"/>
      <c r="AC567" s="18"/>
      <c r="AD567" s="18"/>
      <c r="AE567" s="18"/>
      <c r="AF567" s="18"/>
      <c r="AG567" s="18"/>
      <c r="AH567" s="18"/>
      <c r="AI567" s="18"/>
      <c r="AJ567" s="18"/>
      <c r="AK567" s="18"/>
      <c r="AL567" s="18"/>
      <c r="AM567" s="18"/>
      <c r="AN567" s="18"/>
      <c r="AO567" s="18"/>
      <c r="AP567" s="18"/>
      <c r="AQ567" s="18"/>
      <c r="AR567" s="18"/>
      <c r="AS567" s="18"/>
      <c r="AT567" s="18"/>
      <c r="AU567" s="18"/>
      <c r="AV567" s="40"/>
    </row>
    <row r="568" ht="15.75" customHeight="1">
      <c r="A568" s="12"/>
      <c r="B568" s="12"/>
      <c r="C568" s="12"/>
      <c r="D568" s="98"/>
      <c r="E568" s="12"/>
      <c r="F568" s="14"/>
      <c r="G568" s="52"/>
      <c r="H568" s="52"/>
      <c r="I568" s="52"/>
      <c r="J568" s="21"/>
      <c r="K568" s="21"/>
      <c r="L568" s="21"/>
      <c r="M568" s="18"/>
      <c r="N568" s="18"/>
      <c r="O568" s="18"/>
      <c r="P568" s="18"/>
      <c r="Q568" s="18"/>
      <c r="R568" s="18"/>
      <c r="S568" s="18"/>
      <c r="T568" s="18"/>
      <c r="U568" s="18"/>
      <c r="V568" s="18"/>
      <c r="W568" s="18"/>
      <c r="X568" s="18"/>
      <c r="Y568" s="18"/>
      <c r="Z568" s="18"/>
      <c r="AA568" s="18"/>
      <c r="AB568" s="18"/>
      <c r="AC568" s="18"/>
      <c r="AD568" s="18"/>
      <c r="AE568" s="18"/>
      <c r="AF568" s="18"/>
      <c r="AG568" s="18"/>
      <c r="AH568" s="18"/>
      <c r="AI568" s="18"/>
      <c r="AJ568" s="18"/>
      <c r="AK568" s="18"/>
      <c r="AL568" s="18"/>
      <c r="AM568" s="18"/>
      <c r="AN568" s="18"/>
      <c r="AO568" s="18"/>
      <c r="AP568" s="18"/>
      <c r="AQ568" s="18"/>
      <c r="AR568" s="18"/>
      <c r="AS568" s="18"/>
      <c r="AT568" s="18"/>
      <c r="AU568" s="18"/>
      <c r="AV568" s="40"/>
    </row>
    <row r="569" ht="15.75" customHeight="1">
      <c r="A569" s="12"/>
      <c r="B569" s="12"/>
      <c r="C569" s="12"/>
      <c r="D569" s="98"/>
      <c r="E569" s="12"/>
      <c r="F569" s="14"/>
      <c r="G569" s="52"/>
      <c r="H569" s="52"/>
      <c r="I569" s="52"/>
      <c r="J569" s="21"/>
      <c r="K569" s="21"/>
      <c r="L569" s="21"/>
      <c r="M569" s="18"/>
      <c r="N569" s="18"/>
      <c r="O569" s="18"/>
      <c r="P569" s="18"/>
      <c r="Q569" s="18"/>
      <c r="R569" s="18"/>
      <c r="S569" s="18"/>
      <c r="T569" s="18"/>
      <c r="U569" s="18"/>
      <c r="V569" s="18"/>
      <c r="W569" s="18"/>
      <c r="X569" s="18"/>
      <c r="Y569" s="18"/>
      <c r="Z569" s="18"/>
      <c r="AA569" s="18"/>
      <c r="AB569" s="18"/>
      <c r="AC569" s="18"/>
      <c r="AD569" s="18"/>
      <c r="AE569" s="18"/>
      <c r="AF569" s="18"/>
      <c r="AG569" s="18"/>
      <c r="AH569" s="18"/>
      <c r="AI569" s="18"/>
      <c r="AJ569" s="18"/>
      <c r="AK569" s="18"/>
      <c r="AL569" s="18"/>
      <c r="AM569" s="18"/>
      <c r="AN569" s="18"/>
      <c r="AO569" s="18"/>
      <c r="AP569" s="18"/>
      <c r="AQ569" s="18"/>
      <c r="AR569" s="18"/>
      <c r="AS569" s="18"/>
      <c r="AT569" s="18"/>
      <c r="AU569" s="18"/>
      <c r="AV569" s="40"/>
    </row>
    <row r="570" ht="15.75" customHeight="1">
      <c r="A570" s="12"/>
      <c r="B570" s="12"/>
      <c r="C570" s="12"/>
      <c r="D570" s="98"/>
      <c r="E570" s="12"/>
      <c r="F570" s="14"/>
      <c r="G570" s="52"/>
      <c r="H570" s="52"/>
      <c r="I570" s="52"/>
      <c r="J570" s="21"/>
      <c r="K570" s="21"/>
      <c r="L570" s="21"/>
      <c r="M570" s="18"/>
      <c r="N570" s="18"/>
      <c r="O570" s="18"/>
      <c r="P570" s="18"/>
      <c r="Q570" s="18"/>
      <c r="R570" s="18"/>
      <c r="S570" s="18"/>
      <c r="T570" s="18"/>
      <c r="U570" s="18"/>
      <c r="V570" s="18"/>
      <c r="W570" s="18"/>
      <c r="X570" s="18"/>
      <c r="Y570" s="18"/>
      <c r="Z570" s="18"/>
      <c r="AA570" s="18"/>
      <c r="AB570" s="18"/>
      <c r="AC570" s="18"/>
      <c r="AD570" s="18"/>
      <c r="AE570" s="18"/>
      <c r="AF570" s="18"/>
      <c r="AG570" s="18"/>
      <c r="AH570" s="18"/>
      <c r="AI570" s="18"/>
      <c r="AJ570" s="18"/>
      <c r="AK570" s="18"/>
      <c r="AL570" s="18"/>
      <c r="AM570" s="18"/>
      <c r="AN570" s="18"/>
      <c r="AO570" s="18"/>
      <c r="AP570" s="18"/>
      <c r="AQ570" s="18"/>
      <c r="AR570" s="18"/>
      <c r="AS570" s="18"/>
      <c r="AT570" s="18"/>
      <c r="AU570" s="18"/>
      <c r="AV570" s="40"/>
    </row>
    <row r="571" ht="15.75" customHeight="1">
      <c r="A571" s="12"/>
      <c r="B571" s="12"/>
      <c r="C571" s="12"/>
      <c r="D571" s="98"/>
      <c r="E571" s="12"/>
      <c r="F571" s="14"/>
      <c r="G571" s="52"/>
      <c r="H571" s="52"/>
      <c r="I571" s="52"/>
      <c r="J571" s="21"/>
      <c r="K571" s="21"/>
      <c r="L571" s="21"/>
      <c r="M571" s="18"/>
      <c r="N571" s="18"/>
      <c r="O571" s="18"/>
      <c r="P571" s="18"/>
      <c r="Q571" s="18"/>
      <c r="R571" s="18"/>
      <c r="S571" s="18"/>
      <c r="T571" s="18"/>
      <c r="U571" s="18"/>
      <c r="V571" s="18"/>
      <c r="W571" s="18"/>
      <c r="X571" s="18"/>
      <c r="Y571" s="18"/>
      <c r="Z571" s="18"/>
      <c r="AA571" s="18"/>
      <c r="AB571" s="18"/>
      <c r="AC571" s="18"/>
      <c r="AD571" s="18"/>
      <c r="AE571" s="18"/>
      <c r="AF571" s="18"/>
      <c r="AG571" s="18"/>
      <c r="AH571" s="18"/>
      <c r="AI571" s="18"/>
      <c r="AJ571" s="18"/>
      <c r="AK571" s="18"/>
      <c r="AL571" s="18"/>
      <c r="AM571" s="18"/>
      <c r="AN571" s="18"/>
      <c r="AO571" s="18"/>
      <c r="AP571" s="18"/>
      <c r="AQ571" s="18"/>
      <c r="AR571" s="18"/>
      <c r="AS571" s="18"/>
      <c r="AT571" s="18"/>
      <c r="AU571" s="18"/>
      <c r="AV571" s="40"/>
    </row>
    <row r="572" ht="15.75" customHeight="1">
      <c r="A572" s="12"/>
      <c r="B572" s="12"/>
      <c r="C572" s="12"/>
      <c r="D572" s="98"/>
      <c r="E572" s="12"/>
      <c r="F572" s="14"/>
      <c r="G572" s="52"/>
      <c r="H572" s="52"/>
      <c r="I572" s="52"/>
      <c r="J572" s="21"/>
      <c r="K572" s="21"/>
      <c r="L572" s="21"/>
      <c r="M572" s="18"/>
      <c r="N572" s="18"/>
      <c r="O572" s="18"/>
      <c r="P572" s="18"/>
      <c r="Q572" s="18"/>
      <c r="R572" s="18"/>
      <c r="S572" s="18"/>
      <c r="T572" s="18"/>
      <c r="U572" s="18"/>
      <c r="V572" s="18"/>
      <c r="W572" s="18"/>
      <c r="X572" s="18"/>
      <c r="Y572" s="18"/>
      <c r="Z572" s="18"/>
      <c r="AA572" s="18"/>
      <c r="AB572" s="18"/>
      <c r="AC572" s="18"/>
      <c r="AD572" s="18"/>
      <c r="AE572" s="18"/>
      <c r="AF572" s="18"/>
      <c r="AG572" s="18"/>
      <c r="AH572" s="18"/>
      <c r="AI572" s="18"/>
      <c r="AJ572" s="18"/>
      <c r="AK572" s="18"/>
      <c r="AL572" s="18"/>
      <c r="AM572" s="18"/>
      <c r="AN572" s="18"/>
      <c r="AO572" s="18"/>
      <c r="AP572" s="18"/>
      <c r="AQ572" s="18"/>
      <c r="AR572" s="18"/>
      <c r="AS572" s="18"/>
      <c r="AT572" s="18"/>
      <c r="AU572" s="18"/>
      <c r="AV572" s="40"/>
    </row>
    <row r="573" ht="15.75" customHeight="1">
      <c r="A573" s="12"/>
      <c r="B573" s="12"/>
      <c r="C573" s="12"/>
      <c r="D573" s="98"/>
      <c r="E573" s="12"/>
      <c r="F573" s="14"/>
      <c r="G573" s="52"/>
      <c r="H573" s="52"/>
      <c r="I573" s="52"/>
      <c r="J573" s="21"/>
      <c r="K573" s="21"/>
      <c r="L573" s="21"/>
      <c r="M573" s="18"/>
      <c r="N573" s="18"/>
      <c r="O573" s="18"/>
      <c r="P573" s="18"/>
      <c r="Q573" s="18"/>
      <c r="R573" s="18"/>
      <c r="S573" s="18"/>
      <c r="T573" s="18"/>
      <c r="U573" s="18"/>
      <c r="V573" s="18"/>
      <c r="W573" s="18"/>
      <c r="X573" s="18"/>
      <c r="Y573" s="18"/>
      <c r="Z573" s="18"/>
      <c r="AA573" s="18"/>
      <c r="AB573" s="18"/>
      <c r="AC573" s="18"/>
      <c r="AD573" s="18"/>
      <c r="AE573" s="18"/>
      <c r="AF573" s="18"/>
      <c r="AG573" s="18"/>
      <c r="AH573" s="18"/>
      <c r="AI573" s="18"/>
      <c r="AJ573" s="18"/>
      <c r="AK573" s="18"/>
      <c r="AL573" s="18"/>
      <c r="AM573" s="18"/>
      <c r="AN573" s="18"/>
      <c r="AO573" s="18"/>
      <c r="AP573" s="18"/>
      <c r="AQ573" s="18"/>
      <c r="AR573" s="18"/>
      <c r="AS573" s="18"/>
      <c r="AT573" s="18"/>
      <c r="AU573" s="18"/>
      <c r="AV573" s="40"/>
    </row>
    <row r="574" ht="15.75" customHeight="1">
      <c r="A574" s="12"/>
      <c r="B574" s="12"/>
      <c r="C574" s="12"/>
      <c r="D574" s="98"/>
      <c r="E574" s="12"/>
      <c r="F574" s="14"/>
      <c r="G574" s="52"/>
      <c r="H574" s="52"/>
      <c r="I574" s="52"/>
      <c r="J574" s="21"/>
      <c r="K574" s="21"/>
      <c r="L574" s="21"/>
      <c r="M574" s="18"/>
      <c r="N574" s="18"/>
      <c r="O574" s="18"/>
      <c r="P574" s="18"/>
      <c r="Q574" s="18"/>
      <c r="R574" s="18"/>
      <c r="S574" s="18"/>
      <c r="T574" s="18"/>
      <c r="U574" s="18"/>
      <c r="V574" s="18"/>
      <c r="W574" s="18"/>
      <c r="X574" s="18"/>
      <c r="Y574" s="18"/>
      <c r="Z574" s="18"/>
      <c r="AA574" s="18"/>
      <c r="AB574" s="18"/>
      <c r="AC574" s="18"/>
      <c r="AD574" s="18"/>
      <c r="AE574" s="18"/>
      <c r="AF574" s="18"/>
      <c r="AG574" s="18"/>
      <c r="AH574" s="18"/>
      <c r="AI574" s="18"/>
      <c r="AJ574" s="18"/>
      <c r="AK574" s="18"/>
      <c r="AL574" s="18"/>
      <c r="AM574" s="18"/>
      <c r="AN574" s="18"/>
      <c r="AO574" s="18"/>
      <c r="AP574" s="18"/>
      <c r="AQ574" s="18"/>
      <c r="AR574" s="18"/>
      <c r="AS574" s="18"/>
      <c r="AT574" s="18"/>
      <c r="AU574" s="18"/>
      <c r="AV574" s="40"/>
    </row>
    <row r="575" ht="15.75" customHeight="1">
      <c r="A575" s="12"/>
      <c r="B575" s="12"/>
      <c r="C575" s="12"/>
      <c r="D575" s="98"/>
      <c r="E575" s="12"/>
      <c r="F575" s="14"/>
      <c r="G575" s="52"/>
      <c r="H575" s="52"/>
      <c r="I575" s="52"/>
      <c r="J575" s="21"/>
      <c r="K575" s="21"/>
      <c r="L575" s="21"/>
      <c r="M575" s="18"/>
      <c r="N575" s="18"/>
      <c r="O575" s="18"/>
      <c r="P575" s="18"/>
      <c r="Q575" s="18"/>
      <c r="R575" s="18"/>
      <c r="S575" s="18"/>
      <c r="T575" s="18"/>
      <c r="U575" s="18"/>
      <c r="V575" s="18"/>
      <c r="W575" s="18"/>
      <c r="X575" s="18"/>
      <c r="Y575" s="18"/>
      <c r="Z575" s="18"/>
      <c r="AA575" s="18"/>
      <c r="AB575" s="18"/>
      <c r="AC575" s="18"/>
      <c r="AD575" s="18"/>
      <c r="AE575" s="18"/>
      <c r="AF575" s="18"/>
      <c r="AG575" s="18"/>
      <c r="AH575" s="18"/>
      <c r="AI575" s="18"/>
      <c r="AJ575" s="18"/>
      <c r="AK575" s="18"/>
      <c r="AL575" s="18"/>
      <c r="AM575" s="18"/>
      <c r="AN575" s="18"/>
      <c r="AO575" s="18"/>
      <c r="AP575" s="18"/>
      <c r="AQ575" s="18"/>
      <c r="AR575" s="18"/>
      <c r="AS575" s="18"/>
      <c r="AT575" s="18"/>
      <c r="AU575" s="18"/>
      <c r="AV575" s="40"/>
    </row>
    <row r="576" ht="15.75" customHeight="1">
      <c r="A576" s="12"/>
      <c r="B576" s="12"/>
      <c r="C576" s="12"/>
      <c r="D576" s="98"/>
      <c r="E576" s="12"/>
      <c r="F576" s="14"/>
      <c r="G576" s="52"/>
      <c r="H576" s="52"/>
      <c r="I576" s="52"/>
      <c r="J576" s="21"/>
      <c r="K576" s="21"/>
      <c r="L576" s="21"/>
      <c r="M576" s="18"/>
      <c r="N576" s="18"/>
      <c r="O576" s="18"/>
      <c r="P576" s="18"/>
      <c r="Q576" s="18"/>
      <c r="R576" s="18"/>
      <c r="S576" s="18"/>
      <c r="T576" s="18"/>
      <c r="U576" s="18"/>
      <c r="V576" s="18"/>
      <c r="W576" s="18"/>
      <c r="X576" s="18"/>
      <c r="Y576" s="18"/>
      <c r="Z576" s="18"/>
      <c r="AA576" s="18"/>
      <c r="AB576" s="18"/>
      <c r="AC576" s="18"/>
      <c r="AD576" s="18"/>
      <c r="AE576" s="18"/>
      <c r="AF576" s="18"/>
      <c r="AG576" s="18"/>
      <c r="AH576" s="18"/>
      <c r="AI576" s="18"/>
      <c r="AJ576" s="18"/>
      <c r="AK576" s="18"/>
      <c r="AL576" s="18"/>
      <c r="AM576" s="18"/>
      <c r="AN576" s="18"/>
      <c r="AO576" s="18"/>
      <c r="AP576" s="18"/>
      <c r="AQ576" s="18"/>
      <c r="AR576" s="18"/>
      <c r="AS576" s="18"/>
      <c r="AT576" s="18"/>
      <c r="AU576" s="18"/>
      <c r="AV576" s="40"/>
    </row>
    <row r="577" ht="15.75" customHeight="1">
      <c r="A577" s="12"/>
      <c r="B577" s="12"/>
      <c r="C577" s="12"/>
      <c r="D577" s="98"/>
      <c r="E577" s="12"/>
      <c r="F577" s="14"/>
      <c r="G577" s="52"/>
      <c r="H577" s="52"/>
      <c r="I577" s="52"/>
      <c r="J577" s="21"/>
      <c r="K577" s="21"/>
      <c r="L577" s="21"/>
      <c r="M577" s="18"/>
      <c r="N577" s="18"/>
      <c r="O577" s="18"/>
      <c r="P577" s="18"/>
      <c r="Q577" s="18"/>
      <c r="R577" s="18"/>
      <c r="S577" s="18"/>
      <c r="T577" s="18"/>
      <c r="U577" s="18"/>
      <c r="V577" s="18"/>
      <c r="W577" s="18"/>
      <c r="X577" s="18"/>
      <c r="Y577" s="18"/>
      <c r="Z577" s="18"/>
      <c r="AA577" s="18"/>
      <c r="AB577" s="18"/>
      <c r="AC577" s="18"/>
      <c r="AD577" s="18"/>
      <c r="AE577" s="18"/>
      <c r="AF577" s="18"/>
      <c r="AG577" s="18"/>
      <c r="AH577" s="18"/>
      <c r="AI577" s="18"/>
      <c r="AJ577" s="18"/>
      <c r="AK577" s="18"/>
      <c r="AL577" s="18"/>
      <c r="AM577" s="18"/>
      <c r="AN577" s="18"/>
      <c r="AO577" s="18"/>
      <c r="AP577" s="18"/>
      <c r="AQ577" s="18"/>
      <c r="AR577" s="18"/>
      <c r="AS577" s="18"/>
      <c r="AT577" s="18"/>
      <c r="AU577" s="18"/>
      <c r="AV577" s="40"/>
    </row>
    <row r="578" ht="15.75" customHeight="1">
      <c r="A578" s="12"/>
      <c r="B578" s="12"/>
      <c r="C578" s="12"/>
      <c r="D578" s="98"/>
      <c r="E578" s="12"/>
      <c r="F578" s="14"/>
      <c r="G578" s="52"/>
      <c r="H578" s="52"/>
      <c r="I578" s="52"/>
      <c r="J578" s="21"/>
      <c r="K578" s="21"/>
      <c r="L578" s="21"/>
      <c r="M578" s="18"/>
      <c r="N578" s="18"/>
      <c r="O578" s="18"/>
      <c r="P578" s="18"/>
      <c r="Q578" s="18"/>
      <c r="R578" s="18"/>
      <c r="S578" s="18"/>
      <c r="T578" s="18"/>
      <c r="U578" s="18"/>
      <c r="V578" s="18"/>
      <c r="W578" s="18"/>
      <c r="X578" s="18"/>
      <c r="Y578" s="18"/>
      <c r="Z578" s="18"/>
      <c r="AA578" s="18"/>
      <c r="AB578" s="18"/>
      <c r="AC578" s="18"/>
      <c r="AD578" s="18"/>
      <c r="AE578" s="18"/>
      <c r="AF578" s="18"/>
      <c r="AG578" s="18"/>
      <c r="AH578" s="18"/>
      <c r="AI578" s="18"/>
      <c r="AJ578" s="18"/>
      <c r="AK578" s="18"/>
      <c r="AL578" s="18"/>
      <c r="AM578" s="18"/>
      <c r="AN578" s="18"/>
      <c r="AO578" s="18"/>
      <c r="AP578" s="18"/>
      <c r="AQ578" s="18"/>
      <c r="AR578" s="18"/>
      <c r="AS578" s="18"/>
      <c r="AT578" s="18"/>
      <c r="AU578" s="18"/>
      <c r="AV578" s="40"/>
    </row>
    <row r="579" ht="15.75" customHeight="1">
      <c r="A579" s="12"/>
      <c r="B579" s="12"/>
      <c r="C579" s="12"/>
      <c r="D579" s="98"/>
      <c r="E579" s="12"/>
      <c r="F579" s="14"/>
      <c r="G579" s="52"/>
      <c r="H579" s="52"/>
      <c r="I579" s="52"/>
      <c r="J579" s="21"/>
      <c r="K579" s="21"/>
      <c r="L579" s="21"/>
      <c r="M579" s="18"/>
      <c r="N579" s="18"/>
      <c r="O579" s="18"/>
      <c r="P579" s="18"/>
      <c r="Q579" s="18"/>
      <c r="R579" s="18"/>
      <c r="S579" s="18"/>
      <c r="T579" s="18"/>
      <c r="U579" s="18"/>
      <c r="V579" s="18"/>
      <c r="W579" s="18"/>
      <c r="X579" s="18"/>
      <c r="Y579" s="18"/>
      <c r="Z579" s="18"/>
      <c r="AA579" s="18"/>
      <c r="AB579" s="18"/>
      <c r="AC579" s="18"/>
      <c r="AD579" s="18"/>
      <c r="AE579" s="18"/>
      <c r="AF579" s="18"/>
      <c r="AG579" s="18"/>
      <c r="AH579" s="18"/>
      <c r="AI579" s="18"/>
      <c r="AJ579" s="18"/>
      <c r="AK579" s="18"/>
      <c r="AL579" s="18"/>
      <c r="AM579" s="18"/>
      <c r="AN579" s="18"/>
      <c r="AO579" s="18"/>
      <c r="AP579" s="18"/>
      <c r="AQ579" s="18"/>
      <c r="AR579" s="18"/>
      <c r="AS579" s="18"/>
      <c r="AT579" s="18"/>
      <c r="AU579" s="18"/>
      <c r="AV579" s="40"/>
    </row>
    <row r="580" ht="15.75" customHeight="1">
      <c r="A580" s="12"/>
      <c r="B580" s="12"/>
      <c r="C580" s="12"/>
      <c r="D580" s="98"/>
      <c r="E580" s="12"/>
      <c r="F580" s="14"/>
      <c r="G580" s="52"/>
      <c r="H580" s="52"/>
      <c r="I580" s="52"/>
      <c r="J580" s="21"/>
      <c r="K580" s="21"/>
      <c r="L580" s="21"/>
      <c r="M580" s="18"/>
      <c r="N580" s="18"/>
      <c r="O580" s="18"/>
      <c r="P580" s="18"/>
      <c r="Q580" s="18"/>
      <c r="R580" s="18"/>
      <c r="S580" s="18"/>
      <c r="T580" s="18"/>
      <c r="U580" s="18"/>
      <c r="V580" s="18"/>
      <c r="W580" s="18"/>
      <c r="X580" s="18"/>
      <c r="Y580" s="18"/>
      <c r="Z580" s="18"/>
      <c r="AA580" s="18"/>
      <c r="AB580" s="18"/>
      <c r="AC580" s="18"/>
      <c r="AD580" s="18"/>
      <c r="AE580" s="18"/>
      <c r="AF580" s="18"/>
      <c r="AG580" s="18"/>
      <c r="AH580" s="18"/>
      <c r="AI580" s="18"/>
      <c r="AJ580" s="18"/>
      <c r="AK580" s="18"/>
      <c r="AL580" s="18"/>
      <c r="AM580" s="18"/>
      <c r="AN580" s="18"/>
      <c r="AO580" s="18"/>
      <c r="AP580" s="18"/>
      <c r="AQ580" s="18"/>
      <c r="AR580" s="18"/>
      <c r="AS580" s="18"/>
      <c r="AT580" s="18"/>
      <c r="AU580" s="18"/>
      <c r="AV580" s="40"/>
    </row>
    <row r="581" ht="15.75" customHeight="1">
      <c r="A581" s="12"/>
      <c r="B581" s="12"/>
      <c r="C581" s="12"/>
      <c r="D581" s="98"/>
      <c r="E581" s="12"/>
      <c r="F581" s="14"/>
      <c r="G581" s="52"/>
      <c r="H581" s="52"/>
      <c r="I581" s="52"/>
      <c r="J581" s="21"/>
      <c r="K581" s="21"/>
      <c r="L581" s="21"/>
      <c r="M581" s="18"/>
      <c r="N581" s="18"/>
      <c r="O581" s="18"/>
      <c r="P581" s="18"/>
      <c r="Q581" s="18"/>
      <c r="R581" s="18"/>
      <c r="S581" s="18"/>
      <c r="T581" s="18"/>
      <c r="U581" s="18"/>
      <c r="V581" s="18"/>
      <c r="W581" s="18"/>
      <c r="X581" s="18"/>
      <c r="Y581" s="18"/>
      <c r="Z581" s="18"/>
      <c r="AA581" s="18"/>
      <c r="AB581" s="18"/>
      <c r="AC581" s="18"/>
      <c r="AD581" s="18"/>
      <c r="AE581" s="18"/>
      <c r="AF581" s="18"/>
      <c r="AG581" s="18"/>
      <c r="AH581" s="18"/>
      <c r="AI581" s="18"/>
      <c r="AJ581" s="18"/>
      <c r="AK581" s="18"/>
      <c r="AL581" s="18"/>
      <c r="AM581" s="18"/>
      <c r="AN581" s="18"/>
      <c r="AO581" s="18"/>
      <c r="AP581" s="18"/>
      <c r="AQ581" s="18"/>
      <c r="AR581" s="18"/>
      <c r="AS581" s="18"/>
      <c r="AT581" s="18"/>
      <c r="AU581" s="18"/>
      <c r="AV581" s="40"/>
    </row>
    <row r="582" ht="15.75" customHeight="1">
      <c r="A582" s="12"/>
      <c r="B582" s="12"/>
      <c r="C582" s="12"/>
      <c r="D582" s="98"/>
      <c r="E582" s="12"/>
      <c r="F582" s="14"/>
      <c r="G582" s="52"/>
      <c r="H582" s="52"/>
      <c r="I582" s="52"/>
      <c r="J582" s="21"/>
      <c r="K582" s="21"/>
      <c r="L582" s="21"/>
      <c r="M582" s="18"/>
      <c r="N582" s="18"/>
      <c r="O582" s="18"/>
      <c r="P582" s="18"/>
      <c r="Q582" s="18"/>
      <c r="R582" s="18"/>
      <c r="S582" s="18"/>
      <c r="T582" s="18"/>
      <c r="U582" s="18"/>
      <c r="V582" s="18"/>
      <c r="W582" s="18"/>
      <c r="X582" s="18"/>
      <c r="Y582" s="18"/>
      <c r="Z582" s="18"/>
      <c r="AA582" s="18"/>
      <c r="AB582" s="18"/>
      <c r="AC582" s="18"/>
      <c r="AD582" s="18"/>
      <c r="AE582" s="18"/>
      <c r="AF582" s="18"/>
      <c r="AG582" s="18"/>
      <c r="AH582" s="18"/>
      <c r="AI582" s="18"/>
      <c r="AJ582" s="18"/>
      <c r="AK582" s="18"/>
      <c r="AL582" s="18"/>
      <c r="AM582" s="18"/>
      <c r="AN582" s="18"/>
      <c r="AO582" s="18"/>
      <c r="AP582" s="18"/>
      <c r="AQ582" s="18"/>
      <c r="AR582" s="18"/>
      <c r="AS582" s="18"/>
      <c r="AT582" s="18"/>
      <c r="AU582" s="18"/>
      <c r="AV582" s="40"/>
    </row>
    <row r="583" ht="15.75" customHeight="1">
      <c r="A583" s="12"/>
      <c r="B583" s="12"/>
      <c r="C583" s="12"/>
      <c r="D583" s="98"/>
      <c r="E583" s="12"/>
      <c r="F583" s="14"/>
      <c r="G583" s="52"/>
      <c r="H583" s="52"/>
      <c r="I583" s="52"/>
      <c r="J583" s="21"/>
      <c r="K583" s="21"/>
      <c r="L583" s="21"/>
      <c r="M583" s="18"/>
      <c r="N583" s="18"/>
      <c r="O583" s="18"/>
      <c r="P583" s="18"/>
      <c r="Q583" s="18"/>
      <c r="R583" s="18"/>
      <c r="S583" s="18"/>
      <c r="T583" s="18"/>
      <c r="U583" s="18"/>
      <c r="V583" s="18"/>
      <c r="W583" s="18"/>
      <c r="X583" s="18"/>
      <c r="Y583" s="18"/>
      <c r="Z583" s="18"/>
      <c r="AA583" s="18"/>
      <c r="AB583" s="18"/>
      <c r="AC583" s="18"/>
      <c r="AD583" s="18"/>
      <c r="AE583" s="18"/>
      <c r="AF583" s="18"/>
      <c r="AG583" s="18"/>
      <c r="AH583" s="18"/>
      <c r="AI583" s="18"/>
      <c r="AJ583" s="18"/>
      <c r="AK583" s="18"/>
      <c r="AL583" s="18"/>
      <c r="AM583" s="18"/>
      <c r="AN583" s="18"/>
      <c r="AO583" s="18"/>
      <c r="AP583" s="18"/>
      <c r="AQ583" s="18"/>
      <c r="AR583" s="18"/>
      <c r="AS583" s="18"/>
      <c r="AT583" s="18"/>
      <c r="AU583" s="18"/>
      <c r="AV583" s="40"/>
    </row>
    <row r="584" ht="15.75" customHeight="1">
      <c r="A584" s="12"/>
      <c r="B584" s="12"/>
      <c r="C584" s="12"/>
      <c r="D584" s="98"/>
      <c r="E584" s="12"/>
      <c r="F584" s="14"/>
      <c r="G584" s="52"/>
      <c r="H584" s="52"/>
      <c r="I584" s="52"/>
      <c r="J584" s="21"/>
      <c r="K584" s="21"/>
      <c r="L584" s="21"/>
      <c r="M584" s="18"/>
      <c r="N584" s="18"/>
      <c r="O584" s="18"/>
      <c r="P584" s="18"/>
      <c r="Q584" s="18"/>
      <c r="R584" s="18"/>
      <c r="S584" s="18"/>
      <c r="T584" s="18"/>
      <c r="U584" s="18"/>
      <c r="V584" s="18"/>
      <c r="W584" s="18"/>
      <c r="X584" s="18"/>
      <c r="Y584" s="18"/>
      <c r="Z584" s="18"/>
      <c r="AA584" s="18"/>
      <c r="AB584" s="18"/>
      <c r="AC584" s="18"/>
      <c r="AD584" s="18"/>
      <c r="AE584" s="18"/>
      <c r="AF584" s="18"/>
      <c r="AG584" s="18"/>
      <c r="AH584" s="18"/>
      <c r="AI584" s="18"/>
      <c r="AJ584" s="18"/>
      <c r="AK584" s="18"/>
      <c r="AL584" s="18"/>
      <c r="AM584" s="18"/>
      <c r="AN584" s="18"/>
      <c r="AO584" s="18"/>
      <c r="AP584" s="18"/>
      <c r="AQ584" s="18"/>
      <c r="AR584" s="18"/>
      <c r="AS584" s="18"/>
      <c r="AT584" s="18"/>
      <c r="AU584" s="18"/>
      <c r="AV584" s="40"/>
    </row>
    <row r="585" ht="15.75" customHeight="1">
      <c r="A585" s="12"/>
      <c r="B585" s="12"/>
      <c r="C585" s="12"/>
      <c r="D585" s="98"/>
      <c r="E585" s="12"/>
      <c r="F585" s="14"/>
      <c r="G585" s="52"/>
      <c r="H585" s="52"/>
      <c r="I585" s="52"/>
      <c r="J585" s="21"/>
      <c r="K585" s="21"/>
      <c r="L585" s="21"/>
      <c r="M585" s="18"/>
      <c r="N585" s="18"/>
      <c r="O585" s="18"/>
      <c r="P585" s="18"/>
      <c r="Q585" s="18"/>
      <c r="R585" s="18"/>
      <c r="S585" s="18"/>
      <c r="T585" s="18"/>
      <c r="U585" s="18"/>
      <c r="V585" s="18"/>
      <c r="W585" s="18"/>
      <c r="X585" s="18"/>
      <c r="Y585" s="18"/>
      <c r="Z585" s="18"/>
      <c r="AA585" s="18"/>
      <c r="AB585" s="18"/>
      <c r="AC585" s="18"/>
      <c r="AD585" s="18"/>
      <c r="AE585" s="18"/>
      <c r="AF585" s="18"/>
      <c r="AG585" s="18"/>
      <c r="AH585" s="18"/>
      <c r="AI585" s="18"/>
      <c r="AJ585" s="18"/>
      <c r="AK585" s="18"/>
      <c r="AL585" s="18"/>
      <c r="AM585" s="18"/>
      <c r="AN585" s="18"/>
      <c r="AO585" s="18"/>
      <c r="AP585" s="18"/>
      <c r="AQ585" s="18"/>
      <c r="AR585" s="18"/>
      <c r="AS585" s="18"/>
      <c r="AT585" s="18"/>
      <c r="AU585" s="18"/>
      <c r="AV585" s="40"/>
    </row>
    <row r="586" ht="15.75" customHeight="1">
      <c r="A586" s="12"/>
      <c r="B586" s="12"/>
      <c r="C586" s="12"/>
      <c r="D586" s="98"/>
      <c r="E586" s="12"/>
      <c r="F586" s="14"/>
      <c r="G586" s="52"/>
      <c r="H586" s="52"/>
      <c r="I586" s="52"/>
      <c r="J586" s="21"/>
      <c r="K586" s="21"/>
      <c r="L586" s="21"/>
      <c r="M586" s="18"/>
      <c r="N586" s="18"/>
      <c r="O586" s="18"/>
      <c r="P586" s="18"/>
      <c r="Q586" s="18"/>
      <c r="R586" s="18"/>
      <c r="S586" s="18"/>
      <c r="T586" s="18"/>
      <c r="U586" s="18"/>
      <c r="V586" s="18"/>
      <c r="W586" s="18"/>
      <c r="X586" s="18"/>
      <c r="Y586" s="18"/>
      <c r="Z586" s="18"/>
      <c r="AA586" s="18"/>
      <c r="AB586" s="18"/>
      <c r="AC586" s="18"/>
      <c r="AD586" s="18"/>
      <c r="AE586" s="18"/>
      <c r="AF586" s="18"/>
      <c r="AG586" s="18"/>
      <c r="AH586" s="18"/>
      <c r="AI586" s="18"/>
      <c r="AJ586" s="18"/>
      <c r="AK586" s="18"/>
      <c r="AL586" s="18"/>
      <c r="AM586" s="18"/>
      <c r="AN586" s="18"/>
      <c r="AO586" s="18"/>
      <c r="AP586" s="18"/>
      <c r="AQ586" s="18"/>
      <c r="AR586" s="18"/>
      <c r="AS586" s="18"/>
      <c r="AT586" s="18"/>
      <c r="AU586" s="18"/>
      <c r="AV586" s="40"/>
    </row>
    <row r="587" ht="15.75" customHeight="1">
      <c r="A587" s="12"/>
      <c r="B587" s="12"/>
      <c r="C587" s="12"/>
      <c r="D587" s="98"/>
      <c r="E587" s="12"/>
      <c r="F587" s="14"/>
      <c r="G587" s="52"/>
      <c r="H587" s="52"/>
      <c r="I587" s="52"/>
      <c r="J587" s="21"/>
      <c r="K587" s="21"/>
      <c r="L587" s="21"/>
      <c r="M587" s="18"/>
      <c r="N587" s="18"/>
      <c r="O587" s="18"/>
      <c r="P587" s="18"/>
      <c r="Q587" s="18"/>
      <c r="R587" s="18"/>
      <c r="S587" s="18"/>
      <c r="T587" s="18"/>
      <c r="U587" s="18"/>
      <c r="V587" s="18"/>
      <c r="W587" s="18"/>
      <c r="X587" s="18"/>
      <c r="Y587" s="18"/>
      <c r="Z587" s="18"/>
      <c r="AA587" s="18"/>
      <c r="AB587" s="18"/>
      <c r="AC587" s="18"/>
      <c r="AD587" s="18"/>
      <c r="AE587" s="18"/>
      <c r="AF587" s="18"/>
      <c r="AG587" s="18"/>
      <c r="AH587" s="18"/>
      <c r="AI587" s="18"/>
      <c r="AJ587" s="18"/>
      <c r="AK587" s="18"/>
      <c r="AL587" s="18"/>
      <c r="AM587" s="18"/>
      <c r="AN587" s="18"/>
      <c r="AO587" s="18"/>
      <c r="AP587" s="18"/>
      <c r="AQ587" s="18"/>
      <c r="AR587" s="18"/>
      <c r="AS587" s="18"/>
      <c r="AT587" s="18"/>
      <c r="AU587" s="18"/>
      <c r="AV587" s="40"/>
    </row>
    <row r="588" ht="15.75" customHeight="1">
      <c r="A588" s="12"/>
      <c r="B588" s="12"/>
      <c r="C588" s="12"/>
      <c r="D588" s="98"/>
      <c r="E588" s="12"/>
      <c r="F588" s="14"/>
      <c r="G588" s="52"/>
      <c r="H588" s="52"/>
      <c r="I588" s="52"/>
      <c r="J588" s="21"/>
      <c r="K588" s="21"/>
      <c r="L588" s="21"/>
      <c r="M588" s="18"/>
      <c r="N588" s="18"/>
      <c r="O588" s="18"/>
      <c r="P588" s="18"/>
      <c r="Q588" s="18"/>
      <c r="R588" s="18"/>
      <c r="S588" s="18"/>
      <c r="T588" s="18"/>
      <c r="U588" s="18"/>
      <c r="V588" s="18"/>
      <c r="W588" s="18"/>
      <c r="X588" s="18"/>
      <c r="Y588" s="18"/>
      <c r="Z588" s="18"/>
      <c r="AA588" s="18"/>
      <c r="AB588" s="18"/>
      <c r="AC588" s="18"/>
      <c r="AD588" s="18"/>
      <c r="AE588" s="18"/>
      <c r="AF588" s="18"/>
      <c r="AG588" s="18"/>
      <c r="AH588" s="18"/>
      <c r="AI588" s="18"/>
      <c r="AJ588" s="18"/>
      <c r="AK588" s="18"/>
      <c r="AL588" s="18"/>
      <c r="AM588" s="18"/>
      <c r="AN588" s="18"/>
      <c r="AO588" s="18"/>
      <c r="AP588" s="18"/>
      <c r="AQ588" s="18"/>
      <c r="AR588" s="18"/>
      <c r="AS588" s="18"/>
      <c r="AT588" s="18"/>
      <c r="AU588" s="18"/>
      <c r="AV588" s="40"/>
    </row>
    <row r="589" ht="15.75" customHeight="1">
      <c r="A589" s="12"/>
      <c r="B589" s="12"/>
      <c r="C589" s="12"/>
      <c r="D589" s="98"/>
      <c r="E589" s="12"/>
      <c r="F589" s="14"/>
      <c r="G589" s="52"/>
      <c r="H589" s="52"/>
      <c r="I589" s="52"/>
      <c r="J589" s="21"/>
      <c r="K589" s="21"/>
      <c r="L589" s="21"/>
      <c r="M589" s="18"/>
      <c r="N589" s="18"/>
      <c r="O589" s="18"/>
      <c r="P589" s="18"/>
      <c r="Q589" s="18"/>
      <c r="R589" s="18"/>
      <c r="S589" s="18"/>
      <c r="T589" s="18"/>
      <c r="U589" s="18"/>
      <c r="V589" s="18"/>
      <c r="W589" s="18"/>
      <c r="X589" s="18"/>
      <c r="Y589" s="18"/>
      <c r="Z589" s="18"/>
      <c r="AA589" s="18"/>
      <c r="AB589" s="18"/>
      <c r="AC589" s="18"/>
      <c r="AD589" s="18"/>
      <c r="AE589" s="18"/>
      <c r="AF589" s="18"/>
      <c r="AG589" s="18"/>
      <c r="AH589" s="18"/>
      <c r="AI589" s="18"/>
      <c r="AJ589" s="18"/>
      <c r="AK589" s="18"/>
      <c r="AL589" s="18"/>
      <c r="AM589" s="18"/>
      <c r="AN589" s="18"/>
      <c r="AO589" s="18"/>
      <c r="AP589" s="18"/>
      <c r="AQ589" s="18"/>
      <c r="AR589" s="18"/>
      <c r="AS589" s="18"/>
      <c r="AT589" s="18"/>
      <c r="AU589" s="18"/>
      <c r="AV589" s="40"/>
    </row>
    <row r="590" ht="15.75" customHeight="1">
      <c r="A590" s="12"/>
      <c r="B590" s="12"/>
      <c r="C590" s="12"/>
      <c r="D590" s="98"/>
      <c r="E590" s="12"/>
      <c r="F590" s="14"/>
      <c r="G590" s="52"/>
      <c r="H590" s="52"/>
      <c r="I590" s="52"/>
      <c r="J590" s="21"/>
      <c r="K590" s="21"/>
      <c r="L590" s="21"/>
      <c r="M590" s="18"/>
      <c r="N590" s="18"/>
      <c r="O590" s="18"/>
      <c r="P590" s="18"/>
      <c r="Q590" s="18"/>
      <c r="R590" s="18"/>
      <c r="S590" s="18"/>
      <c r="T590" s="18"/>
      <c r="U590" s="18"/>
      <c r="V590" s="18"/>
      <c r="W590" s="18"/>
      <c r="X590" s="18"/>
      <c r="Y590" s="18"/>
      <c r="Z590" s="18"/>
      <c r="AA590" s="18"/>
      <c r="AB590" s="18"/>
      <c r="AC590" s="18"/>
      <c r="AD590" s="18"/>
      <c r="AE590" s="18"/>
      <c r="AF590" s="18"/>
      <c r="AG590" s="18"/>
      <c r="AH590" s="18"/>
      <c r="AI590" s="18"/>
      <c r="AJ590" s="18"/>
      <c r="AK590" s="18"/>
      <c r="AL590" s="18"/>
      <c r="AM590" s="18"/>
      <c r="AN590" s="18"/>
      <c r="AO590" s="18"/>
      <c r="AP590" s="18"/>
      <c r="AQ590" s="18"/>
      <c r="AR590" s="18"/>
      <c r="AS590" s="18"/>
      <c r="AT590" s="18"/>
      <c r="AU590" s="18"/>
      <c r="AV590" s="40"/>
    </row>
    <row r="591" ht="15.75" customHeight="1">
      <c r="A591" s="12"/>
      <c r="B591" s="12"/>
      <c r="C591" s="12"/>
      <c r="D591" s="98"/>
      <c r="E591" s="12"/>
      <c r="F591" s="14"/>
      <c r="G591" s="52"/>
      <c r="H591" s="52"/>
      <c r="I591" s="52"/>
      <c r="J591" s="21"/>
      <c r="K591" s="21"/>
      <c r="L591" s="21"/>
      <c r="M591" s="18"/>
      <c r="N591" s="18"/>
      <c r="O591" s="18"/>
      <c r="P591" s="18"/>
      <c r="Q591" s="18"/>
      <c r="R591" s="18"/>
      <c r="S591" s="18"/>
      <c r="T591" s="18"/>
      <c r="U591" s="18"/>
      <c r="V591" s="18"/>
      <c r="W591" s="18"/>
      <c r="X591" s="18"/>
      <c r="Y591" s="18"/>
      <c r="Z591" s="18"/>
      <c r="AA591" s="18"/>
      <c r="AB591" s="18"/>
      <c r="AC591" s="18"/>
      <c r="AD591" s="18"/>
      <c r="AE591" s="18"/>
      <c r="AF591" s="18"/>
      <c r="AG591" s="18"/>
      <c r="AH591" s="18"/>
      <c r="AI591" s="18"/>
      <c r="AJ591" s="18"/>
      <c r="AK591" s="18"/>
      <c r="AL591" s="18"/>
      <c r="AM591" s="18"/>
      <c r="AN591" s="18"/>
      <c r="AO591" s="18"/>
      <c r="AP591" s="18"/>
      <c r="AQ591" s="18"/>
      <c r="AR591" s="18"/>
      <c r="AS591" s="18"/>
      <c r="AT591" s="18"/>
      <c r="AU591" s="18"/>
      <c r="AV591" s="40"/>
    </row>
    <row r="592" ht="15.75" customHeight="1">
      <c r="A592" s="12"/>
      <c r="B592" s="12"/>
      <c r="C592" s="12"/>
      <c r="D592" s="98"/>
      <c r="E592" s="12"/>
      <c r="F592" s="14"/>
      <c r="G592" s="52"/>
      <c r="H592" s="52"/>
      <c r="I592" s="52"/>
      <c r="J592" s="21"/>
      <c r="K592" s="21"/>
      <c r="L592" s="21"/>
      <c r="M592" s="18"/>
      <c r="N592" s="18"/>
      <c r="O592" s="18"/>
      <c r="P592" s="18"/>
      <c r="Q592" s="18"/>
      <c r="R592" s="18"/>
      <c r="S592" s="18"/>
      <c r="T592" s="18"/>
      <c r="U592" s="18"/>
      <c r="V592" s="18"/>
      <c r="W592" s="18"/>
      <c r="X592" s="18"/>
      <c r="Y592" s="18"/>
      <c r="Z592" s="18"/>
      <c r="AA592" s="18"/>
      <c r="AB592" s="18"/>
      <c r="AC592" s="18"/>
      <c r="AD592" s="18"/>
      <c r="AE592" s="18"/>
      <c r="AF592" s="18"/>
      <c r="AG592" s="18"/>
      <c r="AH592" s="18"/>
      <c r="AI592" s="18"/>
      <c r="AJ592" s="18"/>
      <c r="AK592" s="18"/>
      <c r="AL592" s="18"/>
      <c r="AM592" s="18"/>
      <c r="AN592" s="18"/>
      <c r="AO592" s="18"/>
      <c r="AP592" s="18"/>
      <c r="AQ592" s="18"/>
      <c r="AR592" s="18"/>
      <c r="AS592" s="18"/>
      <c r="AT592" s="18"/>
      <c r="AU592" s="18"/>
      <c r="AV592" s="40"/>
    </row>
    <row r="593" ht="15.75" customHeight="1">
      <c r="A593" s="12"/>
      <c r="B593" s="12"/>
      <c r="C593" s="12"/>
      <c r="D593" s="98"/>
      <c r="E593" s="12"/>
      <c r="F593" s="14"/>
      <c r="G593" s="52"/>
      <c r="H593" s="52"/>
      <c r="I593" s="52"/>
      <c r="J593" s="21"/>
      <c r="K593" s="21"/>
      <c r="L593" s="21"/>
      <c r="M593" s="18"/>
      <c r="N593" s="18"/>
      <c r="O593" s="18"/>
      <c r="P593" s="18"/>
      <c r="Q593" s="18"/>
      <c r="R593" s="18"/>
      <c r="S593" s="18"/>
      <c r="T593" s="18"/>
      <c r="U593" s="18"/>
      <c r="V593" s="18"/>
      <c r="W593" s="18"/>
      <c r="X593" s="18"/>
      <c r="Y593" s="18"/>
      <c r="Z593" s="18"/>
      <c r="AA593" s="18"/>
      <c r="AB593" s="18"/>
      <c r="AC593" s="18"/>
      <c r="AD593" s="18"/>
      <c r="AE593" s="18"/>
      <c r="AF593" s="18"/>
      <c r="AG593" s="18"/>
      <c r="AH593" s="18"/>
      <c r="AI593" s="18"/>
      <c r="AJ593" s="18"/>
      <c r="AK593" s="18"/>
      <c r="AL593" s="18"/>
      <c r="AM593" s="18"/>
      <c r="AN593" s="18"/>
      <c r="AO593" s="18"/>
      <c r="AP593" s="18"/>
      <c r="AQ593" s="18"/>
      <c r="AR593" s="18"/>
      <c r="AS593" s="18"/>
      <c r="AT593" s="18"/>
      <c r="AU593" s="18"/>
      <c r="AV593" s="40"/>
    </row>
    <row r="594" ht="15.75" customHeight="1">
      <c r="A594" s="12"/>
      <c r="B594" s="12"/>
      <c r="C594" s="12"/>
      <c r="D594" s="98"/>
      <c r="E594" s="12"/>
      <c r="F594" s="14"/>
      <c r="G594" s="52"/>
      <c r="H594" s="52"/>
      <c r="I594" s="52"/>
      <c r="J594" s="21"/>
      <c r="K594" s="21"/>
      <c r="L594" s="21"/>
      <c r="M594" s="18"/>
      <c r="N594" s="18"/>
      <c r="O594" s="18"/>
      <c r="P594" s="18"/>
      <c r="Q594" s="18"/>
      <c r="R594" s="18"/>
      <c r="S594" s="18"/>
      <c r="T594" s="18"/>
      <c r="U594" s="18"/>
      <c r="V594" s="18"/>
      <c r="W594" s="18"/>
      <c r="X594" s="18"/>
      <c r="Y594" s="18"/>
      <c r="Z594" s="18"/>
      <c r="AA594" s="18"/>
      <c r="AB594" s="18"/>
      <c r="AC594" s="18"/>
      <c r="AD594" s="18"/>
      <c r="AE594" s="18"/>
      <c r="AF594" s="18"/>
      <c r="AG594" s="18"/>
      <c r="AH594" s="18"/>
      <c r="AI594" s="18"/>
      <c r="AJ594" s="18"/>
      <c r="AK594" s="18"/>
      <c r="AL594" s="18"/>
      <c r="AM594" s="18"/>
      <c r="AN594" s="18"/>
      <c r="AO594" s="18"/>
      <c r="AP594" s="18"/>
      <c r="AQ594" s="18"/>
      <c r="AR594" s="18"/>
      <c r="AS594" s="18"/>
      <c r="AT594" s="18"/>
      <c r="AU594" s="18"/>
      <c r="AV594" s="40"/>
    </row>
    <row r="595" ht="15.75" customHeight="1">
      <c r="A595" s="12"/>
      <c r="B595" s="12"/>
      <c r="C595" s="12"/>
      <c r="D595" s="98"/>
      <c r="E595" s="12"/>
      <c r="F595" s="14"/>
      <c r="G595" s="52"/>
      <c r="H595" s="52"/>
      <c r="I595" s="52"/>
      <c r="J595" s="21"/>
      <c r="K595" s="21"/>
      <c r="L595" s="21"/>
      <c r="M595" s="18"/>
      <c r="N595" s="18"/>
      <c r="O595" s="18"/>
      <c r="P595" s="18"/>
      <c r="Q595" s="18"/>
      <c r="R595" s="18"/>
      <c r="S595" s="18"/>
      <c r="T595" s="18"/>
      <c r="U595" s="18"/>
      <c r="V595" s="18"/>
      <c r="W595" s="18"/>
      <c r="X595" s="18"/>
      <c r="Y595" s="18"/>
      <c r="Z595" s="18"/>
      <c r="AA595" s="18"/>
      <c r="AB595" s="18"/>
      <c r="AC595" s="18"/>
      <c r="AD595" s="18"/>
      <c r="AE595" s="18"/>
      <c r="AF595" s="18"/>
      <c r="AG595" s="18"/>
      <c r="AH595" s="18"/>
      <c r="AI595" s="18"/>
      <c r="AJ595" s="18"/>
      <c r="AK595" s="18"/>
      <c r="AL595" s="18"/>
      <c r="AM595" s="18"/>
      <c r="AN595" s="18"/>
      <c r="AO595" s="18"/>
      <c r="AP595" s="18"/>
      <c r="AQ595" s="18"/>
      <c r="AR595" s="18"/>
      <c r="AS595" s="18"/>
      <c r="AT595" s="18"/>
      <c r="AU595" s="18"/>
      <c r="AV595" s="40"/>
    </row>
    <row r="596" ht="15.75" customHeight="1">
      <c r="A596" s="12"/>
      <c r="B596" s="12"/>
      <c r="C596" s="12"/>
      <c r="D596" s="98"/>
      <c r="E596" s="12"/>
      <c r="F596" s="14"/>
      <c r="G596" s="52"/>
      <c r="H596" s="52"/>
      <c r="I596" s="52"/>
      <c r="J596" s="21"/>
      <c r="K596" s="21"/>
      <c r="L596" s="21"/>
      <c r="M596" s="18"/>
      <c r="N596" s="18"/>
      <c r="O596" s="18"/>
      <c r="P596" s="18"/>
      <c r="Q596" s="18"/>
      <c r="R596" s="18"/>
      <c r="S596" s="18"/>
      <c r="T596" s="18"/>
      <c r="U596" s="18"/>
      <c r="V596" s="18"/>
      <c r="W596" s="18"/>
      <c r="X596" s="18"/>
      <c r="Y596" s="18"/>
      <c r="Z596" s="18"/>
      <c r="AA596" s="18"/>
      <c r="AB596" s="18"/>
      <c r="AC596" s="18"/>
      <c r="AD596" s="18"/>
      <c r="AE596" s="18"/>
      <c r="AF596" s="18"/>
      <c r="AG596" s="18"/>
      <c r="AH596" s="18"/>
      <c r="AI596" s="18"/>
      <c r="AJ596" s="18"/>
      <c r="AK596" s="18"/>
      <c r="AL596" s="18"/>
      <c r="AM596" s="18"/>
      <c r="AN596" s="18"/>
      <c r="AO596" s="18"/>
      <c r="AP596" s="18"/>
      <c r="AQ596" s="18"/>
      <c r="AR596" s="18"/>
      <c r="AS596" s="18"/>
      <c r="AT596" s="18"/>
      <c r="AU596" s="18"/>
      <c r="AV596" s="40"/>
    </row>
    <row r="597" ht="15.75" customHeight="1">
      <c r="A597" s="12"/>
      <c r="B597" s="12"/>
      <c r="C597" s="12"/>
      <c r="D597" s="98"/>
      <c r="E597" s="12"/>
      <c r="F597" s="14"/>
      <c r="G597" s="52"/>
      <c r="H597" s="52"/>
      <c r="I597" s="52"/>
      <c r="J597" s="21"/>
      <c r="K597" s="21"/>
      <c r="L597" s="21"/>
      <c r="M597" s="18"/>
      <c r="N597" s="18"/>
      <c r="O597" s="18"/>
      <c r="P597" s="18"/>
      <c r="Q597" s="18"/>
      <c r="R597" s="18"/>
      <c r="S597" s="18"/>
      <c r="T597" s="18"/>
      <c r="U597" s="18"/>
      <c r="V597" s="18"/>
      <c r="W597" s="18"/>
      <c r="X597" s="18"/>
      <c r="Y597" s="18"/>
      <c r="Z597" s="18"/>
      <c r="AA597" s="18"/>
      <c r="AB597" s="18"/>
      <c r="AC597" s="18"/>
      <c r="AD597" s="18"/>
      <c r="AE597" s="18"/>
      <c r="AF597" s="18"/>
      <c r="AG597" s="18"/>
      <c r="AH597" s="18"/>
      <c r="AI597" s="18"/>
      <c r="AJ597" s="18"/>
      <c r="AK597" s="18"/>
      <c r="AL597" s="18"/>
      <c r="AM597" s="18"/>
      <c r="AN597" s="18"/>
      <c r="AO597" s="18"/>
      <c r="AP597" s="18"/>
      <c r="AQ597" s="18"/>
      <c r="AR597" s="18"/>
      <c r="AS597" s="18"/>
      <c r="AT597" s="18"/>
      <c r="AU597" s="18"/>
      <c r="AV597" s="40"/>
    </row>
    <row r="598" ht="15.75" customHeight="1">
      <c r="A598" s="12"/>
      <c r="B598" s="12"/>
      <c r="C598" s="12"/>
      <c r="D598" s="98"/>
      <c r="E598" s="12"/>
      <c r="F598" s="14"/>
      <c r="G598" s="52"/>
      <c r="H598" s="52"/>
      <c r="I598" s="52"/>
      <c r="J598" s="21"/>
      <c r="K598" s="21"/>
      <c r="L598" s="21"/>
      <c r="M598" s="18"/>
      <c r="N598" s="18"/>
      <c r="O598" s="18"/>
      <c r="P598" s="18"/>
      <c r="Q598" s="18"/>
      <c r="R598" s="18"/>
      <c r="S598" s="18"/>
      <c r="T598" s="18"/>
      <c r="U598" s="18"/>
      <c r="V598" s="18"/>
      <c r="W598" s="18"/>
      <c r="X598" s="18"/>
      <c r="Y598" s="18"/>
      <c r="Z598" s="18"/>
      <c r="AA598" s="18"/>
      <c r="AB598" s="18"/>
      <c r="AC598" s="18"/>
      <c r="AD598" s="18"/>
      <c r="AE598" s="18"/>
      <c r="AF598" s="18"/>
      <c r="AG598" s="18"/>
      <c r="AH598" s="18"/>
      <c r="AI598" s="18"/>
      <c r="AJ598" s="18"/>
      <c r="AK598" s="18"/>
      <c r="AL598" s="18"/>
      <c r="AM598" s="18"/>
      <c r="AN598" s="18"/>
      <c r="AO598" s="18"/>
      <c r="AP598" s="18"/>
      <c r="AQ598" s="18"/>
      <c r="AR598" s="18"/>
      <c r="AS598" s="18"/>
      <c r="AT598" s="18"/>
      <c r="AU598" s="18"/>
      <c r="AV598" s="40"/>
    </row>
    <row r="599" ht="15.75" customHeight="1">
      <c r="A599" s="12"/>
      <c r="B599" s="12"/>
      <c r="C599" s="12"/>
      <c r="D599" s="98"/>
      <c r="E599" s="12"/>
      <c r="F599" s="14"/>
      <c r="G599" s="52"/>
      <c r="H599" s="52"/>
      <c r="I599" s="52"/>
      <c r="J599" s="21"/>
      <c r="K599" s="21"/>
      <c r="L599" s="21"/>
      <c r="M599" s="18"/>
      <c r="N599" s="18"/>
      <c r="O599" s="18"/>
      <c r="P599" s="18"/>
      <c r="Q599" s="18"/>
      <c r="R599" s="18"/>
      <c r="S599" s="18"/>
      <c r="T599" s="18"/>
      <c r="U599" s="18"/>
      <c r="V599" s="18"/>
      <c r="W599" s="18"/>
      <c r="X599" s="18"/>
      <c r="Y599" s="18"/>
      <c r="Z599" s="18"/>
      <c r="AA599" s="18"/>
      <c r="AB599" s="18"/>
      <c r="AC599" s="18"/>
      <c r="AD599" s="18"/>
      <c r="AE599" s="18"/>
      <c r="AF599" s="18"/>
      <c r="AG599" s="18"/>
      <c r="AH599" s="18"/>
      <c r="AI599" s="18"/>
      <c r="AJ599" s="18"/>
      <c r="AK599" s="18"/>
      <c r="AL599" s="18"/>
      <c r="AM599" s="18"/>
      <c r="AN599" s="18"/>
      <c r="AO599" s="18"/>
      <c r="AP599" s="18"/>
      <c r="AQ599" s="18"/>
      <c r="AR599" s="18"/>
      <c r="AS599" s="18"/>
      <c r="AT599" s="18"/>
      <c r="AU599" s="18"/>
      <c r="AV599" s="40"/>
    </row>
    <row r="600" ht="15.75" customHeight="1">
      <c r="A600" s="12"/>
      <c r="B600" s="12"/>
      <c r="C600" s="12"/>
      <c r="D600" s="98"/>
      <c r="E600" s="12"/>
      <c r="F600" s="14"/>
      <c r="G600" s="52"/>
      <c r="H600" s="52"/>
      <c r="I600" s="52"/>
      <c r="J600" s="21"/>
      <c r="K600" s="21"/>
      <c r="L600" s="21"/>
      <c r="M600" s="18"/>
      <c r="N600" s="18"/>
      <c r="O600" s="18"/>
      <c r="P600" s="18"/>
      <c r="Q600" s="18"/>
      <c r="R600" s="18"/>
      <c r="S600" s="18"/>
      <c r="T600" s="18"/>
      <c r="U600" s="18"/>
      <c r="V600" s="18"/>
      <c r="W600" s="18"/>
      <c r="X600" s="18"/>
      <c r="Y600" s="18"/>
      <c r="Z600" s="18"/>
      <c r="AA600" s="18"/>
      <c r="AB600" s="18"/>
      <c r="AC600" s="18"/>
      <c r="AD600" s="18"/>
      <c r="AE600" s="18"/>
      <c r="AF600" s="18"/>
      <c r="AG600" s="18"/>
      <c r="AH600" s="18"/>
      <c r="AI600" s="18"/>
      <c r="AJ600" s="18"/>
      <c r="AK600" s="18"/>
      <c r="AL600" s="18"/>
      <c r="AM600" s="18"/>
      <c r="AN600" s="18"/>
      <c r="AO600" s="18"/>
      <c r="AP600" s="18"/>
      <c r="AQ600" s="18"/>
      <c r="AR600" s="18"/>
      <c r="AS600" s="18"/>
      <c r="AT600" s="18"/>
      <c r="AU600" s="18"/>
      <c r="AV600" s="40"/>
    </row>
    <row r="601" ht="15.75" customHeight="1">
      <c r="A601" s="12"/>
      <c r="B601" s="12"/>
      <c r="C601" s="12"/>
      <c r="D601" s="98"/>
      <c r="E601" s="12"/>
      <c r="F601" s="14"/>
      <c r="G601" s="52"/>
      <c r="H601" s="52"/>
      <c r="I601" s="52"/>
      <c r="J601" s="21"/>
      <c r="K601" s="21"/>
      <c r="L601" s="21"/>
      <c r="M601" s="18"/>
      <c r="N601" s="18"/>
      <c r="O601" s="18"/>
      <c r="P601" s="18"/>
      <c r="Q601" s="18"/>
      <c r="R601" s="18"/>
      <c r="S601" s="18"/>
      <c r="T601" s="18"/>
      <c r="U601" s="18"/>
      <c r="V601" s="18"/>
      <c r="W601" s="18"/>
      <c r="X601" s="18"/>
      <c r="Y601" s="18"/>
      <c r="Z601" s="18"/>
      <c r="AA601" s="18"/>
      <c r="AB601" s="18"/>
      <c r="AC601" s="18"/>
      <c r="AD601" s="18"/>
      <c r="AE601" s="18"/>
      <c r="AF601" s="18"/>
      <c r="AG601" s="18"/>
      <c r="AH601" s="18"/>
      <c r="AI601" s="18"/>
      <c r="AJ601" s="18"/>
      <c r="AK601" s="18"/>
      <c r="AL601" s="18"/>
      <c r="AM601" s="18"/>
      <c r="AN601" s="18"/>
      <c r="AO601" s="18"/>
      <c r="AP601" s="18"/>
      <c r="AQ601" s="18"/>
      <c r="AR601" s="18"/>
      <c r="AS601" s="18"/>
      <c r="AT601" s="18"/>
      <c r="AU601" s="18"/>
      <c r="AV601" s="40"/>
    </row>
    <row r="602" ht="15.75" customHeight="1">
      <c r="A602" s="12"/>
      <c r="B602" s="12"/>
      <c r="C602" s="12"/>
      <c r="D602" s="98"/>
      <c r="E602" s="12"/>
      <c r="F602" s="14"/>
      <c r="G602" s="52"/>
      <c r="H602" s="52"/>
      <c r="I602" s="52"/>
      <c r="J602" s="21"/>
      <c r="K602" s="21"/>
      <c r="L602" s="21"/>
      <c r="M602" s="18"/>
      <c r="N602" s="18"/>
      <c r="O602" s="18"/>
      <c r="P602" s="18"/>
      <c r="Q602" s="18"/>
      <c r="R602" s="18"/>
      <c r="S602" s="18"/>
      <c r="T602" s="18"/>
      <c r="U602" s="18"/>
      <c r="V602" s="18"/>
      <c r="W602" s="18"/>
      <c r="X602" s="18"/>
      <c r="Y602" s="18"/>
      <c r="Z602" s="18"/>
      <c r="AA602" s="18"/>
      <c r="AB602" s="18"/>
      <c r="AC602" s="18"/>
      <c r="AD602" s="18"/>
      <c r="AE602" s="18"/>
      <c r="AF602" s="18"/>
      <c r="AG602" s="18"/>
      <c r="AH602" s="18"/>
      <c r="AI602" s="18"/>
      <c r="AJ602" s="18"/>
      <c r="AK602" s="18"/>
      <c r="AL602" s="18"/>
      <c r="AM602" s="18"/>
      <c r="AN602" s="18"/>
      <c r="AO602" s="18"/>
      <c r="AP602" s="18"/>
      <c r="AQ602" s="18"/>
      <c r="AR602" s="18"/>
      <c r="AS602" s="18"/>
      <c r="AT602" s="18"/>
      <c r="AU602" s="18"/>
      <c r="AV602" s="40"/>
    </row>
    <row r="603" ht="15.75" customHeight="1">
      <c r="A603" s="12"/>
      <c r="B603" s="12"/>
      <c r="C603" s="12"/>
      <c r="D603" s="98"/>
      <c r="E603" s="12"/>
      <c r="F603" s="14"/>
      <c r="G603" s="52"/>
      <c r="H603" s="52"/>
      <c r="I603" s="52"/>
      <c r="J603" s="21"/>
      <c r="K603" s="21"/>
      <c r="L603" s="21"/>
      <c r="M603" s="18"/>
      <c r="N603" s="18"/>
      <c r="O603" s="18"/>
      <c r="P603" s="18"/>
      <c r="Q603" s="18"/>
      <c r="R603" s="18"/>
      <c r="S603" s="18"/>
      <c r="T603" s="18"/>
      <c r="U603" s="18"/>
      <c r="V603" s="18"/>
      <c r="W603" s="18"/>
      <c r="X603" s="18"/>
      <c r="Y603" s="18"/>
      <c r="Z603" s="18"/>
      <c r="AA603" s="18"/>
      <c r="AB603" s="18"/>
      <c r="AC603" s="18"/>
      <c r="AD603" s="18"/>
      <c r="AE603" s="18"/>
      <c r="AF603" s="18"/>
      <c r="AG603" s="18"/>
      <c r="AH603" s="18"/>
      <c r="AI603" s="18"/>
      <c r="AJ603" s="18"/>
      <c r="AK603" s="18"/>
      <c r="AL603" s="18"/>
      <c r="AM603" s="18"/>
      <c r="AN603" s="18"/>
      <c r="AO603" s="18"/>
      <c r="AP603" s="18"/>
      <c r="AQ603" s="18"/>
      <c r="AR603" s="18"/>
      <c r="AS603" s="18"/>
      <c r="AT603" s="18"/>
      <c r="AU603" s="18"/>
      <c r="AV603" s="40"/>
    </row>
    <row r="604" ht="15.75" customHeight="1">
      <c r="A604" s="12"/>
      <c r="B604" s="12"/>
      <c r="C604" s="12"/>
      <c r="D604" s="98"/>
      <c r="E604" s="12"/>
      <c r="F604" s="14"/>
      <c r="G604" s="52"/>
      <c r="H604" s="52"/>
      <c r="I604" s="52"/>
      <c r="J604" s="21"/>
      <c r="K604" s="21"/>
      <c r="L604" s="21"/>
      <c r="M604" s="18"/>
      <c r="N604" s="18"/>
      <c r="O604" s="18"/>
      <c r="P604" s="18"/>
      <c r="Q604" s="18"/>
      <c r="R604" s="18"/>
      <c r="S604" s="18"/>
      <c r="T604" s="18"/>
      <c r="U604" s="18"/>
      <c r="V604" s="18"/>
      <c r="W604" s="18"/>
      <c r="X604" s="18"/>
      <c r="Y604" s="18"/>
      <c r="Z604" s="18"/>
      <c r="AA604" s="18"/>
      <c r="AB604" s="18"/>
      <c r="AC604" s="18"/>
      <c r="AD604" s="18"/>
      <c r="AE604" s="18"/>
      <c r="AF604" s="18"/>
      <c r="AG604" s="18"/>
      <c r="AH604" s="18"/>
      <c r="AI604" s="18"/>
      <c r="AJ604" s="18"/>
      <c r="AK604" s="18"/>
      <c r="AL604" s="18"/>
      <c r="AM604" s="18"/>
      <c r="AN604" s="18"/>
      <c r="AO604" s="18"/>
      <c r="AP604" s="18"/>
      <c r="AQ604" s="18"/>
      <c r="AR604" s="18"/>
      <c r="AS604" s="18"/>
      <c r="AT604" s="18"/>
      <c r="AU604" s="18"/>
      <c r="AV604" s="40"/>
    </row>
    <row r="605" ht="15.75" customHeight="1">
      <c r="A605" s="12"/>
      <c r="B605" s="12"/>
      <c r="C605" s="12"/>
      <c r="D605" s="98"/>
      <c r="E605" s="12"/>
      <c r="F605" s="14"/>
      <c r="G605" s="52"/>
      <c r="H605" s="52"/>
      <c r="I605" s="52"/>
      <c r="J605" s="21"/>
      <c r="K605" s="21"/>
      <c r="L605" s="21"/>
      <c r="M605" s="18"/>
      <c r="N605" s="18"/>
      <c r="O605" s="18"/>
      <c r="P605" s="18"/>
      <c r="Q605" s="18"/>
      <c r="R605" s="18"/>
      <c r="S605" s="18"/>
      <c r="T605" s="18"/>
      <c r="U605" s="18"/>
      <c r="V605" s="18"/>
      <c r="W605" s="18"/>
      <c r="X605" s="18"/>
      <c r="Y605" s="18"/>
      <c r="Z605" s="18"/>
      <c r="AA605" s="18"/>
      <c r="AB605" s="18"/>
      <c r="AC605" s="18"/>
      <c r="AD605" s="18"/>
      <c r="AE605" s="18"/>
      <c r="AF605" s="18"/>
      <c r="AG605" s="18"/>
      <c r="AH605" s="18"/>
      <c r="AI605" s="18"/>
      <c r="AJ605" s="18"/>
      <c r="AK605" s="18"/>
      <c r="AL605" s="18"/>
      <c r="AM605" s="18"/>
      <c r="AN605" s="18"/>
      <c r="AO605" s="18"/>
      <c r="AP605" s="18"/>
      <c r="AQ605" s="18"/>
      <c r="AR605" s="18"/>
      <c r="AS605" s="18"/>
      <c r="AT605" s="18"/>
      <c r="AU605" s="18"/>
      <c r="AV605" s="40"/>
    </row>
    <row r="606" ht="15.75" customHeight="1">
      <c r="A606" s="12"/>
      <c r="B606" s="12"/>
      <c r="C606" s="12"/>
      <c r="D606" s="98"/>
      <c r="E606" s="12"/>
      <c r="F606" s="14"/>
      <c r="G606" s="52"/>
      <c r="H606" s="52"/>
      <c r="I606" s="52"/>
      <c r="J606" s="21"/>
      <c r="K606" s="21"/>
      <c r="L606" s="21"/>
      <c r="M606" s="18"/>
      <c r="N606" s="18"/>
      <c r="O606" s="18"/>
      <c r="P606" s="18"/>
      <c r="Q606" s="18"/>
      <c r="R606" s="18"/>
      <c r="S606" s="18"/>
      <c r="T606" s="18"/>
      <c r="U606" s="18"/>
      <c r="V606" s="18"/>
      <c r="W606" s="18"/>
      <c r="X606" s="18"/>
      <c r="Y606" s="18"/>
      <c r="Z606" s="18"/>
      <c r="AA606" s="18"/>
      <c r="AB606" s="18"/>
      <c r="AC606" s="18"/>
      <c r="AD606" s="18"/>
      <c r="AE606" s="18"/>
      <c r="AF606" s="18"/>
      <c r="AG606" s="18"/>
      <c r="AH606" s="18"/>
      <c r="AI606" s="18"/>
      <c r="AJ606" s="18"/>
      <c r="AK606" s="18"/>
      <c r="AL606" s="18"/>
      <c r="AM606" s="18"/>
      <c r="AN606" s="18"/>
      <c r="AO606" s="18"/>
      <c r="AP606" s="18"/>
      <c r="AQ606" s="18"/>
      <c r="AR606" s="18"/>
      <c r="AS606" s="18"/>
      <c r="AT606" s="18"/>
      <c r="AU606" s="18"/>
      <c r="AV606" s="40"/>
    </row>
    <row r="607" ht="15.75" customHeight="1">
      <c r="A607" s="12"/>
      <c r="B607" s="12"/>
      <c r="C607" s="12"/>
      <c r="D607" s="98"/>
      <c r="E607" s="12"/>
      <c r="F607" s="14"/>
      <c r="G607" s="52"/>
      <c r="H607" s="52"/>
      <c r="I607" s="52"/>
      <c r="J607" s="21"/>
      <c r="K607" s="21"/>
      <c r="L607" s="21"/>
      <c r="M607" s="18"/>
      <c r="N607" s="18"/>
      <c r="O607" s="18"/>
      <c r="P607" s="18"/>
      <c r="Q607" s="18"/>
      <c r="R607" s="18"/>
      <c r="S607" s="18"/>
      <c r="T607" s="18"/>
      <c r="U607" s="18"/>
      <c r="V607" s="18"/>
      <c r="W607" s="18"/>
      <c r="X607" s="18"/>
      <c r="Y607" s="18"/>
      <c r="Z607" s="18"/>
      <c r="AA607" s="18"/>
      <c r="AB607" s="18"/>
      <c r="AC607" s="18"/>
      <c r="AD607" s="18"/>
      <c r="AE607" s="18"/>
      <c r="AF607" s="18"/>
      <c r="AG607" s="18"/>
      <c r="AH607" s="18"/>
      <c r="AI607" s="18"/>
      <c r="AJ607" s="18"/>
      <c r="AK607" s="18"/>
      <c r="AL607" s="18"/>
      <c r="AM607" s="18"/>
      <c r="AN607" s="18"/>
      <c r="AO607" s="18"/>
      <c r="AP607" s="18"/>
      <c r="AQ607" s="18"/>
      <c r="AR607" s="18"/>
      <c r="AS607" s="18"/>
      <c r="AT607" s="18"/>
      <c r="AU607" s="18"/>
      <c r="AV607" s="40"/>
    </row>
    <row r="608" ht="15.75" customHeight="1">
      <c r="A608" s="12"/>
      <c r="B608" s="12"/>
      <c r="C608" s="12"/>
      <c r="D608" s="98"/>
      <c r="E608" s="12"/>
      <c r="F608" s="14"/>
      <c r="G608" s="52"/>
      <c r="H608" s="52"/>
      <c r="I608" s="52"/>
      <c r="J608" s="21"/>
      <c r="K608" s="21"/>
      <c r="L608" s="21"/>
      <c r="M608" s="18"/>
      <c r="N608" s="18"/>
      <c r="O608" s="18"/>
      <c r="P608" s="18"/>
      <c r="Q608" s="18"/>
      <c r="R608" s="18"/>
      <c r="S608" s="18"/>
      <c r="T608" s="18"/>
      <c r="U608" s="18"/>
      <c r="V608" s="18"/>
      <c r="W608" s="18"/>
      <c r="X608" s="18"/>
      <c r="Y608" s="18"/>
      <c r="Z608" s="18"/>
      <c r="AA608" s="18"/>
      <c r="AB608" s="18"/>
      <c r="AC608" s="18"/>
      <c r="AD608" s="18"/>
      <c r="AE608" s="18"/>
      <c r="AF608" s="18"/>
      <c r="AG608" s="18"/>
      <c r="AH608" s="18"/>
      <c r="AI608" s="18"/>
      <c r="AJ608" s="18"/>
      <c r="AK608" s="18"/>
      <c r="AL608" s="18"/>
      <c r="AM608" s="18"/>
      <c r="AN608" s="18"/>
      <c r="AO608" s="18"/>
      <c r="AP608" s="18"/>
      <c r="AQ608" s="18"/>
      <c r="AR608" s="18"/>
      <c r="AS608" s="18"/>
      <c r="AT608" s="18"/>
      <c r="AU608" s="18"/>
      <c r="AV608" s="40"/>
    </row>
    <row r="609" ht="15.75" customHeight="1">
      <c r="A609" s="12"/>
      <c r="B609" s="12"/>
      <c r="C609" s="12"/>
      <c r="D609" s="98"/>
      <c r="E609" s="12"/>
      <c r="F609" s="14"/>
      <c r="G609" s="52"/>
      <c r="H609" s="52"/>
      <c r="I609" s="52"/>
      <c r="J609" s="21"/>
      <c r="K609" s="21"/>
      <c r="L609" s="21"/>
      <c r="M609" s="18"/>
      <c r="N609" s="18"/>
      <c r="O609" s="18"/>
      <c r="P609" s="18"/>
      <c r="Q609" s="18"/>
      <c r="R609" s="18"/>
      <c r="S609" s="18"/>
      <c r="T609" s="18"/>
      <c r="U609" s="18"/>
      <c r="V609" s="18"/>
      <c r="W609" s="18"/>
      <c r="X609" s="18"/>
      <c r="Y609" s="18"/>
      <c r="Z609" s="18"/>
      <c r="AA609" s="18"/>
      <c r="AB609" s="18"/>
      <c r="AC609" s="18"/>
      <c r="AD609" s="18"/>
      <c r="AE609" s="18"/>
      <c r="AF609" s="18"/>
      <c r="AG609" s="18"/>
      <c r="AH609" s="18"/>
      <c r="AI609" s="18"/>
      <c r="AJ609" s="18"/>
      <c r="AK609" s="18"/>
      <c r="AL609" s="18"/>
      <c r="AM609" s="18"/>
      <c r="AN609" s="18"/>
      <c r="AO609" s="18"/>
      <c r="AP609" s="18"/>
      <c r="AQ609" s="18"/>
      <c r="AR609" s="18"/>
      <c r="AS609" s="18"/>
      <c r="AT609" s="18"/>
      <c r="AU609" s="18"/>
      <c r="AV609" s="40"/>
    </row>
    <row r="610" ht="15.75" customHeight="1">
      <c r="A610" s="12"/>
      <c r="B610" s="12"/>
      <c r="C610" s="12"/>
      <c r="D610" s="98"/>
      <c r="E610" s="12"/>
      <c r="F610" s="14"/>
      <c r="G610" s="52"/>
      <c r="H610" s="52"/>
      <c r="I610" s="52"/>
      <c r="J610" s="21"/>
      <c r="K610" s="21"/>
      <c r="L610" s="21"/>
      <c r="M610" s="18"/>
      <c r="N610" s="18"/>
      <c r="O610" s="18"/>
      <c r="P610" s="18"/>
      <c r="Q610" s="18"/>
      <c r="R610" s="18"/>
      <c r="S610" s="18"/>
      <c r="T610" s="18"/>
      <c r="U610" s="18"/>
      <c r="V610" s="18"/>
      <c r="W610" s="18"/>
      <c r="X610" s="18"/>
      <c r="Y610" s="18"/>
      <c r="Z610" s="18"/>
      <c r="AA610" s="18"/>
      <c r="AB610" s="18"/>
      <c r="AC610" s="18"/>
      <c r="AD610" s="18"/>
      <c r="AE610" s="18"/>
      <c r="AF610" s="18"/>
      <c r="AG610" s="18"/>
      <c r="AH610" s="18"/>
      <c r="AI610" s="18"/>
      <c r="AJ610" s="18"/>
      <c r="AK610" s="18"/>
      <c r="AL610" s="18"/>
      <c r="AM610" s="18"/>
      <c r="AN610" s="18"/>
      <c r="AO610" s="18"/>
      <c r="AP610" s="18"/>
      <c r="AQ610" s="18"/>
      <c r="AR610" s="18"/>
      <c r="AS610" s="18"/>
      <c r="AT610" s="18"/>
      <c r="AU610" s="18"/>
      <c r="AV610" s="40"/>
    </row>
    <row r="611" ht="15.75" customHeight="1">
      <c r="A611" s="12"/>
      <c r="B611" s="12"/>
      <c r="C611" s="12"/>
      <c r="D611" s="98"/>
      <c r="E611" s="12"/>
      <c r="F611" s="14"/>
      <c r="G611" s="52"/>
      <c r="H611" s="52"/>
      <c r="I611" s="52"/>
      <c r="J611" s="21"/>
      <c r="K611" s="21"/>
      <c r="L611" s="21"/>
      <c r="M611" s="18"/>
      <c r="N611" s="18"/>
      <c r="O611" s="18"/>
      <c r="P611" s="18"/>
      <c r="Q611" s="18"/>
      <c r="R611" s="18"/>
      <c r="S611" s="18"/>
      <c r="T611" s="18"/>
      <c r="U611" s="18"/>
      <c r="V611" s="18"/>
      <c r="W611" s="18"/>
      <c r="X611" s="18"/>
      <c r="Y611" s="18"/>
      <c r="Z611" s="18"/>
      <c r="AA611" s="18"/>
      <c r="AB611" s="18"/>
      <c r="AC611" s="18"/>
      <c r="AD611" s="18"/>
      <c r="AE611" s="18"/>
      <c r="AF611" s="18"/>
      <c r="AG611" s="18"/>
      <c r="AH611" s="18"/>
      <c r="AI611" s="18"/>
      <c r="AJ611" s="18"/>
      <c r="AK611" s="18"/>
      <c r="AL611" s="18"/>
      <c r="AM611" s="18"/>
      <c r="AN611" s="18"/>
      <c r="AO611" s="18"/>
      <c r="AP611" s="18"/>
      <c r="AQ611" s="18"/>
      <c r="AR611" s="18"/>
      <c r="AS611" s="18"/>
      <c r="AT611" s="18"/>
      <c r="AU611" s="18"/>
      <c r="AV611" s="40"/>
    </row>
    <row r="612" ht="15.75" customHeight="1">
      <c r="A612" s="12"/>
      <c r="B612" s="12"/>
      <c r="C612" s="12"/>
      <c r="D612" s="98"/>
      <c r="E612" s="12"/>
      <c r="F612" s="14"/>
      <c r="G612" s="52"/>
      <c r="H612" s="52"/>
      <c r="I612" s="52"/>
      <c r="J612" s="21"/>
      <c r="K612" s="21"/>
      <c r="L612" s="21"/>
      <c r="M612" s="18"/>
      <c r="N612" s="18"/>
      <c r="O612" s="18"/>
      <c r="P612" s="18"/>
      <c r="Q612" s="18"/>
      <c r="R612" s="18"/>
      <c r="S612" s="18"/>
      <c r="T612" s="18"/>
      <c r="U612" s="18"/>
      <c r="V612" s="18"/>
      <c r="W612" s="18"/>
      <c r="X612" s="18"/>
      <c r="Y612" s="18"/>
      <c r="Z612" s="18"/>
      <c r="AA612" s="18"/>
      <c r="AB612" s="18"/>
      <c r="AC612" s="18"/>
      <c r="AD612" s="18"/>
      <c r="AE612" s="18"/>
      <c r="AF612" s="18"/>
      <c r="AG612" s="18"/>
      <c r="AH612" s="18"/>
      <c r="AI612" s="18"/>
      <c r="AJ612" s="18"/>
      <c r="AK612" s="18"/>
      <c r="AL612" s="18"/>
      <c r="AM612" s="18"/>
      <c r="AN612" s="18"/>
      <c r="AO612" s="18"/>
      <c r="AP612" s="18"/>
      <c r="AQ612" s="18"/>
      <c r="AR612" s="18"/>
      <c r="AS612" s="18"/>
      <c r="AT612" s="18"/>
      <c r="AU612" s="18"/>
      <c r="AV612" s="40"/>
    </row>
    <row r="613" ht="15.75" customHeight="1">
      <c r="A613" s="12"/>
      <c r="B613" s="12"/>
      <c r="C613" s="12"/>
      <c r="D613" s="98"/>
      <c r="E613" s="12"/>
      <c r="F613" s="14"/>
      <c r="G613" s="52"/>
      <c r="H613" s="52"/>
      <c r="I613" s="52"/>
      <c r="J613" s="21"/>
      <c r="K613" s="21"/>
      <c r="L613" s="21"/>
      <c r="M613" s="18"/>
      <c r="N613" s="18"/>
      <c r="O613" s="18"/>
      <c r="P613" s="18"/>
      <c r="Q613" s="18"/>
      <c r="R613" s="18"/>
      <c r="S613" s="18"/>
      <c r="T613" s="18"/>
      <c r="U613" s="18"/>
      <c r="V613" s="18"/>
      <c r="W613" s="18"/>
      <c r="X613" s="18"/>
      <c r="Y613" s="18"/>
      <c r="Z613" s="18"/>
      <c r="AA613" s="18"/>
      <c r="AB613" s="18"/>
      <c r="AC613" s="18"/>
      <c r="AD613" s="18"/>
      <c r="AE613" s="18"/>
      <c r="AF613" s="18"/>
      <c r="AG613" s="18"/>
      <c r="AH613" s="18"/>
      <c r="AI613" s="18"/>
      <c r="AJ613" s="18"/>
      <c r="AK613" s="18"/>
      <c r="AL613" s="18"/>
      <c r="AM613" s="18"/>
      <c r="AN613" s="18"/>
      <c r="AO613" s="18"/>
      <c r="AP613" s="18"/>
      <c r="AQ613" s="18"/>
      <c r="AR613" s="18"/>
      <c r="AS613" s="18"/>
      <c r="AT613" s="18"/>
      <c r="AU613" s="18"/>
      <c r="AV613" s="40"/>
    </row>
    <row r="614" ht="15.75" customHeight="1">
      <c r="A614" s="12"/>
      <c r="B614" s="12"/>
      <c r="C614" s="12"/>
      <c r="D614" s="98"/>
      <c r="E614" s="12"/>
      <c r="F614" s="14"/>
      <c r="G614" s="52"/>
      <c r="H614" s="52"/>
      <c r="I614" s="52"/>
      <c r="J614" s="21"/>
      <c r="K614" s="21"/>
      <c r="L614" s="21"/>
      <c r="M614" s="18"/>
      <c r="N614" s="18"/>
      <c r="O614" s="18"/>
      <c r="P614" s="18"/>
      <c r="Q614" s="18"/>
      <c r="R614" s="18"/>
      <c r="S614" s="18"/>
      <c r="T614" s="18"/>
      <c r="U614" s="18"/>
      <c r="V614" s="18"/>
      <c r="W614" s="18"/>
      <c r="X614" s="18"/>
      <c r="Y614" s="18"/>
      <c r="Z614" s="18"/>
      <c r="AA614" s="18"/>
      <c r="AB614" s="18"/>
      <c r="AC614" s="18"/>
      <c r="AD614" s="18"/>
      <c r="AE614" s="18"/>
      <c r="AF614" s="18"/>
      <c r="AG614" s="18"/>
      <c r="AH614" s="18"/>
      <c r="AI614" s="18"/>
      <c r="AJ614" s="18"/>
      <c r="AK614" s="18"/>
      <c r="AL614" s="18"/>
      <c r="AM614" s="18"/>
      <c r="AN614" s="18"/>
      <c r="AO614" s="18"/>
      <c r="AP614" s="18"/>
      <c r="AQ614" s="18"/>
      <c r="AR614" s="18"/>
      <c r="AS614" s="18"/>
      <c r="AT614" s="18"/>
      <c r="AU614" s="18"/>
      <c r="AV614" s="40"/>
    </row>
    <row r="615" ht="15.75" customHeight="1">
      <c r="A615" s="12"/>
      <c r="B615" s="12"/>
      <c r="C615" s="12"/>
      <c r="D615" s="98"/>
      <c r="E615" s="12"/>
      <c r="F615" s="14"/>
      <c r="G615" s="52"/>
      <c r="H615" s="52"/>
      <c r="I615" s="52"/>
      <c r="J615" s="21"/>
      <c r="K615" s="21"/>
      <c r="L615" s="21"/>
      <c r="M615" s="18"/>
      <c r="N615" s="18"/>
      <c r="O615" s="18"/>
      <c r="P615" s="18"/>
      <c r="Q615" s="18"/>
      <c r="R615" s="18"/>
      <c r="S615" s="18"/>
      <c r="T615" s="18"/>
      <c r="U615" s="18"/>
      <c r="V615" s="18"/>
      <c r="W615" s="18"/>
      <c r="X615" s="18"/>
      <c r="Y615" s="18"/>
      <c r="Z615" s="18"/>
      <c r="AA615" s="18"/>
      <c r="AB615" s="18"/>
      <c r="AC615" s="18"/>
      <c r="AD615" s="18"/>
      <c r="AE615" s="18"/>
      <c r="AF615" s="18"/>
      <c r="AG615" s="18"/>
      <c r="AH615" s="18"/>
      <c r="AI615" s="18"/>
      <c r="AJ615" s="18"/>
      <c r="AK615" s="18"/>
      <c r="AL615" s="18"/>
      <c r="AM615" s="18"/>
      <c r="AN615" s="18"/>
      <c r="AO615" s="18"/>
      <c r="AP615" s="18"/>
      <c r="AQ615" s="18"/>
      <c r="AR615" s="18"/>
      <c r="AS615" s="18"/>
      <c r="AT615" s="18"/>
      <c r="AU615" s="18"/>
      <c r="AV615" s="40"/>
    </row>
    <row r="616" ht="15.75" customHeight="1">
      <c r="A616" s="12"/>
      <c r="B616" s="12"/>
      <c r="C616" s="12"/>
      <c r="D616" s="98"/>
      <c r="E616" s="12"/>
      <c r="F616" s="14"/>
      <c r="G616" s="52"/>
      <c r="H616" s="52"/>
      <c r="I616" s="52"/>
      <c r="J616" s="21"/>
      <c r="K616" s="21"/>
      <c r="L616" s="21"/>
      <c r="M616" s="18"/>
      <c r="N616" s="18"/>
      <c r="O616" s="18"/>
      <c r="P616" s="18"/>
      <c r="Q616" s="18"/>
      <c r="R616" s="18"/>
      <c r="S616" s="18"/>
      <c r="T616" s="18"/>
      <c r="U616" s="18"/>
      <c r="V616" s="18"/>
      <c r="W616" s="18"/>
      <c r="X616" s="18"/>
      <c r="Y616" s="18"/>
      <c r="Z616" s="18"/>
      <c r="AA616" s="18"/>
      <c r="AB616" s="18"/>
      <c r="AC616" s="18"/>
      <c r="AD616" s="18"/>
      <c r="AE616" s="18"/>
      <c r="AF616" s="18"/>
      <c r="AG616" s="18"/>
      <c r="AH616" s="18"/>
      <c r="AI616" s="18"/>
      <c r="AJ616" s="18"/>
      <c r="AK616" s="18"/>
      <c r="AL616" s="18"/>
      <c r="AM616" s="18"/>
      <c r="AN616" s="18"/>
      <c r="AO616" s="18"/>
      <c r="AP616" s="18"/>
      <c r="AQ616" s="18"/>
      <c r="AR616" s="18"/>
      <c r="AS616" s="18"/>
      <c r="AT616" s="18"/>
      <c r="AU616" s="18"/>
      <c r="AV616" s="40"/>
    </row>
    <row r="617" ht="15.75" customHeight="1">
      <c r="A617" s="12"/>
      <c r="B617" s="12"/>
      <c r="C617" s="12"/>
      <c r="D617" s="98"/>
      <c r="E617" s="12"/>
      <c r="F617" s="14"/>
      <c r="G617" s="52"/>
      <c r="H617" s="52"/>
      <c r="I617" s="52"/>
      <c r="J617" s="21"/>
      <c r="K617" s="21"/>
      <c r="L617" s="21"/>
      <c r="M617" s="18"/>
      <c r="N617" s="18"/>
      <c r="O617" s="18"/>
      <c r="P617" s="18"/>
      <c r="Q617" s="18"/>
      <c r="R617" s="18"/>
      <c r="S617" s="18"/>
      <c r="T617" s="18"/>
      <c r="U617" s="18"/>
      <c r="V617" s="18"/>
      <c r="W617" s="18"/>
      <c r="X617" s="18"/>
      <c r="Y617" s="18"/>
      <c r="Z617" s="18"/>
      <c r="AA617" s="18"/>
      <c r="AB617" s="18"/>
      <c r="AC617" s="18"/>
      <c r="AD617" s="18"/>
      <c r="AE617" s="18"/>
      <c r="AF617" s="18"/>
      <c r="AG617" s="18"/>
      <c r="AH617" s="18"/>
      <c r="AI617" s="18"/>
      <c r="AJ617" s="18"/>
      <c r="AK617" s="18"/>
      <c r="AL617" s="18"/>
      <c r="AM617" s="18"/>
      <c r="AN617" s="18"/>
      <c r="AO617" s="18"/>
      <c r="AP617" s="18"/>
      <c r="AQ617" s="18"/>
      <c r="AR617" s="18"/>
      <c r="AS617" s="18"/>
      <c r="AT617" s="18"/>
      <c r="AU617" s="18"/>
      <c r="AV617" s="40"/>
    </row>
    <row r="618" ht="15.75" customHeight="1">
      <c r="A618" s="12"/>
      <c r="B618" s="12"/>
      <c r="C618" s="12"/>
      <c r="D618" s="98"/>
      <c r="E618" s="12"/>
      <c r="F618" s="14"/>
      <c r="G618" s="52"/>
      <c r="H618" s="52"/>
      <c r="I618" s="52"/>
      <c r="J618" s="21"/>
      <c r="K618" s="21"/>
      <c r="L618" s="21"/>
      <c r="M618" s="18"/>
      <c r="N618" s="18"/>
      <c r="O618" s="18"/>
      <c r="P618" s="18"/>
      <c r="Q618" s="18"/>
      <c r="R618" s="18"/>
      <c r="S618" s="18"/>
      <c r="T618" s="18"/>
      <c r="U618" s="18"/>
      <c r="V618" s="18"/>
      <c r="W618" s="18"/>
      <c r="X618" s="18"/>
      <c r="Y618" s="18"/>
      <c r="Z618" s="18"/>
      <c r="AA618" s="18"/>
      <c r="AB618" s="18"/>
      <c r="AC618" s="18"/>
      <c r="AD618" s="18"/>
      <c r="AE618" s="18"/>
      <c r="AF618" s="18"/>
      <c r="AG618" s="18"/>
      <c r="AH618" s="18"/>
      <c r="AI618" s="18"/>
      <c r="AJ618" s="18"/>
      <c r="AK618" s="18"/>
      <c r="AL618" s="18"/>
      <c r="AM618" s="18"/>
      <c r="AN618" s="18"/>
      <c r="AO618" s="18"/>
      <c r="AP618" s="18"/>
      <c r="AQ618" s="18"/>
      <c r="AR618" s="18"/>
      <c r="AS618" s="18"/>
      <c r="AT618" s="18"/>
      <c r="AU618" s="18"/>
      <c r="AV618" s="40"/>
    </row>
    <row r="619" ht="15.75" customHeight="1">
      <c r="A619" s="12"/>
      <c r="B619" s="12"/>
      <c r="C619" s="12"/>
      <c r="D619" s="98"/>
      <c r="E619" s="12"/>
      <c r="F619" s="14"/>
      <c r="G619" s="52"/>
      <c r="H619" s="52"/>
      <c r="I619" s="52"/>
      <c r="J619" s="21"/>
      <c r="K619" s="21"/>
      <c r="L619" s="21"/>
      <c r="M619" s="18"/>
      <c r="N619" s="18"/>
      <c r="O619" s="18"/>
      <c r="P619" s="18"/>
      <c r="Q619" s="18"/>
      <c r="R619" s="18"/>
      <c r="S619" s="18"/>
      <c r="T619" s="18"/>
      <c r="U619" s="18"/>
      <c r="V619" s="18"/>
      <c r="W619" s="18"/>
      <c r="X619" s="18"/>
      <c r="Y619" s="18"/>
      <c r="Z619" s="18"/>
      <c r="AA619" s="18"/>
      <c r="AB619" s="18"/>
      <c r="AC619" s="18"/>
      <c r="AD619" s="18"/>
      <c r="AE619" s="18"/>
      <c r="AF619" s="18"/>
      <c r="AG619" s="18"/>
      <c r="AH619" s="18"/>
      <c r="AI619" s="18"/>
      <c r="AJ619" s="18"/>
      <c r="AK619" s="18"/>
      <c r="AL619" s="18"/>
      <c r="AM619" s="18"/>
      <c r="AN619" s="18"/>
      <c r="AO619" s="18"/>
      <c r="AP619" s="18"/>
      <c r="AQ619" s="18"/>
      <c r="AR619" s="18"/>
      <c r="AS619" s="18"/>
      <c r="AT619" s="18"/>
      <c r="AU619" s="18"/>
      <c r="AV619" s="40"/>
    </row>
    <row r="620" ht="15.75" customHeight="1">
      <c r="A620" s="12"/>
      <c r="B620" s="12"/>
      <c r="C620" s="12"/>
      <c r="D620" s="98"/>
      <c r="E620" s="12"/>
      <c r="F620" s="14"/>
      <c r="G620" s="52"/>
      <c r="H620" s="52"/>
      <c r="I620" s="52"/>
      <c r="J620" s="21"/>
      <c r="K620" s="21"/>
      <c r="L620" s="21"/>
      <c r="M620" s="18"/>
      <c r="N620" s="18"/>
      <c r="O620" s="18"/>
      <c r="P620" s="18"/>
      <c r="Q620" s="18"/>
      <c r="R620" s="18"/>
      <c r="S620" s="18"/>
      <c r="T620" s="18"/>
      <c r="U620" s="18"/>
      <c r="V620" s="18"/>
      <c r="W620" s="18"/>
      <c r="X620" s="18"/>
      <c r="Y620" s="18"/>
      <c r="Z620" s="18"/>
      <c r="AA620" s="18"/>
      <c r="AB620" s="18"/>
      <c r="AC620" s="18"/>
      <c r="AD620" s="18"/>
      <c r="AE620" s="18"/>
      <c r="AF620" s="18"/>
      <c r="AG620" s="18"/>
      <c r="AH620" s="18"/>
      <c r="AI620" s="18"/>
      <c r="AJ620" s="18"/>
      <c r="AK620" s="18"/>
      <c r="AL620" s="18"/>
      <c r="AM620" s="18"/>
      <c r="AN620" s="18"/>
      <c r="AO620" s="18"/>
      <c r="AP620" s="18"/>
      <c r="AQ620" s="18"/>
      <c r="AR620" s="18"/>
      <c r="AS620" s="18"/>
      <c r="AT620" s="18"/>
      <c r="AU620" s="18"/>
      <c r="AV620" s="40"/>
    </row>
    <row r="621" ht="15.75" customHeight="1">
      <c r="A621" s="12"/>
      <c r="B621" s="12"/>
      <c r="C621" s="12"/>
      <c r="D621" s="98"/>
      <c r="E621" s="12"/>
      <c r="F621" s="14"/>
      <c r="G621" s="52"/>
      <c r="H621" s="52"/>
      <c r="I621" s="52"/>
      <c r="J621" s="21"/>
      <c r="K621" s="21"/>
      <c r="L621" s="21"/>
      <c r="M621" s="18"/>
      <c r="N621" s="18"/>
      <c r="O621" s="18"/>
      <c r="P621" s="18"/>
      <c r="Q621" s="18"/>
      <c r="R621" s="18"/>
      <c r="S621" s="18"/>
      <c r="T621" s="18"/>
      <c r="U621" s="18"/>
      <c r="V621" s="18"/>
      <c r="W621" s="18"/>
      <c r="X621" s="18"/>
      <c r="Y621" s="18"/>
      <c r="Z621" s="18"/>
      <c r="AA621" s="18"/>
      <c r="AB621" s="18"/>
      <c r="AC621" s="18"/>
      <c r="AD621" s="18"/>
      <c r="AE621" s="18"/>
      <c r="AF621" s="18"/>
      <c r="AG621" s="18"/>
      <c r="AH621" s="18"/>
      <c r="AI621" s="18"/>
      <c r="AJ621" s="18"/>
      <c r="AK621" s="18"/>
      <c r="AL621" s="18"/>
      <c r="AM621" s="18"/>
      <c r="AN621" s="18"/>
      <c r="AO621" s="18"/>
      <c r="AP621" s="18"/>
      <c r="AQ621" s="18"/>
      <c r="AR621" s="18"/>
      <c r="AS621" s="18"/>
      <c r="AT621" s="18"/>
      <c r="AU621" s="18"/>
      <c r="AV621" s="40"/>
    </row>
    <row r="622" ht="15.75" customHeight="1">
      <c r="A622" s="12"/>
      <c r="B622" s="12"/>
      <c r="C622" s="12"/>
      <c r="D622" s="98"/>
      <c r="E622" s="12"/>
      <c r="F622" s="14"/>
      <c r="G622" s="52"/>
      <c r="H622" s="52"/>
      <c r="I622" s="52"/>
      <c r="J622" s="21"/>
      <c r="K622" s="21"/>
      <c r="L622" s="21"/>
      <c r="M622" s="18"/>
      <c r="N622" s="18"/>
      <c r="O622" s="18"/>
      <c r="P622" s="18"/>
      <c r="Q622" s="18"/>
      <c r="R622" s="18"/>
      <c r="S622" s="18"/>
      <c r="T622" s="18"/>
      <c r="U622" s="18"/>
      <c r="V622" s="18"/>
      <c r="W622" s="18"/>
      <c r="X622" s="18"/>
      <c r="Y622" s="18"/>
      <c r="Z622" s="18"/>
      <c r="AA622" s="18"/>
      <c r="AB622" s="18"/>
      <c r="AC622" s="18"/>
      <c r="AD622" s="18"/>
      <c r="AE622" s="18"/>
      <c r="AF622" s="18"/>
      <c r="AG622" s="18"/>
      <c r="AH622" s="18"/>
      <c r="AI622" s="18"/>
      <c r="AJ622" s="18"/>
      <c r="AK622" s="18"/>
      <c r="AL622" s="18"/>
      <c r="AM622" s="18"/>
      <c r="AN622" s="18"/>
      <c r="AO622" s="18"/>
      <c r="AP622" s="18"/>
      <c r="AQ622" s="18"/>
      <c r="AR622" s="18"/>
      <c r="AS622" s="18"/>
      <c r="AT622" s="18"/>
      <c r="AU622" s="18"/>
      <c r="AV622" s="40"/>
    </row>
    <row r="623" ht="15.75" customHeight="1">
      <c r="A623" s="12"/>
      <c r="B623" s="12"/>
      <c r="C623" s="12"/>
      <c r="D623" s="98"/>
      <c r="E623" s="12"/>
      <c r="F623" s="14"/>
      <c r="G623" s="52"/>
      <c r="H623" s="52"/>
      <c r="I623" s="52"/>
      <c r="J623" s="21"/>
      <c r="K623" s="21"/>
      <c r="L623" s="21"/>
      <c r="M623" s="18"/>
      <c r="N623" s="18"/>
      <c r="O623" s="18"/>
      <c r="P623" s="18"/>
      <c r="Q623" s="18"/>
      <c r="R623" s="18"/>
      <c r="S623" s="18"/>
      <c r="T623" s="18"/>
      <c r="U623" s="18"/>
      <c r="V623" s="18"/>
      <c r="W623" s="18"/>
      <c r="X623" s="18"/>
      <c r="Y623" s="18"/>
      <c r="Z623" s="18"/>
      <c r="AA623" s="18"/>
      <c r="AB623" s="18"/>
      <c r="AC623" s="18"/>
      <c r="AD623" s="18"/>
      <c r="AE623" s="18"/>
      <c r="AF623" s="18"/>
      <c r="AG623" s="18"/>
      <c r="AH623" s="18"/>
      <c r="AI623" s="18"/>
      <c r="AJ623" s="18"/>
      <c r="AK623" s="18"/>
      <c r="AL623" s="18"/>
      <c r="AM623" s="18"/>
      <c r="AN623" s="18"/>
      <c r="AO623" s="18"/>
      <c r="AP623" s="18"/>
      <c r="AQ623" s="18"/>
      <c r="AR623" s="18"/>
      <c r="AS623" s="18"/>
      <c r="AT623" s="18"/>
      <c r="AU623" s="18"/>
      <c r="AV623" s="40"/>
    </row>
    <row r="624" ht="15.75" customHeight="1">
      <c r="A624" s="12"/>
      <c r="B624" s="12"/>
      <c r="C624" s="12"/>
      <c r="D624" s="98"/>
      <c r="E624" s="12"/>
      <c r="F624" s="14"/>
      <c r="G624" s="52"/>
      <c r="H624" s="52"/>
      <c r="I624" s="52"/>
      <c r="J624" s="21"/>
      <c r="K624" s="21"/>
      <c r="L624" s="21"/>
      <c r="M624" s="18"/>
      <c r="N624" s="18"/>
      <c r="O624" s="18"/>
      <c r="P624" s="18"/>
      <c r="Q624" s="18"/>
      <c r="R624" s="18"/>
      <c r="S624" s="18"/>
      <c r="T624" s="18"/>
      <c r="U624" s="18"/>
      <c r="V624" s="18"/>
      <c r="W624" s="18"/>
      <c r="X624" s="18"/>
      <c r="Y624" s="18"/>
      <c r="Z624" s="18"/>
      <c r="AA624" s="18"/>
      <c r="AB624" s="18"/>
      <c r="AC624" s="18"/>
      <c r="AD624" s="18"/>
      <c r="AE624" s="18"/>
      <c r="AF624" s="18"/>
      <c r="AG624" s="18"/>
      <c r="AH624" s="18"/>
      <c r="AI624" s="18"/>
      <c r="AJ624" s="18"/>
      <c r="AK624" s="18"/>
      <c r="AL624" s="18"/>
      <c r="AM624" s="18"/>
      <c r="AN624" s="18"/>
      <c r="AO624" s="18"/>
      <c r="AP624" s="18"/>
      <c r="AQ624" s="18"/>
      <c r="AR624" s="18"/>
      <c r="AS624" s="18"/>
      <c r="AT624" s="18"/>
      <c r="AU624" s="18"/>
      <c r="AV624" s="40"/>
    </row>
    <row r="625" ht="15.75" customHeight="1">
      <c r="A625" s="12"/>
      <c r="B625" s="12"/>
      <c r="C625" s="12"/>
      <c r="D625" s="98"/>
      <c r="E625" s="12"/>
      <c r="F625" s="14"/>
      <c r="G625" s="52"/>
      <c r="H625" s="52"/>
      <c r="I625" s="52"/>
      <c r="J625" s="21"/>
      <c r="K625" s="21"/>
      <c r="L625" s="21"/>
      <c r="M625" s="18"/>
      <c r="N625" s="18"/>
      <c r="O625" s="18"/>
      <c r="P625" s="18"/>
      <c r="Q625" s="18"/>
      <c r="R625" s="18"/>
      <c r="S625" s="18"/>
      <c r="T625" s="18"/>
      <c r="U625" s="18"/>
      <c r="V625" s="18"/>
      <c r="W625" s="18"/>
      <c r="X625" s="18"/>
      <c r="Y625" s="18"/>
      <c r="Z625" s="18"/>
      <c r="AA625" s="18"/>
      <c r="AB625" s="18"/>
      <c r="AC625" s="18"/>
      <c r="AD625" s="18"/>
      <c r="AE625" s="18"/>
      <c r="AF625" s="18"/>
      <c r="AG625" s="18"/>
      <c r="AH625" s="18"/>
      <c r="AI625" s="18"/>
      <c r="AJ625" s="18"/>
      <c r="AK625" s="18"/>
      <c r="AL625" s="18"/>
      <c r="AM625" s="18"/>
      <c r="AN625" s="18"/>
      <c r="AO625" s="18"/>
      <c r="AP625" s="18"/>
      <c r="AQ625" s="18"/>
      <c r="AR625" s="18"/>
      <c r="AS625" s="18"/>
      <c r="AT625" s="18"/>
      <c r="AU625" s="18"/>
      <c r="AV625" s="40"/>
    </row>
    <row r="626" ht="15.75" customHeight="1">
      <c r="A626" s="12"/>
      <c r="B626" s="12"/>
      <c r="C626" s="12"/>
      <c r="D626" s="98"/>
      <c r="E626" s="12"/>
      <c r="F626" s="14"/>
      <c r="G626" s="52"/>
      <c r="H626" s="52"/>
      <c r="I626" s="52"/>
      <c r="J626" s="21"/>
      <c r="K626" s="21"/>
      <c r="L626" s="21"/>
      <c r="M626" s="18"/>
      <c r="N626" s="18"/>
      <c r="O626" s="18"/>
      <c r="P626" s="18"/>
      <c r="Q626" s="18"/>
      <c r="R626" s="18"/>
      <c r="S626" s="18"/>
      <c r="T626" s="18"/>
      <c r="U626" s="18"/>
      <c r="V626" s="18"/>
      <c r="W626" s="18"/>
      <c r="X626" s="18"/>
      <c r="Y626" s="18"/>
      <c r="Z626" s="18"/>
      <c r="AA626" s="18"/>
      <c r="AB626" s="18"/>
      <c r="AC626" s="18"/>
      <c r="AD626" s="18"/>
      <c r="AE626" s="18"/>
      <c r="AF626" s="18"/>
      <c r="AG626" s="18"/>
      <c r="AH626" s="18"/>
      <c r="AI626" s="18"/>
      <c r="AJ626" s="18"/>
      <c r="AK626" s="18"/>
      <c r="AL626" s="18"/>
      <c r="AM626" s="18"/>
      <c r="AN626" s="18"/>
      <c r="AO626" s="18"/>
      <c r="AP626" s="18"/>
      <c r="AQ626" s="18"/>
      <c r="AR626" s="18"/>
      <c r="AS626" s="18"/>
      <c r="AT626" s="18"/>
      <c r="AU626" s="18"/>
      <c r="AV626" s="40"/>
    </row>
    <row r="627" ht="15.75" customHeight="1">
      <c r="A627" s="12"/>
      <c r="B627" s="12"/>
      <c r="C627" s="12"/>
      <c r="D627" s="98"/>
      <c r="E627" s="12"/>
      <c r="F627" s="14"/>
      <c r="G627" s="52"/>
      <c r="H627" s="52"/>
      <c r="I627" s="52"/>
      <c r="J627" s="21"/>
      <c r="K627" s="21"/>
      <c r="L627" s="21"/>
      <c r="M627" s="18"/>
      <c r="N627" s="18"/>
      <c r="O627" s="18"/>
      <c r="P627" s="18"/>
      <c r="Q627" s="18"/>
      <c r="R627" s="18"/>
      <c r="S627" s="18"/>
      <c r="T627" s="18"/>
      <c r="U627" s="18"/>
      <c r="V627" s="18"/>
      <c r="W627" s="18"/>
      <c r="X627" s="18"/>
      <c r="Y627" s="18"/>
      <c r="Z627" s="18"/>
      <c r="AA627" s="18"/>
      <c r="AB627" s="18"/>
      <c r="AC627" s="18"/>
      <c r="AD627" s="18"/>
      <c r="AE627" s="18"/>
      <c r="AF627" s="18"/>
      <c r="AG627" s="18"/>
      <c r="AH627" s="18"/>
      <c r="AI627" s="18"/>
      <c r="AJ627" s="18"/>
      <c r="AK627" s="18"/>
      <c r="AL627" s="18"/>
      <c r="AM627" s="18"/>
      <c r="AN627" s="18"/>
      <c r="AO627" s="18"/>
      <c r="AP627" s="18"/>
      <c r="AQ627" s="18"/>
      <c r="AR627" s="18"/>
      <c r="AS627" s="18"/>
      <c r="AT627" s="18"/>
      <c r="AU627" s="18"/>
      <c r="AV627" s="40"/>
    </row>
    <row r="628" ht="15.75" customHeight="1">
      <c r="A628" s="12"/>
      <c r="B628" s="12"/>
      <c r="C628" s="12"/>
      <c r="D628" s="98"/>
      <c r="E628" s="12"/>
      <c r="F628" s="14"/>
      <c r="G628" s="52"/>
      <c r="H628" s="52"/>
      <c r="I628" s="52"/>
      <c r="J628" s="21"/>
      <c r="K628" s="21"/>
      <c r="L628" s="21"/>
      <c r="M628" s="18"/>
      <c r="N628" s="18"/>
      <c r="O628" s="18"/>
      <c r="P628" s="18"/>
      <c r="Q628" s="18"/>
      <c r="R628" s="18"/>
      <c r="S628" s="18"/>
      <c r="T628" s="18"/>
      <c r="U628" s="18"/>
      <c r="V628" s="18"/>
      <c r="W628" s="18"/>
      <c r="X628" s="18"/>
      <c r="Y628" s="18"/>
      <c r="Z628" s="18"/>
      <c r="AA628" s="18"/>
      <c r="AB628" s="18"/>
      <c r="AC628" s="18"/>
      <c r="AD628" s="18"/>
      <c r="AE628" s="18"/>
      <c r="AF628" s="18"/>
      <c r="AG628" s="18"/>
      <c r="AH628" s="18"/>
      <c r="AI628" s="18"/>
      <c r="AJ628" s="18"/>
      <c r="AK628" s="18"/>
      <c r="AL628" s="18"/>
      <c r="AM628" s="18"/>
      <c r="AN628" s="18"/>
      <c r="AO628" s="18"/>
      <c r="AP628" s="18"/>
      <c r="AQ628" s="18"/>
      <c r="AR628" s="18"/>
      <c r="AS628" s="18"/>
      <c r="AT628" s="18"/>
      <c r="AU628" s="18"/>
      <c r="AV628" s="40"/>
    </row>
    <row r="629" ht="15.75" customHeight="1">
      <c r="A629" s="12"/>
      <c r="B629" s="12"/>
      <c r="C629" s="12"/>
      <c r="D629" s="98"/>
      <c r="E629" s="12"/>
      <c r="F629" s="14"/>
      <c r="G629" s="52"/>
      <c r="H629" s="52"/>
      <c r="I629" s="52"/>
      <c r="J629" s="21"/>
      <c r="K629" s="21"/>
      <c r="L629" s="21"/>
      <c r="M629" s="18"/>
      <c r="N629" s="18"/>
      <c r="O629" s="18"/>
      <c r="P629" s="18"/>
      <c r="Q629" s="18"/>
      <c r="R629" s="18"/>
      <c r="S629" s="18"/>
      <c r="T629" s="18"/>
      <c r="U629" s="18"/>
      <c r="V629" s="18"/>
      <c r="W629" s="18"/>
      <c r="X629" s="18"/>
      <c r="Y629" s="18"/>
      <c r="Z629" s="18"/>
      <c r="AA629" s="18"/>
      <c r="AB629" s="18"/>
      <c r="AC629" s="18"/>
      <c r="AD629" s="18"/>
      <c r="AE629" s="18"/>
      <c r="AF629" s="18"/>
      <c r="AG629" s="18"/>
      <c r="AH629" s="18"/>
      <c r="AI629" s="18"/>
      <c r="AJ629" s="18"/>
      <c r="AK629" s="18"/>
      <c r="AL629" s="18"/>
      <c r="AM629" s="18"/>
      <c r="AN629" s="18"/>
      <c r="AO629" s="18"/>
      <c r="AP629" s="18"/>
      <c r="AQ629" s="18"/>
      <c r="AR629" s="18"/>
      <c r="AS629" s="18"/>
      <c r="AT629" s="18"/>
      <c r="AU629" s="18"/>
      <c r="AV629" s="40"/>
    </row>
    <row r="630" ht="15.75" customHeight="1">
      <c r="A630" s="12"/>
      <c r="B630" s="12"/>
      <c r="C630" s="12"/>
      <c r="D630" s="98"/>
      <c r="E630" s="12"/>
      <c r="F630" s="14"/>
      <c r="G630" s="52"/>
      <c r="H630" s="52"/>
      <c r="I630" s="52"/>
      <c r="J630" s="21"/>
      <c r="K630" s="21"/>
      <c r="L630" s="21"/>
      <c r="M630" s="18"/>
      <c r="N630" s="18"/>
      <c r="O630" s="18"/>
      <c r="P630" s="18"/>
      <c r="Q630" s="18"/>
      <c r="R630" s="18"/>
      <c r="S630" s="18"/>
      <c r="T630" s="18"/>
      <c r="U630" s="18"/>
      <c r="V630" s="18"/>
      <c r="W630" s="18"/>
      <c r="X630" s="18"/>
      <c r="Y630" s="18"/>
      <c r="Z630" s="18"/>
      <c r="AA630" s="18"/>
      <c r="AB630" s="18"/>
      <c r="AC630" s="18"/>
      <c r="AD630" s="18"/>
      <c r="AE630" s="18"/>
      <c r="AF630" s="18"/>
      <c r="AG630" s="18"/>
      <c r="AH630" s="18"/>
      <c r="AI630" s="18"/>
      <c r="AJ630" s="18"/>
      <c r="AK630" s="18"/>
      <c r="AL630" s="18"/>
      <c r="AM630" s="18"/>
      <c r="AN630" s="18"/>
      <c r="AO630" s="18"/>
      <c r="AP630" s="18"/>
      <c r="AQ630" s="18"/>
      <c r="AR630" s="18"/>
      <c r="AS630" s="18"/>
      <c r="AT630" s="18"/>
      <c r="AU630" s="18"/>
      <c r="AV630" s="40"/>
    </row>
    <row r="631" ht="15.75" customHeight="1">
      <c r="A631" s="12"/>
      <c r="B631" s="12"/>
      <c r="C631" s="12"/>
      <c r="D631" s="98"/>
      <c r="E631" s="12"/>
      <c r="F631" s="14"/>
      <c r="G631" s="52"/>
      <c r="H631" s="52"/>
      <c r="I631" s="52"/>
      <c r="J631" s="21"/>
      <c r="K631" s="21"/>
      <c r="L631" s="21"/>
      <c r="M631" s="18"/>
      <c r="N631" s="18"/>
      <c r="O631" s="18"/>
      <c r="P631" s="18"/>
      <c r="Q631" s="18"/>
      <c r="R631" s="18"/>
      <c r="S631" s="18"/>
      <c r="T631" s="18"/>
      <c r="U631" s="18"/>
      <c r="V631" s="18"/>
      <c r="W631" s="18"/>
      <c r="X631" s="18"/>
      <c r="Y631" s="18"/>
      <c r="Z631" s="18"/>
      <c r="AA631" s="18"/>
      <c r="AB631" s="18"/>
      <c r="AC631" s="18"/>
      <c r="AD631" s="18"/>
      <c r="AE631" s="18"/>
      <c r="AF631" s="18"/>
      <c r="AG631" s="18"/>
      <c r="AH631" s="18"/>
      <c r="AI631" s="18"/>
      <c r="AJ631" s="18"/>
      <c r="AK631" s="18"/>
      <c r="AL631" s="18"/>
      <c r="AM631" s="18"/>
      <c r="AN631" s="18"/>
      <c r="AO631" s="18"/>
      <c r="AP631" s="18"/>
      <c r="AQ631" s="18"/>
      <c r="AR631" s="18"/>
      <c r="AS631" s="18"/>
      <c r="AT631" s="18"/>
      <c r="AU631" s="18"/>
      <c r="AV631" s="40"/>
    </row>
    <row r="632" ht="15.75" customHeight="1">
      <c r="A632" s="12"/>
      <c r="B632" s="12"/>
      <c r="C632" s="12"/>
      <c r="D632" s="98"/>
      <c r="E632" s="12"/>
      <c r="F632" s="14"/>
      <c r="G632" s="52"/>
      <c r="H632" s="52"/>
      <c r="I632" s="52"/>
      <c r="J632" s="21"/>
      <c r="K632" s="21"/>
      <c r="L632" s="21"/>
      <c r="M632" s="18"/>
      <c r="N632" s="18"/>
      <c r="O632" s="18"/>
      <c r="P632" s="18"/>
      <c r="Q632" s="18"/>
      <c r="R632" s="18"/>
      <c r="S632" s="18"/>
      <c r="T632" s="18"/>
      <c r="U632" s="18"/>
      <c r="V632" s="18"/>
      <c r="W632" s="18"/>
      <c r="X632" s="18"/>
      <c r="Y632" s="18"/>
      <c r="Z632" s="18"/>
      <c r="AA632" s="18"/>
      <c r="AB632" s="18"/>
      <c r="AC632" s="18"/>
      <c r="AD632" s="18"/>
      <c r="AE632" s="18"/>
      <c r="AF632" s="18"/>
      <c r="AG632" s="18"/>
      <c r="AH632" s="18"/>
      <c r="AI632" s="18"/>
      <c r="AJ632" s="18"/>
      <c r="AK632" s="18"/>
      <c r="AL632" s="18"/>
      <c r="AM632" s="18"/>
      <c r="AN632" s="18"/>
      <c r="AO632" s="18"/>
      <c r="AP632" s="18"/>
      <c r="AQ632" s="18"/>
      <c r="AR632" s="18"/>
      <c r="AS632" s="18"/>
      <c r="AT632" s="18"/>
      <c r="AU632" s="18"/>
      <c r="AV632" s="40"/>
    </row>
    <row r="633" ht="15.75" customHeight="1">
      <c r="A633" s="12"/>
      <c r="B633" s="12"/>
      <c r="C633" s="12"/>
      <c r="D633" s="98"/>
      <c r="E633" s="12"/>
      <c r="F633" s="14"/>
      <c r="G633" s="52"/>
      <c r="H633" s="52"/>
      <c r="I633" s="52"/>
      <c r="J633" s="21"/>
      <c r="K633" s="21"/>
      <c r="L633" s="21"/>
      <c r="M633" s="18"/>
      <c r="N633" s="18"/>
      <c r="O633" s="18"/>
      <c r="P633" s="18"/>
      <c r="Q633" s="18"/>
      <c r="R633" s="18"/>
      <c r="S633" s="18"/>
      <c r="T633" s="18"/>
      <c r="U633" s="18"/>
      <c r="V633" s="18"/>
      <c r="W633" s="18"/>
      <c r="X633" s="18"/>
      <c r="Y633" s="18"/>
      <c r="Z633" s="18"/>
      <c r="AA633" s="18"/>
      <c r="AB633" s="18"/>
      <c r="AC633" s="18"/>
      <c r="AD633" s="18"/>
      <c r="AE633" s="18"/>
      <c r="AF633" s="18"/>
      <c r="AG633" s="18"/>
      <c r="AH633" s="18"/>
      <c r="AI633" s="18"/>
      <c r="AJ633" s="18"/>
      <c r="AK633" s="18"/>
      <c r="AL633" s="18"/>
      <c r="AM633" s="18"/>
      <c r="AN633" s="18"/>
      <c r="AO633" s="18"/>
      <c r="AP633" s="18"/>
      <c r="AQ633" s="18"/>
      <c r="AR633" s="18"/>
      <c r="AS633" s="18"/>
      <c r="AT633" s="18"/>
      <c r="AU633" s="18"/>
      <c r="AV633" s="40"/>
    </row>
    <row r="634" ht="15.75" customHeight="1">
      <c r="A634" s="12"/>
      <c r="B634" s="12"/>
      <c r="C634" s="12"/>
      <c r="D634" s="98"/>
      <c r="E634" s="12"/>
      <c r="F634" s="14"/>
      <c r="G634" s="52"/>
      <c r="H634" s="52"/>
      <c r="I634" s="52"/>
      <c r="J634" s="21"/>
      <c r="K634" s="21"/>
      <c r="L634" s="21"/>
      <c r="M634" s="18"/>
      <c r="N634" s="18"/>
      <c r="O634" s="18"/>
      <c r="P634" s="18"/>
      <c r="Q634" s="18"/>
      <c r="R634" s="18"/>
      <c r="S634" s="18"/>
      <c r="T634" s="18"/>
      <c r="U634" s="18"/>
      <c r="V634" s="18"/>
      <c r="W634" s="18"/>
      <c r="X634" s="18"/>
      <c r="Y634" s="18"/>
      <c r="Z634" s="18"/>
      <c r="AA634" s="18"/>
      <c r="AB634" s="18"/>
      <c r="AC634" s="18"/>
      <c r="AD634" s="18"/>
      <c r="AE634" s="18"/>
      <c r="AF634" s="18"/>
      <c r="AG634" s="18"/>
      <c r="AH634" s="18"/>
      <c r="AI634" s="18"/>
      <c r="AJ634" s="18"/>
      <c r="AK634" s="18"/>
      <c r="AL634" s="18"/>
      <c r="AM634" s="18"/>
      <c r="AN634" s="18"/>
      <c r="AO634" s="18"/>
      <c r="AP634" s="18"/>
      <c r="AQ634" s="18"/>
      <c r="AR634" s="18"/>
      <c r="AS634" s="18"/>
      <c r="AT634" s="18"/>
      <c r="AU634" s="18"/>
      <c r="AV634" s="40"/>
    </row>
    <row r="635" ht="15.75" customHeight="1">
      <c r="A635" s="12"/>
      <c r="B635" s="12"/>
      <c r="C635" s="12"/>
      <c r="D635" s="98"/>
      <c r="E635" s="12"/>
      <c r="F635" s="14"/>
      <c r="G635" s="52"/>
      <c r="H635" s="52"/>
      <c r="I635" s="52"/>
      <c r="J635" s="21"/>
      <c r="K635" s="21"/>
      <c r="L635" s="21"/>
      <c r="M635" s="18"/>
      <c r="N635" s="18"/>
      <c r="O635" s="18"/>
      <c r="P635" s="18"/>
      <c r="Q635" s="18"/>
      <c r="R635" s="18"/>
      <c r="S635" s="18"/>
      <c r="T635" s="18"/>
      <c r="U635" s="18"/>
      <c r="V635" s="18"/>
      <c r="W635" s="18"/>
      <c r="X635" s="18"/>
      <c r="Y635" s="18"/>
      <c r="Z635" s="18"/>
      <c r="AA635" s="18"/>
      <c r="AB635" s="18"/>
      <c r="AC635" s="18"/>
      <c r="AD635" s="18"/>
      <c r="AE635" s="18"/>
      <c r="AF635" s="18"/>
      <c r="AG635" s="18"/>
      <c r="AH635" s="18"/>
      <c r="AI635" s="18"/>
      <c r="AJ635" s="18"/>
      <c r="AK635" s="18"/>
      <c r="AL635" s="18"/>
      <c r="AM635" s="18"/>
      <c r="AN635" s="18"/>
      <c r="AO635" s="18"/>
      <c r="AP635" s="18"/>
      <c r="AQ635" s="18"/>
      <c r="AR635" s="18"/>
      <c r="AS635" s="18"/>
      <c r="AT635" s="18"/>
      <c r="AU635" s="18"/>
      <c r="AV635" s="40"/>
    </row>
    <row r="636" ht="15.75" customHeight="1">
      <c r="A636" s="12"/>
      <c r="B636" s="12"/>
      <c r="C636" s="12"/>
      <c r="D636" s="98"/>
      <c r="E636" s="12"/>
      <c r="F636" s="14"/>
      <c r="G636" s="52"/>
      <c r="H636" s="52"/>
      <c r="I636" s="52"/>
      <c r="J636" s="21"/>
      <c r="K636" s="21"/>
      <c r="L636" s="21"/>
      <c r="M636" s="18"/>
      <c r="N636" s="18"/>
      <c r="O636" s="18"/>
      <c r="P636" s="18"/>
      <c r="Q636" s="18"/>
      <c r="R636" s="18"/>
      <c r="S636" s="18"/>
      <c r="T636" s="18"/>
      <c r="U636" s="18"/>
      <c r="V636" s="18"/>
      <c r="W636" s="18"/>
      <c r="X636" s="18"/>
      <c r="Y636" s="18"/>
      <c r="Z636" s="18"/>
      <c r="AA636" s="18"/>
      <c r="AB636" s="18"/>
      <c r="AC636" s="18"/>
      <c r="AD636" s="18"/>
      <c r="AE636" s="18"/>
      <c r="AF636" s="18"/>
      <c r="AG636" s="18"/>
      <c r="AH636" s="18"/>
      <c r="AI636" s="18"/>
      <c r="AJ636" s="18"/>
      <c r="AK636" s="18"/>
      <c r="AL636" s="18"/>
      <c r="AM636" s="18"/>
      <c r="AN636" s="18"/>
      <c r="AO636" s="18"/>
      <c r="AP636" s="18"/>
      <c r="AQ636" s="18"/>
      <c r="AR636" s="18"/>
      <c r="AS636" s="18"/>
      <c r="AT636" s="18"/>
      <c r="AU636" s="18"/>
      <c r="AV636" s="40"/>
    </row>
    <row r="637" ht="15.75" customHeight="1">
      <c r="A637" s="12"/>
      <c r="B637" s="12"/>
      <c r="C637" s="12"/>
      <c r="D637" s="98"/>
      <c r="E637" s="12"/>
      <c r="F637" s="14"/>
      <c r="G637" s="52"/>
      <c r="H637" s="52"/>
      <c r="I637" s="52"/>
      <c r="J637" s="21"/>
      <c r="K637" s="21"/>
      <c r="L637" s="21"/>
      <c r="M637" s="18"/>
      <c r="N637" s="18"/>
      <c r="O637" s="18"/>
      <c r="P637" s="18"/>
      <c r="Q637" s="18"/>
      <c r="R637" s="18"/>
      <c r="S637" s="18"/>
      <c r="T637" s="18"/>
      <c r="U637" s="18"/>
      <c r="V637" s="18"/>
      <c r="W637" s="18"/>
      <c r="X637" s="18"/>
      <c r="Y637" s="18"/>
      <c r="Z637" s="18"/>
      <c r="AA637" s="18"/>
      <c r="AB637" s="18"/>
      <c r="AC637" s="18"/>
      <c r="AD637" s="18"/>
      <c r="AE637" s="18"/>
      <c r="AF637" s="18"/>
      <c r="AG637" s="18"/>
      <c r="AH637" s="18"/>
      <c r="AI637" s="18"/>
      <c r="AJ637" s="18"/>
      <c r="AK637" s="18"/>
      <c r="AL637" s="18"/>
      <c r="AM637" s="18"/>
      <c r="AN637" s="18"/>
      <c r="AO637" s="18"/>
      <c r="AP637" s="18"/>
      <c r="AQ637" s="18"/>
      <c r="AR637" s="18"/>
      <c r="AS637" s="18"/>
      <c r="AT637" s="18"/>
      <c r="AU637" s="18"/>
      <c r="AV637" s="40"/>
    </row>
    <row r="638" ht="15.75" customHeight="1">
      <c r="A638" s="12"/>
      <c r="B638" s="12"/>
      <c r="C638" s="12"/>
      <c r="D638" s="98"/>
      <c r="E638" s="12"/>
      <c r="F638" s="14"/>
      <c r="G638" s="52"/>
      <c r="H638" s="52"/>
      <c r="I638" s="52"/>
      <c r="J638" s="21"/>
      <c r="K638" s="21"/>
      <c r="L638" s="21"/>
      <c r="M638" s="18"/>
      <c r="N638" s="18"/>
      <c r="O638" s="18"/>
      <c r="P638" s="18"/>
      <c r="Q638" s="18"/>
      <c r="R638" s="18"/>
      <c r="S638" s="18"/>
      <c r="T638" s="18"/>
      <c r="U638" s="18"/>
      <c r="V638" s="18"/>
      <c r="W638" s="18"/>
      <c r="X638" s="18"/>
      <c r="Y638" s="18"/>
      <c r="Z638" s="18"/>
      <c r="AA638" s="18"/>
      <c r="AB638" s="18"/>
      <c r="AC638" s="18"/>
      <c r="AD638" s="18"/>
      <c r="AE638" s="18"/>
      <c r="AF638" s="18"/>
      <c r="AG638" s="18"/>
      <c r="AH638" s="18"/>
      <c r="AI638" s="18"/>
      <c r="AJ638" s="18"/>
      <c r="AK638" s="18"/>
      <c r="AL638" s="18"/>
      <c r="AM638" s="18"/>
      <c r="AN638" s="18"/>
      <c r="AO638" s="18"/>
      <c r="AP638" s="18"/>
      <c r="AQ638" s="18"/>
      <c r="AR638" s="18"/>
      <c r="AS638" s="18"/>
      <c r="AT638" s="18"/>
      <c r="AU638" s="18"/>
      <c r="AV638" s="40"/>
    </row>
    <row r="639" ht="15.75" customHeight="1">
      <c r="A639" s="12"/>
      <c r="B639" s="12"/>
      <c r="C639" s="12"/>
      <c r="D639" s="98"/>
      <c r="E639" s="12"/>
      <c r="F639" s="14"/>
      <c r="G639" s="52"/>
      <c r="H639" s="52"/>
      <c r="I639" s="52"/>
      <c r="J639" s="21"/>
      <c r="K639" s="21"/>
      <c r="L639" s="21"/>
      <c r="M639" s="18"/>
      <c r="N639" s="18"/>
      <c r="O639" s="18"/>
      <c r="P639" s="18"/>
      <c r="Q639" s="18"/>
      <c r="R639" s="18"/>
      <c r="S639" s="18"/>
      <c r="T639" s="18"/>
      <c r="U639" s="18"/>
      <c r="V639" s="18"/>
      <c r="W639" s="18"/>
      <c r="X639" s="18"/>
      <c r="Y639" s="18"/>
      <c r="Z639" s="18"/>
      <c r="AA639" s="18"/>
      <c r="AB639" s="18"/>
      <c r="AC639" s="18"/>
      <c r="AD639" s="18"/>
      <c r="AE639" s="18"/>
      <c r="AF639" s="18"/>
      <c r="AG639" s="18"/>
      <c r="AH639" s="18"/>
      <c r="AI639" s="18"/>
      <c r="AJ639" s="18"/>
      <c r="AK639" s="18"/>
      <c r="AL639" s="18"/>
      <c r="AM639" s="18"/>
      <c r="AN639" s="18"/>
      <c r="AO639" s="18"/>
      <c r="AP639" s="18"/>
      <c r="AQ639" s="18"/>
      <c r="AR639" s="18"/>
      <c r="AS639" s="18"/>
      <c r="AT639" s="18"/>
      <c r="AU639" s="18"/>
      <c r="AV639" s="40"/>
    </row>
    <row r="640" ht="15.75" customHeight="1">
      <c r="A640" s="12"/>
      <c r="B640" s="12"/>
      <c r="C640" s="12"/>
      <c r="D640" s="98"/>
      <c r="E640" s="12"/>
      <c r="F640" s="14"/>
      <c r="G640" s="52"/>
      <c r="H640" s="52"/>
      <c r="I640" s="52"/>
      <c r="J640" s="21"/>
      <c r="K640" s="21"/>
      <c r="L640" s="21"/>
      <c r="M640" s="18"/>
      <c r="N640" s="18"/>
      <c r="O640" s="18"/>
      <c r="P640" s="18"/>
      <c r="Q640" s="18"/>
      <c r="R640" s="18"/>
      <c r="S640" s="18"/>
      <c r="T640" s="18"/>
      <c r="U640" s="18"/>
      <c r="V640" s="18"/>
      <c r="W640" s="18"/>
      <c r="X640" s="18"/>
      <c r="Y640" s="18"/>
      <c r="Z640" s="18"/>
      <c r="AA640" s="18"/>
      <c r="AB640" s="18"/>
      <c r="AC640" s="18"/>
      <c r="AD640" s="18"/>
      <c r="AE640" s="18"/>
      <c r="AF640" s="18"/>
      <c r="AG640" s="18"/>
      <c r="AH640" s="18"/>
      <c r="AI640" s="18"/>
      <c r="AJ640" s="18"/>
      <c r="AK640" s="18"/>
      <c r="AL640" s="18"/>
      <c r="AM640" s="18"/>
      <c r="AN640" s="18"/>
      <c r="AO640" s="18"/>
      <c r="AP640" s="18"/>
      <c r="AQ640" s="18"/>
      <c r="AR640" s="18"/>
      <c r="AS640" s="18"/>
      <c r="AT640" s="18"/>
      <c r="AU640" s="18"/>
      <c r="AV640" s="40"/>
    </row>
    <row r="641" ht="15.75" customHeight="1">
      <c r="A641" s="12"/>
      <c r="B641" s="12"/>
      <c r="C641" s="12"/>
      <c r="D641" s="98"/>
      <c r="E641" s="12"/>
      <c r="F641" s="14"/>
      <c r="G641" s="52"/>
      <c r="H641" s="52"/>
      <c r="I641" s="52"/>
      <c r="J641" s="21"/>
      <c r="K641" s="21"/>
      <c r="L641" s="21"/>
      <c r="M641" s="18"/>
      <c r="N641" s="18"/>
      <c r="O641" s="18"/>
      <c r="P641" s="18"/>
      <c r="Q641" s="18"/>
      <c r="R641" s="18"/>
      <c r="S641" s="18"/>
      <c r="T641" s="18"/>
      <c r="U641" s="18"/>
      <c r="V641" s="18"/>
      <c r="W641" s="18"/>
      <c r="X641" s="18"/>
      <c r="Y641" s="18"/>
      <c r="Z641" s="18"/>
      <c r="AA641" s="18"/>
      <c r="AB641" s="18"/>
      <c r="AC641" s="18"/>
      <c r="AD641" s="18"/>
      <c r="AE641" s="18"/>
      <c r="AF641" s="18"/>
      <c r="AG641" s="18"/>
      <c r="AH641" s="18"/>
      <c r="AI641" s="18"/>
      <c r="AJ641" s="18"/>
      <c r="AK641" s="18"/>
      <c r="AL641" s="18"/>
      <c r="AM641" s="18"/>
      <c r="AN641" s="18"/>
      <c r="AO641" s="18"/>
      <c r="AP641" s="18"/>
      <c r="AQ641" s="18"/>
      <c r="AR641" s="18"/>
      <c r="AS641" s="18"/>
      <c r="AT641" s="18"/>
      <c r="AU641" s="18"/>
      <c r="AV641" s="40"/>
    </row>
    <row r="642" ht="15.75" customHeight="1">
      <c r="A642" s="12"/>
      <c r="B642" s="12"/>
      <c r="C642" s="12"/>
      <c r="D642" s="98"/>
      <c r="E642" s="12"/>
      <c r="F642" s="14"/>
      <c r="G642" s="52"/>
      <c r="H642" s="52"/>
      <c r="I642" s="52"/>
      <c r="J642" s="21"/>
      <c r="K642" s="21"/>
      <c r="L642" s="21"/>
      <c r="M642" s="18"/>
      <c r="N642" s="18"/>
      <c r="O642" s="18"/>
      <c r="P642" s="18"/>
      <c r="Q642" s="18"/>
      <c r="R642" s="18"/>
      <c r="S642" s="18"/>
      <c r="T642" s="18"/>
      <c r="U642" s="18"/>
      <c r="V642" s="18"/>
      <c r="W642" s="18"/>
      <c r="X642" s="18"/>
      <c r="Y642" s="18"/>
      <c r="Z642" s="18"/>
      <c r="AA642" s="18"/>
      <c r="AB642" s="18"/>
      <c r="AC642" s="18"/>
      <c r="AD642" s="18"/>
      <c r="AE642" s="18"/>
      <c r="AF642" s="18"/>
      <c r="AG642" s="18"/>
      <c r="AH642" s="18"/>
      <c r="AI642" s="18"/>
      <c r="AJ642" s="18"/>
      <c r="AK642" s="18"/>
      <c r="AL642" s="18"/>
      <c r="AM642" s="18"/>
      <c r="AN642" s="18"/>
      <c r="AO642" s="18"/>
      <c r="AP642" s="18"/>
      <c r="AQ642" s="18"/>
      <c r="AR642" s="18"/>
      <c r="AS642" s="18"/>
      <c r="AT642" s="18"/>
      <c r="AU642" s="18"/>
      <c r="AV642" s="40"/>
    </row>
    <row r="643" ht="15.75" customHeight="1">
      <c r="A643" s="12"/>
      <c r="B643" s="12"/>
      <c r="C643" s="12"/>
      <c r="D643" s="98"/>
      <c r="E643" s="12"/>
      <c r="F643" s="14"/>
      <c r="G643" s="52"/>
      <c r="H643" s="52"/>
      <c r="I643" s="52"/>
      <c r="J643" s="21"/>
      <c r="K643" s="21"/>
      <c r="L643" s="21"/>
      <c r="M643" s="18"/>
      <c r="N643" s="18"/>
      <c r="O643" s="18"/>
      <c r="P643" s="18"/>
      <c r="Q643" s="18"/>
      <c r="R643" s="18"/>
      <c r="S643" s="18"/>
      <c r="T643" s="18"/>
      <c r="U643" s="18"/>
      <c r="V643" s="18"/>
      <c r="W643" s="18"/>
      <c r="X643" s="18"/>
      <c r="Y643" s="18"/>
      <c r="Z643" s="18"/>
      <c r="AA643" s="18"/>
      <c r="AB643" s="18"/>
      <c r="AC643" s="18"/>
      <c r="AD643" s="18"/>
      <c r="AE643" s="18"/>
      <c r="AF643" s="18"/>
      <c r="AG643" s="18"/>
      <c r="AH643" s="18"/>
      <c r="AI643" s="18"/>
      <c r="AJ643" s="18"/>
      <c r="AK643" s="18"/>
      <c r="AL643" s="18"/>
      <c r="AM643" s="18"/>
      <c r="AN643" s="18"/>
      <c r="AO643" s="18"/>
      <c r="AP643" s="18"/>
      <c r="AQ643" s="18"/>
      <c r="AR643" s="18"/>
      <c r="AS643" s="18"/>
      <c r="AT643" s="18"/>
      <c r="AU643" s="18"/>
      <c r="AV643" s="40"/>
    </row>
    <row r="644" ht="15.75" customHeight="1">
      <c r="A644" s="12"/>
      <c r="B644" s="12"/>
      <c r="C644" s="12"/>
      <c r="D644" s="98"/>
      <c r="E644" s="12"/>
      <c r="F644" s="14"/>
      <c r="G644" s="52"/>
      <c r="H644" s="52"/>
      <c r="I644" s="52"/>
      <c r="J644" s="21"/>
      <c r="K644" s="21"/>
      <c r="L644" s="21"/>
      <c r="M644" s="18"/>
      <c r="N644" s="18"/>
      <c r="O644" s="18"/>
      <c r="P644" s="18"/>
      <c r="Q644" s="18"/>
      <c r="R644" s="18"/>
      <c r="S644" s="18"/>
      <c r="T644" s="18"/>
      <c r="U644" s="18"/>
      <c r="V644" s="18"/>
      <c r="W644" s="18"/>
      <c r="X644" s="18"/>
      <c r="Y644" s="18"/>
      <c r="Z644" s="18"/>
      <c r="AA644" s="18"/>
      <c r="AB644" s="18"/>
      <c r="AC644" s="18"/>
      <c r="AD644" s="18"/>
      <c r="AE644" s="18"/>
      <c r="AF644" s="18"/>
      <c r="AG644" s="18"/>
      <c r="AH644" s="18"/>
      <c r="AI644" s="18"/>
      <c r="AJ644" s="18"/>
      <c r="AK644" s="18"/>
      <c r="AL644" s="18"/>
      <c r="AM644" s="18"/>
      <c r="AN644" s="18"/>
      <c r="AO644" s="18"/>
      <c r="AP644" s="18"/>
      <c r="AQ644" s="18"/>
      <c r="AR644" s="18"/>
      <c r="AS644" s="18"/>
      <c r="AT644" s="18"/>
      <c r="AU644" s="18"/>
      <c r="AV644" s="40"/>
    </row>
    <row r="645" ht="15.75" customHeight="1">
      <c r="A645" s="12"/>
      <c r="B645" s="12"/>
      <c r="C645" s="12"/>
      <c r="D645" s="98"/>
      <c r="E645" s="12"/>
      <c r="F645" s="14"/>
      <c r="G645" s="52"/>
      <c r="H645" s="52"/>
      <c r="I645" s="52"/>
      <c r="J645" s="21"/>
      <c r="K645" s="21"/>
      <c r="L645" s="21"/>
      <c r="M645" s="18"/>
      <c r="N645" s="18"/>
      <c r="O645" s="18"/>
      <c r="P645" s="18"/>
      <c r="Q645" s="18"/>
      <c r="R645" s="18"/>
      <c r="S645" s="18"/>
      <c r="T645" s="18"/>
      <c r="U645" s="18"/>
      <c r="V645" s="18"/>
      <c r="W645" s="18"/>
      <c r="X645" s="18"/>
      <c r="Y645" s="18"/>
      <c r="Z645" s="18"/>
      <c r="AA645" s="18"/>
      <c r="AB645" s="18"/>
      <c r="AC645" s="18"/>
      <c r="AD645" s="18"/>
      <c r="AE645" s="18"/>
      <c r="AF645" s="18"/>
      <c r="AG645" s="18"/>
      <c r="AH645" s="18"/>
      <c r="AI645" s="18"/>
      <c r="AJ645" s="18"/>
      <c r="AK645" s="18"/>
      <c r="AL645" s="18"/>
      <c r="AM645" s="18"/>
      <c r="AN645" s="18"/>
      <c r="AO645" s="18"/>
      <c r="AP645" s="18"/>
      <c r="AQ645" s="18"/>
      <c r="AR645" s="18"/>
      <c r="AS645" s="18"/>
      <c r="AT645" s="18"/>
      <c r="AU645" s="18"/>
      <c r="AV645" s="40"/>
    </row>
    <row r="646" ht="15.75" customHeight="1">
      <c r="A646" s="12"/>
      <c r="B646" s="12"/>
      <c r="C646" s="12"/>
      <c r="D646" s="98"/>
      <c r="E646" s="12"/>
      <c r="F646" s="14"/>
      <c r="G646" s="52"/>
      <c r="H646" s="52"/>
      <c r="I646" s="52"/>
      <c r="J646" s="21"/>
      <c r="K646" s="21"/>
      <c r="L646" s="21"/>
      <c r="M646" s="18"/>
      <c r="N646" s="18"/>
      <c r="O646" s="18"/>
      <c r="P646" s="18"/>
      <c r="Q646" s="18"/>
      <c r="R646" s="18"/>
      <c r="S646" s="18"/>
      <c r="T646" s="18"/>
      <c r="U646" s="18"/>
      <c r="V646" s="18"/>
      <c r="W646" s="18"/>
      <c r="X646" s="18"/>
      <c r="Y646" s="18"/>
      <c r="Z646" s="18"/>
      <c r="AA646" s="18"/>
      <c r="AB646" s="18"/>
      <c r="AC646" s="18"/>
      <c r="AD646" s="18"/>
      <c r="AE646" s="18"/>
      <c r="AF646" s="18"/>
      <c r="AG646" s="18"/>
      <c r="AH646" s="18"/>
      <c r="AI646" s="18"/>
      <c r="AJ646" s="18"/>
      <c r="AK646" s="18"/>
      <c r="AL646" s="18"/>
      <c r="AM646" s="18"/>
      <c r="AN646" s="18"/>
      <c r="AO646" s="18"/>
      <c r="AP646" s="18"/>
      <c r="AQ646" s="18"/>
      <c r="AR646" s="18"/>
      <c r="AS646" s="18"/>
      <c r="AT646" s="18"/>
      <c r="AU646" s="18"/>
      <c r="AV646" s="40"/>
    </row>
    <row r="647" ht="15.75" customHeight="1">
      <c r="A647" s="12"/>
      <c r="B647" s="12"/>
      <c r="C647" s="12"/>
      <c r="D647" s="98"/>
      <c r="E647" s="12"/>
      <c r="F647" s="14"/>
      <c r="G647" s="52"/>
      <c r="H647" s="52"/>
      <c r="I647" s="52"/>
      <c r="J647" s="21"/>
      <c r="K647" s="21"/>
      <c r="L647" s="21"/>
      <c r="M647" s="18"/>
      <c r="N647" s="18"/>
      <c r="O647" s="18"/>
      <c r="P647" s="18"/>
      <c r="Q647" s="18"/>
      <c r="R647" s="18"/>
      <c r="S647" s="18"/>
      <c r="T647" s="18"/>
      <c r="U647" s="18"/>
      <c r="V647" s="18"/>
      <c r="W647" s="18"/>
      <c r="X647" s="18"/>
      <c r="Y647" s="18"/>
      <c r="Z647" s="18"/>
      <c r="AA647" s="18"/>
      <c r="AB647" s="18"/>
      <c r="AC647" s="18"/>
      <c r="AD647" s="18"/>
      <c r="AE647" s="18"/>
      <c r="AF647" s="18"/>
      <c r="AG647" s="18"/>
      <c r="AH647" s="18"/>
      <c r="AI647" s="18"/>
      <c r="AJ647" s="18"/>
      <c r="AK647" s="18"/>
      <c r="AL647" s="18"/>
      <c r="AM647" s="18"/>
      <c r="AN647" s="18"/>
      <c r="AO647" s="18"/>
      <c r="AP647" s="18"/>
      <c r="AQ647" s="18"/>
      <c r="AR647" s="18"/>
      <c r="AS647" s="18"/>
      <c r="AT647" s="18"/>
      <c r="AU647" s="18"/>
      <c r="AV647" s="40"/>
    </row>
    <row r="648" ht="15.75" customHeight="1">
      <c r="A648" s="12"/>
      <c r="B648" s="12"/>
      <c r="C648" s="12"/>
      <c r="D648" s="98"/>
      <c r="E648" s="12"/>
      <c r="F648" s="14"/>
      <c r="G648" s="52"/>
      <c r="H648" s="52"/>
      <c r="I648" s="52"/>
      <c r="J648" s="21"/>
      <c r="K648" s="21"/>
      <c r="L648" s="21"/>
      <c r="M648" s="18"/>
      <c r="N648" s="18"/>
      <c r="O648" s="18"/>
      <c r="P648" s="18"/>
      <c r="Q648" s="18"/>
      <c r="R648" s="18"/>
      <c r="S648" s="18"/>
      <c r="T648" s="18"/>
      <c r="U648" s="18"/>
      <c r="V648" s="18"/>
      <c r="W648" s="18"/>
      <c r="X648" s="18"/>
      <c r="Y648" s="18"/>
      <c r="Z648" s="18"/>
      <c r="AA648" s="18"/>
      <c r="AB648" s="18"/>
      <c r="AC648" s="18"/>
      <c r="AD648" s="18"/>
      <c r="AE648" s="18"/>
      <c r="AF648" s="18"/>
      <c r="AG648" s="18"/>
      <c r="AH648" s="18"/>
      <c r="AI648" s="18"/>
      <c r="AJ648" s="18"/>
      <c r="AK648" s="18"/>
      <c r="AL648" s="18"/>
      <c r="AM648" s="18"/>
      <c r="AN648" s="18"/>
      <c r="AO648" s="18"/>
      <c r="AP648" s="18"/>
      <c r="AQ648" s="18"/>
      <c r="AR648" s="18"/>
      <c r="AS648" s="18"/>
      <c r="AT648" s="18"/>
      <c r="AU648" s="18"/>
      <c r="AV648" s="40"/>
    </row>
    <row r="649" ht="15.75" customHeight="1">
      <c r="A649" s="12"/>
      <c r="B649" s="12"/>
      <c r="C649" s="12"/>
      <c r="D649" s="98"/>
      <c r="E649" s="12"/>
      <c r="F649" s="14"/>
      <c r="G649" s="52"/>
      <c r="H649" s="52"/>
      <c r="I649" s="52"/>
      <c r="J649" s="21"/>
      <c r="K649" s="21"/>
      <c r="L649" s="21"/>
      <c r="M649" s="18"/>
      <c r="N649" s="18"/>
      <c r="O649" s="18"/>
      <c r="P649" s="18"/>
      <c r="Q649" s="18"/>
      <c r="R649" s="18"/>
      <c r="S649" s="18"/>
      <c r="T649" s="18"/>
      <c r="U649" s="18"/>
      <c r="V649" s="18"/>
      <c r="W649" s="18"/>
      <c r="X649" s="18"/>
      <c r="Y649" s="18"/>
      <c r="Z649" s="18"/>
      <c r="AA649" s="18"/>
      <c r="AB649" s="18"/>
      <c r="AC649" s="18"/>
      <c r="AD649" s="18"/>
      <c r="AE649" s="18"/>
      <c r="AF649" s="18"/>
      <c r="AG649" s="18"/>
      <c r="AH649" s="18"/>
      <c r="AI649" s="18"/>
      <c r="AJ649" s="18"/>
      <c r="AK649" s="18"/>
      <c r="AL649" s="18"/>
      <c r="AM649" s="18"/>
      <c r="AN649" s="18"/>
      <c r="AO649" s="18"/>
      <c r="AP649" s="18"/>
      <c r="AQ649" s="18"/>
      <c r="AR649" s="18"/>
      <c r="AS649" s="18"/>
      <c r="AT649" s="18"/>
      <c r="AU649" s="18"/>
      <c r="AV649" s="40"/>
    </row>
    <row r="650" ht="15.75" customHeight="1">
      <c r="A650" s="12"/>
      <c r="B650" s="12"/>
      <c r="C650" s="12"/>
      <c r="D650" s="98"/>
      <c r="E650" s="12"/>
      <c r="F650" s="14"/>
      <c r="G650" s="52"/>
      <c r="H650" s="52"/>
      <c r="I650" s="52"/>
      <c r="J650" s="21"/>
      <c r="K650" s="21"/>
      <c r="L650" s="21"/>
      <c r="M650" s="18"/>
      <c r="N650" s="18"/>
      <c r="O650" s="18"/>
      <c r="P650" s="18"/>
      <c r="Q650" s="18"/>
      <c r="R650" s="18"/>
      <c r="S650" s="18"/>
      <c r="T650" s="18"/>
      <c r="U650" s="18"/>
      <c r="V650" s="18"/>
      <c r="W650" s="18"/>
      <c r="X650" s="18"/>
      <c r="Y650" s="18"/>
      <c r="Z650" s="18"/>
      <c r="AA650" s="18"/>
      <c r="AB650" s="18"/>
      <c r="AC650" s="18"/>
      <c r="AD650" s="18"/>
      <c r="AE650" s="18"/>
      <c r="AF650" s="18"/>
      <c r="AG650" s="18"/>
      <c r="AH650" s="18"/>
      <c r="AI650" s="18"/>
      <c r="AJ650" s="18"/>
      <c r="AK650" s="18"/>
      <c r="AL650" s="18"/>
      <c r="AM650" s="18"/>
      <c r="AN650" s="18"/>
      <c r="AO650" s="18"/>
      <c r="AP650" s="18"/>
      <c r="AQ650" s="18"/>
      <c r="AR650" s="18"/>
      <c r="AS650" s="18"/>
      <c r="AT650" s="18"/>
      <c r="AU650" s="18"/>
      <c r="AV650" s="40"/>
    </row>
    <row r="651" ht="15.75" customHeight="1">
      <c r="A651" s="12"/>
      <c r="B651" s="12"/>
      <c r="C651" s="12"/>
      <c r="D651" s="98"/>
      <c r="E651" s="12"/>
      <c r="F651" s="14"/>
      <c r="G651" s="52"/>
      <c r="H651" s="52"/>
      <c r="I651" s="52"/>
      <c r="J651" s="21"/>
      <c r="K651" s="21"/>
      <c r="L651" s="21"/>
      <c r="M651" s="18"/>
      <c r="N651" s="18"/>
      <c r="O651" s="18"/>
      <c r="P651" s="18"/>
      <c r="Q651" s="18"/>
      <c r="R651" s="18"/>
      <c r="S651" s="18"/>
      <c r="T651" s="18"/>
      <c r="U651" s="18"/>
      <c r="V651" s="18"/>
      <c r="W651" s="18"/>
      <c r="X651" s="18"/>
      <c r="Y651" s="18"/>
      <c r="Z651" s="18"/>
      <c r="AA651" s="18"/>
      <c r="AB651" s="18"/>
      <c r="AC651" s="18"/>
      <c r="AD651" s="18"/>
      <c r="AE651" s="18"/>
      <c r="AF651" s="18"/>
      <c r="AG651" s="18"/>
      <c r="AH651" s="18"/>
      <c r="AI651" s="18"/>
      <c r="AJ651" s="18"/>
      <c r="AK651" s="18"/>
      <c r="AL651" s="18"/>
      <c r="AM651" s="18"/>
      <c r="AN651" s="18"/>
      <c r="AO651" s="18"/>
      <c r="AP651" s="18"/>
      <c r="AQ651" s="18"/>
      <c r="AR651" s="18"/>
      <c r="AS651" s="18"/>
      <c r="AT651" s="18"/>
      <c r="AU651" s="18"/>
      <c r="AV651" s="40"/>
    </row>
    <row r="652" ht="15.75" customHeight="1">
      <c r="A652" s="12"/>
      <c r="B652" s="12"/>
      <c r="C652" s="12"/>
      <c r="D652" s="98"/>
      <c r="E652" s="12"/>
      <c r="F652" s="14"/>
      <c r="G652" s="52"/>
      <c r="H652" s="52"/>
      <c r="I652" s="52"/>
      <c r="J652" s="21"/>
      <c r="K652" s="21"/>
      <c r="L652" s="21"/>
      <c r="M652" s="18"/>
      <c r="N652" s="18"/>
      <c r="O652" s="18"/>
      <c r="P652" s="18"/>
      <c r="Q652" s="18"/>
      <c r="R652" s="18"/>
      <c r="S652" s="18"/>
      <c r="T652" s="18"/>
      <c r="U652" s="18"/>
      <c r="V652" s="18"/>
      <c r="W652" s="18"/>
      <c r="X652" s="18"/>
      <c r="Y652" s="18"/>
      <c r="Z652" s="18"/>
      <c r="AA652" s="18"/>
      <c r="AB652" s="18"/>
      <c r="AC652" s="18"/>
      <c r="AD652" s="18"/>
      <c r="AE652" s="18"/>
      <c r="AF652" s="18"/>
      <c r="AG652" s="18"/>
      <c r="AH652" s="18"/>
      <c r="AI652" s="18"/>
      <c r="AJ652" s="18"/>
      <c r="AK652" s="18"/>
      <c r="AL652" s="18"/>
      <c r="AM652" s="18"/>
      <c r="AN652" s="18"/>
      <c r="AO652" s="18"/>
      <c r="AP652" s="18"/>
      <c r="AQ652" s="18"/>
      <c r="AR652" s="18"/>
      <c r="AS652" s="18"/>
      <c r="AT652" s="18"/>
      <c r="AU652" s="18"/>
      <c r="AV652" s="40"/>
    </row>
    <row r="653" ht="15.75" customHeight="1">
      <c r="A653" s="12"/>
      <c r="B653" s="12"/>
      <c r="C653" s="12"/>
      <c r="D653" s="98"/>
      <c r="E653" s="12"/>
      <c r="F653" s="14"/>
      <c r="G653" s="52"/>
      <c r="H653" s="52"/>
      <c r="I653" s="52"/>
      <c r="J653" s="21"/>
      <c r="K653" s="21"/>
      <c r="L653" s="21"/>
      <c r="M653" s="18"/>
      <c r="N653" s="18"/>
      <c r="O653" s="18"/>
      <c r="P653" s="18"/>
      <c r="Q653" s="18"/>
      <c r="R653" s="18"/>
      <c r="S653" s="18"/>
      <c r="T653" s="18"/>
      <c r="U653" s="18"/>
      <c r="V653" s="18"/>
      <c r="W653" s="18"/>
      <c r="X653" s="18"/>
      <c r="Y653" s="18"/>
      <c r="Z653" s="18"/>
      <c r="AA653" s="18"/>
      <c r="AB653" s="18"/>
      <c r="AC653" s="18"/>
      <c r="AD653" s="18"/>
      <c r="AE653" s="18"/>
      <c r="AF653" s="18"/>
      <c r="AG653" s="18"/>
      <c r="AH653" s="18"/>
      <c r="AI653" s="18"/>
      <c r="AJ653" s="18"/>
      <c r="AK653" s="18"/>
      <c r="AL653" s="18"/>
      <c r="AM653" s="18"/>
      <c r="AN653" s="18"/>
      <c r="AO653" s="18"/>
      <c r="AP653" s="18"/>
      <c r="AQ653" s="18"/>
      <c r="AR653" s="18"/>
      <c r="AS653" s="18"/>
      <c r="AT653" s="18"/>
      <c r="AU653" s="18"/>
      <c r="AV653" s="40"/>
    </row>
    <row r="654" ht="15.75" customHeight="1">
      <c r="A654" s="12"/>
      <c r="B654" s="12"/>
      <c r="C654" s="12"/>
      <c r="D654" s="98"/>
      <c r="E654" s="12"/>
      <c r="F654" s="14"/>
      <c r="G654" s="52"/>
      <c r="H654" s="52"/>
      <c r="I654" s="52"/>
      <c r="J654" s="21"/>
      <c r="K654" s="21"/>
      <c r="L654" s="21"/>
      <c r="M654" s="18"/>
      <c r="N654" s="18"/>
      <c r="O654" s="18"/>
      <c r="P654" s="18"/>
      <c r="Q654" s="18"/>
      <c r="R654" s="18"/>
      <c r="S654" s="18"/>
      <c r="T654" s="18"/>
      <c r="U654" s="18"/>
      <c r="V654" s="18"/>
      <c r="W654" s="18"/>
      <c r="X654" s="18"/>
      <c r="Y654" s="18"/>
      <c r="Z654" s="18"/>
      <c r="AA654" s="18"/>
      <c r="AB654" s="18"/>
      <c r="AC654" s="18"/>
      <c r="AD654" s="18"/>
      <c r="AE654" s="18"/>
      <c r="AF654" s="18"/>
      <c r="AG654" s="18"/>
      <c r="AH654" s="18"/>
      <c r="AI654" s="18"/>
      <c r="AJ654" s="18"/>
      <c r="AK654" s="18"/>
      <c r="AL654" s="18"/>
      <c r="AM654" s="18"/>
      <c r="AN654" s="18"/>
      <c r="AO654" s="18"/>
      <c r="AP654" s="18"/>
      <c r="AQ654" s="18"/>
      <c r="AR654" s="18"/>
      <c r="AS654" s="18"/>
      <c r="AT654" s="18"/>
      <c r="AU654" s="18"/>
      <c r="AV654" s="40"/>
    </row>
    <row r="655" ht="15.75" customHeight="1">
      <c r="A655" s="12"/>
      <c r="B655" s="12"/>
      <c r="C655" s="12"/>
      <c r="D655" s="98"/>
      <c r="E655" s="12"/>
      <c r="F655" s="14"/>
      <c r="G655" s="52"/>
      <c r="H655" s="52"/>
      <c r="I655" s="52"/>
      <c r="J655" s="21"/>
      <c r="K655" s="21"/>
      <c r="L655" s="21"/>
      <c r="M655" s="18"/>
      <c r="N655" s="18"/>
      <c r="O655" s="18"/>
      <c r="P655" s="18"/>
      <c r="Q655" s="18"/>
      <c r="R655" s="18"/>
      <c r="S655" s="18"/>
      <c r="T655" s="18"/>
      <c r="U655" s="18"/>
      <c r="V655" s="18"/>
      <c r="W655" s="18"/>
      <c r="X655" s="18"/>
      <c r="Y655" s="18"/>
      <c r="Z655" s="18"/>
      <c r="AA655" s="18"/>
      <c r="AB655" s="18"/>
      <c r="AC655" s="18"/>
      <c r="AD655" s="18"/>
      <c r="AE655" s="18"/>
      <c r="AF655" s="18"/>
      <c r="AG655" s="18"/>
      <c r="AH655" s="18"/>
      <c r="AI655" s="18"/>
      <c r="AJ655" s="18"/>
      <c r="AK655" s="18"/>
      <c r="AL655" s="18"/>
      <c r="AM655" s="18"/>
      <c r="AN655" s="18"/>
      <c r="AO655" s="18"/>
      <c r="AP655" s="18"/>
      <c r="AQ655" s="18"/>
      <c r="AR655" s="18"/>
      <c r="AS655" s="18"/>
      <c r="AT655" s="18"/>
      <c r="AU655" s="18"/>
      <c r="AV655" s="40"/>
    </row>
    <row r="656" ht="15.75" customHeight="1">
      <c r="A656" s="12"/>
      <c r="B656" s="12"/>
      <c r="C656" s="12"/>
      <c r="D656" s="98"/>
      <c r="E656" s="12"/>
      <c r="F656" s="14"/>
      <c r="G656" s="52"/>
      <c r="H656" s="52"/>
      <c r="I656" s="52"/>
      <c r="J656" s="21"/>
      <c r="K656" s="21"/>
      <c r="L656" s="21"/>
      <c r="M656" s="18"/>
      <c r="N656" s="18"/>
      <c r="O656" s="18"/>
      <c r="P656" s="18"/>
      <c r="Q656" s="18"/>
      <c r="R656" s="18"/>
      <c r="S656" s="18"/>
      <c r="T656" s="18"/>
      <c r="U656" s="18"/>
      <c r="V656" s="18"/>
      <c r="W656" s="18"/>
      <c r="X656" s="18"/>
      <c r="Y656" s="18"/>
      <c r="Z656" s="18"/>
      <c r="AA656" s="18"/>
      <c r="AB656" s="18"/>
      <c r="AC656" s="18"/>
      <c r="AD656" s="18"/>
      <c r="AE656" s="18"/>
      <c r="AF656" s="18"/>
      <c r="AG656" s="18"/>
      <c r="AH656" s="18"/>
      <c r="AI656" s="18"/>
      <c r="AJ656" s="18"/>
      <c r="AK656" s="18"/>
      <c r="AL656" s="18"/>
      <c r="AM656" s="18"/>
      <c r="AN656" s="18"/>
      <c r="AO656" s="18"/>
      <c r="AP656" s="18"/>
      <c r="AQ656" s="18"/>
      <c r="AR656" s="18"/>
      <c r="AS656" s="18"/>
      <c r="AT656" s="18"/>
      <c r="AU656" s="18"/>
      <c r="AV656" s="40"/>
    </row>
    <row r="657" ht="15.75" customHeight="1">
      <c r="A657" s="12"/>
      <c r="B657" s="12"/>
      <c r="C657" s="12"/>
      <c r="D657" s="98"/>
      <c r="E657" s="12"/>
      <c r="F657" s="14"/>
      <c r="G657" s="52"/>
      <c r="H657" s="52"/>
      <c r="I657" s="52"/>
      <c r="J657" s="21"/>
      <c r="K657" s="21"/>
      <c r="L657" s="21"/>
      <c r="M657" s="18"/>
      <c r="N657" s="18"/>
      <c r="O657" s="18"/>
      <c r="P657" s="18"/>
      <c r="Q657" s="18"/>
      <c r="R657" s="18"/>
      <c r="S657" s="18"/>
      <c r="T657" s="18"/>
      <c r="U657" s="18"/>
      <c r="V657" s="18"/>
      <c r="W657" s="18"/>
      <c r="X657" s="18"/>
      <c r="Y657" s="18"/>
      <c r="Z657" s="18"/>
      <c r="AA657" s="18"/>
      <c r="AB657" s="18"/>
      <c r="AC657" s="18"/>
      <c r="AD657" s="18"/>
      <c r="AE657" s="18"/>
      <c r="AF657" s="18"/>
      <c r="AG657" s="18"/>
      <c r="AH657" s="18"/>
      <c r="AI657" s="18"/>
      <c r="AJ657" s="18"/>
      <c r="AK657" s="18"/>
      <c r="AL657" s="18"/>
      <c r="AM657" s="18"/>
      <c r="AN657" s="18"/>
      <c r="AO657" s="18"/>
      <c r="AP657" s="18"/>
      <c r="AQ657" s="18"/>
      <c r="AR657" s="18"/>
      <c r="AS657" s="18"/>
      <c r="AT657" s="18"/>
      <c r="AU657" s="18"/>
      <c r="AV657" s="40"/>
    </row>
    <row r="658" ht="15.75" customHeight="1">
      <c r="A658" s="12"/>
      <c r="B658" s="12"/>
      <c r="C658" s="12"/>
      <c r="D658" s="98"/>
      <c r="E658" s="12"/>
      <c r="F658" s="14"/>
      <c r="G658" s="52"/>
      <c r="H658" s="52"/>
      <c r="I658" s="52"/>
      <c r="J658" s="21"/>
      <c r="K658" s="21"/>
      <c r="L658" s="21"/>
      <c r="M658" s="18"/>
      <c r="N658" s="18"/>
      <c r="O658" s="18"/>
      <c r="P658" s="18"/>
      <c r="Q658" s="18"/>
      <c r="R658" s="18"/>
      <c r="S658" s="18"/>
      <c r="T658" s="18"/>
      <c r="U658" s="18"/>
      <c r="V658" s="18"/>
      <c r="W658" s="18"/>
      <c r="X658" s="18"/>
      <c r="Y658" s="18"/>
      <c r="Z658" s="18"/>
      <c r="AA658" s="18"/>
      <c r="AB658" s="18"/>
      <c r="AC658" s="18"/>
      <c r="AD658" s="18"/>
      <c r="AE658" s="18"/>
      <c r="AF658" s="18"/>
      <c r="AG658" s="18"/>
      <c r="AH658" s="18"/>
      <c r="AI658" s="18"/>
      <c r="AJ658" s="18"/>
      <c r="AK658" s="18"/>
      <c r="AL658" s="18"/>
      <c r="AM658" s="18"/>
      <c r="AN658" s="18"/>
      <c r="AO658" s="18"/>
      <c r="AP658" s="18"/>
      <c r="AQ658" s="18"/>
      <c r="AR658" s="18"/>
      <c r="AS658" s="18"/>
      <c r="AT658" s="18"/>
      <c r="AU658" s="18"/>
      <c r="AV658" s="40"/>
    </row>
    <row r="659" ht="15.75" customHeight="1">
      <c r="A659" s="12"/>
      <c r="B659" s="12"/>
      <c r="C659" s="12"/>
      <c r="D659" s="98"/>
      <c r="E659" s="12"/>
      <c r="F659" s="14"/>
      <c r="G659" s="52"/>
      <c r="H659" s="52"/>
      <c r="I659" s="52"/>
      <c r="J659" s="21"/>
      <c r="K659" s="21"/>
      <c r="L659" s="21"/>
      <c r="M659" s="18"/>
      <c r="N659" s="18"/>
      <c r="O659" s="18"/>
      <c r="P659" s="18"/>
      <c r="Q659" s="18"/>
      <c r="R659" s="18"/>
      <c r="S659" s="18"/>
      <c r="T659" s="18"/>
      <c r="U659" s="18"/>
      <c r="V659" s="18"/>
      <c r="W659" s="18"/>
      <c r="X659" s="18"/>
      <c r="Y659" s="18"/>
      <c r="Z659" s="18"/>
      <c r="AA659" s="18"/>
      <c r="AB659" s="18"/>
      <c r="AC659" s="18"/>
      <c r="AD659" s="18"/>
      <c r="AE659" s="18"/>
      <c r="AF659" s="18"/>
      <c r="AG659" s="18"/>
      <c r="AH659" s="18"/>
      <c r="AI659" s="18"/>
      <c r="AJ659" s="18"/>
      <c r="AK659" s="18"/>
      <c r="AL659" s="18"/>
      <c r="AM659" s="18"/>
      <c r="AN659" s="18"/>
      <c r="AO659" s="18"/>
      <c r="AP659" s="18"/>
      <c r="AQ659" s="18"/>
      <c r="AR659" s="18"/>
      <c r="AS659" s="18"/>
      <c r="AT659" s="18"/>
      <c r="AU659" s="18"/>
      <c r="AV659" s="40"/>
    </row>
    <row r="660" ht="15.75" customHeight="1">
      <c r="A660" s="12"/>
      <c r="B660" s="12"/>
      <c r="C660" s="12"/>
      <c r="D660" s="98"/>
      <c r="E660" s="12"/>
      <c r="F660" s="14"/>
      <c r="G660" s="52"/>
      <c r="H660" s="52"/>
      <c r="I660" s="52"/>
      <c r="J660" s="21"/>
      <c r="K660" s="21"/>
      <c r="L660" s="21"/>
      <c r="M660" s="18"/>
      <c r="N660" s="18"/>
      <c r="O660" s="18"/>
      <c r="P660" s="18"/>
      <c r="Q660" s="18"/>
      <c r="R660" s="18"/>
      <c r="S660" s="18"/>
      <c r="T660" s="18"/>
      <c r="U660" s="18"/>
      <c r="V660" s="18"/>
      <c r="W660" s="18"/>
      <c r="X660" s="18"/>
      <c r="Y660" s="18"/>
      <c r="Z660" s="18"/>
      <c r="AA660" s="18"/>
      <c r="AB660" s="18"/>
      <c r="AC660" s="18"/>
      <c r="AD660" s="18"/>
      <c r="AE660" s="18"/>
      <c r="AF660" s="18"/>
      <c r="AG660" s="18"/>
      <c r="AH660" s="18"/>
      <c r="AI660" s="18"/>
      <c r="AJ660" s="18"/>
      <c r="AK660" s="18"/>
      <c r="AL660" s="18"/>
      <c r="AM660" s="18"/>
      <c r="AN660" s="18"/>
      <c r="AO660" s="18"/>
      <c r="AP660" s="18"/>
      <c r="AQ660" s="18"/>
      <c r="AR660" s="18"/>
      <c r="AS660" s="18"/>
      <c r="AT660" s="18"/>
      <c r="AU660" s="18"/>
      <c r="AV660" s="40"/>
    </row>
    <row r="661" ht="15.75" customHeight="1">
      <c r="A661" s="12"/>
      <c r="B661" s="12"/>
      <c r="C661" s="12"/>
      <c r="D661" s="98"/>
      <c r="E661" s="12"/>
      <c r="F661" s="14"/>
      <c r="G661" s="52"/>
      <c r="H661" s="52"/>
      <c r="I661" s="52"/>
      <c r="J661" s="21"/>
      <c r="K661" s="21"/>
      <c r="L661" s="21"/>
      <c r="M661" s="18"/>
      <c r="N661" s="18"/>
      <c r="O661" s="18"/>
      <c r="P661" s="18"/>
      <c r="Q661" s="18"/>
      <c r="R661" s="18"/>
      <c r="S661" s="18"/>
      <c r="T661" s="18"/>
      <c r="U661" s="18"/>
      <c r="V661" s="18"/>
      <c r="W661" s="18"/>
      <c r="X661" s="18"/>
      <c r="Y661" s="18"/>
      <c r="Z661" s="18"/>
      <c r="AA661" s="18"/>
      <c r="AB661" s="18"/>
      <c r="AC661" s="18"/>
      <c r="AD661" s="18"/>
      <c r="AE661" s="18"/>
      <c r="AF661" s="18"/>
      <c r="AG661" s="18"/>
      <c r="AH661" s="18"/>
      <c r="AI661" s="18"/>
      <c r="AJ661" s="18"/>
      <c r="AK661" s="18"/>
      <c r="AL661" s="18"/>
      <c r="AM661" s="18"/>
      <c r="AN661" s="18"/>
      <c r="AO661" s="18"/>
      <c r="AP661" s="18"/>
      <c r="AQ661" s="18"/>
      <c r="AR661" s="18"/>
      <c r="AS661" s="18"/>
      <c r="AT661" s="18"/>
      <c r="AU661" s="18"/>
      <c r="AV661" s="40"/>
    </row>
    <row r="662" ht="15.75" customHeight="1">
      <c r="A662" s="12"/>
      <c r="B662" s="12"/>
      <c r="C662" s="12"/>
      <c r="D662" s="98"/>
      <c r="E662" s="12"/>
      <c r="F662" s="14"/>
      <c r="G662" s="52"/>
      <c r="H662" s="52"/>
      <c r="I662" s="52"/>
      <c r="J662" s="21"/>
      <c r="K662" s="21"/>
      <c r="L662" s="21"/>
      <c r="M662" s="18"/>
      <c r="N662" s="18"/>
      <c r="O662" s="18"/>
      <c r="P662" s="18"/>
      <c r="Q662" s="18"/>
      <c r="R662" s="18"/>
      <c r="S662" s="18"/>
      <c r="T662" s="18"/>
      <c r="U662" s="18"/>
      <c r="V662" s="18"/>
      <c r="W662" s="18"/>
      <c r="X662" s="18"/>
      <c r="Y662" s="18"/>
      <c r="Z662" s="18"/>
      <c r="AA662" s="18"/>
      <c r="AB662" s="18"/>
      <c r="AC662" s="18"/>
      <c r="AD662" s="18"/>
      <c r="AE662" s="18"/>
      <c r="AF662" s="18"/>
      <c r="AG662" s="18"/>
      <c r="AH662" s="18"/>
      <c r="AI662" s="18"/>
      <c r="AJ662" s="18"/>
      <c r="AK662" s="18"/>
      <c r="AL662" s="18"/>
      <c r="AM662" s="18"/>
      <c r="AN662" s="18"/>
      <c r="AO662" s="18"/>
      <c r="AP662" s="18"/>
      <c r="AQ662" s="18"/>
      <c r="AR662" s="18"/>
      <c r="AS662" s="18"/>
      <c r="AT662" s="18"/>
      <c r="AU662" s="18"/>
      <c r="AV662" s="40"/>
    </row>
    <row r="663" ht="15.75" customHeight="1">
      <c r="A663" s="12"/>
      <c r="B663" s="12"/>
      <c r="C663" s="12"/>
      <c r="D663" s="98"/>
      <c r="E663" s="12"/>
      <c r="F663" s="14"/>
      <c r="G663" s="52"/>
      <c r="H663" s="52"/>
      <c r="I663" s="52"/>
      <c r="J663" s="21"/>
      <c r="K663" s="21"/>
      <c r="L663" s="21"/>
      <c r="M663" s="18"/>
      <c r="N663" s="18"/>
      <c r="O663" s="18"/>
      <c r="P663" s="18"/>
      <c r="Q663" s="18"/>
      <c r="R663" s="18"/>
      <c r="S663" s="18"/>
      <c r="T663" s="18"/>
      <c r="U663" s="18"/>
      <c r="V663" s="18"/>
      <c r="W663" s="18"/>
      <c r="X663" s="18"/>
      <c r="Y663" s="18"/>
      <c r="Z663" s="18"/>
      <c r="AA663" s="18"/>
      <c r="AB663" s="18"/>
      <c r="AC663" s="18"/>
      <c r="AD663" s="18"/>
      <c r="AE663" s="18"/>
      <c r="AF663" s="18"/>
      <c r="AG663" s="18"/>
      <c r="AH663" s="18"/>
      <c r="AI663" s="18"/>
      <c r="AJ663" s="18"/>
      <c r="AK663" s="18"/>
      <c r="AL663" s="18"/>
      <c r="AM663" s="18"/>
      <c r="AN663" s="18"/>
      <c r="AO663" s="18"/>
      <c r="AP663" s="18"/>
      <c r="AQ663" s="18"/>
      <c r="AR663" s="18"/>
      <c r="AS663" s="18"/>
      <c r="AT663" s="18"/>
      <c r="AU663" s="18"/>
      <c r="AV663" s="40"/>
    </row>
    <row r="664" ht="15.75" customHeight="1">
      <c r="A664" s="12"/>
      <c r="B664" s="12"/>
      <c r="C664" s="12"/>
      <c r="D664" s="98"/>
      <c r="E664" s="12"/>
      <c r="F664" s="14"/>
      <c r="G664" s="52"/>
      <c r="H664" s="52"/>
      <c r="I664" s="52"/>
      <c r="J664" s="21"/>
      <c r="K664" s="21"/>
      <c r="L664" s="21"/>
      <c r="M664" s="18"/>
      <c r="N664" s="18"/>
      <c r="O664" s="18"/>
      <c r="P664" s="18"/>
      <c r="Q664" s="18"/>
      <c r="R664" s="18"/>
      <c r="S664" s="18"/>
      <c r="T664" s="18"/>
      <c r="U664" s="18"/>
      <c r="V664" s="18"/>
      <c r="W664" s="18"/>
      <c r="X664" s="18"/>
      <c r="Y664" s="18"/>
      <c r="Z664" s="18"/>
      <c r="AA664" s="18"/>
      <c r="AB664" s="18"/>
      <c r="AC664" s="18"/>
      <c r="AD664" s="18"/>
      <c r="AE664" s="18"/>
      <c r="AF664" s="18"/>
      <c r="AG664" s="18"/>
      <c r="AH664" s="18"/>
      <c r="AI664" s="18"/>
      <c r="AJ664" s="18"/>
      <c r="AK664" s="18"/>
      <c r="AL664" s="18"/>
      <c r="AM664" s="18"/>
      <c r="AN664" s="18"/>
      <c r="AO664" s="18"/>
      <c r="AP664" s="18"/>
      <c r="AQ664" s="18"/>
      <c r="AR664" s="18"/>
      <c r="AS664" s="18"/>
      <c r="AT664" s="18"/>
      <c r="AU664" s="18"/>
      <c r="AV664" s="40"/>
    </row>
    <row r="665" ht="15.75" customHeight="1">
      <c r="A665" s="12"/>
      <c r="B665" s="12"/>
      <c r="C665" s="12"/>
      <c r="D665" s="98"/>
      <c r="E665" s="12"/>
      <c r="F665" s="14"/>
      <c r="G665" s="52"/>
      <c r="H665" s="52"/>
      <c r="I665" s="52"/>
      <c r="J665" s="21"/>
      <c r="K665" s="21"/>
      <c r="L665" s="21"/>
      <c r="M665" s="18"/>
      <c r="N665" s="18"/>
      <c r="O665" s="18"/>
      <c r="P665" s="18"/>
      <c r="Q665" s="18"/>
      <c r="R665" s="18"/>
      <c r="S665" s="18"/>
      <c r="T665" s="18"/>
      <c r="U665" s="18"/>
      <c r="V665" s="18"/>
      <c r="W665" s="18"/>
      <c r="X665" s="18"/>
      <c r="Y665" s="18"/>
      <c r="Z665" s="18"/>
      <c r="AA665" s="18"/>
      <c r="AB665" s="18"/>
      <c r="AC665" s="18"/>
      <c r="AD665" s="18"/>
      <c r="AE665" s="18"/>
      <c r="AF665" s="18"/>
      <c r="AG665" s="18"/>
      <c r="AH665" s="18"/>
      <c r="AI665" s="18"/>
      <c r="AJ665" s="18"/>
      <c r="AK665" s="18"/>
      <c r="AL665" s="18"/>
      <c r="AM665" s="18"/>
      <c r="AN665" s="18"/>
      <c r="AO665" s="18"/>
      <c r="AP665" s="18"/>
      <c r="AQ665" s="18"/>
      <c r="AR665" s="18"/>
      <c r="AS665" s="18"/>
      <c r="AT665" s="18"/>
      <c r="AU665" s="18"/>
      <c r="AV665" s="40"/>
    </row>
    <row r="666" ht="15.75" customHeight="1">
      <c r="A666" s="12"/>
      <c r="B666" s="12"/>
      <c r="C666" s="12"/>
      <c r="D666" s="98"/>
      <c r="E666" s="12"/>
      <c r="F666" s="14"/>
      <c r="G666" s="52"/>
      <c r="H666" s="52"/>
      <c r="I666" s="52"/>
      <c r="J666" s="21"/>
      <c r="K666" s="21"/>
      <c r="L666" s="21"/>
      <c r="M666" s="18"/>
      <c r="N666" s="18"/>
      <c r="O666" s="18"/>
      <c r="P666" s="18"/>
      <c r="Q666" s="18"/>
      <c r="R666" s="18"/>
      <c r="S666" s="18"/>
      <c r="T666" s="18"/>
      <c r="U666" s="18"/>
      <c r="V666" s="18"/>
      <c r="W666" s="18"/>
      <c r="X666" s="18"/>
      <c r="Y666" s="18"/>
      <c r="Z666" s="18"/>
      <c r="AA666" s="18"/>
      <c r="AB666" s="18"/>
      <c r="AC666" s="18"/>
      <c r="AD666" s="18"/>
      <c r="AE666" s="18"/>
      <c r="AF666" s="18"/>
      <c r="AG666" s="18"/>
      <c r="AH666" s="18"/>
      <c r="AI666" s="18"/>
      <c r="AJ666" s="18"/>
      <c r="AK666" s="18"/>
      <c r="AL666" s="18"/>
      <c r="AM666" s="18"/>
      <c r="AN666" s="18"/>
      <c r="AO666" s="18"/>
      <c r="AP666" s="18"/>
      <c r="AQ666" s="18"/>
      <c r="AR666" s="18"/>
      <c r="AS666" s="18"/>
      <c r="AT666" s="18"/>
      <c r="AU666" s="18"/>
      <c r="AV666" s="40"/>
    </row>
    <row r="667" ht="15.75" customHeight="1">
      <c r="A667" s="12"/>
      <c r="B667" s="12"/>
      <c r="C667" s="12"/>
      <c r="D667" s="98"/>
      <c r="E667" s="12"/>
      <c r="F667" s="14"/>
      <c r="G667" s="52"/>
      <c r="H667" s="52"/>
      <c r="I667" s="52"/>
      <c r="J667" s="21"/>
      <c r="K667" s="21"/>
      <c r="L667" s="21"/>
      <c r="M667" s="18"/>
      <c r="N667" s="18"/>
      <c r="O667" s="18"/>
      <c r="P667" s="18"/>
      <c r="Q667" s="18"/>
      <c r="R667" s="18"/>
      <c r="S667" s="18"/>
      <c r="T667" s="18"/>
      <c r="U667" s="18"/>
      <c r="V667" s="18"/>
      <c r="W667" s="18"/>
      <c r="X667" s="18"/>
      <c r="Y667" s="18"/>
      <c r="Z667" s="18"/>
      <c r="AA667" s="18"/>
      <c r="AB667" s="18"/>
      <c r="AC667" s="18"/>
      <c r="AD667" s="18"/>
      <c r="AE667" s="18"/>
      <c r="AF667" s="18"/>
      <c r="AG667" s="18"/>
      <c r="AH667" s="18"/>
      <c r="AI667" s="18"/>
      <c r="AJ667" s="18"/>
      <c r="AK667" s="18"/>
      <c r="AL667" s="18"/>
      <c r="AM667" s="18"/>
      <c r="AN667" s="18"/>
      <c r="AO667" s="18"/>
      <c r="AP667" s="18"/>
      <c r="AQ667" s="18"/>
      <c r="AR667" s="18"/>
      <c r="AS667" s="18"/>
      <c r="AT667" s="18"/>
      <c r="AU667" s="18"/>
      <c r="AV667" s="40"/>
    </row>
    <row r="668" ht="15.75" customHeight="1">
      <c r="A668" s="12"/>
      <c r="B668" s="12"/>
      <c r="C668" s="12"/>
      <c r="D668" s="98"/>
      <c r="E668" s="12"/>
      <c r="F668" s="14"/>
      <c r="G668" s="52"/>
      <c r="H668" s="52"/>
      <c r="I668" s="52"/>
      <c r="J668" s="21"/>
      <c r="K668" s="21"/>
      <c r="L668" s="21"/>
      <c r="M668" s="18"/>
      <c r="N668" s="18"/>
      <c r="O668" s="18"/>
      <c r="P668" s="18"/>
      <c r="Q668" s="18"/>
      <c r="R668" s="18"/>
      <c r="S668" s="18"/>
      <c r="T668" s="18"/>
      <c r="U668" s="18"/>
      <c r="V668" s="18"/>
      <c r="W668" s="18"/>
      <c r="X668" s="18"/>
      <c r="Y668" s="18"/>
      <c r="Z668" s="18"/>
      <c r="AA668" s="18"/>
      <c r="AB668" s="18"/>
      <c r="AC668" s="18"/>
      <c r="AD668" s="18"/>
      <c r="AE668" s="18"/>
      <c r="AF668" s="18"/>
      <c r="AG668" s="18"/>
      <c r="AH668" s="18"/>
      <c r="AI668" s="18"/>
      <c r="AJ668" s="18"/>
      <c r="AK668" s="18"/>
      <c r="AL668" s="18"/>
      <c r="AM668" s="18"/>
      <c r="AN668" s="18"/>
      <c r="AO668" s="18"/>
      <c r="AP668" s="18"/>
      <c r="AQ668" s="18"/>
      <c r="AR668" s="18"/>
      <c r="AS668" s="18"/>
      <c r="AT668" s="18"/>
      <c r="AU668" s="18"/>
      <c r="AV668" s="40"/>
    </row>
    <row r="669" ht="15.75" customHeight="1">
      <c r="A669" s="12"/>
      <c r="B669" s="12"/>
      <c r="C669" s="12"/>
      <c r="D669" s="98"/>
      <c r="E669" s="12"/>
      <c r="F669" s="14"/>
      <c r="G669" s="52"/>
      <c r="H669" s="52"/>
      <c r="I669" s="52"/>
      <c r="J669" s="21"/>
      <c r="K669" s="21"/>
      <c r="L669" s="21"/>
      <c r="M669" s="18"/>
      <c r="N669" s="18"/>
      <c r="O669" s="18"/>
      <c r="P669" s="18"/>
      <c r="Q669" s="18"/>
      <c r="R669" s="18"/>
      <c r="S669" s="18"/>
      <c r="T669" s="18"/>
      <c r="U669" s="18"/>
      <c r="V669" s="18"/>
      <c r="W669" s="18"/>
      <c r="X669" s="18"/>
      <c r="Y669" s="18"/>
      <c r="Z669" s="18"/>
      <c r="AA669" s="18"/>
      <c r="AB669" s="18"/>
      <c r="AC669" s="18"/>
      <c r="AD669" s="18"/>
      <c r="AE669" s="18"/>
      <c r="AF669" s="18"/>
      <c r="AG669" s="18"/>
      <c r="AH669" s="18"/>
      <c r="AI669" s="18"/>
      <c r="AJ669" s="18"/>
      <c r="AK669" s="18"/>
      <c r="AL669" s="18"/>
      <c r="AM669" s="18"/>
      <c r="AN669" s="18"/>
      <c r="AO669" s="18"/>
      <c r="AP669" s="18"/>
      <c r="AQ669" s="18"/>
      <c r="AR669" s="18"/>
      <c r="AS669" s="18"/>
      <c r="AT669" s="18"/>
      <c r="AU669" s="18"/>
      <c r="AV669" s="40"/>
    </row>
    <row r="670" ht="15.75" customHeight="1">
      <c r="A670" s="12"/>
      <c r="B670" s="12"/>
      <c r="C670" s="12"/>
      <c r="D670" s="98"/>
      <c r="E670" s="12"/>
      <c r="F670" s="14"/>
      <c r="G670" s="52"/>
      <c r="H670" s="52"/>
      <c r="I670" s="52"/>
      <c r="J670" s="21"/>
      <c r="K670" s="21"/>
      <c r="L670" s="21"/>
      <c r="M670" s="18"/>
      <c r="N670" s="18"/>
      <c r="O670" s="18"/>
      <c r="P670" s="18"/>
      <c r="Q670" s="18"/>
      <c r="R670" s="18"/>
      <c r="S670" s="18"/>
      <c r="T670" s="18"/>
      <c r="U670" s="18"/>
      <c r="V670" s="18"/>
      <c r="W670" s="18"/>
      <c r="X670" s="18"/>
      <c r="Y670" s="18"/>
      <c r="Z670" s="18"/>
      <c r="AA670" s="18"/>
      <c r="AB670" s="18"/>
      <c r="AC670" s="18"/>
      <c r="AD670" s="18"/>
      <c r="AE670" s="18"/>
      <c r="AF670" s="18"/>
      <c r="AG670" s="18"/>
      <c r="AH670" s="18"/>
      <c r="AI670" s="18"/>
      <c r="AJ670" s="18"/>
      <c r="AK670" s="18"/>
      <c r="AL670" s="18"/>
      <c r="AM670" s="18"/>
      <c r="AN670" s="18"/>
      <c r="AO670" s="18"/>
      <c r="AP670" s="18"/>
      <c r="AQ670" s="18"/>
      <c r="AR670" s="18"/>
      <c r="AS670" s="18"/>
      <c r="AT670" s="18"/>
      <c r="AU670" s="18"/>
      <c r="AV670" s="40"/>
    </row>
    <row r="671" ht="15.75" customHeight="1">
      <c r="A671" s="12"/>
      <c r="B671" s="12"/>
      <c r="C671" s="12"/>
      <c r="D671" s="98"/>
      <c r="E671" s="12"/>
      <c r="F671" s="14"/>
      <c r="G671" s="52"/>
      <c r="H671" s="52"/>
      <c r="I671" s="52"/>
      <c r="J671" s="21"/>
      <c r="K671" s="21"/>
      <c r="L671" s="21"/>
      <c r="M671" s="18"/>
      <c r="N671" s="18"/>
      <c r="O671" s="18"/>
      <c r="P671" s="18"/>
      <c r="Q671" s="18"/>
      <c r="R671" s="18"/>
      <c r="S671" s="18"/>
      <c r="T671" s="18"/>
      <c r="U671" s="18"/>
      <c r="V671" s="18"/>
      <c r="W671" s="18"/>
      <c r="X671" s="18"/>
      <c r="Y671" s="18"/>
      <c r="Z671" s="18"/>
      <c r="AA671" s="18"/>
      <c r="AB671" s="18"/>
      <c r="AC671" s="18"/>
      <c r="AD671" s="18"/>
      <c r="AE671" s="18"/>
      <c r="AF671" s="18"/>
      <c r="AG671" s="18"/>
      <c r="AH671" s="18"/>
      <c r="AI671" s="18"/>
      <c r="AJ671" s="18"/>
      <c r="AK671" s="18"/>
      <c r="AL671" s="18"/>
      <c r="AM671" s="18"/>
      <c r="AN671" s="18"/>
      <c r="AO671" s="18"/>
      <c r="AP671" s="18"/>
      <c r="AQ671" s="18"/>
      <c r="AR671" s="18"/>
      <c r="AS671" s="18"/>
      <c r="AT671" s="18"/>
      <c r="AU671" s="18"/>
      <c r="AV671" s="40"/>
    </row>
    <row r="672" ht="15.75" customHeight="1">
      <c r="A672" s="12"/>
      <c r="B672" s="12"/>
      <c r="C672" s="12"/>
      <c r="D672" s="98"/>
      <c r="E672" s="12"/>
      <c r="F672" s="14"/>
      <c r="G672" s="52"/>
      <c r="H672" s="52"/>
      <c r="I672" s="52"/>
      <c r="J672" s="21"/>
      <c r="K672" s="21"/>
      <c r="L672" s="21"/>
      <c r="M672" s="18"/>
      <c r="N672" s="18"/>
      <c r="O672" s="18"/>
      <c r="P672" s="18"/>
      <c r="Q672" s="18"/>
      <c r="R672" s="18"/>
      <c r="S672" s="18"/>
      <c r="T672" s="18"/>
      <c r="U672" s="18"/>
      <c r="V672" s="18"/>
      <c r="W672" s="18"/>
      <c r="X672" s="18"/>
      <c r="Y672" s="18"/>
      <c r="Z672" s="18"/>
      <c r="AA672" s="18"/>
      <c r="AB672" s="18"/>
      <c r="AC672" s="18"/>
      <c r="AD672" s="18"/>
      <c r="AE672" s="18"/>
      <c r="AF672" s="18"/>
      <c r="AG672" s="18"/>
      <c r="AH672" s="18"/>
      <c r="AI672" s="18"/>
      <c r="AJ672" s="18"/>
      <c r="AK672" s="18"/>
      <c r="AL672" s="18"/>
      <c r="AM672" s="18"/>
      <c r="AN672" s="18"/>
      <c r="AO672" s="18"/>
      <c r="AP672" s="18"/>
      <c r="AQ672" s="18"/>
      <c r="AR672" s="18"/>
      <c r="AS672" s="18"/>
      <c r="AT672" s="18"/>
      <c r="AU672" s="18"/>
      <c r="AV672" s="40"/>
    </row>
    <row r="673" ht="15.75" customHeight="1">
      <c r="A673" s="12"/>
      <c r="B673" s="12"/>
      <c r="C673" s="12"/>
      <c r="D673" s="98"/>
      <c r="E673" s="12"/>
      <c r="F673" s="14"/>
      <c r="G673" s="52"/>
      <c r="H673" s="52"/>
      <c r="I673" s="52"/>
      <c r="J673" s="21"/>
      <c r="K673" s="21"/>
      <c r="L673" s="21"/>
      <c r="M673" s="18"/>
      <c r="N673" s="18"/>
      <c r="O673" s="18"/>
      <c r="P673" s="18"/>
      <c r="Q673" s="18"/>
      <c r="R673" s="18"/>
      <c r="S673" s="18"/>
      <c r="T673" s="18"/>
      <c r="U673" s="18"/>
      <c r="V673" s="18"/>
      <c r="W673" s="18"/>
      <c r="X673" s="18"/>
      <c r="Y673" s="18"/>
      <c r="Z673" s="18"/>
      <c r="AA673" s="18"/>
      <c r="AB673" s="18"/>
      <c r="AC673" s="18"/>
      <c r="AD673" s="18"/>
      <c r="AE673" s="18"/>
      <c r="AF673" s="18"/>
      <c r="AG673" s="18"/>
      <c r="AH673" s="18"/>
      <c r="AI673" s="18"/>
      <c r="AJ673" s="18"/>
      <c r="AK673" s="18"/>
      <c r="AL673" s="18"/>
      <c r="AM673" s="18"/>
      <c r="AN673" s="18"/>
      <c r="AO673" s="18"/>
      <c r="AP673" s="18"/>
      <c r="AQ673" s="18"/>
      <c r="AR673" s="18"/>
      <c r="AS673" s="18"/>
      <c r="AT673" s="18"/>
      <c r="AU673" s="18"/>
      <c r="AV673" s="40"/>
    </row>
    <row r="674" ht="15.75" customHeight="1">
      <c r="A674" s="12"/>
      <c r="B674" s="12"/>
      <c r="C674" s="12"/>
      <c r="D674" s="98"/>
      <c r="E674" s="12"/>
      <c r="F674" s="14"/>
      <c r="G674" s="52"/>
      <c r="H674" s="52"/>
      <c r="I674" s="52"/>
      <c r="J674" s="21"/>
      <c r="K674" s="21"/>
      <c r="L674" s="21"/>
      <c r="M674" s="18"/>
      <c r="N674" s="18"/>
      <c r="O674" s="18"/>
      <c r="P674" s="18"/>
      <c r="Q674" s="18"/>
      <c r="R674" s="18"/>
      <c r="S674" s="18"/>
      <c r="T674" s="18"/>
      <c r="U674" s="18"/>
      <c r="V674" s="18"/>
      <c r="W674" s="18"/>
      <c r="X674" s="18"/>
      <c r="Y674" s="18"/>
      <c r="Z674" s="18"/>
      <c r="AA674" s="18"/>
      <c r="AB674" s="18"/>
      <c r="AC674" s="18"/>
      <c r="AD674" s="18"/>
      <c r="AE674" s="18"/>
      <c r="AF674" s="18"/>
      <c r="AG674" s="18"/>
      <c r="AH674" s="18"/>
      <c r="AI674" s="18"/>
      <c r="AJ674" s="18"/>
      <c r="AK674" s="18"/>
      <c r="AL674" s="18"/>
      <c r="AM674" s="18"/>
      <c r="AN674" s="18"/>
      <c r="AO674" s="18"/>
      <c r="AP674" s="18"/>
      <c r="AQ674" s="18"/>
      <c r="AR674" s="18"/>
      <c r="AS674" s="18"/>
      <c r="AT674" s="18"/>
      <c r="AU674" s="18"/>
      <c r="AV674" s="40"/>
    </row>
    <row r="675" ht="15.75" customHeight="1">
      <c r="A675" s="12"/>
      <c r="B675" s="12"/>
      <c r="C675" s="12"/>
      <c r="D675" s="98"/>
      <c r="E675" s="12"/>
      <c r="F675" s="14"/>
      <c r="G675" s="52"/>
      <c r="H675" s="52"/>
      <c r="I675" s="52"/>
      <c r="J675" s="21"/>
      <c r="K675" s="21"/>
      <c r="L675" s="21"/>
      <c r="M675" s="18"/>
      <c r="N675" s="18"/>
      <c r="O675" s="18"/>
      <c r="P675" s="18"/>
      <c r="Q675" s="18"/>
      <c r="R675" s="18"/>
      <c r="S675" s="18"/>
      <c r="T675" s="18"/>
      <c r="U675" s="18"/>
      <c r="V675" s="18"/>
      <c r="W675" s="18"/>
      <c r="X675" s="18"/>
      <c r="Y675" s="18"/>
      <c r="Z675" s="18"/>
      <c r="AA675" s="18"/>
      <c r="AB675" s="18"/>
      <c r="AC675" s="18"/>
      <c r="AD675" s="18"/>
      <c r="AE675" s="18"/>
      <c r="AF675" s="18"/>
      <c r="AG675" s="18"/>
      <c r="AH675" s="18"/>
      <c r="AI675" s="18"/>
      <c r="AJ675" s="18"/>
      <c r="AK675" s="18"/>
      <c r="AL675" s="18"/>
      <c r="AM675" s="18"/>
      <c r="AN675" s="18"/>
      <c r="AO675" s="18"/>
      <c r="AP675" s="18"/>
      <c r="AQ675" s="18"/>
      <c r="AR675" s="18"/>
      <c r="AS675" s="18"/>
      <c r="AT675" s="18"/>
      <c r="AU675" s="18"/>
      <c r="AV675" s="40"/>
    </row>
    <row r="676" ht="15.75" customHeight="1">
      <c r="A676" s="12"/>
      <c r="B676" s="12"/>
      <c r="C676" s="12"/>
      <c r="D676" s="98"/>
      <c r="E676" s="12"/>
      <c r="F676" s="14"/>
      <c r="G676" s="52"/>
      <c r="H676" s="52"/>
      <c r="I676" s="52"/>
      <c r="J676" s="21"/>
      <c r="K676" s="21"/>
      <c r="L676" s="21"/>
      <c r="M676" s="18"/>
      <c r="N676" s="18"/>
      <c r="O676" s="18"/>
      <c r="P676" s="18"/>
      <c r="Q676" s="18"/>
      <c r="R676" s="18"/>
      <c r="S676" s="18"/>
      <c r="T676" s="18"/>
      <c r="U676" s="18"/>
      <c r="V676" s="18"/>
      <c r="W676" s="18"/>
      <c r="X676" s="18"/>
      <c r="Y676" s="18"/>
      <c r="Z676" s="18"/>
      <c r="AA676" s="18"/>
      <c r="AB676" s="18"/>
      <c r="AC676" s="18"/>
      <c r="AD676" s="18"/>
      <c r="AE676" s="18"/>
      <c r="AF676" s="18"/>
      <c r="AG676" s="18"/>
      <c r="AH676" s="18"/>
      <c r="AI676" s="18"/>
      <c r="AJ676" s="18"/>
      <c r="AK676" s="18"/>
      <c r="AL676" s="18"/>
      <c r="AM676" s="18"/>
      <c r="AN676" s="18"/>
      <c r="AO676" s="18"/>
      <c r="AP676" s="18"/>
      <c r="AQ676" s="18"/>
      <c r="AR676" s="18"/>
      <c r="AS676" s="18"/>
      <c r="AT676" s="18"/>
      <c r="AU676" s="18"/>
      <c r="AV676" s="40"/>
    </row>
    <row r="677" ht="15.75" customHeight="1">
      <c r="A677" s="12"/>
      <c r="B677" s="12"/>
      <c r="C677" s="12"/>
      <c r="D677" s="98"/>
      <c r="E677" s="12"/>
      <c r="F677" s="14"/>
      <c r="G677" s="52"/>
      <c r="H677" s="52"/>
      <c r="I677" s="52"/>
      <c r="J677" s="21"/>
      <c r="K677" s="21"/>
      <c r="L677" s="21"/>
      <c r="M677" s="18"/>
      <c r="N677" s="18"/>
      <c r="O677" s="18"/>
      <c r="P677" s="18"/>
      <c r="Q677" s="18"/>
      <c r="R677" s="18"/>
      <c r="S677" s="18"/>
      <c r="T677" s="18"/>
      <c r="U677" s="18"/>
      <c r="V677" s="18"/>
      <c r="W677" s="18"/>
      <c r="X677" s="18"/>
      <c r="Y677" s="18"/>
      <c r="Z677" s="18"/>
      <c r="AA677" s="18"/>
      <c r="AB677" s="18"/>
      <c r="AC677" s="18"/>
      <c r="AD677" s="18"/>
      <c r="AE677" s="18"/>
      <c r="AF677" s="18"/>
      <c r="AG677" s="18"/>
      <c r="AH677" s="18"/>
      <c r="AI677" s="18"/>
      <c r="AJ677" s="18"/>
      <c r="AK677" s="18"/>
      <c r="AL677" s="18"/>
      <c r="AM677" s="18"/>
      <c r="AN677" s="18"/>
      <c r="AO677" s="18"/>
      <c r="AP677" s="18"/>
      <c r="AQ677" s="18"/>
      <c r="AR677" s="18"/>
      <c r="AS677" s="18"/>
      <c r="AT677" s="18"/>
      <c r="AU677" s="18"/>
      <c r="AV677" s="40"/>
    </row>
    <row r="678" ht="15.75" customHeight="1">
      <c r="A678" s="12"/>
      <c r="B678" s="12"/>
      <c r="C678" s="12"/>
      <c r="D678" s="98"/>
      <c r="E678" s="12"/>
      <c r="F678" s="14"/>
      <c r="G678" s="52"/>
      <c r="H678" s="52"/>
      <c r="I678" s="52"/>
      <c r="J678" s="21"/>
      <c r="K678" s="21"/>
      <c r="L678" s="21"/>
      <c r="M678" s="18"/>
      <c r="N678" s="18"/>
      <c r="O678" s="18"/>
      <c r="P678" s="18"/>
      <c r="Q678" s="18"/>
      <c r="R678" s="18"/>
      <c r="S678" s="18"/>
      <c r="T678" s="18"/>
      <c r="U678" s="18"/>
      <c r="V678" s="18"/>
      <c r="W678" s="18"/>
      <c r="X678" s="18"/>
      <c r="Y678" s="18"/>
      <c r="Z678" s="18"/>
      <c r="AA678" s="18"/>
      <c r="AB678" s="18"/>
      <c r="AC678" s="18"/>
      <c r="AD678" s="18"/>
      <c r="AE678" s="18"/>
      <c r="AF678" s="18"/>
      <c r="AG678" s="18"/>
      <c r="AH678" s="18"/>
      <c r="AI678" s="18"/>
      <c r="AJ678" s="18"/>
      <c r="AK678" s="18"/>
      <c r="AL678" s="18"/>
      <c r="AM678" s="18"/>
      <c r="AN678" s="18"/>
      <c r="AO678" s="18"/>
      <c r="AP678" s="18"/>
      <c r="AQ678" s="18"/>
      <c r="AR678" s="18"/>
      <c r="AS678" s="18"/>
      <c r="AT678" s="18"/>
      <c r="AU678" s="18"/>
      <c r="AV678" s="40"/>
    </row>
    <row r="679" ht="15.75" customHeight="1">
      <c r="A679" s="12"/>
      <c r="B679" s="12"/>
      <c r="C679" s="12"/>
      <c r="D679" s="98"/>
      <c r="E679" s="12"/>
      <c r="F679" s="14"/>
      <c r="G679" s="52"/>
      <c r="H679" s="52"/>
      <c r="I679" s="52"/>
      <c r="J679" s="21"/>
      <c r="K679" s="21"/>
      <c r="L679" s="21"/>
      <c r="M679" s="18"/>
      <c r="N679" s="18"/>
      <c r="O679" s="18"/>
      <c r="P679" s="18"/>
      <c r="Q679" s="18"/>
      <c r="R679" s="18"/>
      <c r="S679" s="18"/>
      <c r="T679" s="18"/>
      <c r="U679" s="18"/>
      <c r="V679" s="18"/>
      <c r="W679" s="18"/>
      <c r="X679" s="18"/>
      <c r="Y679" s="18"/>
      <c r="Z679" s="18"/>
      <c r="AA679" s="18"/>
      <c r="AB679" s="18"/>
      <c r="AC679" s="18"/>
      <c r="AD679" s="18"/>
      <c r="AE679" s="18"/>
      <c r="AF679" s="18"/>
      <c r="AG679" s="18"/>
      <c r="AH679" s="18"/>
      <c r="AI679" s="18"/>
      <c r="AJ679" s="18"/>
      <c r="AK679" s="18"/>
      <c r="AL679" s="18"/>
      <c r="AM679" s="18"/>
      <c r="AN679" s="18"/>
      <c r="AO679" s="18"/>
      <c r="AP679" s="18"/>
      <c r="AQ679" s="18"/>
      <c r="AR679" s="18"/>
      <c r="AS679" s="18"/>
      <c r="AT679" s="18"/>
      <c r="AU679" s="18"/>
      <c r="AV679" s="40"/>
    </row>
    <row r="680" ht="15.75" customHeight="1">
      <c r="A680" s="12"/>
      <c r="B680" s="12"/>
      <c r="C680" s="12"/>
      <c r="D680" s="98"/>
      <c r="E680" s="12"/>
      <c r="F680" s="14"/>
      <c r="G680" s="52"/>
      <c r="H680" s="52"/>
      <c r="I680" s="52"/>
      <c r="J680" s="21"/>
      <c r="K680" s="21"/>
      <c r="L680" s="21"/>
      <c r="M680" s="18"/>
      <c r="N680" s="18"/>
      <c r="O680" s="18"/>
      <c r="P680" s="18"/>
      <c r="Q680" s="18"/>
      <c r="R680" s="18"/>
      <c r="S680" s="18"/>
      <c r="T680" s="18"/>
      <c r="U680" s="18"/>
      <c r="V680" s="18"/>
      <c r="W680" s="18"/>
      <c r="X680" s="18"/>
      <c r="Y680" s="18"/>
      <c r="Z680" s="18"/>
      <c r="AA680" s="18"/>
      <c r="AB680" s="18"/>
      <c r="AC680" s="18"/>
      <c r="AD680" s="18"/>
      <c r="AE680" s="18"/>
      <c r="AF680" s="18"/>
      <c r="AG680" s="18"/>
      <c r="AH680" s="18"/>
      <c r="AI680" s="18"/>
      <c r="AJ680" s="18"/>
      <c r="AK680" s="18"/>
      <c r="AL680" s="18"/>
      <c r="AM680" s="18"/>
      <c r="AN680" s="18"/>
      <c r="AO680" s="18"/>
      <c r="AP680" s="18"/>
      <c r="AQ680" s="18"/>
      <c r="AR680" s="18"/>
      <c r="AS680" s="18"/>
      <c r="AT680" s="18"/>
      <c r="AU680" s="18"/>
      <c r="AV680" s="40"/>
    </row>
    <row r="681" ht="15.75" customHeight="1">
      <c r="A681" s="12"/>
      <c r="B681" s="12"/>
      <c r="C681" s="12"/>
      <c r="D681" s="98"/>
      <c r="E681" s="12"/>
      <c r="F681" s="14"/>
      <c r="G681" s="52"/>
      <c r="H681" s="52"/>
      <c r="I681" s="52"/>
      <c r="J681" s="21"/>
      <c r="K681" s="21"/>
      <c r="L681" s="21"/>
      <c r="M681" s="18"/>
      <c r="N681" s="18"/>
      <c r="O681" s="18"/>
      <c r="P681" s="18"/>
      <c r="Q681" s="18"/>
      <c r="R681" s="18"/>
      <c r="S681" s="18"/>
      <c r="T681" s="18"/>
      <c r="U681" s="18"/>
      <c r="V681" s="18"/>
      <c r="W681" s="18"/>
      <c r="X681" s="18"/>
      <c r="Y681" s="18"/>
      <c r="Z681" s="18"/>
      <c r="AA681" s="18"/>
      <c r="AB681" s="18"/>
      <c r="AC681" s="18"/>
      <c r="AD681" s="18"/>
      <c r="AE681" s="18"/>
      <c r="AF681" s="18"/>
      <c r="AG681" s="18"/>
      <c r="AH681" s="18"/>
      <c r="AI681" s="18"/>
      <c r="AJ681" s="18"/>
      <c r="AK681" s="18"/>
      <c r="AL681" s="18"/>
      <c r="AM681" s="18"/>
      <c r="AN681" s="18"/>
      <c r="AO681" s="18"/>
      <c r="AP681" s="18"/>
      <c r="AQ681" s="18"/>
      <c r="AR681" s="18"/>
      <c r="AS681" s="18"/>
      <c r="AT681" s="18"/>
      <c r="AU681" s="18"/>
      <c r="AV681" s="40"/>
    </row>
    <row r="682" ht="15.75" customHeight="1">
      <c r="A682" s="12"/>
      <c r="B682" s="12"/>
      <c r="C682" s="12"/>
      <c r="D682" s="98"/>
      <c r="E682" s="12"/>
      <c r="F682" s="14"/>
      <c r="G682" s="52"/>
      <c r="H682" s="52"/>
      <c r="I682" s="52"/>
      <c r="J682" s="21"/>
      <c r="K682" s="21"/>
      <c r="L682" s="21"/>
      <c r="M682" s="18"/>
      <c r="N682" s="18"/>
      <c r="O682" s="18"/>
      <c r="P682" s="18"/>
      <c r="Q682" s="18"/>
      <c r="R682" s="18"/>
      <c r="S682" s="18"/>
      <c r="T682" s="18"/>
      <c r="U682" s="18"/>
      <c r="V682" s="18"/>
      <c r="W682" s="18"/>
      <c r="X682" s="18"/>
      <c r="Y682" s="18"/>
      <c r="Z682" s="18"/>
      <c r="AA682" s="18"/>
      <c r="AB682" s="18"/>
      <c r="AC682" s="18"/>
      <c r="AD682" s="18"/>
      <c r="AE682" s="18"/>
      <c r="AF682" s="18"/>
      <c r="AG682" s="18"/>
      <c r="AH682" s="18"/>
      <c r="AI682" s="18"/>
      <c r="AJ682" s="18"/>
      <c r="AK682" s="18"/>
      <c r="AL682" s="18"/>
      <c r="AM682" s="18"/>
      <c r="AN682" s="18"/>
      <c r="AO682" s="18"/>
      <c r="AP682" s="18"/>
      <c r="AQ682" s="18"/>
      <c r="AR682" s="18"/>
      <c r="AS682" s="18"/>
      <c r="AT682" s="18"/>
      <c r="AU682" s="18"/>
      <c r="AV682" s="40"/>
    </row>
    <row r="683" ht="15.75" customHeight="1">
      <c r="A683" s="12"/>
      <c r="B683" s="12"/>
      <c r="C683" s="12"/>
      <c r="D683" s="98"/>
      <c r="E683" s="12"/>
      <c r="F683" s="14"/>
      <c r="G683" s="52"/>
      <c r="H683" s="52"/>
      <c r="I683" s="52"/>
      <c r="J683" s="21"/>
      <c r="K683" s="21"/>
      <c r="L683" s="21"/>
      <c r="M683" s="18"/>
      <c r="N683" s="18"/>
      <c r="O683" s="18"/>
      <c r="P683" s="18"/>
      <c r="Q683" s="18"/>
      <c r="R683" s="18"/>
      <c r="S683" s="18"/>
      <c r="T683" s="18"/>
      <c r="U683" s="18"/>
      <c r="V683" s="18"/>
      <c r="W683" s="18"/>
      <c r="X683" s="18"/>
      <c r="Y683" s="18"/>
      <c r="Z683" s="18"/>
      <c r="AA683" s="18"/>
      <c r="AB683" s="18"/>
      <c r="AC683" s="18"/>
      <c r="AD683" s="18"/>
      <c r="AE683" s="18"/>
      <c r="AF683" s="18"/>
      <c r="AG683" s="18"/>
      <c r="AH683" s="18"/>
      <c r="AI683" s="18"/>
      <c r="AJ683" s="18"/>
      <c r="AK683" s="18"/>
      <c r="AL683" s="18"/>
      <c r="AM683" s="18"/>
      <c r="AN683" s="18"/>
      <c r="AO683" s="18"/>
      <c r="AP683" s="18"/>
      <c r="AQ683" s="18"/>
      <c r="AR683" s="18"/>
      <c r="AS683" s="18"/>
      <c r="AT683" s="18"/>
      <c r="AU683" s="18"/>
      <c r="AV683" s="40"/>
    </row>
    <row r="684" ht="15.75" customHeight="1">
      <c r="A684" s="12"/>
      <c r="B684" s="12"/>
      <c r="C684" s="12"/>
      <c r="D684" s="98"/>
      <c r="E684" s="12"/>
      <c r="F684" s="14"/>
      <c r="G684" s="52"/>
      <c r="H684" s="52"/>
      <c r="I684" s="52"/>
      <c r="J684" s="21"/>
      <c r="K684" s="21"/>
      <c r="L684" s="21"/>
      <c r="M684" s="18"/>
      <c r="N684" s="18"/>
      <c r="O684" s="18"/>
      <c r="P684" s="18"/>
      <c r="Q684" s="18"/>
      <c r="R684" s="18"/>
      <c r="S684" s="18"/>
      <c r="T684" s="18"/>
      <c r="U684" s="18"/>
      <c r="V684" s="18"/>
      <c r="W684" s="18"/>
      <c r="X684" s="18"/>
      <c r="Y684" s="18"/>
      <c r="Z684" s="18"/>
      <c r="AA684" s="18"/>
      <c r="AB684" s="18"/>
      <c r="AC684" s="18"/>
      <c r="AD684" s="18"/>
      <c r="AE684" s="18"/>
      <c r="AF684" s="18"/>
      <c r="AG684" s="18"/>
      <c r="AH684" s="18"/>
      <c r="AI684" s="18"/>
      <c r="AJ684" s="18"/>
      <c r="AK684" s="18"/>
      <c r="AL684" s="18"/>
      <c r="AM684" s="18"/>
      <c r="AN684" s="18"/>
      <c r="AO684" s="18"/>
      <c r="AP684" s="18"/>
      <c r="AQ684" s="18"/>
      <c r="AR684" s="18"/>
      <c r="AS684" s="18"/>
      <c r="AT684" s="18"/>
      <c r="AU684" s="18"/>
      <c r="AV684" s="40"/>
    </row>
    <row r="685" ht="15.75" customHeight="1">
      <c r="A685" s="12"/>
      <c r="B685" s="12"/>
      <c r="C685" s="12"/>
      <c r="D685" s="98"/>
      <c r="E685" s="12"/>
      <c r="F685" s="14"/>
      <c r="G685" s="52"/>
      <c r="H685" s="52"/>
      <c r="I685" s="52"/>
      <c r="J685" s="21"/>
      <c r="K685" s="21"/>
      <c r="L685" s="21"/>
      <c r="M685" s="18"/>
      <c r="N685" s="18"/>
      <c r="O685" s="18"/>
      <c r="P685" s="18"/>
      <c r="Q685" s="18"/>
      <c r="R685" s="18"/>
      <c r="S685" s="18"/>
      <c r="T685" s="18"/>
      <c r="U685" s="18"/>
      <c r="V685" s="18"/>
      <c r="W685" s="18"/>
      <c r="X685" s="18"/>
      <c r="Y685" s="18"/>
      <c r="Z685" s="18"/>
      <c r="AA685" s="18"/>
      <c r="AB685" s="18"/>
      <c r="AC685" s="18"/>
      <c r="AD685" s="18"/>
      <c r="AE685" s="18"/>
      <c r="AF685" s="18"/>
      <c r="AG685" s="18"/>
      <c r="AH685" s="18"/>
      <c r="AI685" s="18"/>
      <c r="AJ685" s="18"/>
      <c r="AK685" s="18"/>
      <c r="AL685" s="18"/>
      <c r="AM685" s="18"/>
      <c r="AN685" s="18"/>
      <c r="AO685" s="18"/>
      <c r="AP685" s="18"/>
      <c r="AQ685" s="18"/>
      <c r="AR685" s="18"/>
      <c r="AS685" s="18"/>
      <c r="AT685" s="18"/>
      <c r="AU685" s="18"/>
      <c r="AV685" s="40"/>
    </row>
    <row r="686" ht="15.75" customHeight="1">
      <c r="A686" s="12"/>
      <c r="B686" s="12"/>
      <c r="C686" s="12"/>
      <c r="D686" s="98"/>
      <c r="E686" s="12"/>
      <c r="F686" s="14"/>
      <c r="G686" s="52"/>
      <c r="H686" s="52"/>
      <c r="I686" s="52"/>
      <c r="J686" s="21"/>
      <c r="K686" s="21"/>
      <c r="L686" s="21"/>
      <c r="M686" s="18"/>
      <c r="N686" s="18"/>
      <c r="O686" s="18"/>
      <c r="P686" s="18"/>
      <c r="Q686" s="18"/>
      <c r="R686" s="18"/>
      <c r="S686" s="18"/>
      <c r="T686" s="18"/>
      <c r="U686" s="18"/>
      <c r="V686" s="18"/>
      <c r="W686" s="18"/>
      <c r="X686" s="18"/>
      <c r="Y686" s="18"/>
      <c r="Z686" s="18"/>
      <c r="AA686" s="18"/>
      <c r="AB686" s="18"/>
      <c r="AC686" s="18"/>
      <c r="AD686" s="18"/>
      <c r="AE686" s="18"/>
      <c r="AF686" s="18"/>
      <c r="AG686" s="18"/>
      <c r="AH686" s="18"/>
      <c r="AI686" s="18"/>
      <c r="AJ686" s="18"/>
      <c r="AK686" s="18"/>
      <c r="AL686" s="18"/>
      <c r="AM686" s="18"/>
      <c r="AN686" s="18"/>
      <c r="AO686" s="18"/>
      <c r="AP686" s="18"/>
      <c r="AQ686" s="18"/>
      <c r="AR686" s="18"/>
      <c r="AS686" s="18"/>
      <c r="AT686" s="18"/>
      <c r="AU686" s="18"/>
      <c r="AV686" s="40"/>
    </row>
    <row r="687" ht="15.75" customHeight="1">
      <c r="A687" s="12"/>
      <c r="B687" s="12"/>
      <c r="C687" s="12"/>
      <c r="D687" s="98"/>
      <c r="E687" s="12"/>
      <c r="F687" s="14"/>
      <c r="G687" s="52"/>
      <c r="H687" s="52"/>
      <c r="I687" s="52"/>
      <c r="J687" s="21"/>
      <c r="K687" s="21"/>
      <c r="L687" s="21"/>
      <c r="M687" s="18"/>
      <c r="N687" s="18"/>
      <c r="O687" s="18"/>
      <c r="P687" s="18"/>
      <c r="Q687" s="18"/>
      <c r="R687" s="18"/>
      <c r="S687" s="18"/>
      <c r="T687" s="18"/>
      <c r="U687" s="18"/>
      <c r="V687" s="18"/>
      <c r="W687" s="18"/>
      <c r="X687" s="18"/>
      <c r="Y687" s="18"/>
      <c r="Z687" s="18"/>
      <c r="AA687" s="18"/>
      <c r="AB687" s="18"/>
      <c r="AC687" s="18"/>
      <c r="AD687" s="18"/>
      <c r="AE687" s="18"/>
      <c r="AF687" s="18"/>
      <c r="AG687" s="18"/>
      <c r="AH687" s="18"/>
      <c r="AI687" s="18"/>
      <c r="AJ687" s="18"/>
      <c r="AK687" s="18"/>
      <c r="AL687" s="18"/>
      <c r="AM687" s="18"/>
      <c r="AN687" s="18"/>
      <c r="AO687" s="18"/>
      <c r="AP687" s="18"/>
      <c r="AQ687" s="18"/>
      <c r="AR687" s="18"/>
      <c r="AS687" s="18"/>
      <c r="AT687" s="18"/>
      <c r="AU687" s="18"/>
      <c r="AV687" s="40"/>
    </row>
    <row r="688" ht="15.75" customHeight="1">
      <c r="A688" s="12"/>
      <c r="B688" s="12"/>
      <c r="C688" s="12"/>
      <c r="D688" s="98"/>
      <c r="E688" s="12"/>
      <c r="F688" s="14"/>
      <c r="G688" s="52"/>
      <c r="H688" s="52"/>
      <c r="I688" s="52"/>
      <c r="J688" s="21"/>
      <c r="K688" s="21"/>
      <c r="L688" s="21"/>
      <c r="M688" s="18"/>
      <c r="N688" s="18"/>
      <c r="O688" s="18"/>
      <c r="P688" s="18"/>
      <c r="Q688" s="18"/>
      <c r="R688" s="18"/>
      <c r="S688" s="18"/>
      <c r="T688" s="18"/>
      <c r="U688" s="18"/>
      <c r="V688" s="18"/>
      <c r="W688" s="18"/>
      <c r="X688" s="18"/>
      <c r="Y688" s="18"/>
      <c r="Z688" s="18"/>
      <c r="AA688" s="18"/>
      <c r="AB688" s="18"/>
      <c r="AC688" s="18"/>
      <c r="AD688" s="18"/>
      <c r="AE688" s="18"/>
      <c r="AF688" s="18"/>
      <c r="AG688" s="18"/>
      <c r="AH688" s="18"/>
      <c r="AI688" s="18"/>
      <c r="AJ688" s="18"/>
      <c r="AK688" s="18"/>
      <c r="AL688" s="18"/>
      <c r="AM688" s="18"/>
      <c r="AN688" s="18"/>
      <c r="AO688" s="18"/>
      <c r="AP688" s="18"/>
      <c r="AQ688" s="18"/>
      <c r="AR688" s="18"/>
      <c r="AS688" s="18"/>
      <c r="AT688" s="18"/>
      <c r="AU688" s="18"/>
      <c r="AV688" s="40"/>
    </row>
    <row r="689" ht="15.75" customHeight="1">
      <c r="A689" s="12"/>
      <c r="B689" s="12"/>
      <c r="C689" s="12"/>
      <c r="D689" s="98"/>
      <c r="E689" s="12"/>
      <c r="F689" s="14"/>
      <c r="G689" s="52"/>
      <c r="H689" s="52"/>
      <c r="I689" s="52"/>
      <c r="J689" s="21"/>
      <c r="K689" s="21"/>
      <c r="L689" s="21"/>
      <c r="M689" s="18"/>
      <c r="N689" s="18"/>
      <c r="O689" s="18"/>
      <c r="P689" s="18"/>
      <c r="Q689" s="18"/>
      <c r="R689" s="18"/>
      <c r="S689" s="18"/>
      <c r="T689" s="18"/>
      <c r="U689" s="18"/>
      <c r="V689" s="18"/>
      <c r="W689" s="18"/>
      <c r="X689" s="18"/>
      <c r="Y689" s="18"/>
      <c r="Z689" s="18"/>
      <c r="AA689" s="18"/>
      <c r="AB689" s="18"/>
      <c r="AC689" s="18"/>
      <c r="AD689" s="18"/>
      <c r="AE689" s="18"/>
      <c r="AF689" s="18"/>
      <c r="AG689" s="18"/>
      <c r="AH689" s="18"/>
      <c r="AI689" s="18"/>
      <c r="AJ689" s="18"/>
      <c r="AK689" s="18"/>
      <c r="AL689" s="18"/>
      <c r="AM689" s="18"/>
      <c r="AN689" s="18"/>
      <c r="AO689" s="18"/>
      <c r="AP689" s="18"/>
      <c r="AQ689" s="18"/>
      <c r="AR689" s="18"/>
      <c r="AS689" s="18"/>
      <c r="AT689" s="18"/>
      <c r="AU689" s="18"/>
      <c r="AV689" s="40"/>
    </row>
    <row r="690" ht="15.75" customHeight="1">
      <c r="A690" s="12"/>
      <c r="B690" s="12"/>
      <c r="C690" s="12"/>
      <c r="D690" s="98"/>
      <c r="E690" s="12"/>
      <c r="F690" s="14"/>
      <c r="G690" s="52"/>
      <c r="H690" s="52"/>
      <c r="I690" s="52"/>
      <c r="J690" s="21"/>
      <c r="K690" s="21"/>
      <c r="L690" s="21"/>
      <c r="M690" s="18"/>
      <c r="N690" s="18"/>
      <c r="O690" s="18"/>
      <c r="P690" s="18"/>
      <c r="Q690" s="18"/>
      <c r="R690" s="18"/>
      <c r="S690" s="18"/>
      <c r="T690" s="18"/>
      <c r="U690" s="18"/>
      <c r="V690" s="18"/>
      <c r="W690" s="18"/>
      <c r="X690" s="18"/>
      <c r="Y690" s="18"/>
      <c r="Z690" s="18"/>
      <c r="AA690" s="18"/>
      <c r="AB690" s="18"/>
      <c r="AC690" s="18"/>
      <c r="AD690" s="18"/>
      <c r="AE690" s="18"/>
      <c r="AF690" s="18"/>
      <c r="AG690" s="18"/>
      <c r="AH690" s="18"/>
      <c r="AI690" s="18"/>
      <c r="AJ690" s="18"/>
      <c r="AK690" s="18"/>
      <c r="AL690" s="18"/>
      <c r="AM690" s="18"/>
      <c r="AN690" s="18"/>
      <c r="AO690" s="18"/>
      <c r="AP690" s="18"/>
      <c r="AQ690" s="18"/>
      <c r="AR690" s="18"/>
      <c r="AS690" s="18"/>
      <c r="AT690" s="18"/>
      <c r="AU690" s="18"/>
      <c r="AV690" s="40"/>
    </row>
    <row r="691" ht="15.75" customHeight="1">
      <c r="A691" s="12"/>
      <c r="B691" s="12"/>
      <c r="C691" s="12"/>
      <c r="D691" s="98"/>
      <c r="E691" s="12"/>
      <c r="F691" s="14"/>
      <c r="G691" s="52"/>
      <c r="H691" s="52"/>
      <c r="I691" s="52"/>
      <c r="J691" s="21"/>
      <c r="K691" s="21"/>
      <c r="L691" s="21"/>
      <c r="M691" s="18"/>
      <c r="N691" s="18"/>
      <c r="O691" s="18"/>
      <c r="P691" s="18"/>
      <c r="Q691" s="18"/>
      <c r="R691" s="18"/>
      <c r="S691" s="18"/>
      <c r="T691" s="18"/>
      <c r="U691" s="18"/>
      <c r="V691" s="18"/>
      <c r="W691" s="18"/>
      <c r="X691" s="18"/>
      <c r="Y691" s="18"/>
      <c r="Z691" s="18"/>
      <c r="AA691" s="18"/>
      <c r="AB691" s="18"/>
      <c r="AC691" s="18"/>
      <c r="AD691" s="18"/>
      <c r="AE691" s="18"/>
      <c r="AF691" s="18"/>
      <c r="AG691" s="18"/>
      <c r="AH691" s="18"/>
      <c r="AI691" s="18"/>
      <c r="AJ691" s="18"/>
      <c r="AK691" s="18"/>
      <c r="AL691" s="18"/>
      <c r="AM691" s="18"/>
      <c r="AN691" s="18"/>
      <c r="AO691" s="18"/>
      <c r="AP691" s="18"/>
      <c r="AQ691" s="18"/>
      <c r="AR691" s="18"/>
      <c r="AS691" s="18"/>
      <c r="AT691" s="18"/>
      <c r="AU691" s="18"/>
      <c r="AV691" s="40"/>
    </row>
    <row r="692" ht="15.75" customHeight="1">
      <c r="A692" s="12"/>
      <c r="B692" s="12"/>
      <c r="C692" s="12"/>
      <c r="D692" s="98"/>
      <c r="E692" s="12"/>
      <c r="F692" s="14"/>
      <c r="G692" s="52"/>
      <c r="H692" s="52"/>
      <c r="I692" s="52"/>
      <c r="J692" s="21"/>
      <c r="K692" s="21"/>
      <c r="L692" s="21"/>
      <c r="M692" s="18"/>
      <c r="N692" s="18"/>
      <c r="O692" s="18"/>
      <c r="P692" s="18"/>
      <c r="Q692" s="18"/>
      <c r="R692" s="18"/>
      <c r="S692" s="18"/>
      <c r="T692" s="18"/>
      <c r="U692" s="18"/>
      <c r="V692" s="18"/>
      <c r="W692" s="18"/>
      <c r="X692" s="18"/>
      <c r="Y692" s="18"/>
      <c r="Z692" s="18"/>
      <c r="AA692" s="18"/>
      <c r="AB692" s="18"/>
      <c r="AC692" s="18"/>
      <c r="AD692" s="18"/>
      <c r="AE692" s="18"/>
      <c r="AF692" s="18"/>
      <c r="AG692" s="18"/>
      <c r="AH692" s="18"/>
      <c r="AI692" s="18"/>
      <c r="AJ692" s="18"/>
      <c r="AK692" s="18"/>
      <c r="AL692" s="18"/>
      <c r="AM692" s="18"/>
      <c r="AN692" s="18"/>
      <c r="AO692" s="18"/>
      <c r="AP692" s="18"/>
      <c r="AQ692" s="18"/>
      <c r="AR692" s="18"/>
      <c r="AS692" s="18"/>
      <c r="AT692" s="18"/>
      <c r="AU692" s="18"/>
      <c r="AV692" s="40"/>
    </row>
    <row r="693" ht="15.75" customHeight="1">
      <c r="A693" s="12"/>
      <c r="B693" s="12"/>
      <c r="C693" s="12"/>
      <c r="D693" s="98"/>
      <c r="E693" s="12"/>
      <c r="F693" s="14"/>
      <c r="G693" s="52"/>
      <c r="H693" s="52"/>
      <c r="I693" s="52"/>
      <c r="J693" s="21"/>
      <c r="K693" s="21"/>
      <c r="L693" s="21"/>
      <c r="M693" s="18"/>
      <c r="N693" s="18"/>
      <c r="O693" s="18"/>
      <c r="P693" s="18"/>
      <c r="Q693" s="18"/>
      <c r="R693" s="18"/>
      <c r="S693" s="18"/>
      <c r="T693" s="18"/>
      <c r="U693" s="18"/>
      <c r="V693" s="18"/>
      <c r="W693" s="18"/>
      <c r="X693" s="18"/>
      <c r="Y693" s="18"/>
      <c r="Z693" s="18"/>
      <c r="AA693" s="18"/>
      <c r="AB693" s="18"/>
      <c r="AC693" s="18"/>
      <c r="AD693" s="18"/>
      <c r="AE693" s="18"/>
      <c r="AF693" s="18"/>
      <c r="AG693" s="18"/>
      <c r="AH693" s="18"/>
      <c r="AI693" s="18"/>
      <c r="AJ693" s="18"/>
      <c r="AK693" s="18"/>
      <c r="AL693" s="18"/>
      <c r="AM693" s="18"/>
      <c r="AN693" s="18"/>
      <c r="AO693" s="18"/>
      <c r="AP693" s="18"/>
      <c r="AQ693" s="18"/>
      <c r="AR693" s="18"/>
      <c r="AS693" s="18"/>
      <c r="AT693" s="18"/>
      <c r="AU693" s="18"/>
      <c r="AV693" s="40"/>
    </row>
    <row r="694" ht="15.75" customHeight="1">
      <c r="A694" s="12"/>
      <c r="B694" s="12"/>
      <c r="C694" s="12"/>
      <c r="D694" s="98"/>
      <c r="E694" s="12"/>
      <c r="F694" s="14"/>
      <c r="G694" s="52"/>
      <c r="H694" s="52"/>
      <c r="I694" s="52"/>
      <c r="J694" s="21"/>
      <c r="K694" s="21"/>
      <c r="L694" s="21"/>
      <c r="M694" s="18"/>
      <c r="N694" s="18"/>
      <c r="O694" s="18"/>
      <c r="P694" s="18"/>
      <c r="Q694" s="18"/>
      <c r="R694" s="18"/>
      <c r="S694" s="18"/>
      <c r="T694" s="18"/>
      <c r="U694" s="18"/>
      <c r="V694" s="18"/>
      <c r="W694" s="18"/>
      <c r="X694" s="18"/>
      <c r="Y694" s="18"/>
      <c r="Z694" s="18"/>
      <c r="AA694" s="18"/>
      <c r="AB694" s="18"/>
      <c r="AC694" s="18"/>
      <c r="AD694" s="18"/>
      <c r="AE694" s="18"/>
      <c r="AF694" s="18"/>
      <c r="AG694" s="18"/>
      <c r="AH694" s="18"/>
      <c r="AI694" s="18"/>
      <c r="AJ694" s="18"/>
      <c r="AK694" s="18"/>
      <c r="AL694" s="18"/>
      <c r="AM694" s="18"/>
      <c r="AN694" s="18"/>
      <c r="AO694" s="18"/>
      <c r="AP694" s="18"/>
      <c r="AQ694" s="18"/>
      <c r="AR694" s="18"/>
      <c r="AS694" s="18"/>
      <c r="AT694" s="18"/>
      <c r="AU694" s="18"/>
      <c r="AV694" s="40"/>
    </row>
    <row r="695" ht="15.75" customHeight="1">
      <c r="A695" s="12"/>
      <c r="B695" s="12"/>
      <c r="C695" s="12"/>
      <c r="D695" s="98"/>
      <c r="E695" s="12"/>
      <c r="F695" s="14"/>
      <c r="G695" s="52"/>
      <c r="H695" s="52"/>
      <c r="I695" s="52"/>
      <c r="J695" s="21"/>
      <c r="K695" s="21"/>
      <c r="L695" s="21"/>
      <c r="M695" s="18"/>
      <c r="N695" s="18"/>
      <c r="O695" s="18"/>
      <c r="P695" s="18"/>
      <c r="Q695" s="18"/>
      <c r="R695" s="18"/>
      <c r="S695" s="18"/>
      <c r="T695" s="18"/>
      <c r="U695" s="18"/>
      <c r="V695" s="18"/>
      <c r="W695" s="18"/>
      <c r="X695" s="18"/>
      <c r="Y695" s="18"/>
      <c r="Z695" s="18"/>
      <c r="AA695" s="18"/>
      <c r="AB695" s="18"/>
      <c r="AC695" s="18"/>
      <c r="AD695" s="18"/>
      <c r="AE695" s="18"/>
      <c r="AF695" s="18"/>
      <c r="AG695" s="18"/>
      <c r="AH695" s="18"/>
      <c r="AI695" s="18"/>
      <c r="AJ695" s="18"/>
      <c r="AK695" s="18"/>
      <c r="AL695" s="18"/>
      <c r="AM695" s="18"/>
      <c r="AN695" s="18"/>
      <c r="AO695" s="18"/>
      <c r="AP695" s="18"/>
      <c r="AQ695" s="18"/>
      <c r="AR695" s="18"/>
      <c r="AS695" s="18"/>
      <c r="AT695" s="18"/>
      <c r="AU695" s="18"/>
      <c r="AV695" s="40"/>
    </row>
    <row r="696" ht="15.75" customHeight="1">
      <c r="A696" s="12"/>
      <c r="B696" s="12"/>
      <c r="C696" s="12"/>
      <c r="D696" s="98"/>
      <c r="E696" s="12"/>
      <c r="F696" s="14"/>
      <c r="G696" s="52"/>
      <c r="H696" s="52"/>
      <c r="I696" s="52"/>
      <c r="J696" s="21"/>
      <c r="K696" s="21"/>
      <c r="L696" s="21"/>
      <c r="M696" s="18"/>
      <c r="N696" s="18"/>
      <c r="O696" s="18"/>
      <c r="P696" s="18"/>
      <c r="Q696" s="18"/>
      <c r="R696" s="18"/>
      <c r="S696" s="18"/>
      <c r="T696" s="18"/>
      <c r="U696" s="18"/>
      <c r="V696" s="18"/>
      <c r="W696" s="18"/>
      <c r="X696" s="18"/>
      <c r="Y696" s="18"/>
      <c r="Z696" s="18"/>
      <c r="AA696" s="18"/>
      <c r="AB696" s="18"/>
      <c r="AC696" s="18"/>
      <c r="AD696" s="18"/>
      <c r="AE696" s="18"/>
      <c r="AF696" s="18"/>
      <c r="AG696" s="18"/>
      <c r="AH696" s="18"/>
      <c r="AI696" s="18"/>
      <c r="AJ696" s="18"/>
      <c r="AK696" s="18"/>
      <c r="AL696" s="18"/>
      <c r="AM696" s="18"/>
      <c r="AN696" s="18"/>
      <c r="AO696" s="18"/>
      <c r="AP696" s="18"/>
      <c r="AQ696" s="18"/>
      <c r="AR696" s="18"/>
      <c r="AS696" s="18"/>
      <c r="AT696" s="18"/>
      <c r="AU696" s="18"/>
      <c r="AV696" s="40"/>
    </row>
    <row r="697" ht="15.75" customHeight="1">
      <c r="A697" s="12"/>
      <c r="B697" s="12"/>
      <c r="C697" s="12"/>
      <c r="D697" s="98"/>
      <c r="E697" s="12"/>
      <c r="F697" s="14"/>
      <c r="G697" s="52"/>
      <c r="H697" s="52"/>
      <c r="I697" s="52"/>
      <c r="J697" s="21"/>
      <c r="K697" s="21"/>
      <c r="L697" s="21"/>
      <c r="M697" s="18"/>
      <c r="N697" s="18"/>
      <c r="O697" s="18"/>
      <c r="P697" s="18"/>
      <c r="Q697" s="18"/>
      <c r="R697" s="18"/>
      <c r="S697" s="18"/>
      <c r="T697" s="18"/>
      <c r="U697" s="18"/>
      <c r="V697" s="18"/>
      <c r="W697" s="18"/>
      <c r="X697" s="18"/>
      <c r="Y697" s="18"/>
      <c r="Z697" s="18"/>
      <c r="AA697" s="18"/>
      <c r="AB697" s="18"/>
      <c r="AC697" s="18"/>
      <c r="AD697" s="18"/>
      <c r="AE697" s="18"/>
      <c r="AF697" s="18"/>
      <c r="AG697" s="18"/>
      <c r="AH697" s="18"/>
      <c r="AI697" s="18"/>
      <c r="AJ697" s="18"/>
      <c r="AK697" s="18"/>
      <c r="AL697" s="18"/>
      <c r="AM697" s="18"/>
      <c r="AN697" s="18"/>
      <c r="AO697" s="18"/>
      <c r="AP697" s="18"/>
      <c r="AQ697" s="18"/>
      <c r="AR697" s="18"/>
      <c r="AS697" s="18"/>
      <c r="AT697" s="18"/>
      <c r="AU697" s="18"/>
      <c r="AV697" s="40"/>
    </row>
    <row r="698" ht="15.75" customHeight="1">
      <c r="A698" s="12"/>
      <c r="B698" s="12"/>
      <c r="C698" s="12"/>
      <c r="D698" s="98"/>
      <c r="E698" s="12"/>
      <c r="F698" s="14"/>
      <c r="G698" s="52"/>
      <c r="H698" s="52"/>
      <c r="I698" s="52"/>
      <c r="J698" s="21"/>
      <c r="K698" s="21"/>
      <c r="L698" s="21"/>
      <c r="M698" s="18"/>
      <c r="N698" s="18"/>
      <c r="O698" s="18"/>
      <c r="P698" s="18"/>
      <c r="Q698" s="18"/>
      <c r="R698" s="18"/>
      <c r="S698" s="18"/>
      <c r="T698" s="18"/>
      <c r="U698" s="18"/>
      <c r="V698" s="18"/>
      <c r="W698" s="18"/>
      <c r="X698" s="18"/>
      <c r="Y698" s="18"/>
      <c r="Z698" s="18"/>
      <c r="AA698" s="18"/>
      <c r="AB698" s="18"/>
      <c r="AC698" s="18"/>
      <c r="AD698" s="18"/>
      <c r="AE698" s="18"/>
      <c r="AF698" s="18"/>
      <c r="AG698" s="18"/>
      <c r="AH698" s="18"/>
      <c r="AI698" s="18"/>
      <c r="AJ698" s="18"/>
      <c r="AK698" s="18"/>
      <c r="AL698" s="18"/>
      <c r="AM698" s="18"/>
      <c r="AN698" s="18"/>
      <c r="AO698" s="18"/>
      <c r="AP698" s="18"/>
      <c r="AQ698" s="18"/>
      <c r="AR698" s="18"/>
      <c r="AS698" s="18"/>
      <c r="AT698" s="18"/>
      <c r="AU698" s="18"/>
      <c r="AV698" s="40"/>
    </row>
    <row r="699" ht="15.75" customHeight="1">
      <c r="A699" s="12"/>
      <c r="B699" s="12"/>
      <c r="C699" s="12"/>
      <c r="D699" s="98"/>
      <c r="E699" s="12"/>
      <c r="F699" s="14"/>
      <c r="G699" s="52"/>
      <c r="H699" s="52"/>
      <c r="I699" s="52"/>
      <c r="J699" s="21"/>
      <c r="K699" s="21"/>
      <c r="L699" s="21"/>
      <c r="M699" s="18"/>
      <c r="N699" s="18"/>
      <c r="O699" s="18"/>
      <c r="P699" s="18"/>
      <c r="Q699" s="18"/>
      <c r="R699" s="18"/>
      <c r="S699" s="18"/>
      <c r="T699" s="18"/>
      <c r="U699" s="18"/>
      <c r="V699" s="18"/>
      <c r="W699" s="18"/>
      <c r="X699" s="18"/>
      <c r="Y699" s="18"/>
      <c r="Z699" s="18"/>
      <c r="AA699" s="18"/>
      <c r="AB699" s="18"/>
      <c r="AC699" s="18"/>
      <c r="AD699" s="18"/>
      <c r="AE699" s="18"/>
      <c r="AF699" s="18"/>
      <c r="AG699" s="18"/>
      <c r="AH699" s="18"/>
      <c r="AI699" s="18"/>
      <c r="AJ699" s="18"/>
      <c r="AK699" s="18"/>
      <c r="AL699" s="18"/>
      <c r="AM699" s="18"/>
      <c r="AN699" s="18"/>
      <c r="AO699" s="18"/>
      <c r="AP699" s="18"/>
      <c r="AQ699" s="18"/>
      <c r="AR699" s="18"/>
      <c r="AS699" s="18"/>
      <c r="AT699" s="18"/>
      <c r="AU699" s="18"/>
      <c r="AV699" s="40"/>
    </row>
    <row r="700" ht="15.75" customHeight="1">
      <c r="A700" s="12"/>
      <c r="B700" s="12"/>
      <c r="C700" s="12"/>
      <c r="D700" s="98"/>
      <c r="E700" s="12"/>
      <c r="F700" s="14"/>
      <c r="G700" s="52"/>
      <c r="H700" s="52"/>
      <c r="I700" s="52"/>
      <c r="J700" s="21"/>
      <c r="K700" s="21"/>
      <c r="L700" s="21"/>
      <c r="M700" s="18"/>
      <c r="N700" s="18"/>
      <c r="O700" s="18"/>
      <c r="P700" s="18"/>
      <c r="Q700" s="18"/>
      <c r="R700" s="18"/>
      <c r="S700" s="18"/>
      <c r="T700" s="18"/>
      <c r="U700" s="18"/>
      <c r="V700" s="18"/>
      <c r="W700" s="18"/>
      <c r="X700" s="18"/>
      <c r="Y700" s="18"/>
      <c r="Z700" s="18"/>
      <c r="AA700" s="18"/>
      <c r="AB700" s="18"/>
      <c r="AC700" s="18"/>
      <c r="AD700" s="18"/>
      <c r="AE700" s="18"/>
      <c r="AF700" s="18"/>
      <c r="AG700" s="18"/>
      <c r="AH700" s="18"/>
      <c r="AI700" s="18"/>
      <c r="AJ700" s="18"/>
      <c r="AK700" s="18"/>
      <c r="AL700" s="18"/>
      <c r="AM700" s="18"/>
      <c r="AN700" s="18"/>
      <c r="AO700" s="18"/>
      <c r="AP700" s="18"/>
      <c r="AQ700" s="18"/>
      <c r="AR700" s="18"/>
      <c r="AS700" s="18"/>
      <c r="AT700" s="18"/>
      <c r="AU700" s="18"/>
      <c r="AV700" s="40"/>
    </row>
    <row r="701" ht="15.75" customHeight="1">
      <c r="A701" s="12"/>
      <c r="B701" s="12"/>
      <c r="C701" s="12"/>
      <c r="D701" s="98"/>
      <c r="E701" s="12"/>
      <c r="F701" s="14"/>
      <c r="G701" s="52"/>
      <c r="H701" s="52"/>
      <c r="I701" s="52"/>
      <c r="J701" s="21"/>
      <c r="K701" s="21"/>
      <c r="L701" s="21"/>
      <c r="M701" s="18"/>
      <c r="N701" s="18"/>
      <c r="O701" s="18"/>
      <c r="P701" s="18"/>
      <c r="Q701" s="18"/>
      <c r="R701" s="18"/>
      <c r="S701" s="18"/>
      <c r="T701" s="18"/>
      <c r="U701" s="18"/>
      <c r="V701" s="18"/>
      <c r="W701" s="18"/>
      <c r="X701" s="18"/>
      <c r="Y701" s="18"/>
      <c r="Z701" s="18"/>
      <c r="AA701" s="18"/>
      <c r="AB701" s="18"/>
      <c r="AC701" s="18"/>
      <c r="AD701" s="18"/>
      <c r="AE701" s="18"/>
      <c r="AF701" s="18"/>
      <c r="AG701" s="18"/>
      <c r="AH701" s="18"/>
      <c r="AI701" s="18"/>
      <c r="AJ701" s="18"/>
      <c r="AK701" s="18"/>
      <c r="AL701" s="18"/>
      <c r="AM701" s="18"/>
      <c r="AN701" s="18"/>
      <c r="AO701" s="18"/>
      <c r="AP701" s="18"/>
      <c r="AQ701" s="18"/>
      <c r="AR701" s="18"/>
      <c r="AS701" s="18"/>
      <c r="AT701" s="18"/>
      <c r="AU701" s="18"/>
      <c r="AV701" s="40"/>
    </row>
    <row r="702" ht="15.75" customHeight="1">
      <c r="A702" s="12"/>
      <c r="B702" s="12"/>
      <c r="C702" s="12"/>
      <c r="D702" s="98"/>
      <c r="E702" s="12"/>
      <c r="F702" s="14"/>
      <c r="G702" s="52"/>
      <c r="H702" s="52"/>
      <c r="I702" s="52"/>
      <c r="J702" s="21"/>
      <c r="K702" s="21"/>
      <c r="L702" s="21"/>
      <c r="M702" s="18"/>
      <c r="N702" s="18"/>
      <c r="O702" s="18"/>
      <c r="P702" s="18"/>
      <c r="Q702" s="18"/>
      <c r="R702" s="18"/>
      <c r="S702" s="18"/>
      <c r="T702" s="18"/>
      <c r="U702" s="18"/>
      <c r="V702" s="18"/>
      <c r="W702" s="18"/>
      <c r="X702" s="18"/>
      <c r="Y702" s="18"/>
      <c r="Z702" s="18"/>
      <c r="AA702" s="18"/>
      <c r="AB702" s="18"/>
      <c r="AC702" s="18"/>
      <c r="AD702" s="18"/>
      <c r="AE702" s="18"/>
      <c r="AF702" s="18"/>
      <c r="AG702" s="18"/>
      <c r="AH702" s="18"/>
      <c r="AI702" s="18"/>
      <c r="AJ702" s="18"/>
      <c r="AK702" s="18"/>
      <c r="AL702" s="18"/>
      <c r="AM702" s="18"/>
      <c r="AN702" s="18"/>
      <c r="AO702" s="18"/>
      <c r="AP702" s="18"/>
      <c r="AQ702" s="18"/>
      <c r="AR702" s="18"/>
      <c r="AS702" s="18"/>
      <c r="AT702" s="18"/>
      <c r="AU702" s="18"/>
      <c r="AV702" s="40"/>
    </row>
    <row r="703" ht="15.75" customHeight="1">
      <c r="A703" s="12"/>
      <c r="B703" s="12"/>
      <c r="C703" s="12"/>
      <c r="D703" s="98"/>
      <c r="E703" s="12"/>
      <c r="F703" s="14"/>
      <c r="G703" s="52"/>
      <c r="H703" s="52"/>
      <c r="I703" s="52"/>
      <c r="J703" s="21"/>
      <c r="K703" s="21"/>
      <c r="L703" s="21"/>
      <c r="M703" s="18"/>
      <c r="N703" s="18"/>
      <c r="O703" s="18"/>
      <c r="P703" s="18"/>
      <c r="Q703" s="18"/>
      <c r="R703" s="18"/>
      <c r="S703" s="18"/>
      <c r="T703" s="18"/>
      <c r="U703" s="18"/>
      <c r="V703" s="18"/>
      <c r="W703" s="18"/>
      <c r="X703" s="18"/>
      <c r="Y703" s="18"/>
      <c r="Z703" s="18"/>
      <c r="AA703" s="18"/>
      <c r="AB703" s="18"/>
      <c r="AC703" s="18"/>
      <c r="AD703" s="18"/>
      <c r="AE703" s="18"/>
      <c r="AF703" s="18"/>
      <c r="AG703" s="18"/>
      <c r="AH703" s="18"/>
      <c r="AI703" s="18"/>
      <c r="AJ703" s="18"/>
      <c r="AK703" s="18"/>
      <c r="AL703" s="18"/>
      <c r="AM703" s="18"/>
      <c r="AN703" s="18"/>
      <c r="AO703" s="18"/>
      <c r="AP703" s="18"/>
      <c r="AQ703" s="18"/>
      <c r="AR703" s="18"/>
      <c r="AS703" s="18"/>
      <c r="AT703" s="18"/>
      <c r="AU703" s="18"/>
      <c r="AV703" s="40"/>
    </row>
    <row r="704" ht="15.75" customHeight="1">
      <c r="A704" s="12"/>
      <c r="B704" s="12"/>
      <c r="C704" s="12"/>
      <c r="D704" s="98"/>
      <c r="E704" s="12"/>
      <c r="F704" s="14"/>
      <c r="G704" s="52"/>
      <c r="H704" s="52"/>
      <c r="I704" s="52"/>
      <c r="J704" s="21"/>
      <c r="K704" s="21"/>
      <c r="L704" s="21"/>
      <c r="M704" s="18"/>
      <c r="N704" s="18"/>
      <c r="O704" s="18"/>
      <c r="P704" s="18"/>
      <c r="Q704" s="18"/>
      <c r="R704" s="18"/>
      <c r="S704" s="18"/>
      <c r="T704" s="18"/>
      <c r="U704" s="18"/>
      <c r="V704" s="18"/>
      <c r="W704" s="18"/>
      <c r="X704" s="18"/>
      <c r="Y704" s="18"/>
      <c r="Z704" s="18"/>
      <c r="AA704" s="18"/>
      <c r="AB704" s="18"/>
      <c r="AC704" s="18"/>
      <c r="AD704" s="18"/>
      <c r="AE704" s="18"/>
      <c r="AF704" s="18"/>
      <c r="AG704" s="18"/>
      <c r="AH704" s="18"/>
      <c r="AI704" s="18"/>
      <c r="AJ704" s="18"/>
      <c r="AK704" s="18"/>
      <c r="AL704" s="18"/>
      <c r="AM704" s="18"/>
      <c r="AN704" s="18"/>
      <c r="AO704" s="18"/>
      <c r="AP704" s="18"/>
      <c r="AQ704" s="18"/>
      <c r="AR704" s="18"/>
      <c r="AS704" s="18"/>
      <c r="AT704" s="18"/>
      <c r="AU704" s="18"/>
      <c r="AV704" s="40"/>
    </row>
    <row r="705" ht="15.75" customHeight="1">
      <c r="A705" s="12"/>
      <c r="B705" s="12"/>
      <c r="C705" s="12"/>
      <c r="D705" s="98"/>
      <c r="E705" s="12"/>
      <c r="F705" s="14"/>
      <c r="G705" s="52"/>
      <c r="H705" s="52"/>
      <c r="I705" s="52"/>
      <c r="J705" s="21"/>
      <c r="K705" s="21"/>
      <c r="L705" s="21"/>
      <c r="M705" s="18"/>
      <c r="N705" s="18"/>
      <c r="O705" s="18"/>
      <c r="P705" s="18"/>
      <c r="Q705" s="18"/>
      <c r="R705" s="18"/>
      <c r="S705" s="18"/>
      <c r="T705" s="18"/>
      <c r="U705" s="18"/>
      <c r="V705" s="18"/>
      <c r="W705" s="18"/>
      <c r="X705" s="18"/>
      <c r="Y705" s="18"/>
      <c r="Z705" s="18"/>
      <c r="AA705" s="18"/>
      <c r="AB705" s="18"/>
      <c r="AC705" s="18"/>
      <c r="AD705" s="18"/>
      <c r="AE705" s="18"/>
      <c r="AF705" s="18"/>
      <c r="AG705" s="18"/>
      <c r="AH705" s="18"/>
      <c r="AI705" s="18"/>
      <c r="AJ705" s="18"/>
      <c r="AK705" s="18"/>
      <c r="AL705" s="18"/>
      <c r="AM705" s="18"/>
      <c r="AN705" s="18"/>
      <c r="AO705" s="18"/>
      <c r="AP705" s="18"/>
      <c r="AQ705" s="18"/>
      <c r="AR705" s="18"/>
      <c r="AS705" s="18"/>
      <c r="AT705" s="18"/>
      <c r="AU705" s="18"/>
      <c r="AV705" s="40"/>
    </row>
    <row r="706" ht="15.75" customHeight="1">
      <c r="A706" s="12"/>
      <c r="B706" s="12"/>
      <c r="C706" s="12"/>
      <c r="D706" s="98"/>
      <c r="E706" s="12"/>
      <c r="F706" s="14"/>
      <c r="G706" s="52"/>
      <c r="H706" s="52"/>
      <c r="I706" s="52"/>
      <c r="J706" s="21"/>
      <c r="K706" s="21"/>
      <c r="L706" s="21"/>
      <c r="M706" s="18"/>
      <c r="N706" s="18"/>
      <c r="O706" s="18"/>
      <c r="P706" s="18"/>
      <c r="Q706" s="18"/>
      <c r="R706" s="18"/>
      <c r="S706" s="18"/>
      <c r="T706" s="18"/>
      <c r="U706" s="18"/>
      <c r="V706" s="18"/>
      <c r="W706" s="18"/>
      <c r="X706" s="18"/>
      <c r="Y706" s="18"/>
      <c r="Z706" s="18"/>
      <c r="AA706" s="18"/>
      <c r="AB706" s="18"/>
      <c r="AC706" s="18"/>
      <c r="AD706" s="18"/>
      <c r="AE706" s="18"/>
      <c r="AF706" s="18"/>
      <c r="AG706" s="18"/>
      <c r="AH706" s="18"/>
      <c r="AI706" s="18"/>
      <c r="AJ706" s="18"/>
      <c r="AK706" s="18"/>
      <c r="AL706" s="18"/>
      <c r="AM706" s="18"/>
      <c r="AN706" s="18"/>
      <c r="AO706" s="18"/>
      <c r="AP706" s="18"/>
      <c r="AQ706" s="18"/>
      <c r="AR706" s="18"/>
      <c r="AS706" s="18"/>
      <c r="AT706" s="18"/>
      <c r="AU706" s="18"/>
      <c r="AV706" s="40"/>
    </row>
    <row r="707" ht="15.75" customHeight="1">
      <c r="A707" s="12"/>
      <c r="B707" s="12"/>
      <c r="C707" s="12"/>
      <c r="D707" s="98"/>
      <c r="E707" s="12"/>
      <c r="F707" s="14"/>
      <c r="G707" s="52"/>
      <c r="H707" s="52"/>
      <c r="I707" s="52"/>
      <c r="J707" s="21"/>
      <c r="K707" s="21"/>
      <c r="L707" s="21"/>
      <c r="M707" s="18"/>
      <c r="N707" s="18"/>
      <c r="O707" s="18"/>
      <c r="P707" s="18"/>
      <c r="Q707" s="18"/>
      <c r="R707" s="18"/>
      <c r="S707" s="18"/>
      <c r="T707" s="18"/>
      <c r="U707" s="18"/>
      <c r="V707" s="18"/>
      <c r="W707" s="18"/>
      <c r="X707" s="18"/>
      <c r="Y707" s="18"/>
      <c r="Z707" s="18"/>
      <c r="AA707" s="18"/>
      <c r="AB707" s="18"/>
      <c r="AC707" s="18"/>
      <c r="AD707" s="18"/>
      <c r="AE707" s="18"/>
      <c r="AF707" s="18"/>
      <c r="AG707" s="18"/>
      <c r="AH707" s="18"/>
      <c r="AI707" s="18"/>
      <c r="AJ707" s="18"/>
      <c r="AK707" s="18"/>
      <c r="AL707" s="18"/>
      <c r="AM707" s="18"/>
      <c r="AN707" s="18"/>
      <c r="AO707" s="18"/>
      <c r="AP707" s="18"/>
      <c r="AQ707" s="18"/>
      <c r="AR707" s="18"/>
      <c r="AS707" s="18"/>
      <c r="AT707" s="18"/>
      <c r="AU707" s="18"/>
      <c r="AV707" s="40"/>
    </row>
    <row r="708" ht="15.75" customHeight="1">
      <c r="A708" s="12"/>
      <c r="B708" s="12"/>
      <c r="C708" s="12"/>
      <c r="D708" s="98"/>
      <c r="E708" s="12"/>
      <c r="F708" s="14"/>
      <c r="G708" s="52"/>
      <c r="H708" s="52"/>
      <c r="I708" s="52"/>
      <c r="J708" s="21"/>
      <c r="K708" s="21"/>
      <c r="L708" s="21"/>
      <c r="M708" s="18"/>
      <c r="N708" s="18"/>
      <c r="O708" s="18"/>
      <c r="P708" s="18"/>
      <c r="Q708" s="18"/>
      <c r="R708" s="18"/>
      <c r="S708" s="18"/>
      <c r="T708" s="18"/>
      <c r="U708" s="18"/>
      <c r="V708" s="18"/>
      <c r="W708" s="18"/>
      <c r="X708" s="18"/>
      <c r="Y708" s="18"/>
      <c r="Z708" s="18"/>
      <c r="AA708" s="18"/>
      <c r="AB708" s="18"/>
      <c r="AC708" s="18"/>
      <c r="AD708" s="18"/>
      <c r="AE708" s="18"/>
      <c r="AF708" s="18"/>
      <c r="AG708" s="18"/>
      <c r="AH708" s="18"/>
      <c r="AI708" s="18"/>
      <c r="AJ708" s="18"/>
      <c r="AK708" s="18"/>
      <c r="AL708" s="18"/>
      <c r="AM708" s="18"/>
      <c r="AN708" s="18"/>
      <c r="AO708" s="18"/>
      <c r="AP708" s="18"/>
      <c r="AQ708" s="18"/>
      <c r="AR708" s="18"/>
      <c r="AS708" s="18"/>
      <c r="AT708" s="18"/>
      <c r="AU708" s="18"/>
      <c r="AV708" s="40"/>
    </row>
    <row r="709" ht="15.75" customHeight="1">
      <c r="A709" s="12"/>
      <c r="B709" s="12"/>
      <c r="C709" s="12"/>
      <c r="D709" s="98"/>
      <c r="E709" s="12"/>
      <c r="F709" s="14"/>
      <c r="G709" s="52"/>
      <c r="H709" s="52"/>
      <c r="I709" s="52"/>
      <c r="J709" s="21"/>
      <c r="K709" s="21"/>
      <c r="L709" s="21"/>
      <c r="M709" s="18"/>
      <c r="N709" s="18"/>
      <c r="O709" s="18"/>
      <c r="P709" s="18"/>
      <c r="Q709" s="18"/>
      <c r="R709" s="18"/>
      <c r="S709" s="18"/>
      <c r="T709" s="18"/>
      <c r="U709" s="18"/>
      <c r="V709" s="18"/>
      <c r="W709" s="18"/>
      <c r="X709" s="18"/>
      <c r="Y709" s="18"/>
      <c r="Z709" s="18"/>
      <c r="AA709" s="18"/>
      <c r="AB709" s="18"/>
      <c r="AC709" s="18"/>
      <c r="AD709" s="18"/>
      <c r="AE709" s="18"/>
      <c r="AF709" s="18"/>
      <c r="AG709" s="18"/>
      <c r="AH709" s="18"/>
      <c r="AI709" s="18"/>
      <c r="AJ709" s="18"/>
      <c r="AK709" s="18"/>
      <c r="AL709" s="18"/>
      <c r="AM709" s="18"/>
      <c r="AN709" s="18"/>
      <c r="AO709" s="18"/>
      <c r="AP709" s="18"/>
      <c r="AQ709" s="18"/>
      <c r="AR709" s="18"/>
      <c r="AS709" s="18"/>
      <c r="AT709" s="18"/>
      <c r="AU709" s="18"/>
      <c r="AV709" s="40"/>
    </row>
    <row r="710" ht="15.75" customHeight="1">
      <c r="A710" s="12"/>
      <c r="B710" s="12"/>
      <c r="C710" s="12"/>
      <c r="D710" s="98"/>
      <c r="E710" s="12"/>
      <c r="F710" s="14"/>
      <c r="G710" s="52"/>
      <c r="H710" s="52"/>
      <c r="I710" s="52"/>
      <c r="J710" s="21"/>
      <c r="K710" s="21"/>
      <c r="L710" s="21"/>
      <c r="M710" s="18"/>
      <c r="N710" s="18"/>
      <c r="O710" s="18"/>
      <c r="P710" s="18"/>
      <c r="Q710" s="18"/>
      <c r="R710" s="18"/>
      <c r="S710" s="18"/>
      <c r="T710" s="18"/>
      <c r="U710" s="18"/>
      <c r="V710" s="18"/>
      <c r="W710" s="18"/>
      <c r="X710" s="18"/>
      <c r="Y710" s="18"/>
      <c r="Z710" s="18"/>
      <c r="AA710" s="18"/>
      <c r="AB710" s="18"/>
      <c r="AC710" s="18"/>
      <c r="AD710" s="18"/>
      <c r="AE710" s="18"/>
      <c r="AF710" s="18"/>
      <c r="AG710" s="18"/>
      <c r="AH710" s="18"/>
      <c r="AI710" s="18"/>
      <c r="AJ710" s="18"/>
      <c r="AK710" s="18"/>
      <c r="AL710" s="18"/>
      <c r="AM710" s="18"/>
      <c r="AN710" s="18"/>
      <c r="AO710" s="18"/>
      <c r="AP710" s="18"/>
      <c r="AQ710" s="18"/>
      <c r="AR710" s="18"/>
      <c r="AS710" s="18"/>
      <c r="AT710" s="18"/>
      <c r="AU710" s="18"/>
      <c r="AV710" s="40"/>
    </row>
    <row r="711" ht="15.75" customHeight="1">
      <c r="A711" s="12"/>
      <c r="B711" s="12"/>
      <c r="C711" s="12"/>
      <c r="D711" s="98"/>
      <c r="E711" s="12"/>
      <c r="F711" s="14"/>
      <c r="G711" s="52"/>
      <c r="H711" s="52"/>
      <c r="I711" s="52"/>
      <c r="J711" s="21"/>
      <c r="K711" s="21"/>
      <c r="L711" s="21"/>
      <c r="M711" s="18"/>
      <c r="N711" s="18"/>
      <c r="O711" s="18"/>
      <c r="P711" s="18"/>
      <c r="Q711" s="18"/>
      <c r="R711" s="18"/>
      <c r="S711" s="18"/>
      <c r="T711" s="18"/>
      <c r="U711" s="18"/>
      <c r="V711" s="18"/>
      <c r="W711" s="18"/>
      <c r="X711" s="18"/>
      <c r="Y711" s="18"/>
      <c r="Z711" s="18"/>
      <c r="AA711" s="18"/>
      <c r="AB711" s="18"/>
      <c r="AC711" s="18"/>
      <c r="AD711" s="18"/>
      <c r="AE711" s="18"/>
      <c r="AF711" s="18"/>
      <c r="AG711" s="18"/>
      <c r="AH711" s="18"/>
      <c r="AI711" s="18"/>
      <c r="AJ711" s="18"/>
      <c r="AK711" s="18"/>
      <c r="AL711" s="18"/>
      <c r="AM711" s="18"/>
      <c r="AN711" s="18"/>
      <c r="AO711" s="18"/>
      <c r="AP711" s="18"/>
      <c r="AQ711" s="18"/>
      <c r="AR711" s="18"/>
      <c r="AS711" s="18"/>
      <c r="AT711" s="18"/>
      <c r="AU711" s="18"/>
      <c r="AV711" s="40"/>
    </row>
    <row r="712" ht="15.75" customHeight="1">
      <c r="A712" s="12"/>
      <c r="B712" s="12"/>
      <c r="C712" s="12"/>
      <c r="D712" s="98"/>
      <c r="E712" s="12"/>
      <c r="F712" s="14"/>
      <c r="G712" s="52"/>
      <c r="H712" s="52"/>
      <c r="I712" s="52"/>
      <c r="J712" s="21"/>
      <c r="K712" s="21"/>
      <c r="L712" s="21"/>
      <c r="M712" s="18"/>
      <c r="N712" s="18"/>
      <c r="O712" s="18"/>
      <c r="P712" s="18"/>
      <c r="Q712" s="18"/>
      <c r="R712" s="18"/>
      <c r="S712" s="18"/>
      <c r="T712" s="18"/>
      <c r="U712" s="18"/>
      <c r="V712" s="18"/>
      <c r="W712" s="18"/>
      <c r="X712" s="18"/>
      <c r="Y712" s="18"/>
      <c r="Z712" s="18"/>
      <c r="AA712" s="18"/>
      <c r="AB712" s="18"/>
      <c r="AC712" s="18"/>
      <c r="AD712" s="18"/>
      <c r="AE712" s="18"/>
      <c r="AF712" s="18"/>
      <c r="AG712" s="18"/>
      <c r="AH712" s="18"/>
      <c r="AI712" s="18"/>
      <c r="AJ712" s="18"/>
      <c r="AK712" s="18"/>
      <c r="AL712" s="18"/>
      <c r="AM712" s="18"/>
      <c r="AN712" s="18"/>
      <c r="AO712" s="18"/>
      <c r="AP712" s="18"/>
      <c r="AQ712" s="18"/>
      <c r="AR712" s="18"/>
      <c r="AS712" s="18"/>
      <c r="AT712" s="18"/>
      <c r="AU712" s="18"/>
      <c r="AV712" s="40"/>
    </row>
    <row r="713" ht="15.75" customHeight="1">
      <c r="A713" s="12"/>
      <c r="B713" s="12"/>
      <c r="C713" s="12"/>
      <c r="D713" s="98"/>
      <c r="E713" s="12"/>
      <c r="F713" s="14"/>
      <c r="G713" s="52"/>
      <c r="H713" s="52"/>
      <c r="I713" s="52"/>
      <c r="J713" s="21"/>
      <c r="K713" s="21"/>
      <c r="L713" s="21"/>
      <c r="M713" s="18"/>
      <c r="N713" s="18"/>
      <c r="O713" s="18"/>
      <c r="P713" s="18"/>
      <c r="Q713" s="18"/>
      <c r="R713" s="18"/>
      <c r="S713" s="18"/>
      <c r="T713" s="18"/>
      <c r="U713" s="18"/>
      <c r="V713" s="18"/>
      <c r="W713" s="18"/>
      <c r="X713" s="18"/>
      <c r="Y713" s="18"/>
      <c r="Z713" s="18"/>
      <c r="AA713" s="18"/>
      <c r="AB713" s="18"/>
      <c r="AC713" s="18"/>
      <c r="AD713" s="18"/>
      <c r="AE713" s="18"/>
      <c r="AF713" s="18"/>
      <c r="AG713" s="18"/>
      <c r="AH713" s="18"/>
      <c r="AI713" s="18"/>
      <c r="AJ713" s="18"/>
      <c r="AK713" s="18"/>
      <c r="AL713" s="18"/>
      <c r="AM713" s="18"/>
      <c r="AN713" s="18"/>
      <c r="AO713" s="18"/>
      <c r="AP713" s="18"/>
      <c r="AQ713" s="18"/>
      <c r="AR713" s="18"/>
      <c r="AS713" s="18"/>
      <c r="AT713" s="18"/>
      <c r="AU713" s="18"/>
      <c r="AV713" s="40"/>
    </row>
    <row r="714" ht="15.75" customHeight="1">
      <c r="A714" s="12"/>
      <c r="B714" s="12"/>
      <c r="C714" s="12"/>
      <c r="D714" s="98"/>
      <c r="E714" s="12"/>
      <c r="F714" s="14"/>
      <c r="G714" s="52"/>
      <c r="H714" s="52"/>
      <c r="I714" s="52"/>
      <c r="J714" s="21"/>
      <c r="K714" s="21"/>
      <c r="L714" s="21"/>
      <c r="M714" s="18"/>
      <c r="N714" s="18"/>
      <c r="O714" s="18"/>
      <c r="P714" s="18"/>
      <c r="Q714" s="18"/>
      <c r="R714" s="18"/>
      <c r="S714" s="18"/>
      <c r="T714" s="18"/>
      <c r="U714" s="18"/>
      <c r="V714" s="18"/>
      <c r="W714" s="18"/>
      <c r="X714" s="18"/>
      <c r="Y714" s="18"/>
      <c r="Z714" s="18"/>
      <c r="AA714" s="18"/>
      <c r="AB714" s="18"/>
      <c r="AC714" s="18"/>
      <c r="AD714" s="18"/>
      <c r="AE714" s="18"/>
      <c r="AF714" s="18"/>
      <c r="AG714" s="18"/>
      <c r="AH714" s="18"/>
      <c r="AI714" s="18"/>
      <c r="AJ714" s="18"/>
      <c r="AK714" s="18"/>
      <c r="AL714" s="18"/>
      <c r="AM714" s="18"/>
      <c r="AN714" s="18"/>
      <c r="AO714" s="18"/>
      <c r="AP714" s="18"/>
      <c r="AQ714" s="18"/>
      <c r="AR714" s="18"/>
      <c r="AS714" s="18"/>
      <c r="AT714" s="18"/>
      <c r="AU714" s="18"/>
      <c r="AV714" s="40"/>
    </row>
    <row r="715" ht="15.75" customHeight="1">
      <c r="A715" s="12"/>
      <c r="B715" s="12"/>
      <c r="C715" s="12"/>
      <c r="D715" s="98"/>
      <c r="E715" s="12"/>
      <c r="F715" s="14"/>
      <c r="G715" s="52"/>
      <c r="H715" s="52"/>
      <c r="I715" s="52"/>
      <c r="J715" s="21"/>
      <c r="K715" s="21"/>
      <c r="L715" s="21"/>
      <c r="M715" s="18"/>
      <c r="N715" s="18"/>
      <c r="O715" s="18"/>
      <c r="P715" s="18"/>
      <c r="Q715" s="18"/>
      <c r="R715" s="18"/>
      <c r="S715" s="18"/>
      <c r="T715" s="18"/>
      <c r="U715" s="18"/>
      <c r="V715" s="18"/>
      <c r="W715" s="18"/>
      <c r="X715" s="18"/>
      <c r="Y715" s="18"/>
      <c r="Z715" s="18"/>
      <c r="AA715" s="18"/>
      <c r="AB715" s="18"/>
      <c r="AC715" s="18"/>
      <c r="AD715" s="18"/>
      <c r="AE715" s="18"/>
      <c r="AF715" s="18"/>
      <c r="AG715" s="18"/>
      <c r="AH715" s="18"/>
      <c r="AI715" s="18"/>
      <c r="AJ715" s="18"/>
      <c r="AK715" s="18"/>
      <c r="AL715" s="18"/>
      <c r="AM715" s="18"/>
      <c r="AN715" s="18"/>
      <c r="AO715" s="18"/>
      <c r="AP715" s="18"/>
      <c r="AQ715" s="18"/>
      <c r="AR715" s="18"/>
      <c r="AS715" s="18"/>
      <c r="AT715" s="18"/>
      <c r="AU715" s="18"/>
      <c r="AV715" s="40"/>
    </row>
    <row r="716" ht="15.75" customHeight="1">
      <c r="A716" s="12"/>
      <c r="B716" s="12"/>
      <c r="C716" s="12"/>
      <c r="D716" s="98"/>
      <c r="E716" s="12"/>
      <c r="F716" s="14"/>
      <c r="G716" s="52"/>
      <c r="H716" s="52"/>
      <c r="I716" s="52"/>
      <c r="J716" s="21"/>
      <c r="K716" s="21"/>
      <c r="L716" s="21"/>
      <c r="M716" s="18"/>
      <c r="N716" s="18"/>
      <c r="O716" s="18"/>
      <c r="P716" s="18"/>
      <c r="Q716" s="18"/>
      <c r="R716" s="18"/>
      <c r="S716" s="18"/>
      <c r="T716" s="18"/>
      <c r="U716" s="18"/>
      <c r="V716" s="18"/>
      <c r="W716" s="18"/>
      <c r="X716" s="18"/>
      <c r="Y716" s="18"/>
      <c r="Z716" s="18"/>
      <c r="AA716" s="18"/>
      <c r="AB716" s="18"/>
      <c r="AC716" s="18"/>
      <c r="AD716" s="18"/>
      <c r="AE716" s="18"/>
      <c r="AF716" s="18"/>
      <c r="AG716" s="18"/>
      <c r="AH716" s="18"/>
      <c r="AI716" s="18"/>
      <c r="AJ716" s="18"/>
      <c r="AK716" s="18"/>
      <c r="AL716" s="18"/>
      <c r="AM716" s="18"/>
      <c r="AN716" s="18"/>
      <c r="AO716" s="18"/>
      <c r="AP716" s="18"/>
      <c r="AQ716" s="18"/>
      <c r="AR716" s="18"/>
      <c r="AS716" s="18"/>
      <c r="AT716" s="18"/>
      <c r="AU716" s="18"/>
      <c r="AV716" s="40"/>
    </row>
    <row r="717" ht="15.75" customHeight="1">
      <c r="A717" s="12"/>
      <c r="B717" s="12"/>
      <c r="C717" s="12"/>
      <c r="D717" s="98"/>
      <c r="E717" s="12"/>
      <c r="F717" s="14"/>
      <c r="G717" s="52"/>
      <c r="H717" s="52"/>
      <c r="I717" s="52"/>
      <c r="J717" s="21"/>
      <c r="K717" s="21"/>
      <c r="L717" s="21"/>
      <c r="M717" s="18"/>
      <c r="N717" s="18"/>
      <c r="O717" s="18"/>
      <c r="P717" s="18"/>
      <c r="Q717" s="18"/>
      <c r="R717" s="18"/>
      <c r="S717" s="18"/>
      <c r="T717" s="18"/>
      <c r="U717" s="18"/>
      <c r="V717" s="18"/>
      <c r="W717" s="18"/>
      <c r="X717" s="18"/>
      <c r="Y717" s="18"/>
      <c r="Z717" s="18"/>
      <c r="AA717" s="18"/>
      <c r="AB717" s="18"/>
      <c r="AC717" s="18"/>
      <c r="AD717" s="18"/>
      <c r="AE717" s="18"/>
      <c r="AF717" s="18"/>
      <c r="AG717" s="18"/>
      <c r="AH717" s="18"/>
      <c r="AI717" s="18"/>
      <c r="AJ717" s="18"/>
      <c r="AK717" s="18"/>
      <c r="AL717" s="18"/>
      <c r="AM717" s="18"/>
      <c r="AN717" s="18"/>
      <c r="AO717" s="18"/>
      <c r="AP717" s="18"/>
      <c r="AQ717" s="18"/>
      <c r="AR717" s="18"/>
      <c r="AS717" s="18"/>
      <c r="AT717" s="18"/>
      <c r="AU717" s="18"/>
      <c r="AV717" s="40"/>
    </row>
    <row r="718" ht="15.75" customHeight="1">
      <c r="A718" s="12"/>
      <c r="B718" s="12"/>
      <c r="C718" s="12"/>
      <c r="D718" s="98"/>
      <c r="E718" s="12"/>
      <c r="F718" s="14"/>
      <c r="G718" s="52"/>
      <c r="H718" s="52"/>
      <c r="I718" s="52"/>
      <c r="J718" s="21"/>
      <c r="K718" s="21"/>
      <c r="L718" s="21"/>
      <c r="M718" s="18"/>
      <c r="N718" s="18"/>
      <c r="O718" s="18"/>
      <c r="P718" s="18"/>
      <c r="Q718" s="18"/>
      <c r="R718" s="18"/>
      <c r="S718" s="18"/>
      <c r="T718" s="18"/>
      <c r="U718" s="18"/>
      <c r="V718" s="18"/>
      <c r="W718" s="18"/>
      <c r="X718" s="18"/>
      <c r="Y718" s="18"/>
      <c r="Z718" s="18"/>
      <c r="AA718" s="18"/>
      <c r="AB718" s="18"/>
      <c r="AC718" s="18"/>
      <c r="AD718" s="18"/>
      <c r="AE718" s="18"/>
      <c r="AF718" s="18"/>
      <c r="AG718" s="18"/>
      <c r="AH718" s="18"/>
      <c r="AI718" s="18"/>
      <c r="AJ718" s="18"/>
      <c r="AK718" s="18"/>
      <c r="AL718" s="18"/>
      <c r="AM718" s="18"/>
      <c r="AN718" s="18"/>
      <c r="AO718" s="18"/>
      <c r="AP718" s="18"/>
      <c r="AQ718" s="18"/>
      <c r="AR718" s="18"/>
      <c r="AS718" s="18"/>
      <c r="AT718" s="18"/>
      <c r="AU718" s="18"/>
      <c r="AV718" s="40"/>
    </row>
    <row r="719" ht="15.75" customHeight="1">
      <c r="A719" s="12"/>
      <c r="B719" s="12"/>
      <c r="C719" s="12"/>
      <c r="D719" s="98"/>
      <c r="E719" s="12"/>
      <c r="F719" s="14"/>
      <c r="G719" s="52"/>
      <c r="H719" s="52"/>
      <c r="I719" s="52"/>
      <c r="J719" s="21"/>
      <c r="K719" s="21"/>
      <c r="L719" s="21"/>
      <c r="M719" s="18"/>
      <c r="N719" s="18"/>
      <c r="O719" s="18"/>
      <c r="P719" s="18"/>
      <c r="Q719" s="18"/>
      <c r="R719" s="18"/>
      <c r="S719" s="18"/>
      <c r="T719" s="18"/>
      <c r="U719" s="18"/>
      <c r="V719" s="18"/>
      <c r="W719" s="18"/>
      <c r="X719" s="18"/>
      <c r="Y719" s="18"/>
      <c r="Z719" s="18"/>
      <c r="AA719" s="18"/>
      <c r="AB719" s="18"/>
      <c r="AC719" s="18"/>
      <c r="AD719" s="18"/>
      <c r="AE719" s="18"/>
      <c r="AF719" s="18"/>
      <c r="AG719" s="18"/>
      <c r="AH719" s="18"/>
      <c r="AI719" s="18"/>
      <c r="AJ719" s="18"/>
      <c r="AK719" s="18"/>
      <c r="AL719" s="18"/>
      <c r="AM719" s="18"/>
      <c r="AN719" s="18"/>
      <c r="AO719" s="18"/>
      <c r="AP719" s="18"/>
      <c r="AQ719" s="18"/>
      <c r="AR719" s="18"/>
      <c r="AS719" s="18"/>
      <c r="AT719" s="18"/>
      <c r="AU719" s="18"/>
      <c r="AV719" s="40"/>
    </row>
    <row r="720" ht="15.75" customHeight="1">
      <c r="A720" s="12"/>
      <c r="B720" s="12"/>
      <c r="C720" s="12"/>
      <c r="D720" s="98"/>
      <c r="E720" s="12"/>
      <c r="F720" s="14"/>
      <c r="G720" s="52"/>
      <c r="H720" s="52"/>
      <c r="I720" s="52"/>
      <c r="J720" s="21"/>
      <c r="K720" s="21"/>
      <c r="L720" s="21"/>
      <c r="M720" s="18"/>
      <c r="N720" s="18"/>
      <c r="O720" s="18"/>
      <c r="P720" s="18"/>
      <c r="Q720" s="18"/>
      <c r="R720" s="18"/>
      <c r="S720" s="18"/>
      <c r="T720" s="18"/>
      <c r="U720" s="18"/>
      <c r="V720" s="18"/>
      <c r="W720" s="18"/>
      <c r="X720" s="18"/>
      <c r="Y720" s="18"/>
      <c r="Z720" s="18"/>
      <c r="AA720" s="18"/>
      <c r="AB720" s="18"/>
      <c r="AC720" s="18"/>
      <c r="AD720" s="18"/>
      <c r="AE720" s="18"/>
      <c r="AF720" s="18"/>
      <c r="AG720" s="18"/>
      <c r="AH720" s="18"/>
      <c r="AI720" s="18"/>
      <c r="AJ720" s="18"/>
      <c r="AK720" s="18"/>
      <c r="AL720" s="18"/>
      <c r="AM720" s="18"/>
      <c r="AN720" s="18"/>
      <c r="AO720" s="18"/>
      <c r="AP720" s="18"/>
      <c r="AQ720" s="18"/>
      <c r="AR720" s="18"/>
      <c r="AS720" s="18"/>
      <c r="AT720" s="18"/>
      <c r="AU720" s="18"/>
      <c r="AV720" s="40"/>
    </row>
    <row r="721" ht="15.75" customHeight="1">
      <c r="A721" s="12"/>
      <c r="B721" s="12"/>
      <c r="C721" s="12"/>
      <c r="D721" s="98"/>
      <c r="E721" s="12"/>
      <c r="F721" s="14"/>
      <c r="G721" s="52"/>
      <c r="H721" s="52"/>
      <c r="I721" s="52"/>
      <c r="J721" s="21"/>
      <c r="K721" s="21"/>
      <c r="L721" s="21"/>
      <c r="M721" s="18"/>
      <c r="N721" s="18"/>
      <c r="O721" s="18"/>
      <c r="P721" s="18"/>
      <c r="Q721" s="18"/>
      <c r="R721" s="18"/>
      <c r="S721" s="18"/>
      <c r="T721" s="18"/>
      <c r="U721" s="18"/>
      <c r="V721" s="18"/>
      <c r="W721" s="18"/>
      <c r="X721" s="18"/>
      <c r="Y721" s="18"/>
      <c r="Z721" s="18"/>
      <c r="AA721" s="18"/>
      <c r="AB721" s="18"/>
      <c r="AC721" s="18"/>
      <c r="AD721" s="18"/>
      <c r="AE721" s="18"/>
      <c r="AF721" s="18"/>
      <c r="AG721" s="18"/>
      <c r="AH721" s="18"/>
      <c r="AI721" s="18"/>
      <c r="AJ721" s="18"/>
      <c r="AK721" s="18"/>
      <c r="AL721" s="18"/>
      <c r="AM721" s="18"/>
      <c r="AN721" s="18"/>
      <c r="AO721" s="18"/>
      <c r="AP721" s="18"/>
      <c r="AQ721" s="18"/>
      <c r="AR721" s="18"/>
      <c r="AS721" s="18"/>
      <c r="AT721" s="18"/>
      <c r="AU721" s="18"/>
      <c r="AV721" s="40"/>
    </row>
    <row r="722" ht="15.75" customHeight="1">
      <c r="A722" s="12"/>
      <c r="B722" s="12"/>
      <c r="C722" s="12"/>
      <c r="D722" s="98"/>
      <c r="E722" s="12"/>
      <c r="F722" s="14"/>
      <c r="G722" s="52"/>
      <c r="H722" s="52"/>
      <c r="I722" s="52"/>
      <c r="J722" s="21"/>
      <c r="K722" s="21"/>
      <c r="L722" s="21"/>
      <c r="M722" s="18"/>
      <c r="N722" s="18"/>
      <c r="O722" s="18"/>
      <c r="P722" s="18"/>
      <c r="Q722" s="18"/>
      <c r="R722" s="18"/>
      <c r="S722" s="18"/>
      <c r="T722" s="18"/>
      <c r="U722" s="18"/>
      <c r="V722" s="18"/>
      <c r="W722" s="18"/>
      <c r="X722" s="18"/>
      <c r="Y722" s="18"/>
      <c r="Z722" s="18"/>
      <c r="AA722" s="18"/>
      <c r="AB722" s="18"/>
      <c r="AC722" s="18"/>
      <c r="AD722" s="18"/>
      <c r="AE722" s="18"/>
      <c r="AF722" s="18"/>
      <c r="AG722" s="18"/>
      <c r="AH722" s="18"/>
      <c r="AI722" s="18"/>
      <c r="AJ722" s="18"/>
      <c r="AK722" s="18"/>
      <c r="AL722" s="18"/>
      <c r="AM722" s="18"/>
      <c r="AN722" s="18"/>
      <c r="AO722" s="18"/>
      <c r="AP722" s="18"/>
      <c r="AQ722" s="18"/>
      <c r="AR722" s="18"/>
      <c r="AS722" s="18"/>
      <c r="AT722" s="18"/>
      <c r="AU722" s="18"/>
      <c r="AV722" s="40"/>
    </row>
    <row r="723" ht="15.75" customHeight="1">
      <c r="A723" s="12"/>
      <c r="B723" s="12"/>
      <c r="C723" s="12"/>
      <c r="D723" s="98"/>
      <c r="E723" s="12"/>
      <c r="F723" s="14"/>
      <c r="G723" s="52"/>
      <c r="H723" s="52"/>
      <c r="I723" s="52"/>
      <c r="J723" s="21"/>
      <c r="K723" s="21"/>
      <c r="L723" s="21"/>
      <c r="M723" s="18"/>
      <c r="N723" s="18"/>
      <c r="O723" s="18"/>
      <c r="P723" s="18"/>
      <c r="Q723" s="18"/>
      <c r="R723" s="18"/>
      <c r="S723" s="18"/>
      <c r="T723" s="18"/>
      <c r="U723" s="18"/>
      <c r="V723" s="18"/>
      <c r="W723" s="18"/>
      <c r="X723" s="18"/>
      <c r="Y723" s="18"/>
      <c r="Z723" s="18"/>
      <c r="AA723" s="18"/>
      <c r="AB723" s="18"/>
      <c r="AC723" s="18"/>
      <c r="AD723" s="18"/>
      <c r="AE723" s="18"/>
      <c r="AF723" s="18"/>
      <c r="AG723" s="18"/>
      <c r="AH723" s="18"/>
      <c r="AI723" s="18"/>
      <c r="AJ723" s="18"/>
      <c r="AK723" s="18"/>
      <c r="AL723" s="18"/>
      <c r="AM723" s="18"/>
      <c r="AN723" s="18"/>
      <c r="AO723" s="18"/>
      <c r="AP723" s="18"/>
      <c r="AQ723" s="18"/>
      <c r="AR723" s="18"/>
      <c r="AS723" s="18"/>
      <c r="AT723" s="18"/>
      <c r="AU723" s="18"/>
      <c r="AV723" s="40"/>
    </row>
    <row r="724" ht="15.75" customHeight="1">
      <c r="A724" s="12"/>
      <c r="B724" s="12"/>
      <c r="C724" s="12"/>
      <c r="D724" s="98"/>
      <c r="E724" s="12"/>
      <c r="F724" s="14"/>
      <c r="G724" s="52"/>
      <c r="H724" s="52"/>
      <c r="I724" s="52"/>
      <c r="J724" s="21"/>
      <c r="K724" s="21"/>
      <c r="L724" s="21"/>
      <c r="M724" s="18"/>
      <c r="N724" s="18"/>
      <c r="O724" s="18"/>
      <c r="P724" s="18"/>
      <c r="Q724" s="18"/>
      <c r="R724" s="18"/>
      <c r="S724" s="18"/>
      <c r="T724" s="18"/>
      <c r="U724" s="18"/>
      <c r="V724" s="18"/>
      <c r="W724" s="18"/>
      <c r="X724" s="18"/>
      <c r="Y724" s="18"/>
      <c r="Z724" s="18"/>
      <c r="AA724" s="18"/>
      <c r="AB724" s="18"/>
      <c r="AC724" s="18"/>
      <c r="AD724" s="18"/>
      <c r="AE724" s="18"/>
      <c r="AF724" s="18"/>
      <c r="AG724" s="18"/>
      <c r="AH724" s="18"/>
      <c r="AI724" s="18"/>
      <c r="AJ724" s="18"/>
      <c r="AK724" s="18"/>
      <c r="AL724" s="18"/>
      <c r="AM724" s="18"/>
      <c r="AN724" s="18"/>
      <c r="AO724" s="18"/>
      <c r="AP724" s="18"/>
      <c r="AQ724" s="18"/>
      <c r="AR724" s="18"/>
      <c r="AS724" s="18"/>
      <c r="AT724" s="18"/>
      <c r="AU724" s="18"/>
      <c r="AV724" s="40"/>
    </row>
    <row r="725" ht="15.75" customHeight="1">
      <c r="A725" s="12"/>
      <c r="B725" s="12"/>
      <c r="C725" s="12"/>
      <c r="D725" s="98"/>
      <c r="E725" s="12"/>
      <c r="F725" s="14"/>
      <c r="G725" s="52"/>
      <c r="H725" s="52"/>
      <c r="I725" s="52"/>
      <c r="J725" s="21"/>
      <c r="K725" s="21"/>
      <c r="L725" s="21"/>
      <c r="M725" s="18"/>
      <c r="N725" s="18"/>
      <c r="O725" s="18"/>
      <c r="P725" s="18"/>
      <c r="Q725" s="18"/>
      <c r="R725" s="18"/>
      <c r="S725" s="18"/>
      <c r="T725" s="18"/>
      <c r="U725" s="18"/>
      <c r="V725" s="18"/>
      <c r="W725" s="18"/>
      <c r="X725" s="18"/>
      <c r="Y725" s="18"/>
      <c r="Z725" s="18"/>
      <c r="AA725" s="18"/>
      <c r="AB725" s="18"/>
      <c r="AC725" s="18"/>
      <c r="AD725" s="18"/>
      <c r="AE725" s="18"/>
      <c r="AF725" s="18"/>
      <c r="AG725" s="18"/>
      <c r="AH725" s="18"/>
      <c r="AI725" s="18"/>
      <c r="AJ725" s="18"/>
      <c r="AK725" s="18"/>
      <c r="AL725" s="18"/>
      <c r="AM725" s="18"/>
      <c r="AN725" s="18"/>
      <c r="AO725" s="18"/>
      <c r="AP725" s="18"/>
      <c r="AQ725" s="18"/>
      <c r="AR725" s="18"/>
      <c r="AS725" s="18"/>
      <c r="AT725" s="18"/>
      <c r="AU725" s="18"/>
      <c r="AV725" s="40"/>
    </row>
    <row r="726" ht="15.75" customHeight="1">
      <c r="A726" s="12"/>
      <c r="B726" s="12"/>
      <c r="C726" s="12"/>
      <c r="D726" s="98"/>
      <c r="E726" s="12"/>
      <c r="F726" s="14"/>
      <c r="G726" s="52"/>
      <c r="H726" s="52"/>
      <c r="I726" s="52"/>
      <c r="J726" s="21"/>
      <c r="K726" s="21"/>
      <c r="L726" s="21"/>
      <c r="M726" s="18"/>
      <c r="N726" s="18"/>
      <c r="O726" s="18"/>
      <c r="P726" s="18"/>
      <c r="Q726" s="18"/>
      <c r="R726" s="18"/>
      <c r="S726" s="18"/>
      <c r="T726" s="18"/>
      <c r="U726" s="18"/>
      <c r="V726" s="18"/>
      <c r="W726" s="18"/>
      <c r="X726" s="18"/>
      <c r="Y726" s="18"/>
      <c r="Z726" s="18"/>
      <c r="AA726" s="18"/>
      <c r="AB726" s="18"/>
      <c r="AC726" s="18"/>
      <c r="AD726" s="18"/>
      <c r="AE726" s="18"/>
      <c r="AF726" s="18"/>
      <c r="AG726" s="18"/>
      <c r="AH726" s="18"/>
      <c r="AI726" s="18"/>
      <c r="AJ726" s="18"/>
      <c r="AK726" s="18"/>
      <c r="AL726" s="18"/>
      <c r="AM726" s="18"/>
      <c r="AN726" s="18"/>
      <c r="AO726" s="18"/>
      <c r="AP726" s="18"/>
      <c r="AQ726" s="18"/>
      <c r="AR726" s="18"/>
      <c r="AS726" s="18"/>
      <c r="AT726" s="18"/>
      <c r="AU726" s="18"/>
      <c r="AV726" s="40"/>
    </row>
    <row r="727" ht="15.75" customHeight="1">
      <c r="A727" s="12"/>
      <c r="B727" s="12"/>
      <c r="C727" s="12"/>
      <c r="D727" s="98"/>
      <c r="E727" s="12"/>
      <c r="F727" s="14"/>
      <c r="G727" s="52"/>
      <c r="H727" s="52"/>
      <c r="I727" s="52"/>
      <c r="J727" s="21"/>
      <c r="K727" s="21"/>
      <c r="L727" s="21"/>
      <c r="M727" s="18"/>
      <c r="N727" s="18"/>
      <c r="O727" s="18"/>
      <c r="P727" s="18"/>
      <c r="Q727" s="18"/>
      <c r="R727" s="18"/>
      <c r="S727" s="18"/>
      <c r="T727" s="18"/>
      <c r="U727" s="18"/>
      <c r="V727" s="18"/>
      <c r="W727" s="18"/>
      <c r="X727" s="18"/>
      <c r="Y727" s="18"/>
      <c r="Z727" s="18"/>
      <c r="AA727" s="18"/>
      <c r="AB727" s="18"/>
      <c r="AC727" s="18"/>
      <c r="AD727" s="18"/>
      <c r="AE727" s="18"/>
      <c r="AF727" s="18"/>
      <c r="AG727" s="18"/>
      <c r="AH727" s="18"/>
      <c r="AI727" s="18"/>
      <c r="AJ727" s="18"/>
      <c r="AK727" s="18"/>
      <c r="AL727" s="18"/>
      <c r="AM727" s="18"/>
      <c r="AN727" s="18"/>
      <c r="AO727" s="18"/>
      <c r="AP727" s="18"/>
      <c r="AQ727" s="18"/>
      <c r="AR727" s="18"/>
      <c r="AS727" s="18"/>
      <c r="AT727" s="18"/>
      <c r="AU727" s="18"/>
      <c r="AV727" s="40"/>
    </row>
    <row r="728" ht="15.75" customHeight="1">
      <c r="A728" s="12"/>
      <c r="B728" s="12"/>
      <c r="C728" s="12"/>
      <c r="D728" s="98"/>
      <c r="E728" s="12"/>
      <c r="F728" s="14"/>
      <c r="G728" s="52"/>
      <c r="H728" s="52"/>
      <c r="I728" s="52"/>
      <c r="J728" s="21"/>
      <c r="K728" s="21"/>
      <c r="L728" s="21"/>
      <c r="M728" s="18"/>
      <c r="N728" s="18"/>
      <c r="O728" s="18"/>
      <c r="P728" s="18"/>
      <c r="Q728" s="18"/>
      <c r="R728" s="18"/>
      <c r="S728" s="18"/>
      <c r="T728" s="18"/>
      <c r="U728" s="18"/>
      <c r="V728" s="18"/>
      <c r="W728" s="18"/>
      <c r="X728" s="18"/>
      <c r="Y728" s="18"/>
      <c r="Z728" s="18"/>
      <c r="AA728" s="18"/>
      <c r="AB728" s="18"/>
      <c r="AC728" s="18"/>
      <c r="AD728" s="18"/>
      <c r="AE728" s="18"/>
      <c r="AF728" s="18"/>
      <c r="AG728" s="18"/>
      <c r="AH728" s="18"/>
      <c r="AI728" s="18"/>
      <c r="AJ728" s="18"/>
      <c r="AK728" s="18"/>
      <c r="AL728" s="18"/>
      <c r="AM728" s="18"/>
      <c r="AN728" s="18"/>
      <c r="AO728" s="18"/>
      <c r="AP728" s="18"/>
      <c r="AQ728" s="18"/>
      <c r="AR728" s="18"/>
      <c r="AS728" s="18"/>
      <c r="AT728" s="18"/>
      <c r="AU728" s="18"/>
      <c r="AV728" s="40"/>
    </row>
    <row r="729" ht="15.75" customHeight="1">
      <c r="A729" s="12"/>
      <c r="B729" s="12"/>
      <c r="C729" s="12"/>
      <c r="D729" s="98"/>
      <c r="E729" s="12"/>
      <c r="F729" s="14"/>
      <c r="G729" s="52"/>
      <c r="H729" s="52"/>
      <c r="I729" s="52"/>
      <c r="J729" s="21"/>
      <c r="K729" s="21"/>
      <c r="L729" s="21"/>
      <c r="M729" s="18"/>
      <c r="N729" s="18"/>
      <c r="O729" s="18"/>
      <c r="P729" s="18"/>
      <c r="Q729" s="18"/>
      <c r="R729" s="18"/>
      <c r="S729" s="18"/>
      <c r="T729" s="18"/>
      <c r="U729" s="18"/>
      <c r="V729" s="18"/>
      <c r="W729" s="18"/>
      <c r="X729" s="18"/>
      <c r="Y729" s="18"/>
      <c r="Z729" s="18"/>
      <c r="AA729" s="18"/>
      <c r="AB729" s="18"/>
      <c r="AC729" s="18"/>
      <c r="AD729" s="18"/>
      <c r="AE729" s="18"/>
      <c r="AF729" s="18"/>
      <c r="AG729" s="18"/>
      <c r="AH729" s="18"/>
      <c r="AI729" s="18"/>
      <c r="AJ729" s="18"/>
      <c r="AK729" s="18"/>
      <c r="AL729" s="18"/>
      <c r="AM729" s="18"/>
      <c r="AN729" s="18"/>
      <c r="AO729" s="18"/>
      <c r="AP729" s="18"/>
      <c r="AQ729" s="18"/>
      <c r="AR729" s="18"/>
      <c r="AS729" s="18"/>
      <c r="AT729" s="18"/>
      <c r="AU729" s="18"/>
      <c r="AV729" s="40"/>
    </row>
    <row r="730" ht="15.75" customHeight="1">
      <c r="A730" s="12"/>
      <c r="B730" s="12"/>
      <c r="C730" s="12"/>
      <c r="D730" s="98"/>
      <c r="E730" s="12"/>
      <c r="F730" s="14"/>
      <c r="G730" s="52"/>
      <c r="H730" s="52"/>
      <c r="I730" s="52"/>
      <c r="J730" s="21"/>
      <c r="K730" s="21"/>
      <c r="L730" s="21"/>
      <c r="M730" s="18"/>
      <c r="N730" s="18"/>
      <c r="O730" s="18"/>
      <c r="P730" s="18"/>
      <c r="Q730" s="18"/>
      <c r="R730" s="18"/>
      <c r="S730" s="18"/>
      <c r="T730" s="18"/>
      <c r="U730" s="18"/>
      <c r="V730" s="18"/>
      <c r="W730" s="18"/>
      <c r="X730" s="18"/>
      <c r="Y730" s="18"/>
      <c r="Z730" s="18"/>
      <c r="AA730" s="18"/>
      <c r="AB730" s="18"/>
      <c r="AC730" s="18"/>
      <c r="AD730" s="18"/>
      <c r="AE730" s="18"/>
      <c r="AF730" s="18"/>
      <c r="AG730" s="18"/>
      <c r="AH730" s="18"/>
      <c r="AI730" s="18"/>
      <c r="AJ730" s="18"/>
      <c r="AK730" s="18"/>
      <c r="AL730" s="18"/>
      <c r="AM730" s="18"/>
      <c r="AN730" s="18"/>
      <c r="AO730" s="18"/>
      <c r="AP730" s="18"/>
      <c r="AQ730" s="18"/>
      <c r="AR730" s="18"/>
      <c r="AS730" s="18"/>
      <c r="AT730" s="18"/>
      <c r="AU730" s="18"/>
      <c r="AV730" s="40"/>
    </row>
    <row r="731" ht="15.75" customHeight="1">
      <c r="A731" s="12"/>
      <c r="B731" s="12"/>
      <c r="C731" s="12"/>
      <c r="D731" s="98"/>
      <c r="E731" s="12"/>
      <c r="F731" s="14"/>
      <c r="G731" s="52"/>
      <c r="H731" s="52"/>
      <c r="I731" s="52"/>
      <c r="J731" s="21"/>
      <c r="K731" s="21"/>
      <c r="L731" s="21"/>
      <c r="M731" s="18"/>
      <c r="N731" s="18"/>
      <c r="O731" s="18"/>
      <c r="P731" s="18"/>
      <c r="Q731" s="18"/>
      <c r="R731" s="18"/>
      <c r="S731" s="18"/>
      <c r="T731" s="18"/>
      <c r="U731" s="18"/>
      <c r="V731" s="18"/>
      <c r="W731" s="18"/>
      <c r="X731" s="18"/>
      <c r="Y731" s="18"/>
      <c r="Z731" s="18"/>
      <c r="AA731" s="18"/>
      <c r="AB731" s="18"/>
      <c r="AC731" s="18"/>
      <c r="AD731" s="18"/>
      <c r="AE731" s="18"/>
      <c r="AF731" s="18"/>
      <c r="AG731" s="18"/>
      <c r="AH731" s="18"/>
      <c r="AI731" s="18"/>
      <c r="AJ731" s="18"/>
      <c r="AK731" s="18"/>
      <c r="AL731" s="18"/>
      <c r="AM731" s="18"/>
      <c r="AN731" s="18"/>
      <c r="AO731" s="18"/>
      <c r="AP731" s="18"/>
      <c r="AQ731" s="18"/>
      <c r="AR731" s="18"/>
      <c r="AS731" s="18"/>
      <c r="AT731" s="18"/>
      <c r="AU731" s="18"/>
      <c r="AV731" s="40"/>
    </row>
    <row r="732" ht="15.75" customHeight="1">
      <c r="A732" s="12"/>
      <c r="B732" s="12"/>
      <c r="C732" s="12"/>
      <c r="D732" s="98"/>
      <c r="E732" s="12"/>
      <c r="F732" s="14"/>
      <c r="G732" s="52"/>
      <c r="H732" s="52"/>
      <c r="I732" s="52"/>
      <c r="J732" s="21"/>
      <c r="K732" s="21"/>
      <c r="L732" s="21"/>
      <c r="M732" s="18"/>
      <c r="N732" s="18"/>
      <c r="O732" s="18"/>
      <c r="P732" s="18"/>
      <c r="Q732" s="18"/>
      <c r="R732" s="18"/>
      <c r="S732" s="18"/>
      <c r="T732" s="18"/>
      <c r="U732" s="18"/>
      <c r="V732" s="18"/>
      <c r="W732" s="18"/>
      <c r="X732" s="18"/>
      <c r="Y732" s="18"/>
      <c r="Z732" s="18"/>
      <c r="AA732" s="18"/>
      <c r="AB732" s="18"/>
      <c r="AC732" s="18"/>
      <c r="AD732" s="18"/>
      <c r="AE732" s="18"/>
      <c r="AF732" s="18"/>
      <c r="AG732" s="18"/>
      <c r="AH732" s="18"/>
      <c r="AI732" s="18"/>
      <c r="AJ732" s="18"/>
      <c r="AK732" s="18"/>
      <c r="AL732" s="18"/>
      <c r="AM732" s="18"/>
      <c r="AN732" s="18"/>
      <c r="AO732" s="18"/>
      <c r="AP732" s="18"/>
      <c r="AQ732" s="18"/>
      <c r="AR732" s="18"/>
      <c r="AS732" s="18"/>
      <c r="AT732" s="18"/>
      <c r="AU732" s="18"/>
      <c r="AV732" s="40"/>
    </row>
    <row r="733" ht="15.75" customHeight="1">
      <c r="A733" s="12"/>
      <c r="B733" s="12"/>
      <c r="C733" s="12"/>
      <c r="D733" s="98"/>
      <c r="E733" s="12"/>
      <c r="F733" s="14"/>
      <c r="G733" s="52"/>
      <c r="H733" s="52"/>
      <c r="I733" s="52"/>
      <c r="J733" s="21"/>
      <c r="K733" s="21"/>
      <c r="L733" s="21"/>
      <c r="M733" s="18"/>
      <c r="N733" s="18"/>
      <c r="O733" s="18"/>
      <c r="P733" s="18"/>
      <c r="Q733" s="18"/>
      <c r="R733" s="18"/>
      <c r="S733" s="18"/>
      <c r="T733" s="18"/>
      <c r="U733" s="18"/>
      <c r="V733" s="18"/>
      <c r="W733" s="18"/>
      <c r="X733" s="18"/>
      <c r="Y733" s="18"/>
      <c r="Z733" s="18"/>
      <c r="AA733" s="18"/>
      <c r="AB733" s="18"/>
      <c r="AC733" s="18"/>
      <c r="AD733" s="18"/>
      <c r="AE733" s="18"/>
      <c r="AF733" s="18"/>
      <c r="AG733" s="18"/>
      <c r="AH733" s="18"/>
      <c r="AI733" s="18"/>
      <c r="AJ733" s="18"/>
      <c r="AK733" s="18"/>
      <c r="AL733" s="18"/>
      <c r="AM733" s="18"/>
      <c r="AN733" s="18"/>
      <c r="AO733" s="18"/>
      <c r="AP733" s="18"/>
      <c r="AQ733" s="18"/>
      <c r="AR733" s="18"/>
      <c r="AS733" s="18"/>
      <c r="AT733" s="18"/>
      <c r="AU733" s="18"/>
      <c r="AV733" s="40"/>
    </row>
    <row r="734" ht="15.75" customHeight="1">
      <c r="A734" s="12"/>
      <c r="B734" s="12"/>
      <c r="C734" s="12"/>
      <c r="D734" s="98"/>
      <c r="E734" s="12"/>
      <c r="F734" s="14"/>
      <c r="G734" s="52"/>
      <c r="H734" s="52"/>
      <c r="I734" s="52"/>
      <c r="J734" s="21"/>
      <c r="K734" s="21"/>
      <c r="L734" s="21"/>
      <c r="M734" s="18"/>
      <c r="N734" s="18"/>
      <c r="O734" s="18"/>
      <c r="P734" s="18"/>
      <c r="Q734" s="18"/>
      <c r="R734" s="18"/>
      <c r="S734" s="18"/>
      <c r="T734" s="18"/>
      <c r="U734" s="18"/>
      <c r="V734" s="18"/>
      <c r="W734" s="18"/>
      <c r="X734" s="18"/>
      <c r="Y734" s="18"/>
      <c r="Z734" s="18"/>
      <c r="AA734" s="18"/>
      <c r="AB734" s="18"/>
      <c r="AC734" s="18"/>
      <c r="AD734" s="18"/>
      <c r="AE734" s="18"/>
      <c r="AF734" s="18"/>
      <c r="AG734" s="18"/>
      <c r="AH734" s="18"/>
      <c r="AI734" s="18"/>
      <c r="AJ734" s="18"/>
      <c r="AK734" s="18"/>
      <c r="AL734" s="18"/>
      <c r="AM734" s="18"/>
      <c r="AN734" s="18"/>
      <c r="AO734" s="18"/>
      <c r="AP734" s="18"/>
      <c r="AQ734" s="18"/>
      <c r="AR734" s="18"/>
      <c r="AS734" s="18"/>
      <c r="AT734" s="18"/>
      <c r="AU734" s="18"/>
      <c r="AV734" s="40"/>
    </row>
    <row r="735" ht="15.75" customHeight="1">
      <c r="A735" s="12"/>
      <c r="B735" s="12"/>
      <c r="C735" s="12"/>
      <c r="D735" s="98"/>
      <c r="E735" s="12"/>
      <c r="F735" s="14"/>
      <c r="G735" s="52"/>
      <c r="H735" s="52"/>
      <c r="I735" s="52"/>
      <c r="J735" s="21"/>
      <c r="K735" s="21"/>
      <c r="L735" s="21"/>
      <c r="M735" s="18"/>
      <c r="N735" s="18"/>
      <c r="O735" s="18"/>
      <c r="P735" s="18"/>
      <c r="Q735" s="18"/>
      <c r="R735" s="18"/>
      <c r="S735" s="18"/>
      <c r="T735" s="18"/>
      <c r="U735" s="18"/>
      <c r="V735" s="18"/>
      <c r="W735" s="18"/>
      <c r="X735" s="18"/>
      <c r="Y735" s="18"/>
      <c r="Z735" s="18"/>
      <c r="AA735" s="18"/>
      <c r="AB735" s="18"/>
      <c r="AC735" s="18"/>
      <c r="AD735" s="18"/>
      <c r="AE735" s="18"/>
      <c r="AF735" s="18"/>
      <c r="AG735" s="18"/>
      <c r="AH735" s="18"/>
      <c r="AI735" s="18"/>
      <c r="AJ735" s="18"/>
      <c r="AK735" s="18"/>
      <c r="AL735" s="18"/>
      <c r="AM735" s="18"/>
      <c r="AN735" s="18"/>
      <c r="AO735" s="18"/>
      <c r="AP735" s="18"/>
      <c r="AQ735" s="18"/>
      <c r="AR735" s="18"/>
      <c r="AS735" s="18"/>
      <c r="AT735" s="18"/>
      <c r="AU735" s="18"/>
      <c r="AV735" s="40"/>
    </row>
    <row r="736" ht="15.75" customHeight="1">
      <c r="A736" s="12"/>
      <c r="B736" s="12"/>
      <c r="C736" s="12"/>
      <c r="D736" s="98"/>
      <c r="E736" s="12"/>
      <c r="F736" s="14"/>
      <c r="G736" s="52"/>
      <c r="H736" s="52"/>
      <c r="I736" s="52"/>
      <c r="J736" s="21"/>
      <c r="K736" s="21"/>
      <c r="L736" s="21"/>
      <c r="M736" s="18"/>
      <c r="N736" s="18"/>
      <c r="O736" s="18"/>
      <c r="P736" s="18"/>
      <c r="Q736" s="18"/>
      <c r="R736" s="18"/>
      <c r="S736" s="18"/>
      <c r="T736" s="18"/>
      <c r="U736" s="18"/>
      <c r="V736" s="18"/>
      <c r="W736" s="18"/>
      <c r="X736" s="18"/>
      <c r="Y736" s="18"/>
      <c r="Z736" s="18"/>
      <c r="AA736" s="18"/>
      <c r="AB736" s="18"/>
      <c r="AC736" s="18"/>
      <c r="AD736" s="18"/>
      <c r="AE736" s="18"/>
      <c r="AF736" s="18"/>
      <c r="AG736" s="18"/>
      <c r="AH736" s="18"/>
      <c r="AI736" s="18"/>
      <c r="AJ736" s="18"/>
      <c r="AK736" s="18"/>
      <c r="AL736" s="18"/>
      <c r="AM736" s="18"/>
      <c r="AN736" s="18"/>
      <c r="AO736" s="18"/>
      <c r="AP736" s="18"/>
      <c r="AQ736" s="18"/>
      <c r="AR736" s="18"/>
      <c r="AS736" s="18"/>
      <c r="AT736" s="18"/>
      <c r="AU736" s="18"/>
      <c r="AV736" s="40"/>
    </row>
    <row r="737" ht="15.75" customHeight="1">
      <c r="A737" s="12"/>
      <c r="B737" s="12"/>
      <c r="C737" s="12"/>
      <c r="D737" s="98"/>
      <c r="E737" s="12"/>
      <c r="F737" s="14"/>
      <c r="G737" s="52"/>
      <c r="H737" s="52"/>
      <c r="I737" s="52"/>
      <c r="J737" s="21"/>
      <c r="K737" s="21"/>
      <c r="L737" s="21"/>
      <c r="M737" s="18"/>
      <c r="N737" s="18"/>
      <c r="O737" s="18"/>
      <c r="P737" s="18"/>
      <c r="Q737" s="18"/>
      <c r="R737" s="18"/>
      <c r="S737" s="18"/>
      <c r="T737" s="18"/>
      <c r="U737" s="18"/>
      <c r="V737" s="18"/>
      <c r="W737" s="18"/>
      <c r="X737" s="18"/>
      <c r="Y737" s="18"/>
      <c r="Z737" s="18"/>
      <c r="AA737" s="18"/>
      <c r="AB737" s="18"/>
      <c r="AC737" s="18"/>
      <c r="AD737" s="18"/>
      <c r="AE737" s="18"/>
      <c r="AF737" s="18"/>
      <c r="AG737" s="18"/>
      <c r="AH737" s="18"/>
      <c r="AI737" s="18"/>
      <c r="AJ737" s="18"/>
      <c r="AK737" s="18"/>
      <c r="AL737" s="18"/>
      <c r="AM737" s="18"/>
      <c r="AN737" s="18"/>
      <c r="AO737" s="18"/>
      <c r="AP737" s="18"/>
      <c r="AQ737" s="18"/>
      <c r="AR737" s="18"/>
      <c r="AS737" s="18"/>
      <c r="AT737" s="18"/>
      <c r="AU737" s="18"/>
      <c r="AV737" s="40"/>
    </row>
    <row r="738" ht="15.75" customHeight="1">
      <c r="A738" s="12"/>
      <c r="B738" s="12"/>
      <c r="C738" s="12"/>
      <c r="D738" s="98"/>
      <c r="E738" s="12"/>
      <c r="F738" s="14"/>
      <c r="G738" s="52"/>
      <c r="H738" s="52"/>
      <c r="I738" s="52"/>
      <c r="J738" s="21"/>
      <c r="K738" s="21"/>
      <c r="L738" s="21"/>
      <c r="M738" s="18"/>
      <c r="N738" s="18"/>
      <c r="O738" s="18"/>
      <c r="P738" s="18"/>
      <c r="Q738" s="18"/>
      <c r="R738" s="18"/>
      <c r="S738" s="18"/>
      <c r="T738" s="18"/>
      <c r="U738" s="18"/>
      <c r="V738" s="18"/>
      <c r="W738" s="18"/>
      <c r="X738" s="18"/>
      <c r="Y738" s="18"/>
      <c r="Z738" s="18"/>
      <c r="AA738" s="18"/>
      <c r="AB738" s="18"/>
      <c r="AC738" s="18"/>
      <c r="AD738" s="18"/>
      <c r="AE738" s="18"/>
      <c r="AF738" s="18"/>
      <c r="AG738" s="18"/>
      <c r="AH738" s="18"/>
      <c r="AI738" s="18"/>
      <c r="AJ738" s="18"/>
      <c r="AK738" s="18"/>
      <c r="AL738" s="18"/>
      <c r="AM738" s="18"/>
      <c r="AN738" s="18"/>
      <c r="AO738" s="18"/>
      <c r="AP738" s="18"/>
      <c r="AQ738" s="18"/>
      <c r="AR738" s="18"/>
      <c r="AS738" s="18"/>
      <c r="AT738" s="18"/>
      <c r="AU738" s="18"/>
      <c r="AV738" s="40"/>
    </row>
    <row r="739" ht="15.75" customHeight="1">
      <c r="A739" s="12"/>
      <c r="B739" s="12"/>
      <c r="C739" s="12"/>
      <c r="D739" s="98"/>
      <c r="E739" s="12"/>
      <c r="F739" s="14"/>
      <c r="G739" s="52"/>
      <c r="H739" s="52"/>
      <c r="I739" s="52"/>
      <c r="J739" s="21"/>
      <c r="K739" s="21"/>
      <c r="L739" s="21"/>
      <c r="M739" s="18"/>
      <c r="N739" s="18"/>
      <c r="O739" s="18"/>
      <c r="P739" s="18"/>
      <c r="Q739" s="18"/>
      <c r="R739" s="18"/>
      <c r="S739" s="18"/>
      <c r="T739" s="18"/>
      <c r="U739" s="18"/>
      <c r="V739" s="18"/>
      <c r="W739" s="18"/>
      <c r="X739" s="18"/>
      <c r="Y739" s="18"/>
      <c r="Z739" s="18"/>
      <c r="AA739" s="18"/>
      <c r="AB739" s="18"/>
      <c r="AC739" s="18"/>
      <c r="AD739" s="18"/>
      <c r="AE739" s="18"/>
      <c r="AF739" s="18"/>
      <c r="AG739" s="18"/>
      <c r="AH739" s="18"/>
      <c r="AI739" s="18"/>
      <c r="AJ739" s="18"/>
      <c r="AK739" s="18"/>
      <c r="AL739" s="18"/>
      <c r="AM739" s="18"/>
      <c r="AN739" s="18"/>
      <c r="AO739" s="18"/>
      <c r="AP739" s="18"/>
      <c r="AQ739" s="18"/>
      <c r="AR739" s="18"/>
      <c r="AS739" s="18"/>
      <c r="AT739" s="18"/>
      <c r="AU739" s="18"/>
      <c r="AV739" s="40"/>
    </row>
    <row r="740" ht="15.75" customHeight="1">
      <c r="A740" s="12"/>
      <c r="B740" s="12"/>
      <c r="C740" s="12"/>
      <c r="D740" s="98"/>
      <c r="E740" s="12"/>
      <c r="F740" s="14"/>
      <c r="G740" s="52"/>
      <c r="H740" s="52"/>
      <c r="I740" s="52"/>
      <c r="J740" s="21"/>
      <c r="K740" s="21"/>
      <c r="L740" s="21"/>
      <c r="M740" s="18"/>
      <c r="N740" s="18"/>
      <c r="O740" s="18"/>
      <c r="P740" s="18"/>
      <c r="Q740" s="18"/>
      <c r="R740" s="18"/>
      <c r="S740" s="18"/>
      <c r="T740" s="18"/>
      <c r="U740" s="18"/>
      <c r="V740" s="18"/>
      <c r="W740" s="18"/>
      <c r="X740" s="18"/>
      <c r="Y740" s="18"/>
      <c r="Z740" s="18"/>
      <c r="AA740" s="18"/>
      <c r="AB740" s="18"/>
      <c r="AC740" s="18"/>
      <c r="AD740" s="18"/>
      <c r="AE740" s="18"/>
      <c r="AF740" s="18"/>
      <c r="AG740" s="18"/>
      <c r="AH740" s="18"/>
      <c r="AI740" s="18"/>
      <c r="AJ740" s="18"/>
      <c r="AK740" s="18"/>
      <c r="AL740" s="18"/>
      <c r="AM740" s="18"/>
      <c r="AN740" s="18"/>
      <c r="AO740" s="18"/>
      <c r="AP740" s="18"/>
      <c r="AQ740" s="18"/>
      <c r="AR740" s="18"/>
      <c r="AS740" s="18"/>
      <c r="AT740" s="18"/>
      <c r="AU740" s="18"/>
      <c r="AV740" s="40"/>
    </row>
    <row r="741" ht="15.75" customHeight="1">
      <c r="A741" s="12"/>
      <c r="B741" s="12"/>
      <c r="C741" s="12"/>
      <c r="D741" s="98"/>
      <c r="E741" s="12"/>
      <c r="F741" s="14"/>
      <c r="G741" s="52"/>
      <c r="H741" s="52"/>
      <c r="I741" s="52"/>
      <c r="J741" s="21"/>
      <c r="K741" s="21"/>
      <c r="L741" s="21"/>
      <c r="M741" s="18"/>
      <c r="N741" s="18"/>
      <c r="O741" s="18"/>
      <c r="P741" s="18"/>
      <c r="Q741" s="18"/>
      <c r="R741" s="18"/>
      <c r="S741" s="18"/>
      <c r="T741" s="18"/>
      <c r="U741" s="18"/>
      <c r="V741" s="18"/>
      <c r="W741" s="18"/>
      <c r="X741" s="18"/>
      <c r="Y741" s="18"/>
      <c r="Z741" s="18"/>
      <c r="AA741" s="18"/>
      <c r="AB741" s="18"/>
      <c r="AC741" s="18"/>
      <c r="AD741" s="18"/>
      <c r="AE741" s="18"/>
      <c r="AF741" s="18"/>
      <c r="AG741" s="18"/>
      <c r="AH741" s="18"/>
      <c r="AI741" s="18"/>
      <c r="AJ741" s="18"/>
      <c r="AK741" s="18"/>
      <c r="AL741" s="18"/>
      <c r="AM741" s="18"/>
      <c r="AN741" s="18"/>
      <c r="AO741" s="18"/>
      <c r="AP741" s="18"/>
      <c r="AQ741" s="18"/>
      <c r="AR741" s="18"/>
      <c r="AS741" s="18"/>
      <c r="AT741" s="18"/>
      <c r="AU741" s="18"/>
      <c r="AV741" s="40"/>
    </row>
    <row r="742" ht="15.75" customHeight="1">
      <c r="A742" s="12"/>
      <c r="B742" s="12"/>
      <c r="C742" s="12"/>
      <c r="D742" s="98"/>
      <c r="E742" s="12"/>
      <c r="F742" s="14"/>
      <c r="G742" s="52"/>
      <c r="H742" s="52"/>
      <c r="I742" s="52"/>
      <c r="J742" s="21"/>
      <c r="K742" s="21"/>
      <c r="L742" s="21"/>
      <c r="M742" s="18"/>
      <c r="N742" s="18"/>
      <c r="O742" s="18"/>
      <c r="P742" s="18"/>
      <c r="Q742" s="18"/>
      <c r="R742" s="18"/>
      <c r="S742" s="18"/>
      <c r="T742" s="18"/>
      <c r="U742" s="18"/>
      <c r="V742" s="18"/>
      <c r="W742" s="18"/>
      <c r="X742" s="18"/>
      <c r="Y742" s="18"/>
      <c r="Z742" s="18"/>
      <c r="AA742" s="18"/>
      <c r="AB742" s="18"/>
      <c r="AC742" s="18"/>
      <c r="AD742" s="18"/>
      <c r="AE742" s="18"/>
      <c r="AF742" s="18"/>
      <c r="AG742" s="18"/>
      <c r="AH742" s="18"/>
      <c r="AI742" s="18"/>
      <c r="AJ742" s="18"/>
      <c r="AK742" s="18"/>
      <c r="AL742" s="18"/>
      <c r="AM742" s="18"/>
      <c r="AN742" s="18"/>
      <c r="AO742" s="18"/>
      <c r="AP742" s="18"/>
      <c r="AQ742" s="18"/>
      <c r="AR742" s="18"/>
      <c r="AS742" s="18"/>
      <c r="AT742" s="18"/>
      <c r="AU742" s="18"/>
      <c r="AV742" s="40"/>
    </row>
    <row r="743" ht="15.75" customHeight="1">
      <c r="A743" s="12"/>
      <c r="B743" s="12"/>
      <c r="C743" s="12"/>
      <c r="D743" s="98"/>
      <c r="E743" s="12"/>
      <c r="F743" s="14"/>
      <c r="G743" s="52"/>
      <c r="H743" s="52"/>
      <c r="I743" s="52"/>
      <c r="J743" s="21"/>
      <c r="K743" s="21"/>
      <c r="L743" s="21"/>
      <c r="M743" s="18"/>
      <c r="N743" s="18"/>
      <c r="O743" s="18"/>
      <c r="P743" s="18"/>
      <c r="Q743" s="18"/>
      <c r="R743" s="18"/>
      <c r="S743" s="18"/>
      <c r="T743" s="18"/>
      <c r="U743" s="18"/>
      <c r="V743" s="18"/>
      <c r="W743" s="18"/>
      <c r="X743" s="18"/>
      <c r="Y743" s="18"/>
      <c r="Z743" s="18"/>
      <c r="AA743" s="18"/>
      <c r="AB743" s="18"/>
      <c r="AC743" s="18"/>
      <c r="AD743" s="18"/>
      <c r="AE743" s="18"/>
      <c r="AF743" s="18"/>
      <c r="AG743" s="18"/>
      <c r="AH743" s="18"/>
      <c r="AI743" s="18"/>
      <c r="AJ743" s="18"/>
      <c r="AK743" s="18"/>
      <c r="AL743" s="18"/>
      <c r="AM743" s="18"/>
      <c r="AN743" s="18"/>
      <c r="AO743" s="18"/>
      <c r="AP743" s="18"/>
      <c r="AQ743" s="18"/>
      <c r="AR743" s="18"/>
      <c r="AS743" s="18"/>
      <c r="AT743" s="18"/>
      <c r="AU743" s="18"/>
      <c r="AV743" s="40"/>
    </row>
    <row r="744" ht="15.75" customHeight="1">
      <c r="A744" s="12"/>
      <c r="B744" s="12"/>
      <c r="C744" s="12"/>
      <c r="D744" s="98"/>
      <c r="E744" s="12"/>
      <c r="F744" s="14"/>
      <c r="G744" s="52"/>
      <c r="H744" s="52"/>
      <c r="I744" s="52"/>
      <c r="J744" s="21"/>
      <c r="K744" s="21"/>
      <c r="L744" s="21"/>
      <c r="M744" s="18"/>
      <c r="N744" s="18"/>
      <c r="O744" s="18"/>
      <c r="P744" s="18"/>
      <c r="Q744" s="18"/>
      <c r="R744" s="18"/>
      <c r="S744" s="18"/>
      <c r="T744" s="18"/>
      <c r="U744" s="18"/>
      <c r="V744" s="18"/>
      <c r="W744" s="18"/>
      <c r="X744" s="18"/>
      <c r="Y744" s="18"/>
      <c r="Z744" s="18"/>
      <c r="AA744" s="18"/>
      <c r="AB744" s="18"/>
      <c r="AC744" s="18"/>
      <c r="AD744" s="18"/>
      <c r="AE744" s="18"/>
      <c r="AF744" s="18"/>
      <c r="AG744" s="18"/>
      <c r="AH744" s="18"/>
      <c r="AI744" s="18"/>
      <c r="AJ744" s="18"/>
      <c r="AK744" s="18"/>
      <c r="AL744" s="18"/>
      <c r="AM744" s="18"/>
      <c r="AN744" s="18"/>
      <c r="AO744" s="18"/>
      <c r="AP744" s="18"/>
      <c r="AQ744" s="18"/>
      <c r="AR744" s="18"/>
      <c r="AS744" s="18"/>
      <c r="AT744" s="18"/>
      <c r="AU744" s="18"/>
      <c r="AV744" s="40"/>
    </row>
    <row r="745" ht="15.75" customHeight="1">
      <c r="A745" s="12"/>
      <c r="B745" s="12"/>
      <c r="C745" s="12"/>
      <c r="D745" s="98"/>
      <c r="E745" s="12"/>
      <c r="F745" s="14"/>
      <c r="G745" s="52"/>
      <c r="H745" s="52"/>
      <c r="I745" s="52"/>
      <c r="J745" s="21"/>
      <c r="K745" s="21"/>
      <c r="L745" s="21"/>
      <c r="M745" s="18"/>
      <c r="N745" s="18"/>
      <c r="O745" s="18"/>
      <c r="P745" s="18"/>
      <c r="Q745" s="18"/>
      <c r="R745" s="18"/>
      <c r="S745" s="18"/>
      <c r="T745" s="18"/>
      <c r="U745" s="18"/>
      <c r="V745" s="18"/>
      <c r="W745" s="18"/>
      <c r="X745" s="18"/>
      <c r="Y745" s="18"/>
      <c r="Z745" s="18"/>
      <c r="AA745" s="18"/>
      <c r="AB745" s="18"/>
      <c r="AC745" s="18"/>
      <c r="AD745" s="18"/>
      <c r="AE745" s="18"/>
      <c r="AF745" s="18"/>
      <c r="AG745" s="18"/>
      <c r="AH745" s="18"/>
      <c r="AI745" s="18"/>
      <c r="AJ745" s="18"/>
      <c r="AK745" s="18"/>
      <c r="AL745" s="18"/>
      <c r="AM745" s="18"/>
      <c r="AN745" s="18"/>
      <c r="AO745" s="18"/>
      <c r="AP745" s="18"/>
      <c r="AQ745" s="18"/>
      <c r="AR745" s="18"/>
      <c r="AS745" s="18"/>
      <c r="AT745" s="18"/>
      <c r="AU745" s="18"/>
      <c r="AV745" s="40"/>
    </row>
    <row r="746" ht="15.75" customHeight="1">
      <c r="A746" s="12"/>
      <c r="B746" s="12"/>
      <c r="C746" s="12"/>
      <c r="D746" s="98"/>
      <c r="E746" s="12"/>
      <c r="F746" s="14"/>
      <c r="G746" s="52"/>
      <c r="H746" s="52"/>
      <c r="I746" s="52"/>
      <c r="J746" s="21"/>
      <c r="K746" s="21"/>
      <c r="L746" s="21"/>
      <c r="M746" s="18"/>
      <c r="N746" s="18"/>
      <c r="O746" s="18"/>
      <c r="P746" s="18"/>
      <c r="Q746" s="18"/>
      <c r="R746" s="18"/>
      <c r="S746" s="18"/>
      <c r="T746" s="18"/>
      <c r="U746" s="18"/>
      <c r="V746" s="18"/>
      <c r="W746" s="18"/>
      <c r="X746" s="18"/>
      <c r="Y746" s="18"/>
      <c r="Z746" s="18"/>
      <c r="AA746" s="18"/>
      <c r="AB746" s="18"/>
      <c r="AC746" s="18"/>
      <c r="AD746" s="18"/>
      <c r="AE746" s="18"/>
      <c r="AF746" s="18"/>
      <c r="AG746" s="18"/>
      <c r="AH746" s="18"/>
      <c r="AI746" s="18"/>
      <c r="AJ746" s="18"/>
      <c r="AK746" s="18"/>
      <c r="AL746" s="18"/>
      <c r="AM746" s="18"/>
      <c r="AN746" s="18"/>
      <c r="AO746" s="18"/>
      <c r="AP746" s="18"/>
      <c r="AQ746" s="18"/>
      <c r="AR746" s="18"/>
      <c r="AS746" s="18"/>
      <c r="AT746" s="18"/>
      <c r="AU746" s="18"/>
      <c r="AV746" s="40"/>
    </row>
    <row r="747" ht="15.75" customHeight="1">
      <c r="A747" s="12"/>
      <c r="B747" s="12"/>
      <c r="C747" s="12"/>
      <c r="D747" s="98"/>
      <c r="E747" s="12"/>
      <c r="F747" s="14"/>
      <c r="G747" s="52"/>
      <c r="H747" s="52"/>
      <c r="I747" s="52"/>
      <c r="J747" s="21"/>
      <c r="K747" s="21"/>
      <c r="L747" s="21"/>
      <c r="M747" s="18"/>
      <c r="N747" s="18"/>
      <c r="O747" s="18"/>
      <c r="P747" s="18"/>
      <c r="Q747" s="18"/>
      <c r="R747" s="18"/>
      <c r="S747" s="18"/>
      <c r="T747" s="18"/>
      <c r="U747" s="18"/>
      <c r="V747" s="18"/>
      <c r="W747" s="18"/>
      <c r="X747" s="18"/>
      <c r="Y747" s="18"/>
      <c r="Z747" s="18"/>
      <c r="AA747" s="18"/>
      <c r="AB747" s="18"/>
      <c r="AC747" s="18"/>
      <c r="AD747" s="18"/>
      <c r="AE747" s="18"/>
      <c r="AF747" s="18"/>
      <c r="AG747" s="18"/>
      <c r="AH747" s="18"/>
      <c r="AI747" s="18"/>
      <c r="AJ747" s="18"/>
      <c r="AK747" s="18"/>
      <c r="AL747" s="18"/>
      <c r="AM747" s="18"/>
      <c r="AN747" s="18"/>
      <c r="AO747" s="18"/>
      <c r="AP747" s="18"/>
      <c r="AQ747" s="18"/>
      <c r="AR747" s="18"/>
      <c r="AS747" s="18"/>
      <c r="AT747" s="18"/>
      <c r="AU747" s="18"/>
      <c r="AV747" s="40"/>
    </row>
    <row r="748" ht="15.75" customHeight="1">
      <c r="A748" s="12"/>
      <c r="B748" s="12"/>
      <c r="C748" s="12"/>
      <c r="D748" s="98"/>
      <c r="E748" s="12"/>
      <c r="F748" s="14"/>
      <c r="G748" s="52"/>
      <c r="H748" s="52"/>
      <c r="I748" s="52"/>
      <c r="J748" s="21"/>
      <c r="K748" s="21"/>
      <c r="L748" s="21"/>
      <c r="M748" s="18"/>
      <c r="N748" s="18"/>
      <c r="O748" s="18"/>
      <c r="P748" s="18"/>
      <c r="Q748" s="18"/>
      <c r="R748" s="18"/>
      <c r="S748" s="18"/>
      <c r="T748" s="18"/>
      <c r="U748" s="18"/>
      <c r="V748" s="18"/>
      <c r="W748" s="18"/>
      <c r="X748" s="18"/>
      <c r="Y748" s="18"/>
      <c r="Z748" s="18"/>
      <c r="AA748" s="18"/>
      <c r="AB748" s="18"/>
      <c r="AC748" s="18"/>
      <c r="AD748" s="18"/>
      <c r="AE748" s="18"/>
      <c r="AF748" s="18"/>
      <c r="AG748" s="18"/>
      <c r="AH748" s="18"/>
      <c r="AI748" s="18"/>
      <c r="AJ748" s="18"/>
      <c r="AK748" s="18"/>
      <c r="AL748" s="18"/>
      <c r="AM748" s="18"/>
      <c r="AN748" s="18"/>
      <c r="AO748" s="18"/>
      <c r="AP748" s="18"/>
      <c r="AQ748" s="18"/>
      <c r="AR748" s="18"/>
      <c r="AS748" s="18"/>
      <c r="AT748" s="18"/>
      <c r="AU748" s="18"/>
      <c r="AV748" s="40"/>
    </row>
    <row r="749" ht="15.75" customHeight="1">
      <c r="A749" s="12"/>
      <c r="B749" s="12"/>
      <c r="C749" s="12"/>
      <c r="D749" s="98"/>
      <c r="E749" s="12"/>
      <c r="F749" s="14"/>
      <c r="G749" s="52"/>
      <c r="H749" s="52"/>
      <c r="I749" s="52"/>
      <c r="J749" s="21"/>
      <c r="K749" s="21"/>
      <c r="L749" s="21"/>
      <c r="M749" s="18"/>
      <c r="N749" s="18"/>
      <c r="O749" s="18"/>
      <c r="P749" s="18"/>
      <c r="Q749" s="18"/>
      <c r="R749" s="18"/>
      <c r="S749" s="18"/>
      <c r="T749" s="18"/>
      <c r="U749" s="18"/>
      <c r="V749" s="18"/>
      <c r="W749" s="18"/>
      <c r="X749" s="18"/>
      <c r="Y749" s="18"/>
      <c r="Z749" s="18"/>
      <c r="AA749" s="18"/>
      <c r="AB749" s="18"/>
      <c r="AC749" s="18"/>
      <c r="AD749" s="18"/>
      <c r="AE749" s="18"/>
      <c r="AF749" s="18"/>
      <c r="AG749" s="18"/>
      <c r="AH749" s="18"/>
      <c r="AI749" s="18"/>
      <c r="AJ749" s="18"/>
      <c r="AK749" s="18"/>
      <c r="AL749" s="18"/>
      <c r="AM749" s="18"/>
      <c r="AN749" s="18"/>
      <c r="AO749" s="18"/>
      <c r="AP749" s="18"/>
      <c r="AQ749" s="18"/>
      <c r="AR749" s="18"/>
      <c r="AS749" s="18"/>
      <c r="AT749" s="18"/>
      <c r="AU749" s="18"/>
      <c r="AV749" s="40"/>
    </row>
    <row r="750" ht="15.75" customHeight="1">
      <c r="A750" s="12"/>
      <c r="B750" s="12"/>
      <c r="C750" s="12"/>
      <c r="D750" s="98"/>
      <c r="E750" s="12"/>
      <c r="F750" s="14"/>
      <c r="G750" s="52"/>
      <c r="H750" s="52"/>
      <c r="I750" s="52"/>
      <c r="J750" s="21"/>
      <c r="K750" s="21"/>
      <c r="L750" s="21"/>
      <c r="M750" s="18"/>
      <c r="N750" s="18"/>
      <c r="O750" s="18"/>
      <c r="P750" s="18"/>
      <c r="Q750" s="18"/>
      <c r="R750" s="18"/>
      <c r="S750" s="18"/>
      <c r="T750" s="18"/>
      <c r="U750" s="18"/>
      <c r="V750" s="18"/>
      <c r="W750" s="18"/>
      <c r="X750" s="18"/>
      <c r="Y750" s="18"/>
      <c r="Z750" s="18"/>
      <c r="AA750" s="18"/>
      <c r="AB750" s="18"/>
      <c r="AC750" s="18"/>
      <c r="AD750" s="18"/>
      <c r="AE750" s="18"/>
      <c r="AF750" s="18"/>
      <c r="AG750" s="18"/>
      <c r="AH750" s="18"/>
      <c r="AI750" s="18"/>
      <c r="AJ750" s="18"/>
      <c r="AK750" s="18"/>
      <c r="AL750" s="18"/>
      <c r="AM750" s="18"/>
      <c r="AN750" s="18"/>
      <c r="AO750" s="18"/>
      <c r="AP750" s="18"/>
      <c r="AQ750" s="18"/>
      <c r="AR750" s="18"/>
      <c r="AS750" s="18"/>
      <c r="AT750" s="18"/>
      <c r="AU750" s="18"/>
      <c r="AV750" s="40"/>
    </row>
    <row r="751" ht="15.75" customHeight="1">
      <c r="A751" s="12"/>
      <c r="B751" s="12"/>
      <c r="C751" s="12"/>
      <c r="D751" s="98"/>
      <c r="E751" s="12"/>
      <c r="F751" s="14"/>
      <c r="G751" s="52"/>
      <c r="H751" s="52"/>
      <c r="I751" s="52"/>
      <c r="J751" s="21"/>
      <c r="K751" s="21"/>
      <c r="L751" s="21"/>
      <c r="M751" s="18"/>
      <c r="N751" s="18"/>
      <c r="O751" s="18"/>
      <c r="P751" s="18"/>
      <c r="Q751" s="18"/>
      <c r="R751" s="18"/>
      <c r="S751" s="18"/>
      <c r="T751" s="18"/>
      <c r="U751" s="18"/>
      <c r="V751" s="18"/>
      <c r="W751" s="18"/>
      <c r="X751" s="18"/>
      <c r="Y751" s="18"/>
      <c r="Z751" s="18"/>
      <c r="AA751" s="18"/>
      <c r="AB751" s="18"/>
      <c r="AC751" s="18"/>
      <c r="AD751" s="18"/>
      <c r="AE751" s="18"/>
      <c r="AF751" s="18"/>
      <c r="AG751" s="18"/>
      <c r="AH751" s="18"/>
      <c r="AI751" s="18"/>
      <c r="AJ751" s="18"/>
      <c r="AK751" s="18"/>
      <c r="AL751" s="18"/>
      <c r="AM751" s="18"/>
      <c r="AN751" s="18"/>
      <c r="AO751" s="18"/>
      <c r="AP751" s="18"/>
      <c r="AQ751" s="18"/>
      <c r="AR751" s="18"/>
      <c r="AS751" s="18"/>
      <c r="AT751" s="18"/>
      <c r="AU751" s="18"/>
      <c r="AV751" s="40"/>
    </row>
    <row r="752" ht="15.75" customHeight="1">
      <c r="A752" s="12"/>
      <c r="B752" s="12"/>
      <c r="C752" s="12"/>
      <c r="D752" s="98"/>
      <c r="E752" s="12"/>
      <c r="F752" s="14"/>
      <c r="G752" s="52"/>
      <c r="H752" s="52"/>
      <c r="I752" s="52"/>
      <c r="J752" s="21"/>
      <c r="K752" s="21"/>
      <c r="L752" s="21"/>
      <c r="M752" s="18"/>
      <c r="N752" s="18"/>
      <c r="O752" s="18"/>
      <c r="P752" s="18"/>
      <c r="Q752" s="18"/>
      <c r="R752" s="18"/>
      <c r="S752" s="18"/>
      <c r="T752" s="18"/>
      <c r="U752" s="18"/>
      <c r="V752" s="18"/>
      <c r="W752" s="18"/>
      <c r="X752" s="18"/>
      <c r="Y752" s="18"/>
      <c r="Z752" s="18"/>
      <c r="AA752" s="18"/>
      <c r="AB752" s="18"/>
      <c r="AC752" s="18"/>
      <c r="AD752" s="18"/>
      <c r="AE752" s="18"/>
      <c r="AF752" s="18"/>
      <c r="AG752" s="18"/>
      <c r="AH752" s="18"/>
      <c r="AI752" s="18"/>
      <c r="AJ752" s="18"/>
      <c r="AK752" s="18"/>
      <c r="AL752" s="18"/>
      <c r="AM752" s="18"/>
      <c r="AN752" s="18"/>
      <c r="AO752" s="18"/>
      <c r="AP752" s="18"/>
      <c r="AQ752" s="18"/>
      <c r="AR752" s="18"/>
      <c r="AS752" s="18"/>
      <c r="AT752" s="18"/>
      <c r="AU752" s="18"/>
      <c r="AV752" s="40"/>
    </row>
    <row r="753" ht="15.75" customHeight="1">
      <c r="A753" s="12"/>
      <c r="B753" s="12"/>
      <c r="C753" s="12"/>
      <c r="D753" s="98"/>
      <c r="E753" s="12"/>
      <c r="F753" s="14"/>
      <c r="G753" s="52"/>
      <c r="H753" s="52"/>
      <c r="I753" s="52"/>
      <c r="J753" s="21"/>
      <c r="K753" s="21"/>
      <c r="L753" s="21"/>
      <c r="M753" s="18"/>
      <c r="N753" s="18"/>
      <c r="O753" s="18"/>
      <c r="P753" s="18"/>
      <c r="Q753" s="18"/>
      <c r="R753" s="18"/>
      <c r="S753" s="18"/>
      <c r="T753" s="18"/>
      <c r="U753" s="18"/>
      <c r="V753" s="18"/>
      <c r="W753" s="18"/>
      <c r="X753" s="18"/>
      <c r="Y753" s="18"/>
      <c r="Z753" s="18"/>
      <c r="AA753" s="18"/>
      <c r="AB753" s="18"/>
      <c r="AC753" s="18"/>
      <c r="AD753" s="18"/>
      <c r="AE753" s="18"/>
      <c r="AF753" s="18"/>
      <c r="AG753" s="18"/>
      <c r="AH753" s="18"/>
      <c r="AI753" s="18"/>
      <c r="AJ753" s="18"/>
      <c r="AK753" s="18"/>
      <c r="AL753" s="18"/>
      <c r="AM753" s="18"/>
      <c r="AN753" s="18"/>
      <c r="AO753" s="18"/>
      <c r="AP753" s="18"/>
      <c r="AQ753" s="18"/>
      <c r="AR753" s="18"/>
      <c r="AS753" s="18"/>
      <c r="AT753" s="18"/>
      <c r="AU753" s="18"/>
      <c r="AV753" s="40"/>
    </row>
    <row r="754" ht="15.75" customHeight="1">
      <c r="A754" s="12"/>
      <c r="B754" s="12"/>
      <c r="C754" s="12"/>
      <c r="D754" s="98"/>
      <c r="E754" s="12"/>
      <c r="F754" s="14"/>
      <c r="G754" s="52"/>
      <c r="H754" s="52"/>
      <c r="I754" s="52"/>
      <c r="J754" s="21"/>
      <c r="K754" s="21"/>
      <c r="L754" s="21"/>
      <c r="M754" s="18"/>
      <c r="N754" s="18"/>
      <c r="O754" s="18"/>
      <c r="P754" s="18"/>
      <c r="Q754" s="18"/>
      <c r="R754" s="18"/>
      <c r="S754" s="18"/>
      <c r="T754" s="18"/>
      <c r="U754" s="18"/>
      <c r="V754" s="18"/>
      <c r="W754" s="18"/>
      <c r="X754" s="18"/>
      <c r="Y754" s="18"/>
      <c r="Z754" s="18"/>
      <c r="AA754" s="18"/>
      <c r="AB754" s="18"/>
      <c r="AC754" s="18"/>
      <c r="AD754" s="18"/>
      <c r="AE754" s="18"/>
      <c r="AF754" s="18"/>
      <c r="AG754" s="18"/>
      <c r="AH754" s="18"/>
      <c r="AI754" s="18"/>
      <c r="AJ754" s="18"/>
      <c r="AK754" s="18"/>
      <c r="AL754" s="18"/>
      <c r="AM754" s="18"/>
      <c r="AN754" s="18"/>
      <c r="AO754" s="18"/>
      <c r="AP754" s="18"/>
      <c r="AQ754" s="18"/>
      <c r="AR754" s="18"/>
      <c r="AS754" s="18"/>
      <c r="AT754" s="18"/>
      <c r="AU754" s="18"/>
      <c r="AV754" s="40"/>
    </row>
    <row r="755" ht="15.75" customHeight="1">
      <c r="A755" s="12"/>
      <c r="B755" s="12"/>
      <c r="C755" s="12"/>
      <c r="D755" s="98"/>
      <c r="E755" s="12"/>
      <c r="F755" s="14"/>
      <c r="G755" s="52"/>
      <c r="H755" s="52"/>
      <c r="I755" s="52"/>
      <c r="J755" s="21"/>
      <c r="K755" s="21"/>
      <c r="L755" s="21"/>
      <c r="M755" s="18"/>
      <c r="N755" s="18"/>
      <c r="O755" s="18"/>
      <c r="P755" s="18"/>
      <c r="Q755" s="18"/>
      <c r="R755" s="18"/>
      <c r="S755" s="18"/>
      <c r="T755" s="18"/>
      <c r="U755" s="18"/>
      <c r="V755" s="18"/>
      <c r="W755" s="18"/>
      <c r="X755" s="18"/>
      <c r="Y755" s="18"/>
      <c r="Z755" s="18"/>
      <c r="AA755" s="18"/>
      <c r="AB755" s="18"/>
      <c r="AC755" s="18"/>
      <c r="AD755" s="18"/>
      <c r="AE755" s="18"/>
      <c r="AF755" s="18"/>
      <c r="AG755" s="18"/>
      <c r="AH755" s="18"/>
      <c r="AI755" s="18"/>
      <c r="AJ755" s="18"/>
      <c r="AK755" s="18"/>
      <c r="AL755" s="18"/>
      <c r="AM755" s="18"/>
      <c r="AN755" s="18"/>
      <c r="AO755" s="18"/>
      <c r="AP755" s="18"/>
      <c r="AQ755" s="18"/>
      <c r="AR755" s="18"/>
      <c r="AS755" s="18"/>
      <c r="AT755" s="18"/>
      <c r="AU755" s="18"/>
      <c r="AV755" s="40"/>
    </row>
    <row r="756" ht="15.75" customHeight="1">
      <c r="A756" s="12"/>
      <c r="B756" s="12"/>
      <c r="C756" s="12"/>
      <c r="D756" s="98"/>
      <c r="E756" s="12"/>
      <c r="F756" s="14"/>
      <c r="G756" s="52"/>
      <c r="H756" s="52"/>
      <c r="I756" s="52"/>
      <c r="J756" s="21"/>
      <c r="K756" s="21"/>
      <c r="L756" s="21"/>
      <c r="M756" s="18"/>
      <c r="N756" s="18"/>
      <c r="O756" s="18"/>
      <c r="P756" s="18"/>
      <c r="Q756" s="18"/>
      <c r="R756" s="18"/>
      <c r="S756" s="18"/>
      <c r="T756" s="18"/>
      <c r="U756" s="18"/>
      <c r="V756" s="18"/>
      <c r="W756" s="18"/>
      <c r="X756" s="18"/>
      <c r="Y756" s="18"/>
      <c r="Z756" s="18"/>
      <c r="AA756" s="18"/>
      <c r="AB756" s="18"/>
      <c r="AC756" s="18"/>
      <c r="AD756" s="18"/>
      <c r="AE756" s="18"/>
      <c r="AF756" s="18"/>
      <c r="AG756" s="18"/>
      <c r="AH756" s="18"/>
      <c r="AI756" s="18"/>
      <c r="AJ756" s="18"/>
      <c r="AK756" s="18"/>
      <c r="AL756" s="18"/>
      <c r="AM756" s="18"/>
      <c r="AN756" s="18"/>
      <c r="AO756" s="18"/>
      <c r="AP756" s="18"/>
      <c r="AQ756" s="18"/>
      <c r="AR756" s="18"/>
      <c r="AS756" s="18"/>
      <c r="AT756" s="18"/>
      <c r="AU756" s="18"/>
      <c r="AV756" s="40"/>
    </row>
    <row r="757" ht="15.75" customHeight="1">
      <c r="A757" s="12"/>
      <c r="B757" s="12"/>
      <c r="C757" s="12"/>
      <c r="D757" s="98"/>
      <c r="E757" s="12"/>
      <c r="F757" s="14"/>
      <c r="G757" s="52"/>
      <c r="H757" s="52"/>
      <c r="I757" s="52"/>
      <c r="J757" s="21"/>
      <c r="K757" s="21"/>
      <c r="L757" s="21"/>
      <c r="M757" s="18"/>
      <c r="N757" s="18"/>
      <c r="O757" s="18"/>
      <c r="P757" s="18"/>
      <c r="Q757" s="18"/>
      <c r="R757" s="18"/>
      <c r="S757" s="18"/>
      <c r="T757" s="18"/>
      <c r="U757" s="18"/>
      <c r="V757" s="18"/>
      <c r="W757" s="18"/>
      <c r="X757" s="18"/>
      <c r="Y757" s="18"/>
      <c r="Z757" s="18"/>
      <c r="AA757" s="18"/>
      <c r="AB757" s="18"/>
      <c r="AC757" s="18"/>
      <c r="AD757" s="18"/>
      <c r="AE757" s="18"/>
      <c r="AF757" s="18"/>
      <c r="AG757" s="18"/>
      <c r="AH757" s="18"/>
      <c r="AI757" s="18"/>
      <c r="AJ757" s="18"/>
      <c r="AK757" s="18"/>
      <c r="AL757" s="18"/>
      <c r="AM757" s="18"/>
      <c r="AN757" s="18"/>
      <c r="AO757" s="18"/>
      <c r="AP757" s="18"/>
      <c r="AQ757" s="18"/>
      <c r="AR757" s="18"/>
      <c r="AS757" s="18"/>
      <c r="AT757" s="18"/>
      <c r="AU757" s="18"/>
      <c r="AV757" s="40"/>
    </row>
    <row r="758" ht="15.75" customHeight="1">
      <c r="A758" s="12"/>
      <c r="B758" s="12"/>
      <c r="C758" s="12"/>
      <c r="D758" s="98"/>
      <c r="E758" s="12"/>
      <c r="F758" s="14"/>
      <c r="G758" s="52"/>
      <c r="H758" s="52"/>
      <c r="I758" s="52"/>
      <c r="J758" s="21"/>
      <c r="K758" s="21"/>
      <c r="L758" s="21"/>
      <c r="M758" s="18"/>
      <c r="N758" s="18"/>
      <c r="O758" s="18"/>
      <c r="P758" s="18"/>
      <c r="Q758" s="18"/>
      <c r="R758" s="18"/>
      <c r="S758" s="18"/>
      <c r="T758" s="18"/>
      <c r="U758" s="18"/>
      <c r="V758" s="18"/>
      <c r="W758" s="18"/>
      <c r="X758" s="18"/>
      <c r="Y758" s="18"/>
      <c r="Z758" s="18"/>
      <c r="AA758" s="18"/>
      <c r="AB758" s="18"/>
      <c r="AC758" s="18"/>
      <c r="AD758" s="18"/>
      <c r="AE758" s="18"/>
      <c r="AF758" s="18"/>
      <c r="AG758" s="18"/>
      <c r="AH758" s="18"/>
      <c r="AI758" s="18"/>
      <c r="AJ758" s="18"/>
      <c r="AK758" s="18"/>
      <c r="AL758" s="18"/>
      <c r="AM758" s="18"/>
      <c r="AN758" s="18"/>
      <c r="AO758" s="18"/>
      <c r="AP758" s="18"/>
      <c r="AQ758" s="18"/>
      <c r="AR758" s="18"/>
      <c r="AS758" s="18"/>
      <c r="AT758" s="18"/>
      <c r="AU758" s="18"/>
      <c r="AV758" s="40"/>
    </row>
    <row r="759" ht="15.75" customHeight="1">
      <c r="A759" s="12"/>
      <c r="B759" s="12"/>
      <c r="C759" s="12"/>
      <c r="D759" s="98"/>
      <c r="E759" s="12"/>
      <c r="F759" s="14"/>
      <c r="G759" s="52"/>
      <c r="H759" s="52"/>
      <c r="I759" s="52"/>
      <c r="J759" s="21"/>
      <c r="K759" s="21"/>
      <c r="L759" s="21"/>
      <c r="M759" s="18"/>
      <c r="N759" s="18"/>
      <c r="O759" s="18"/>
      <c r="P759" s="18"/>
      <c r="Q759" s="18"/>
      <c r="R759" s="18"/>
      <c r="S759" s="18"/>
      <c r="T759" s="18"/>
      <c r="U759" s="18"/>
      <c r="V759" s="18"/>
      <c r="W759" s="18"/>
      <c r="X759" s="18"/>
      <c r="Y759" s="18"/>
      <c r="Z759" s="18"/>
      <c r="AA759" s="18"/>
      <c r="AB759" s="18"/>
      <c r="AC759" s="18"/>
      <c r="AD759" s="18"/>
      <c r="AE759" s="18"/>
      <c r="AF759" s="18"/>
      <c r="AG759" s="18"/>
      <c r="AH759" s="18"/>
      <c r="AI759" s="18"/>
      <c r="AJ759" s="18"/>
      <c r="AK759" s="18"/>
      <c r="AL759" s="18"/>
      <c r="AM759" s="18"/>
      <c r="AN759" s="18"/>
      <c r="AO759" s="18"/>
      <c r="AP759" s="18"/>
      <c r="AQ759" s="18"/>
      <c r="AR759" s="18"/>
      <c r="AS759" s="18"/>
      <c r="AT759" s="18"/>
      <c r="AU759" s="18"/>
      <c r="AV759" s="40"/>
    </row>
    <row r="760" ht="15.75" customHeight="1">
      <c r="A760" s="12"/>
      <c r="B760" s="12"/>
      <c r="C760" s="12"/>
      <c r="D760" s="98"/>
      <c r="E760" s="12"/>
      <c r="F760" s="14"/>
      <c r="G760" s="52"/>
      <c r="H760" s="52"/>
      <c r="I760" s="52"/>
      <c r="J760" s="21"/>
      <c r="K760" s="21"/>
      <c r="L760" s="21"/>
      <c r="M760" s="18"/>
      <c r="N760" s="18"/>
      <c r="O760" s="18"/>
      <c r="P760" s="18"/>
      <c r="Q760" s="18"/>
      <c r="R760" s="18"/>
      <c r="S760" s="18"/>
      <c r="T760" s="18"/>
      <c r="U760" s="18"/>
      <c r="V760" s="18"/>
      <c r="W760" s="18"/>
      <c r="X760" s="18"/>
      <c r="Y760" s="18"/>
      <c r="Z760" s="18"/>
      <c r="AA760" s="18"/>
      <c r="AB760" s="18"/>
      <c r="AC760" s="18"/>
      <c r="AD760" s="18"/>
      <c r="AE760" s="18"/>
      <c r="AF760" s="18"/>
      <c r="AG760" s="18"/>
      <c r="AH760" s="18"/>
      <c r="AI760" s="18"/>
      <c r="AJ760" s="18"/>
      <c r="AK760" s="18"/>
      <c r="AL760" s="18"/>
      <c r="AM760" s="18"/>
      <c r="AN760" s="18"/>
      <c r="AO760" s="18"/>
      <c r="AP760" s="18"/>
      <c r="AQ760" s="18"/>
      <c r="AR760" s="18"/>
      <c r="AS760" s="18"/>
      <c r="AT760" s="18"/>
      <c r="AU760" s="18"/>
      <c r="AV760" s="40"/>
    </row>
    <row r="761" ht="15.75" customHeight="1">
      <c r="A761" s="12"/>
      <c r="B761" s="12"/>
      <c r="C761" s="12"/>
      <c r="D761" s="98"/>
      <c r="E761" s="12"/>
      <c r="F761" s="14"/>
      <c r="G761" s="52"/>
      <c r="H761" s="52"/>
      <c r="I761" s="52"/>
      <c r="J761" s="21"/>
      <c r="K761" s="21"/>
      <c r="L761" s="21"/>
      <c r="M761" s="18"/>
      <c r="N761" s="18"/>
      <c r="O761" s="18"/>
      <c r="P761" s="18"/>
      <c r="Q761" s="18"/>
      <c r="R761" s="18"/>
      <c r="S761" s="18"/>
      <c r="T761" s="18"/>
      <c r="U761" s="18"/>
      <c r="V761" s="18"/>
      <c r="W761" s="18"/>
      <c r="X761" s="18"/>
      <c r="Y761" s="18"/>
      <c r="Z761" s="18"/>
      <c r="AA761" s="18"/>
      <c r="AB761" s="18"/>
      <c r="AC761" s="18"/>
      <c r="AD761" s="18"/>
      <c r="AE761" s="18"/>
      <c r="AF761" s="18"/>
      <c r="AG761" s="18"/>
      <c r="AH761" s="18"/>
      <c r="AI761" s="18"/>
      <c r="AJ761" s="18"/>
      <c r="AK761" s="18"/>
      <c r="AL761" s="18"/>
      <c r="AM761" s="18"/>
      <c r="AN761" s="18"/>
      <c r="AO761" s="18"/>
      <c r="AP761" s="18"/>
      <c r="AQ761" s="18"/>
      <c r="AR761" s="18"/>
      <c r="AS761" s="18"/>
      <c r="AT761" s="18"/>
      <c r="AU761" s="18"/>
      <c r="AV761" s="40"/>
    </row>
    <row r="762" ht="15.75" customHeight="1">
      <c r="A762" s="12"/>
      <c r="B762" s="12"/>
      <c r="C762" s="12"/>
      <c r="D762" s="98"/>
      <c r="E762" s="12"/>
      <c r="F762" s="14"/>
      <c r="G762" s="52"/>
      <c r="H762" s="52"/>
      <c r="I762" s="52"/>
      <c r="J762" s="21"/>
      <c r="K762" s="21"/>
      <c r="L762" s="21"/>
      <c r="M762" s="18"/>
      <c r="N762" s="18"/>
      <c r="O762" s="18"/>
      <c r="P762" s="18"/>
      <c r="Q762" s="18"/>
      <c r="R762" s="18"/>
      <c r="S762" s="18"/>
      <c r="T762" s="18"/>
      <c r="U762" s="18"/>
      <c r="V762" s="18"/>
      <c r="W762" s="18"/>
      <c r="X762" s="18"/>
      <c r="Y762" s="18"/>
      <c r="Z762" s="18"/>
      <c r="AA762" s="18"/>
      <c r="AB762" s="18"/>
      <c r="AC762" s="18"/>
      <c r="AD762" s="18"/>
      <c r="AE762" s="18"/>
      <c r="AF762" s="18"/>
      <c r="AG762" s="18"/>
      <c r="AH762" s="18"/>
      <c r="AI762" s="18"/>
      <c r="AJ762" s="18"/>
      <c r="AK762" s="18"/>
      <c r="AL762" s="18"/>
      <c r="AM762" s="18"/>
      <c r="AN762" s="18"/>
      <c r="AO762" s="18"/>
      <c r="AP762" s="18"/>
      <c r="AQ762" s="18"/>
      <c r="AR762" s="18"/>
      <c r="AS762" s="18"/>
      <c r="AT762" s="18"/>
      <c r="AU762" s="18"/>
      <c r="AV762" s="40"/>
    </row>
    <row r="763" ht="15.75" customHeight="1">
      <c r="A763" s="12"/>
      <c r="B763" s="12"/>
      <c r="C763" s="12"/>
      <c r="D763" s="98"/>
      <c r="E763" s="12"/>
      <c r="F763" s="14"/>
      <c r="G763" s="52"/>
      <c r="H763" s="52"/>
      <c r="I763" s="52"/>
      <c r="J763" s="21"/>
      <c r="K763" s="21"/>
      <c r="L763" s="21"/>
      <c r="M763" s="18"/>
      <c r="N763" s="18"/>
      <c r="O763" s="18"/>
      <c r="P763" s="18"/>
      <c r="Q763" s="18"/>
      <c r="R763" s="18"/>
      <c r="S763" s="18"/>
      <c r="T763" s="18"/>
      <c r="U763" s="18"/>
      <c r="V763" s="18"/>
      <c r="W763" s="18"/>
      <c r="X763" s="18"/>
      <c r="Y763" s="18"/>
      <c r="Z763" s="18"/>
      <c r="AA763" s="18"/>
      <c r="AB763" s="18"/>
      <c r="AC763" s="18"/>
      <c r="AD763" s="18"/>
      <c r="AE763" s="18"/>
      <c r="AF763" s="18"/>
      <c r="AG763" s="18"/>
      <c r="AH763" s="18"/>
      <c r="AI763" s="18"/>
      <c r="AJ763" s="18"/>
      <c r="AK763" s="18"/>
      <c r="AL763" s="18"/>
      <c r="AM763" s="18"/>
      <c r="AN763" s="18"/>
      <c r="AO763" s="18"/>
      <c r="AP763" s="18"/>
      <c r="AQ763" s="18"/>
      <c r="AR763" s="18"/>
      <c r="AS763" s="18"/>
      <c r="AT763" s="18"/>
      <c r="AU763" s="18"/>
      <c r="AV763" s="40"/>
    </row>
    <row r="764" ht="15.75" customHeight="1">
      <c r="A764" s="12"/>
      <c r="B764" s="12"/>
      <c r="C764" s="12"/>
      <c r="D764" s="98"/>
      <c r="E764" s="12"/>
      <c r="F764" s="14"/>
      <c r="G764" s="52"/>
      <c r="H764" s="52"/>
      <c r="I764" s="52"/>
      <c r="J764" s="21"/>
      <c r="K764" s="21"/>
      <c r="L764" s="21"/>
      <c r="M764" s="18"/>
      <c r="N764" s="18"/>
      <c r="O764" s="18"/>
      <c r="P764" s="18"/>
      <c r="Q764" s="18"/>
      <c r="R764" s="18"/>
      <c r="S764" s="18"/>
      <c r="T764" s="18"/>
      <c r="U764" s="18"/>
      <c r="V764" s="18"/>
      <c r="W764" s="18"/>
      <c r="X764" s="18"/>
      <c r="Y764" s="18"/>
      <c r="Z764" s="18"/>
      <c r="AA764" s="18"/>
      <c r="AB764" s="18"/>
      <c r="AC764" s="18"/>
      <c r="AD764" s="18"/>
      <c r="AE764" s="18"/>
      <c r="AF764" s="18"/>
      <c r="AG764" s="18"/>
      <c r="AH764" s="18"/>
      <c r="AI764" s="18"/>
      <c r="AJ764" s="18"/>
      <c r="AK764" s="18"/>
      <c r="AL764" s="18"/>
      <c r="AM764" s="18"/>
      <c r="AN764" s="18"/>
      <c r="AO764" s="18"/>
      <c r="AP764" s="18"/>
      <c r="AQ764" s="18"/>
      <c r="AR764" s="18"/>
      <c r="AS764" s="18"/>
      <c r="AT764" s="18"/>
      <c r="AU764" s="18"/>
      <c r="AV764" s="40"/>
    </row>
    <row r="765" ht="15.75" customHeight="1">
      <c r="A765" s="12"/>
      <c r="B765" s="12"/>
      <c r="C765" s="12"/>
      <c r="D765" s="98"/>
      <c r="E765" s="12"/>
      <c r="F765" s="14"/>
      <c r="G765" s="52"/>
      <c r="H765" s="52"/>
      <c r="I765" s="52"/>
      <c r="J765" s="21"/>
      <c r="K765" s="21"/>
      <c r="L765" s="21"/>
      <c r="M765" s="18"/>
      <c r="N765" s="18"/>
      <c r="O765" s="18"/>
      <c r="P765" s="18"/>
      <c r="Q765" s="18"/>
      <c r="R765" s="18"/>
      <c r="S765" s="18"/>
      <c r="T765" s="18"/>
      <c r="U765" s="18"/>
      <c r="V765" s="18"/>
      <c r="W765" s="18"/>
      <c r="X765" s="18"/>
      <c r="Y765" s="18"/>
      <c r="Z765" s="18"/>
      <c r="AA765" s="18"/>
      <c r="AB765" s="18"/>
      <c r="AC765" s="18"/>
      <c r="AD765" s="18"/>
      <c r="AE765" s="18"/>
      <c r="AF765" s="18"/>
      <c r="AG765" s="18"/>
      <c r="AH765" s="18"/>
      <c r="AI765" s="18"/>
      <c r="AJ765" s="18"/>
      <c r="AK765" s="18"/>
      <c r="AL765" s="18"/>
      <c r="AM765" s="18"/>
      <c r="AN765" s="18"/>
      <c r="AO765" s="18"/>
      <c r="AP765" s="18"/>
      <c r="AQ765" s="18"/>
      <c r="AR765" s="18"/>
      <c r="AS765" s="18"/>
      <c r="AT765" s="18"/>
      <c r="AU765" s="18"/>
      <c r="AV765" s="40"/>
    </row>
    <row r="766" ht="15.75" customHeight="1">
      <c r="A766" s="12"/>
      <c r="B766" s="12"/>
      <c r="C766" s="12"/>
      <c r="D766" s="98"/>
      <c r="E766" s="12"/>
      <c r="F766" s="14"/>
      <c r="G766" s="52"/>
      <c r="H766" s="52"/>
      <c r="I766" s="52"/>
      <c r="J766" s="21"/>
      <c r="K766" s="21"/>
      <c r="L766" s="21"/>
      <c r="M766" s="18"/>
      <c r="N766" s="18"/>
      <c r="O766" s="18"/>
      <c r="P766" s="18"/>
      <c r="Q766" s="18"/>
      <c r="R766" s="18"/>
      <c r="S766" s="18"/>
      <c r="T766" s="18"/>
      <c r="U766" s="18"/>
      <c r="V766" s="18"/>
      <c r="W766" s="18"/>
      <c r="X766" s="18"/>
      <c r="Y766" s="18"/>
      <c r="Z766" s="18"/>
      <c r="AA766" s="18"/>
      <c r="AB766" s="18"/>
      <c r="AC766" s="18"/>
      <c r="AD766" s="18"/>
      <c r="AE766" s="18"/>
      <c r="AF766" s="18"/>
      <c r="AG766" s="18"/>
      <c r="AH766" s="18"/>
      <c r="AI766" s="18"/>
      <c r="AJ766" s="18"/>
      <c r="AK766" s="18"/>
      <c r="AL766" s="18"/>
      <c r="AM766" s="18"/>
      <c r="AN766" s="18"/>
      <c r="AO766" s="18"/>
      <c r="AP766" s="18"/>
      <c r="AQ766" s="18"/>
      <c r="AR766" s="18"/>
      <c r="AS766" s="18"/>
      <c r="AT766" s="18"/>
      <c r="AU766" s="18"/>
      <c r="AV766" s="40"/>
    </row>
    <row r="767" ht="15.75" customHeight="1">
      <c r="A767" s="12"/>
      <c r="B767" s="12"/>
      <c r="C767" s="12"/>
      <c r="D767" s="98"/>
      <c r="E767" s="12"/>
      <c r="F767" s="14"/>
      <c r="G767" s="52"/>
      <c r="H767" s="52"/>
      <c r="I767" s="52"/>
      <c r="J767" s="21"/>
      <c r="K767" s="21"/>
      <c r="L767" s="21"/>
      <c r="M767" s="18"/>
      <c r="N767" s="18"/>
      <c r="O767" s="18"/>
      <c r="P767" s="18"/>
      <c r="Q767" s="18"/>
      <c r="R767" s="18"/>
      <c r="S767" s="18"/>
      <c r="T767" s="18"/>
      <c r="U767" s="18"/>
      <c r="V767" s="18"/>
      <c r="W767" s="18"/>
      <c r="X767" s="18"/>
      <c r="Y767" s="18"/>
      <c r="Z767" s="18"/>
      <c r="AA767" s="18"/>
      <c r="AB767" s="18"/>
      <c r="AC767" s="18"/>
      <c r="AD767" s="18"/>
      <c r="AE767" s="18"/>
      <c r="AF767" s="18"/>
      <c r="AG767" s="18"/>
      <c r="AH767" s="18"/>
      <c r="AI767" s="18"/>
      <c r="AJ767" s="18"/>
      <c r="AK767" s="18"/>
      <c r="AL767" s="18"/>
      <c r="AM767" s="18"/>
      <c r="AN767" s="18"/>
      <c r="AO767" s="18"/>
      <c r="AP767" s="18"/>
      <c r="AQ767" s="18"/>
      <c r="AR767" s="18"/>
      <c r="AS767" s="18"/>
      <c r="AT767" s="18"/>
      <c r="AU767" s="18"/>
      <c r="AV767" s="40"/>
    </row>
    <row r="768" ht="15.75" customHeight="1">
      <c r="A768" s="12"/>
      <c r="B768" s="12"/>
      <c r="C768" s="12"/>
      <c r="D768" s="98"/>
      <c r="E768" s="12"/>
      <c r="F768" s="14"/>
      <c r="G768" s="52"/>
      <c r="H768" s="52"/>
      <c r="I768" s="52"/>
      <c r="J768" s="21"/>
      <c r="K768" s="21"/>
      <c r="L768" s="21"/>
      <c r="M768" s="18"/>
      <c r="N768" s="18"/>
      <c r="O768" s="18"/>
      <c r="P768" s="18"/>
      <c r="Q768" s="18"/>
      <c r="R768" s="18"/>
      <c r="S768" s="18"/>
      <c r="T768" s="18"/>
      <c r="U768" s="18"/>
      <c r="V768" s="18"/>
      <c r="W768" s="18"/>
      <c r="X768" s="18"/>
      <c r="Y768" s="18"/>
      <c r="Z768" s="18"/>
      <c r="AA768" s="18"/>
      <c r="AB768" s="18"/>
      <c r="AC768" s="18"/>
      <c r="AD768" s="18"/>
      <c r="AE768" s="18"/>
      <c r="AF768" s="18"/>
      <c r="AG768" s="18"/>
      <c r="AH768" s="18"/>
      <c r="AI768" s="18"/>
      <c r="AJ768" s="18"/>
      <c r="AK768" s="18"/>
      <c r="AL768" s="18"/>
      <c r="AM768" s="18"/>
      <c r="AN768" s="18"/>
      <c r="AO768" s="18"/>
      <c r="AP768" s="18"/>
      <c r="AQ768" s="18"/>
      <c r="AR768" s="18"/>
      <c r="AS768" s="18"/>
      <c r="AT768" s="18"/>
      <c r="AU768" s="18"/>
      <c r="AV768" s="40"/>
    </row>
    <row r="769" ht="15.75" customHeight="1">
      <c r="A769" s="12"/>
      <c r="B769" s="12"/>
      <c r="C769" s="12"/>
      <c r="D769" s="98"/>
      <c r="E769" s="12"/>
      <c r="F769" s="14"/>
      <c r="G769" s="52"/>
      <c r="H769" s="52"/>
      <c r="I769" s="52"/>
      <c r="J769" s="21"/>
      <c r="K769" s="21"/>
      <c r="L769" s="21"/>
      <c r="M769" s="18"/>
      <c r="N769" s="18"/>
      <c r="O769" s="18"/>
      <c r="P769" s="18"/>
      <c r="Q769" s="18"/>
      <c r="R769" s="18"/>
      <c r="S769" s="18"/>
      <c r="T769" s="18"/>
      <c r="U769" s="18"/>
      <c r="V769" s="18"/>
      <c r="W769" s="18"/>
      <c r="X769" s="18"/>
      <c r="Y769" s="18"/>
      <c r="Z769" s="18"/>
      <c r="AA769" s="18"/>
      <c r="AB769" s="18"/>
      <c r="AC769" s="18"/>
      <c r="AD769" s="18"/>
      <c r="AE769" s="18"/>
      <c r="AF769" s="18"/>
      <c r="AG769" s="18"/>
      <c r="AH769" s="18"/>
      <c r="AI769" s="18"/>
      <c r="AJ769" s="18"/>
      <c r="AK769" s="18"/>
      <c r="AL769" s="18"/>
      <c r="AM769" s="18"/>
      <c r="AN769" s="18"/>
      <c r="AO769" s="18"/>
      <c r="AP769" s="18"/>
      <c r="AQ769" s="18"/>
      <c r="AR769" s="18"/>
      <c r="AS769" s="18"/>
      <c r="AT769" s="18"/>
      <c r="AU769" s="18"/>
      <c r="AV769" s="40"/>
    </row>
    <row r="770" ht="15.75" customHeight="1">
      <c r="A770" s="12"/>
      <c r="B770" s="12"/>
      <c r="C770" s="12"/>
      <c r="D770" s="98"/>
      <c r="E770" s="12"/>
      <c r="F770" s="14"/>
      <c r="G770" s="52"/>
      <c r="H770" s="52"/>
      <c r="I770" s="52"/>
      <c r="J770" s="21"/>
      <c r="K770" s="21"/>
      <c r="L770" s="21"/>
      <c r="M770" s="18"/>
      <c r="N770" s="18"/>
      <c r="O770" s="18"/>
      <c r="P770" s="18"/>
      <c r="Q770" s="18"/>
      <c r="R770" s="18"/>
      <c r="S770" s="18"/>
      <c r="T770" s="18"/>
      <c r="U770" s="18"/>
      <c r="V770" s="18"/>
      <c r="W770" s="18"/>
      <c r="X770" s="18"/>
      <c r="Y770" s="18"/>
      <c r="Z770" s="18"/>
      <c r="AA770" s="18"/>
      <c r="AB770" s="18"/>
      <c r="AC770" s="18"/>
      <c r="AD770" s="18"/>
      <c r="AE770" s="18"/>
      <c r="AF770" s="18"/>
      <c r="AG770" s="18"/>
      <c r="AH770" s="18"/>
      <c r="AI770" s="18"/>
      <c r="AJ770" s="18"/>
      <c r="AK770" s="18"/>
      <c r="AL770" s="18"/>
      <c r="AM770" s="18"/>
      <c r="AN770" s="18"/>
      <c r="AO770" s="18"/>
      <c r="AP770" s="18"/>
      <c r="AQ770" s="18"/>
      <c r="AR770" s="18"/>
      <c r="AS770" s="18"/>
      <c r="AT770" s="18"/>
      <c r="AU770" s="18"/>
      <c r="AV770" s="40"/>
    </row>
    <row r="771" ht="15.75" customHeight="1">
      <c r="A771" s="12"/>
      <c r="B771" s="12"/>
      <c r="C771" s="12"/>
      <c r="D771" s="98"/>
      <c r="E771" s="12"/>
      <c r="F771" s="14"/>
      <c r="G771" s="52"/>
      <c r="H771" s="52"/>
      <c r="I771" s="52"/>
      <c r="J771" s="21"/>
      <c r="K771" s="21"/>
      <c r="L771" s="21"/>
      <c r="M771" s="18"/>
      <c r="N771" s="18"/>
      <c r="O771" s="18"/>
      <c r="P771" s="18"/>
      <c r="Q771" s="18"/>
      <c r="R771" s="18"/>
      <c r="S771" s="18"/>
      <c r="T771" s="18"/>
      <c r="U771" s="18"/>
      <c r="V771" s="18"/>
      <c r="W771" s="18"/>
      <c r="X771" s="18"/>
      <c r="Y771" s="18"/>
      <c r="Z771" s="18"/>
      <c r="AA771" s="18"/>
      <c r="AB771" s="18"/>
      <c r="AC771" s="18"/>
      <c r="AD771" s="18"/>
      <c r="AE771" s="18"/>
      <c r="AF771" s="18"/>
      <c r="AG771" s="18"/>
      <c r="AH771" s="18"/>
      <c r="AI771" s="18"/>
      <c r="AJ771" s="18"/>
      <c r="AK771" s="18"/>
      <c r="AL771" s="18"/>
      <c r="AM771" s="18"/>
      <c r="AN771" s="18"/>
      <c r="AO771" s="18"/>
      <c r="AP771" s="18"/>
      <c r="AQ771" s="18"/>
      <c r="AR771" s="18"/>
      <c r="AS771" s="18"/>
      <c r="AT771" s="18"/>
      <c r="AU771" s="18"/>
      <c r="AV771" s="40"/>
    </row>
    <row r="772" ht="15.75" customHeight="1">
      <c r="A772" s="12"/>
      <c r="B772" s="12"/>
      <c r="C772" s="12"/>
      <c r="D772" s="98"/>
      <c r="E772" s="12"/>
      <c r="F772" s="14"/>
      <c r="G772" s="52"/>
      <c r="H772" s="52"/>
      <c r="I772" s="52"/>
      <c r="J772" s="21"/>
      <c r="K772" s="21"/>
      <c r="L772" s="21"/>
      <c r="M772" s="18"/>
      <c r="N772" s="18"/>
      <c r="O772" s="18"/>
      <c r="P772" s="18"/>
      <c r="Q772" s="18"/>
      <c r="R772" s="18"/>
      <c r="S772" s="18"/>
      <c r="T772" s="18"/>
      <c r="U772" s="18"/>
      <c r="V772" s="18"/>
      <c r="W772" s="18"/>
      <c r="X772" s="18"/>
      <c r="Y772" s="18"/>
      <c r="Z772" s="18"/>
      <c r="AA772" s="18"/>
      <c r="AB772" s="18"/>
      <c r="AC772" s="18"/>
      <c r="AD772" s="18"/>
      <c r="AE772" s="18"/>
      <c r="AF772" s="18"/>
      <c r="AG772" s="18"/>
      <c r="AH772" s="18"/>
      <c r="AI772" s="18"/>
      <c r="AJ772" s="18"/>
      <c r="AK772" s="18"/>
      <c r="AL772" s="18"/>
      <c r="AM772" s="18"/>
      <c r="AN772" s="18"/>
      <c r="AO772" s="18"/>
      <c r="AP772" s="18"/>
      <c r="AQ772" s="18"/>
      <c r="AR772" s="18"/>
      <c r="AS772" s="18"/>
      <c r="AT772" s="18"/>
      <c r="AU772" s="18"/>
      <c r="AV772" s="40"/>
    </row>
    <row r="773" ht="15.75" customHeight="1">
      <c r="A773" s="12"/>
      <c r="B773" s="12"/>
      <c r="C773" s="12"/>
      <c r="D773" s="98"/>
      <c r="E773" s="12"/>
      <c r="F773" s="14"/>
      <c r="G773" s="52"/>
      <c r="H773" s="52"/>
      <c r="I773" s="52"/>
      <c r="J773" s="21"/>
      <c r="K773" s="21"/>
      <c r="L773" s="21"/>
      <c r="M773" s="18"/>
      <c r="N773" s="18"/>
      <c r="O773" s="18"/>
      <c r="P773" s="18"/>
      <c r="Q773" s="18"/>
      <c r="R773" s="18"/>
      <c r="S773" s="18"/>
      <c r="T773" s="18"/>
      <c r="U773" s="18"/>
      <c r="V773" s="18"/>
      <c r="W773" s="18"/>
      <c r="X773" s="18"/>
      <c r="Y773" s="18"/>
      <c r="Z773" s="18"/>
      <c r="AA773" s="18"/>
      <c r="AB773" s="18"/>
      <c r="AC773" s="18"/>
      <c r="AD773" s="18"/>
      <c r="AE773" s="18"/>
      <c r="AF773" s="18"/>
      <c r="AG773" s="18"/>
      <c r="AH773" s="18"/>
      <c r="AI773" s="18"/>
      <c r="AJ773" s="18"/>
      <c r="AK773" s="18"/>
      <c r="AL773" s="18"/>
      <c r="AM773" s="18"/>
      <c r="AN773" s="18"/>
      <c r="AO773" s="18"/>
      <c r="AP773" s="18"/>
      <c r="AQ773" s="18"/>
      <c r="AR773" s="18"/>
      <c r="AS773" s="18"/>
      <c r="AT773" s="18"/>
      <c r="AU773" s="18"/>
      <c r="AV773" s="40"/>
    </row>
    <row r="774" ht="15.75" customHeight="1">
      <c r="A774" s="12"/>
      <c r="B774" s="12"/>
      <c r="C774" s="12"/>
      <c r="D774" s="98"/>
      <c r="E774" s="12"/>
      <c r="F774" s="14"/>
      <c r="G774" s="52"/>
      <c r="H774" s="52"/>
      <c r="I774" s="52"/>
      <c r="J774" s="21"/>
      <c r="K774" s="21"/>
      <c r="L774" s="21"/>
      <c r="M774" s="18"/>
      <c r="N774" s="18"/>
      <c r="O774" s="18"/>
      <c r="P774" s="18"/>
      <c r="Q774" s="18"/>
      <c r="R774" s="18"/>
      <c r="S774" s="18"/>
      <c r="T774" s="18"/>
      <c r="U774" s="18"/>
      <c r="V774" s="18"/>
      <c r="W774" s="18"/>
      <c r="X774" s="18"/>
      <c r="Y774" s="18"/>
      <c r="Z774" s="18"/>
      <c r="AA774" s="18"/>
      <c r="AB774" s="18"/>
      <c r="AC774" s="18"/>
      <c r="AD774" s="18"/>
      <c r="AE774" s="18"/>
      <c r="AF774" s="18"/>
      <c r="AG774" s="18"/>
      <c r="AH774" s="18"/>
      <c r="AI774" s="18"/>
      <c r="AJ774" s="18"/>
      <c r="AK774" s="18"/>
      <c r="AL774" s="18"/>
      <c r="AM774" s="18"/>
      <c r="AN774" s="18"/>
      <c r="AO774" s="18"/>
      <c r="AP774" s="18"/>
      <c r="AQ774" s="18"/>
      <c r="AR774" s="18"/>
      <c r="AS774" s="18"/>
      <c r="AT774" s="18"/>
      <c r="AU774" s="18"/>
      <c r="AV774" s="40"/>
    </row>
    <row r="775" ht="15.75" customHeight="1">
      <c r="A775" s="12"/>
      <c r="B775" s="12"/>
      <c r="C775" s="12"/>
      <c r="D775" s="98"/>
      <c r="E775" s="12"/>
      <c r="F775" s="14"/>
      <c r="G775" s="52"/>
      <c r="H775" s="52"/>
      <c r="I775" s="52"/>
      <c r="J775" s="21"/>
      <c r="K775" s="21"/>
      <c r="L775" s="21"/>
      <c r="M775" s="18"/>
      <c r="N775" s="18"/>
      <c r="O775" s="18"/>
      <c r="P775" s="18"/>
      <c r="Q775" s="18"/>
      <c r="R775" s="18"/>
      <c r="S775" s="18"/>
      <c r="T775" s="18"/>
      <c r="U775" s="18"/>
      <c r="V775" s="18"/>
      <c r="W775" s="18"/>
      <c r="X775" s="18"/>
      <c r="Y775" s="18"/>
      <c r="Z775" s="18"/>
      <c r="AA775" s="18"/>
      <c r="AB775" s="18"/>
      <c r="AC775" s="18"/>
      <c r="AD775" s="18"/>
      <c r="AE775" s="18"/>
      <c r="AF775" s="18"/>
      <c r="AG775" s="18"/>
      <c r="AH775" s="18"/>
      <c r="AI775" s="18"/>
      <c r="AJ775" s="18"/>
      <c r="AK775" s="18"/>
      <c r="AL775" s="18"/>
      <c r="AM775" s="18"/>
      <c r="AN775" s="18"/>
      <c r="AO775" s="18"/>
      <c r="AP775" s="18"/>
      <c r="AQ775" s="18"/>
      <c r="AR775" s="18"/>
      <c r="AS775" s="18"/>
      <c r="AT775" s="18"/>
      <c r="AU775" s="18"/>
      <c r="AV775" s="40"/>
    </row>
    <row r="776" ht="15.75" customHeight="1">
      <c r="A776" s="12"/>
      <c r="B776" s="12"/>
      <c r="C776" s="12"/>
      <c r="D776" s="98"/>
      <c r="E776" s="12"/>
      <c r="F776" s="14"/>
      <c r="G776" s="52"/>
      <c r="H776" s="52"/>
      <c r="I776" s="52"/>
      <c r="J776" s="21"/>
      <c r="K776" s="21"/>
      <c r="L776" s="21"/>
      <c r="M776" s="18"/>
      <c r="N776" s="18"/>
      <c r="O776" s="18"/>
      <c r="P776" s="18"/>
      <c r="Q776" s="18"/>
      <c r="R776" s="18"/>
      <c r="S776" s="18"/>
      <c r="T776" s="18"/>
      <c r="U776" s="18"/>
      <c r="V776" s="18"/>
      <c r="W776" s="18"/>
      <c r="X776" s="18"/>
      <c r="Y776" s="18"/>
      <c r="Z776" s="18"/>
      <c r="AA776" s="18"/>
      <c r="AB776" s="18"/>
      <c r="AC776" s="18"/>
      <c r="AD776" s="18"/>
      <c r="AE776" s="18"/>
      <c r="AF776" s="18"/>
      <c r="AG776" s="18"/>
      <c r="AH776" s="18"/>
      <c r="AI776" s="18"/>
      <c r="AJ776" s="18"/>
      <c r="AK776" s="18"/>
      <c r="AL776" s="18"/>
      <c r="AM776" s="18"/>
      <c r="AN776" s="18"/>
      <c r="AO776" s="18"/>
      <c r="AP776" s="18"/>
      <c r="AQ776" s="18"/>
      <c r="AR776" s="18"/>
      <c r="AS776" s="18"/>
      <c r="AT776" s="18"/>
      <c r="AU776" s="18"/>
      <c r="AV776" s="40"/>
    </row>
    <row r="777" ht="15.75" customHeight="1">
      <c r="A777" s="12"/>
      <c r="B777" s="12"/>
      <c r="C777" s="12"/>
      <c r="D777" s="98"/>
      <c r="E777" s="12"/>
      <c r="F777" s="14"/>
      <c r="G777" s="52"/>
      <c r="H777" s="52"/>
      <c r="I777" s="52"/>
      <c r="J777" s="21"/>
      <c r="K777" s="21"/>
      <c r="L777" s="21"/>
      <c r="M777" s="18"/>
      <c r="N777" s="18"/>
      <c r="O777" s="18"/>
      <c r="P777" s="18"/>
      <c r="Q777" s="18"/>
      <c r="R777" s="18"/>
      <c r="S777" s="18"/>
      <c r="T777" s="18"/>
      <c r="U777" s="18"/>
      <c r="V777" s="18"/>
      <c r="W777" s="18"/>
      <c r="X777" s="18"/>
      <c r="Y777" s="18"/>
      <c r="Z777" s="18"/>
      <c r="AA777" s="18"/>
      <c r="AB777" s="18"/>
      <c r="AC777" s="18"/>
      <c r="AD777" s="18"/>
      <c r="AE777" s="18"/>
      <c r="AF777" s="18"/>
      <c r="AG777" s="18"/>
      <c r="AH777" s="18"/>
      <c r="AI777" s="18"/>
      <c r="AJ777" s="18"/>
      <c r="AK777" s="18"/>
      <c r="AL777" s="18"/>
      <c r="AM777" s="18"/>
      <c r="AN777" s="18"/>
      <c r="AO777" s="18"/>
      <c r="AP777" s="18"/>
      <c r="AQ777" s="18"/>
      <c r="AR777" s="18"/>
      <c r="AS777" s="18"/>
      <c r="AT777" s="18"/>
      <c r="AU777" s="18"/>
      <c r="AV777" s="40"/>
    </row>
    <row r="778" ht="15.75" customHeight="1">
      <c r="A778" s="12"/>
      <c r="B778" s="12"/>
      <c r="C778" s="12"/>
      <c r="D778" s="98"/>
      <c r="E778" s="12"/>
      <c r="F778" s="14"/>
      <c r="G778" s="52"/>
      <c r="H778" s="52"/>
      <c r="I778" s="52"/>
      <c r="J778" s="21"/>
      <c r="K778" s="21"/>
      <c r="L778" s="21"/>
      <c r="M778" s="18"/>
      <c r="N778" s="18"/>
      <c r="O778" s="18"/>
      <c r="P778" s="18"/>
      <c r="Q778" s="18"/>
      <c r="R778" s="18"/>
      <c r="S778" s="18"/>
      <c r="T778" s="18"/>
      <c r="U778" s="18"/>
      <c r="V778" s="18"/>
      <c r="W778" s="18"/>
      <c r="X778" s="18"/>
      <c r="Y778" s="18"/>
      <c r="Z778" s="18"/>
      <c r="AA778" s="18"/>
      <c r="AB778" s="18"/>
      <c r="AC778" s="18"/>
      <c r="AD778" s="18"/>
      <c r="AE778" s="18"/>
      <c r="AF778" s="18"/>
      <c r="AG778" s="18"/>
      <c r="AH778" s="18"/>
      <c r="AI778" s="18"/>
      <c r="AJ778" s="18"/>
      <c r="AK778" s="18"/>
      <c r="AL778" s="18"/>
      <c r="AM778" s="18"/>
      <c r="AN778" s="18"/>
      <c r="AO778" s="18"/>
      <c r="AP778" s="18"/>
      <c r="AQ778" s="18"/>
      <c r="AR778" s="18"/>
      <c r="AS778" s="18"/>
      <c r="AT778" s="18"/>
      <c r="AU778" s="18"/>
      <c r="AV778" s="40"/>
    </row>
    <row r="779" ht="15.75" customHeight="1">
      <c r="A779" s="12"/>
      <c r="B779" s="12"/>
      <c r="C779" s="12"/>
      <c r="D779" s="98"/>
      <c r="E779" s="12"/>
      <c r="F779" s="14"/>
      <c r="G779" s="52"/>
      <c r="H779" s="52"/>
      <c r="I779" s="52"/>
      <c r="J779" s="21"/>
      <c r="K779" s="21"/>
      <c r="L779" s="21"/>
      <c r="M779" s="18"/>
      <c r="N779" s="18"/>
      <c r="O779" s="18"/>
      <c r="P779" s="18"/>
      <c r="Q779" s="18"/>
      <c r="R779" s="18"/>
      <c r="S779" s="18"/>
      <c r="T779" s="18"/>
      <c r="U779" s="18"/>
      <c r="V779" s="18"/>
      <c r="W779" s="18"/>
      <c r="X779" s="18"/>
      <c r="Y779" s="18"/>
      <c r="Z779" s="18"/>
      <c r="AA779" s="18"/>
      <c r="AB779" s="18"/>
      <c r="AC779" s="18"/>
      <c r="AD779" s="18"/>
      <c r="AE779" s="18"/>
      <c r="AF779" s="18"/>
      <c r="AG779" s="18"/>
      <c r="AH779" s="18"/>
      <c r="AI779" s="18"/>
      <c r="AJ779" s="18"/>
      <c r="AK779" s="18"/>
      <c r="AL779" s="18"/>
      <c r="AM779" s="18"/>
      <c r="AN779" s="18"/>
      <c r="AO779" s="18"/>
      <c r="AP779" s="18"/>
      <c r="AQ779" s="18"/>
      <c r="AR779" s="18"/>
      <c r="AS779" s="18"/>
      <c r="AT779" s="18"/>
      <c r="AU779" s="18"/>
      <c r="AV779" s="40"/>
    </row>
    <row r="780" ht="15.75" customHeight="1">
      <c r="A780" s="12"/>
      <c r="B780" s="12"/>
      <c r="C780" s="12"/>
      <c r="D780" s="98"/>
      <c r="E780" s="12"/>
      <c r="F780" s="14"/>
      <c r="G780" s="52"/>
      <c r="H780" s="52"/>
      <c r="I780" s="52"/>
      <c r="J780" s="21"/>
      <c r="K780" s="21"/>
      <c r="L780" s="21"/>
      <c r="M780" s="18"/>
      <c r="N780" s="18"/>
      <c r="O780" s="18"/>
      <c r="P780" s="18"/>
      <c r="Q780" s="18"/>
      <c r="R780" s="18"/>
      <c r="S780" s="18"/>
      <c r="T780" s="18"/>
      <c r="U780" s="18"/>
      <c r="V780" s="18"/>
      <c r="W780" s="18"/>
      <c r="X780" s="18"/>
      <c r="Y780" s="18"/>
      <c r="Z780" s="18"/>
      <c r="AA780" s="18"/>
      <c r="AB780" s="18"/>
      <c r="AC780" s="18"/>
      <c r="AD780" s="18"/>
      <c r="AE780" s="18"/>
      <c r="AF780" s="18"/>
      <c r="AG780" s="18"/>
      <c r="AH780" s="18"/>
      <c r="AI780" s="18"/>
      <c r="AJ780" s="18"/>
      <c r="AK780" s="18"/>
      <c r="AL780" s="18"/>
      <c r="AM780" s="18"/>
      <c r="AN780" s="18"/>
      <c r="AO780" s="18"/>
      <c r="AP780" s="18"/>
      <c r="AQ780" s="18"/>
      <c r="AR780" s="18"/>
      <c r="AS780" s="18"/>
      <c r="AT780" s="18"/>
      <c r="AU780" s="18"/>
      <c r="AV780" s="40"/>
    </row>
    <row r="781" ht="15.75" customHeight="1">
      <c r="A781" s="12"/>
      <c r="B781" s="12"/>
      <c r="C781" s="12"/>
      <c r="D781" s="98"/>
      <c r="E781" s="12"/>
      <c r="F781" s="14"/>
      <c r="G781" s="52"/>
      <c r="H781" s="52"/>
      <c r="I781" s="52"/>
      <c r="J781" s="21"/>
      <c r="K781" s="21"/>
      <c r="L781" s="21"/>
      <c r="M781" s="18"/>
      <c r="N781" s="18"/>
      <c r="O781" s="18"/>
      <c r="P781" s="18"/>
      <c r="Q781" s="18"/>
      <c r="R781" s="18"/>
      <c r="S781" s="18"/>
      <c r="T781" s="18"/>
      <c r="U781" s="18"/>
      <c r="V781" s="18"/>
      <c r="W781" s="18"/>
      <c r="X781" s="18"/>
      <c r="Y781" s="18"/>
      <c r="Z781" s="18"/>
      <c r="AA781" s="18"/>
      <c r="AB781" s="18"/>
      <c r="AC781" s="18"/>
      <c r="AD781" s="18"/>
      <c r="AE781" s="18"/>
      <c r="AF781" s="18"/>
      <c r="AG781" s="18"/>
      <c r="AH781" s="18"/>
      <c r="AI781" s="18"/>
      <c r="AJ781" s="18"/>
      <c r="AK781" s="18"/>
      <c r="AL781" s="18"/>
      <c r="AM781" s="18"/>
      <c r="AN781" s="18"/>
      <c r="AO781" s="18"/>
      <c r="AP781" s="18"/>
      <c r="AQ781" s="18"/>
      <c r="AR781" s="18"/>
      <c r="AS781" s="18"/>
      <c r="AT781" s="18"/>
      <c r="AU781" s="18"/>
      <c r="AV781" s="40"/>
    </row>
    <row r="782" ht="15.75" customHeight="1">
      <c r="A782" s="12"/>
      <c r="B782" s="12"/>
      <c r="C782" s="12"/>
      <c r="D782" s="98"/>
      <c r="E782" s="12"/>
      <c r="F782" s="14"/>
      <c r="G782" s="52"/>
      <c r="H782" s="52"/>
      <c r="I782" s="52"/>
      <c r="J782" s="21"/>
      <c r="K782" s="21"/>
      <c r="L782" s="21"/>
      <c r="M782" s="18"/>
      <c r="N782" s="18"/>
      <c r="O782" s="18"/>
      <c r="P782" s="18"/>
      <c r="Q782" s="18"/>
      <c r="R782" s="18"/>
      <c r="S782" s="18"/>
      <c r="T782" s="18"/>
      <c r="U782" s="18"/>
      <c r="V782" s="18"/>
      <c r="W782" s="18"/>
      <c r="X782" s="18"/>
      <c r="Y782" s="18"/>
      <c r="Z782" s="18"/>
      <c r="AA782" s="18"/>
      <c r="AB782" s="18"/>
      <c r="AC782" s="18"/>
      <c r="AD782" s="18"/>
      <c r="AE782" s="18"/>
      <c r="AF782" s="18"/>
      <c r="AG782" s="18"/>
      <c r="AH782" s="18"/>
      <c r="AI782" s="18"/>
      <c r="AJ782" s="18"/>
      <c r="AK782" s="18"/>
      <c r="AL782" s="18"/>
      <c r="AM782" s="18"/>
      <c r="AN782" s="18"/>
      <c r="AO782" s="18"/>
      <c r="AP782" s="18"/>
      <c r="AQ782" s="18"/>
      <c r="AR782" s="18"/>
      <c r="AS782" s="18"/>
      <c r="AT782" s="18"/>
      <c r="AU782" s="18"/>
      <c r="AV782" s="40"/>
    </row>
    <row r="783" ht="15.75" customHeight="1">
      <c r="A783" s="12"/>
      <c r="B783" s="12"/>
      <c r="C783" s="12"/>
      <c r="D783" s="98"/>
      <c r="E783" s="12"/>
      <c r="F783" s="14"/>
      <c r="G783" s="52"/>
      <c r="H783" s="52"/>
      <c r="I783" s="52"/>
      <c r="J783" s="21"/>
      <c r="K783" s="21"/>
      <c r="L783" s="21"/>
      <c r="M783" s="18"/>
      <c r="N783" s="18"/>
      <c r="O783" s="18"/>
      <c r="P783" s="18"/>
      <c r="Q783" s="18"/>
      <c r="R783" s="18"/>
      <c r="S783" s="18"/>
      <c r="T783" s="18"/>
      <c r="U783" s="18"/>
      <c r="V783" s="18"/>
      <c r="W783" s="18"/>
      <c r="X783" s="18"/>
      <c r="Y783" s="18"/>
      <c r="Z783" s="18"/>
      <c r="AA783" s="18"/>
      <c r="AB783" s="18"/>
      <c r="AC783" s="18"/>
      <c r="AD783" s="18"/>
      <c r="AE783" s="18"/>
      <c r="AF783" s="18"/>
      <c r="AG783" s="18"/>
      <c r="AH783" s="18"/>
      <c r="AI783" s="18"/>
      <c r="AJ783" s="18"/>
      <c r="AK783" s="18"/>
      <c r="AL783" s="18"/>
      <c r="AM783" s="18"/>
      <c r="AN783" s="18"/>
      <c r="AO783" s="18"/>
      <c r="AP783" s="18"/>
      <c r="AQ783" s="18"/>
      <c r="AR783" s="18"/>
      <c r="AS783" s="18"/>
      <c r="AT783" s="18"/>
      <c r="AU783" s="18"/>
      <c r="AV783" s="40"/>
    </row>
    <row r="784" ht="15.75" customHeight="1">
      <c r="A784" s="12"/>
      <c r="B784" s="12"/>
      <c r="C784" s="12"/>
      <c r="D784" s="98"/>
      <c r="E784" s="12"/>
      <c r="F784" s="14"/>
      <c r="G784" s="52"/>
      <c r="H784" s="52"/>
      <c r="I784" s="52"/>
      <c r="J784" s="21"/>
      <c r="K784" s="21"/>
      <c r="L784" s="21"/>
      <c r="M784" s="18"/>
      <c r="N784" s="18"/>
      <c r="O784" s="18"/>
      <c r="P784" s="18"/>
      <c r="Q784" s="18"/>
      <c r="R784" s="18"/>
      <c r="S784" s="18"/>
      <c r="T784" s="18"/>
      <c r="U784" s="18"/>
      <c r="V784" s="18"/>
      <c r="W784" s="18"/>
      <c r="X784" s="18"/>
      <c r="Y784" s="18"/>
      <c r="Z784" s="18"/>
      <c r="AA784" s="18"/>
      <c r="AB784" s="18"/>
      <c r="AC784" s="18"/>
      <c r="AD784" s="18"/>
      <c r="AE784" s="18"/>
      <c r="AF784" s="18"/>
      <c r="AG784" s="18"/>
      <c r="AH784" s="18"/>
      <c r="AI784" s="18"/>
      <c r="AJ784" s="18"/>
      <c r="AK784" s="18"/>
      <c r="AL784" s="18"/>
      <c r="AM784" s="18"/>
      <c r="AN784" s="18"/>
      <c r="AO784" s="18"/>
      <c r="AP784" s="18"/>
      <c r="AQ784" s="18"/>
      <c r="AR784" s="18"/>
      <c r="AS784" s="18"/>
      <c r="AT784" s="18"/>
      <c r="AU784" s="18"/>
      <c r="AV784" s="40"/>
    </row>
    <row r="785" ht="15.75" customHeight="1">
      <c r="A785" s="12"/>
      <c r="B785" s="12"/>
      <c r="C785" s="12"/>
      <c r="D785" s="98"/>
      <c r="E785" s="12"/>
      <c r="F785" s="14"/>
      <c r="G785" s="52"/>
      <c r="H785" s="52"/>
      <c r="I785" s="52"/>
      <c r="J785" s="21"/>
      <c r="K785" s="21"/>
      <c r="L785" s="21"/>
      <c r="M785" s="18"/>
      <c r="N785" s="18"/>
      <c r="O785" s="18"/>
      <c r="P785" s="18"/>
      <c r="Q785" s="18"/>
      <c r="R785" s="18"/>
      <c r="S785" s="18"/>
      <c r="T785" s="18"/>
      <c r="U785" s="18"/>
      <c r="V785" s="18"/>
      <c r="W785" s="18"/>
      <c r="X785" s="18"/>
      <c r="Y785" s="18"/>
      <c r="Z785" s="18"/>
      <c r="AA785" s="18"/>
      <c r="AB785" s="18"/>
      <c r="AC785" s="18"/>
      <c r="AD785" s="18"/>
      <c r="AE785" s="18"/>
      <c r="AF785" s="18"/>
      <c r="AG785" s="18"/>
      <c r="AH785" s="18"/>
      <c r="AI785" s="18"/>
      <c r="AJ785" s="18"/>
      <c r="AK785" s="18"/>
      <c r="AL785" s="18"/>
      <c r="AM785" s="18"/>
      <c r="AN785" s="18"/>
      <c r="AO785" s="18"/>
      <c r="AP785" s="18"/>
      <c r="AQ785" s="18"/>
      <c r="AR785" s="18"/>
      <c r="AS785" s="18"/>
      <c r="AT785" s="18"/>
      <c r="AU785" s="18"/>
      <c r="AV785" s="40"/>
    </row>
    <row r="786" ht="15.75" customHeight="1">
      <c r="A786" s="12"/>
      <c r="B786" s="12"/>
      <c r="C786" s="12"/>
      <c r="D786" s="98"/>
      <c r="E786" s="12"/>
      <c r="F786" s="14"/>
      <c r="G786" s="52"/>
      <c r="H786" s="52"/>
      <c r="I786" s="52"/>
      <c r="J786" s="21"/>
      <c r="K786" s="21"/>
      <c r="L786" s="21"/>
      <c r="M786" s="18"/>
      <c r="N786" s="18"/>
      <c r="O786" s="18"/>
      <c r="P786" s="18"/>
      <c r="Q786" s="18"/>
      <c r="R786" s="18"/>
      <c r="S786" s="18"/>
      <c r="T786" s="18"/>
      <c r="U786" s="18"/>
      <c r="V786" s="18"/>
      <c r="W786" s="18"/>
      <c r="X786" s="18"/>
      <c r="Y786" s="18"/>
      <c r="Z786" s="18"/>
      <c r="AA786" s="18"/>
      <c r="AB786" s="18"/>
      <c r="AC786" s="18"/>
      <c r="AD786" s="18"/>
      <c r="AE786" s="18"/>
      <c r="AF786" s="18"/>
      <c r="AG786" s="18"/>
      <c r="AH786" s="18"/>
      <c r="AI786" s="18"/>
      <c r="AJ786" s="18"/>
      <c r="AK786" s="18"/>
      <c r="AL786" s="18"/>
      <c r="AM786" s="18"/>
      <c r="AN786" s="18"/>
      <c r="AO786" s="18"/>
      <c r="AP786" s="18"/>
      <c r="AQ786" s="18"/>
      <c r="AR786" s="18"/>
      <c r="AS786" s="18"/>
      <c r="AT786" s="18"/>
      <c r="AU786" s="18"/>
      <c r="AV786" s="40"/>
    </row>
    <row r="787" ht="15.75" customHeight="1">
      <c r="A787" s="12"/>
      <c r="B787" s="12"/>
      <c r="C787" s="12"/>
      <c r="D787" s="98"/>
      <c r="E787" s="12"/>
      <c r="F787" s="14"/>
      <c r="G787" s="52"/>
      <c r="H787" s="52"/>
      <c r="I787" s="52"/>
      <c r="J787" s="21"/>
      <c r="K787" s="21"/>
      <c r="L787" s="21"/>
      <c r="M787" s="18"/>
      <c r="N787" s="18"/>
      <c r="O787" s="18"/>
      <c r="P787" s="18"/>
      <c r="Q787" s="18"/>
      <c r="R787" s="18"/>
      <c r="S787" s="18"/>
      <c r="T787" s="18"/>
      <c r="U787" s="18"/>
      <c r="V787" s="18"/>
      <c r="W787" s="18"/>
      <c r="X787" s="18"/>
      <c r="Y787" s="18"/>
      <c r="Z787" s="18"/>
      <c r="AA787" s="18"/>
      <c r="AB787" s="18"/>
      <c r="AC787" s="18"/>
      <c r="AD787" s="18"/>
      <c r="AE787" s="18"/>
      <c r="AF787" s="18"/>
      <c r="AG787" s="18"/>
      <c r="AH787" s="18"/>
      <c r="AI787" s="18"/>
      <c r="AJ787" s="18"/>
      <c r="AK787" s="18"/>
      <c r="AL787" s="18"/>
      <c r="AM787" s="18"/>
      <c r="AN787" s="18"/>
      <c r="AO787" s="18"/>
      <c r="AP787" s="18"/>
      <c r="AQ787" s="18"/>
      <c r="AR787" s="18"/>
      <c r="AS787" s="18"/>
      <c r="AT787" s="18"/>
      <c r="AU787" s="18"/>
      <c r="AV787" s="40"/>
    </row>
    <row r="788" ht="15.75" customHeight="1">
      <c r="A788" s="12"/>
      <c r="B788" s="12"/>
      <c r="C788" s="12"/>
      <c r="D788" s="98"/>
      <c r="E788" s="12"/>
      <c r="F788" s="14"/>
      <c r="G788" s="52"/>
      <c r="H788" s="52"/>
      <c r="I788" s="52"/>
      <c r="J788" s="21"/>
      <c r="K788" s="21"/>
      <c r="L788" s="21"/>
      <c r="M788" s="18"/>
      <c r="N788" s="18"/>
      <c r="O788" s="18"/>
      <c r="P788" s="18"/>
      <c r="Q788" s="18"/>
      <c r="R788" s="18"/>
      <c r="S788" s="18"/>
      <c r="T788" s="18"/>
      <c r="U788" s="18"/>
      <c r="V788" s="18"/>
      <c r="W788" s="18"/>
      <c r="X788" s="18"/>
      <c r="Y788" s="18"/>
      <c r="Z788" s="18"/>
      <c r="AA788" s="18"/>
      <c r="AB788" s="18"/>
      <c r="AC788" s="18"/>
      <c r="AD788" s="18"/>
      <c r="AE788" s="18"/>
      <c r="AF788" s="18"/>
      <c r="AG788" s="18"/>
      <c r="AH788" s="18"/>
      <c r="AI788" s="18"/>
      <c r="AJ788" s="18"/>
      <c r="AK788" s="18"/>
      <c r="AL788" s="18"/>
      <c r="AM788" s="18"/>
      <c r="AN788" s="18"/>
      <c r="AO788" s="18"/>
      <c r="AP788" s="18"/>
      <c r="AQ788" s="18"/>
      <c r="AR788" s="18"/>
      <c r="AS788" s="18"/>
      <c r="AT788" s="18"/>
      <c r="AU788" s="18"/>
      <c r="AV788" s="40"/>
    </row>
    <row r="789" ht="15.75" customHeight="1">
      <c r="A789" s="12"/>
      <c r="B789" s="12"/>
      <c r="C789" s="12"/>
      <c r="D789" s="98"/>
      <c r="E789" s="12"/>
      <c r="F789" s="14"/>
      <c r="G789" s="52"/>
      <c r="H789" s="52"/>
      <c r="I789" s="52"/>
      <c r="J789" s="21"/>
      <c r="K789" s="21"/>
      <c r="L789" s="21"/>
      <c r="M789" s="18"/>
      <c r="N789" s="18"/>
      <c r="O789" s="18"/>
      <c r="P789" s="18"/>
      <c r="Q789" s="18"/>
      <c r="R789" s="18"/>
      <c r="S789" s="18"/>
      <c r="T789" s="18"/>
      <c r="U789" s="18"/>
      <c r="V789" s="18"/>
      <c r="W789" s="18"/>
      <c r="X789" s="18"/>
      <c r="Y789" s="18"/>
      <c r="Z789" s="18"/>
      <c r="AA789" s="18"/>
      <c r="AB789" s="18"/>
      <c r="AC789" s="18"/>
      <c r="AD789" s="18"/>
      <c r="AE789" s="18"/>
      <c r="AF789" s="18"/>
      <c r="AG789" s="18"/>
      <c r="AH789" s="18"/>
      <c r="AI789" s="18"/>
      <c r="AJ789" s="18"/>
      <c r="AK789" s="18"/>
      <c r="AL789" s="18"/>
      <c r="AM789" s="18"/>
      <c r="AN789" s="18"/>
      <c r="AO789" s="18"/>
      <c r="AP789" s="18"/>
      <c r="AQ789" s="18"/>
      <c r="AR789" s="18"/>
      <c r="AS789" s="18"/>
      <c r="AT789" s="18"/>
      <c r="AU789" s="18"/>
      <c r="AV789" s="40"/>
    </row>
    <row r="790" ht="15.75" customHeight="1">
      <c r="A790" s="12"/>
      <c r="B790" s="12"/>
      <c r="C790" s="12"/>
      <c r="D790" s="98"/>
      <c r="E790" s="12"/>
      <c r="F790" s="14"/>
      <c r="G790" s="52"/>
      <c r="H790" s="52"/>
      <c r="I790" s="52"/>
      <c r="J790" s="21"/>
      <c r="K790" s="21"/>
      <c r="L790" s="21"/>
      <c r="M790" s="18"/>
      <c r="N790" s="18"/>
      <c r="O790" s="18"/>
      <c r="P790" s="18"/>
      <c r="Q790" s="18"/>
      <c r="R790" s="18"/>
      <c r="S790" s="18"/>
      <c r="T790" s="18"/>
      <c r="U790" s="18"/>
      <c r="V790" s="18"/>
      <c r="W790" s="18"/>
      <c r="X790" s="18"/>
      <c r="Y790" s="18"/>
      <c r="Z790" s="18"/>
      <c r="AA790" s="18"/>
      <c r="AB790" s="18"/>
      <c r="AC790" s="18"/>
      <c r="AD790" s="18"/>
      <c r="AE790" s="18"/>
      <c r="AF790" s="18"/>
      <c r="AG790" s="18"/>
      <c r="AH790" s="18"/>
      <c r="AI790" s="18"/>
      <c r="AJ790" s="18"/>
      <c r="AK790" s="18"/>
      <c r="AL790" s="18"/>
      <c r="AM790" s="18"/>
      <c r="AN790" s="18"/>
      <c r="AO790" s="18"/>
      <c r="AP790" s="18"/>
      <c r="AQ790" s="18"/>
      <c r="AR790" s="18"/>
      <c r="AS790" s="18"/>
      <c r="AT790" s="18"/>
      <c r="AU790" s="18"/>
      <c r="AV790" s="40"/>
    </row>
    <row r="791" ht="15.75" customHeight="1">
      <c r="A791" s="12"/>
      <c r="B791" s="12"/>
      <c r="C791" s="12"/>
      <c r="D791" s="98"/>
      <c r="E791" s="12"/>
      <c r="F791" s="14"/>
      <c r="G791" s="52"/>
      <c r="H791" s="52"/>
      <c r="I791" s="52"/>
      <c r="J791" s="21"/>
      <c r="K791" s="21"/>
      <c r="L791" s="21"/>
      <c r="M791" s="18"/>
      <c r="N791" s="18"/>
      <c r="O791" s="18"/>
      <c r="P791" s="18"/>
      <c r="Q791" s="18"/>
      <c r="R791" s="18"/>
      <c r="S791" s="18"/>
      <c r="T791" s="18"/>
      <c r="U791" s="18"/>
      <c r="V791" s="18"/>
      <c r="W791" s="18"/>
      <c r="X791" s="18"/>
      <c r="Y791" s="18"/>
      <c r="Z791" s="18"/>
      <c r="AA791" s="18"/>
      <c r="AB791" s="18"/>
      <c r="AC791" s="18"/>
      <c r="AD791" s="18"/>
      <c r="AE791" s="18"/>
      <c r="AF791" s="18"/>
      <c r="AG791" s="18"/>
      <c r="AH791" s="18"/>
      <c r="AI791" s="18"/>
      <c r="AJ791" s="18"/>
      <c r="AK791" s="18"/>
      <c r="AL791" s="18"/>
      <c r="AM791" s="18"/>
      <c r="AN791" s="18"/>
      <c r="AO791" s="18"/>
      <c r="AP791" s="18"/>
      <c r="AQ791" s="18"/>
      <c r="AR791" s="18"/>
      <c r="AS791" s="18"/>
      <c r="AT791" s="18"/>
      <c r="AU791" s="18"/>
      <c r="AV791" s="40"/>
    </row>
    <row r="792" ht="15.75" customHeight="1">
      <c r="A792" s="12"/>
      <c r="B792" s="12"/>
      <c r="C792" s="12"/>
      <c r="D792" s="98"/>
      <c r="E792" s="12"/>
      <c r="F792" s="14"/>
      <c r="G792" s="52"/>
      <c r="H792" s="52"/>
      <c r="I792" s="52"/>
      <c r="J792" s="21"/>
      <c r="K792" s="21"/>
      <c r="L792" s="21"/>
      <c r="M792" s="18"/>
      <c r="N792" s="18"/>
      <c r="O792" s="18"/>
      <c r="P792" s="18"/>
      <c r="Q792" s="18"/>
      <c r="R792" s="18"/>
      <c r="S792" s="18"/>
      <c r="T792" s="18"/>
      <c r="U792" s="18"/>
      <c r="V792" s="18"/>
      <c r="W792" s="18"/>
      <c r="X792" s="18"/>
      <c r="Y792" s="18"/>
      <c r="Z792" s="18"/>
      <c r="AA792" s="18"/>
      <c r="AB792" s="18"/>
      <c r="AC792" s="18"/>
      <c r="AD792" s="18"/>
      <c r="AE792" s="18"/>
      <c r="AF792" s="18"/>
      <c r="AG792" s="18"/>
      <c r="AH792" s="18"/>
      <c r="AI792" s="18"/>
      <c r="AJ792" s="18"/>
      <c r="AK792" s="18"/>
      <c r="AL792" s="18"/>
      <c r="AM792" s="18"/>
      <c r="AN792" s="18"/>
      <c r="AO792" s="18"/>
      <c r="AP792" s="18"/>
      <c r="AQ792" s="18"/>
      <c r="AR792" s="18"/>
      <c r="AS792" s="18"/>
      <c r="AT792" s="18"/>
      <c r="AU792" s="18"/>
      <c r="AV792" s="40"/>
    </row>
    <row r="793" ht="15.75" customHeight="1">
      <c r="A793" s="12"/>
      <c r="B793" s="12"/>
      <c r="C793" s="12"/>
      <c r="D793" s="98"/>
      <c r="E793" s="12"/>
      <c r="F793" s="14"/>
      <c r="G793" s="52"/>
      <c r="H793" s="52"/>
      <c r="I793" s="52"/>
      <c r="J793" s="21"/>
      <c r="K793" s="21"/>
      <c r="L793" s="21"/>
      <c r="M793" s="18"/>
      <c r="N793" s="18"/>
      <c r="O793" s="18"/>
      <c r="P793" s="18"/>
      <c r="Q793" s="18"/>
      <c r="R793" s="18"/>
      <c r="S793" s="18"/>
      <c r="T793" s="18"/>
      <c r="U793" s="18"/>
      <c r="V793" s="18"/>
      <c r="W793" s="18"/>
      <c r="X793" s="18"/>
      <c r="Y793" s="18"/>
      <c r="Z793" s="18"/>
      <c r="AA793" s="18"/>
      <c r="AB793" s="18"/>
      <c r="AC793" s="18"/>
      <c r="AD793" s="18"/>
      <c r="AE793" s="18"/>
      <c r="AF793" s="18"/>
      <c r="AG793" s="18"/>
      <c r="AH793" s="18"/>
      <c r="AI793" s="18"/>
      <c r="AJ793" s="18"/>
      <c r="AK793" s="18"/>
      <c r="AL793" s="18"/>
      <c r="AM793" s="18"/>
      <c r="AN793" s="18"/>
      <c r="AO793" s="18"/>
      <c r="AP793" s="18"/>
      <c r="AQ793" s="18"/>
      <c r="AR793" s="18"/>
      <c r="AS793" s="18"/>
      <c r="AT793" s="18"/>
      <c r="AU793" s="18"/>
      <c r="AV793" s="40"/>
    </row>
    <row r="794" ht="15.75" customHeight="1">
      <c r="A794" s="12"/>
      <c r="B794" s="12"/>
      <c r="C794" s="12"/>
      <c r="D794" s="98"/>
      <c r="E794" s="12"/>
      <c r="F794" s="14"/>
      <c r="G794" s="52"/>
      <c r="H794" s="52"/>
      <c r="I794" s="52"/>
      <c r="J794" s="21"/>
      <c r="K794" s="21"/>
      <c r="L794" s="21"/>
      <c r="M794" s="18"/>
      <c r="N794" s="18"/>
      <c r="O794" s="18"/>
      <c r="P794" s="18"/>
      <c r="Q794" s="18"/>
      <c r="R794" s="18"/>
      <c r="S794" s="18"/>
      <c r="T794" s="18"/>
      <c r="U794" s="18"/>
      <c r="V794" s="18"/>
      <c r="W794" s="18"/>
      <c r="X794" s="18"/>
      <c r="Y794" s="18"/>
      <c r="Z794" s="18"/>
      <c r="AA794" s="18"/>
      <c r="AB794" s="18"/>
      <c r="AC794" s="18"/>
      <c r="AD794" s="18"/>
      <c r="AE794" s="18"/>
      <c r="AF794" s="18"/>
      <c r="AG794" s="18"/>
      <c r="AH794" s="18"/>
      <c r="AI794" s="18"/>
      <c r="AJ794" s="18"/>
      <c r="AK794" s="18"/>
      <c r="AL794" s="18"/>
      <c r="AM794" s="18"/>
      <c r="AN794" s="18"/>
      <c r="AO794" s="18"/>
      <c r="AP794" s="18"/>
      <c r="AQ794" s="18"/>
      <c r="AR794" s="18"/>
      <c r="AS794" s="18"/>
      <c r="AT794" s="18"/>
      <c r="AU794" s="18"/>
      <c r="AV794" s="40"/>
    </row>
    <row r="795" ht="15.75" customHeight="1">
      <c r="A795" s="12"/>
      <c r="B795" s="12"/>
      <c r="C795" s="12"/>
      <c r="D795" s="98"/>
      <c r="E795" s="12"/>
      <c r="F795" s="14"/>
      <c r="G795" s="52"/>
      <c r="H795" s="52"/>
      <c r="I795" s="52"/>
      <c r="J795" s="21"/>
      <c r="K795" s="21"/>
      <c r="L795" s="21"/>
      <c r="M795" s="18"/>
      <c r="N795" s="18"/>
      <c r="O795" s="18"/>
      <c r="P795" s="18"/>
      <c r="Q795" s="18"/>
      <c r="R795" s="18"/>
      <c r="S795" s="18"/>
      <c r="T795" s="18"/>
      <c r="U795" s="18"/>
      <c r="V795" s="18"/>
      <c r="W795" s="18"/>
      <c r="X795" s="18"/>
      <c r="Y795" s="18"/>
      <c r="Z795" s="18"/>
      <c r="AA795" s="18"/>
      <c r="AB795" s="18"/>
      <c r="AC795" s="18"/>
      <c r="AD795" s="18"/>
      <c r="AE795" s="18"/>
      <c r="AF795" s="18"/>
      <c r="AG795" s="18"/>
      <c r="AH795" s="18"/>
      <c r="AI795" s="18"/>
      <c r="AJ795" s="18"/>
      <c r="AK795" s="18"/>
      <c r="AL795" s="18"/>
      <c r="AM795" s="18"/>
      <c r="AN795" s="18"/>
      <c r="AO795" s="18"/>
      <c r="AP795" s="18"/>
      <c r="AQ795" s="18"/>
      <c r="AR795" s="18"/>
      <c r="AS795" s="18"/>
      <c r="AT795" s="18"/>
      <c r="AU795" s="18"/>
      <c r="AV795" s="40"/>
    </row>
    <row r="796" ht="15.75" customHeight="1">
      <c r="A796" s="12"/>
      <c r="B796" s="12"/>
      <c r="C796" s="12"/>
      <c r="D796" s="98"/>
      <c r="E796" s="12"/>
      <c r="F796" s="14"/>
      <c r="G796" s="52"/>
      <c r="H796" s="52"/>
      <c r="I796" s="52"/>
      <c r="J796" s="21"/>
      <c r="K796" s="21"/>
      <c r="L796" s="21"/>
      <c r="M796" s="18"/>
      <c r="N796" s="18"/>
      <c r="O796" s="18"/>
      <c r="P796" s="18"/>
      <c r="Q796" s="18"/>
      <c r="R796" s="18"/>
      <c r="S796" s="18"/>
      <c r="T796" s="18"/>
      <c r="U796" s="18"/>
      <c r="V796" s="18"/>
      <c r="W796" s="18"/>
      <c r="X796" s="18"/>
      <c r="Y796" s="18"/>
      <c r="Z796" s="18"/>
      <c r="AA796" s="18"/>
      <c r="AB796" s="18"/>
      <c r="AC796" s="18"/>
      <c r="AD796" s="18"/>
      <c r="AE796" s="18"/>
      <c r="AF796" s="18"/>
      <c r="AG796" s="18"/>
      <c r="AH796" s="18"/>
      <c r="AI796" s="18"/>
      <c r="AJ796" s="18"/>
      <c r="AK796" s="18"/>
      <c r="AL796" s="18"/>
      <c r="AM796" s="18"/>
      <c r="AN796" s="18"/>
      <c r="AO796" s="18"/>
      <c r="AP796" s="18"/>
      <c r="AQ796" s="18"/>
      <c r="AR796" s="18"/>
      <c r="AS796" s="18"/>
      <c r="AT796" s="18"/>
      <c r="AU796" s="18"/>
      <c r="AV796" s="40"/>
    </row>
    <row r="797" ht="15.75" customHeight="1">
      <c r="A797" s="12"/>
      <c r="B797" s="12"/>
      <c r="C797" s="12"/>
      <c r="D797" s="98"/>
      <c r="E797" s="12"/>
      <c r="F797" s="14"/>
      <c r="G797" s="52"/>
      <c r="H797" s="52"/>
      <c r="I797" s="52"/>
      <c r="J797" s="21"/>
      <c r="K797" s="21"/>
      <c r="L797" s="21"/>
      <c r="M797" s="18"/>
      <c r="N797" s="18"/>
      <c r="O797" s="18"/>
      <c r="P797" s="18"/>
      <c r="Q797" s="18"/>
      <c r="R797" s="18"/>
      <c r="S797" s="18"/>
      <c r="T797" s="18"/>
      <c r="U797" s="18"/>
      <c r="V797" s="18"/>
      <c r="W797" s="18"/>
      <c r="X797" s="18"/>
      <c r="Y797" s="18"/>
      <c r="Z797" s="18"/>
      <c r="AA797" s="18"/>
      <c r="AB797" s="18"/>
      <c r="AC797" s="18"/>
      <c r="AD797" s="18"/>
      <c r="AE797" s="18"/>
      <c r="AF797" s="18"/>
      <c r="AG797" s="18"/>
      <c r="AH797" s="18"/>
      <c r="AI797" s="18"/>
      <c r="AJ797" s="18"/>
      <c r="AK797" s="18"/>
      <c r="AL797" s="18"/>
      <c r="AM797" s="18"/>
      <c r="AN797" s="18"/>
      <c r="AO797" s="18"/>
      <c r="AP797" s="18"/>
      <c r="AQ797" s="18"/>
      <c r="AR797" s="18"/>
      <c r="AS797" s="18"/>
      <c r="AT797" s="18"/>
      <c r="AU797" s="18"/>
      <c r="AV797" s="40"/>
    </row>
    <row r="798" ht="15.75" customHeight="1">
      <c r="A798" s="12"/>
      <c r="B798" s="12"/>
      <c r="C798" s="12"/>
      <c r="D798" s="98"/>
      <c r="E798" s="12"/>
      <c r="F798" s="14"/>
      <c r="G798" s="52"/>
      <c r="H798" s="52"/>
      <c r="I798" s="52"/>
      <c r="J798" s="21"/>
      <c r="K798" s="21"/>
      <c r="L798" s="21"/>
      <c r="M798" s="18"/>
      <c r="N798" s="18"/>
      <c r="O798" s="18"/>
      <c r="P798" s="18"/>
      <c r="Q798" s="18"/>
      <c r="R798" s="18"/>
      <c r="S798" s="18"/>
      <c r="T798" s="18"/>
      <c r="U798" s="18"/>
      <c r="V798" s="18"/>
      <c r="W798" s="18"/>
      <c r="X798" s="18"/>
      <c r="Y798" s="18"/>
      <c r="Z798" s="18"/>
      <c r="AA798" s="18"/>
      <c r="AB798" s="18"/>
      <c r="AC798" s="18"/>
      <c r="AD798" s="18"/>
      <c r="AE798" s="18"/>
      <c r="AF798" s="18"/>
      <c r="AG798" s="18"/>
      <c r="AH798" s="18"/>
      <c r="AI798" s="18"/>
      <c r="AJ798" s="18"/>
      <c r="AK798" s="18"/>
      <c r="AL798" s="18"/>
      <c r="AM798" s="18"/>
      <c r="AN798" s="18"/>
      <c r="AO798" s="18"/>
      <c r="AP798" s="18"/>
      <c r="AQ798" s="18"/>
      <c r="AR798" s="18"/>
      <c r="AS798" s="18"/>
      <c r="AT798" s="18"/>
      <c r="AU798" s="18"/>
      <c r="AV798" s="40"/>
    </row>
    <row r="799" ht="15.75" customHeight="1">
      <c r="A799" s="12"/>
      <c r="B799" s="12"/>
      <c r="C799" s="12"/>
      <c r="D799" s="98"/>
      <c r="E799" s="12"/>
      <c r="F799" s="14"/>
      <c r="G799" s="52"/>
      <c r="H799" s="52"/>
      <c r="I799" s="52"/>
      <c r="J799" s="21"/>
      <c r="K799" s="21"/>
      <c r="L799" s="21"/>
      <c r="M799" s="18"/>
      <c r="N799" s="18"/>
      <c r="O799" s="18"/>
      <c r="P799" s="18"/>
      <c r="Q799" s="18"/>
      <c r="R799" s="18"/>
      <c r="S799" s="18"/>
      <c r="T799" s="18"/>
      <c r="U799" s="18"/>
      <c r="V799" s="18"/>
      <c r="W799" s="18"/>
      <c r="X799" s="18"/>
      <c r="Y799" s="18"/>
      <c r="Z799" s="18"/>
      <c r="AA799" s="18"/>
      <c r="AB799" s="18"/>
      <c r="AC799" s="18"/>
      <c r="AD799" s="18"/>
      <c r="AE799" s="18"/>
      <c r="AF799" s="18"/>
      <c r="AG799" s="18"/>
      <c r="AH799" s="18"/>
      <c r="AI799" s="18"/>
      <c r="AJ799" s="18"/>
      <c r="AK799" s="18"/>
      <c r="AL799" s="18"/>
      <c r="AM799" s="18"/>
      <c r="AN799" s="18"/>
      <c r="AO799" s="18"/>
      <c r="AP799" s="18"/>
      <c r="AQ799" s="18"/>
      <c r="AR799" s="18"/>
      <c r="AS799" s="18"/>
      <c r="AT799" s="18"/>
      <c r="AU799" s="18"/>
      <c r="AV799" s="40"/>
    </row>
    <row r="800" ht="15.75" customHeight="1">
      <c r="A800" s="12"/>
      <c r="B800" s="12"/>
      <c r="C800" s="12"/>
      <c r="D800" s="98"/>
      <c r="E800" s="12"/>
      <c r="F800" s="14"/>
      <c r="G800" s="52"/>
      <c r="H800" s="52"/>
      <c r="I800" s="52"/>
      <c r="J800" s="21"/>
      <c r="K800" s="21"/>
      <c r="L800" s="21"/>
      <c r="M800" s="18"/>
      <c r="N800" s="18"/>
      <c r="O800" s="18"/>
      <c r="P800" s="18"/>
      <c r="Q800" s="18"/>
      <c r="R800" s="18"/>
      <c r="S800" s="18"/>
      <c r="T800" s="18"/>
      <c r="U800" s="18"/>
      <c r="V800" s="18"/>
      <c r="W800" s="18"/>
      <c r="X800" s="18"/>
      <c r="Y800" s="18"/>
      <c r="Z800" s="18"/>
      <c r="AA800" s="18"/>
      <c r="AB800" s="18"/>
      <c r="AC800" s="18"/>
      <c r="AD800" s="18"/>
      <c r="AE800" s="18"/>
      <c r="AF800" s="18"/>
      <c r="AG800" s="18"/>
      <c r="AH800" s="18"/>
      <c r="AI800" s="18"/>
      <c r="AJ800" s="18"/>
      <c r="AK800" s="18"/>
      <c r="AL800" s="18"/>
      <c r="AM800" s="18"/>
      <c r="AN800" s="18"/>
      <c r="AO800" s="18"/>
      <c r="AP800" s="18"/>
      <c r="AQ800" s="18"/>
      <c r="AR800" s="18"/>
      <c r="AS800" s="18"/>
      <c r="AT800" s="18"/>
      <c r="AU800" s="18"/>
      <c r="AV800" s="40"/>
    </row>
    <row r="801" ht="15.75" customHeight="1">
      <c r="A801" s="12"/>
      <c r="B801" s="12"/>
      <c r="C801" s="12"/>
      <c r="D801" s="98"/>
      <c r="E801" s="12"/>
      <c r="F801" s="14"/>
      <c r="G801" s="52"/>
      <c r="H801" s="52"/>
      <c r="I801" s="52"/>
      <c r="J801" s="21"/>
      <c r="K801" s="21"/>
      <c r="L801" s="21"/>
      <c r="M801" s="18"/>
      <c r="N801" s="18"/>
      <c r="O801" s="18"/>
      <c r="P801" s="18"/>
      <c r="Q801" s="18"/>
      <c r="R801" s="18"/>
      <c r="S801" s="18"/>
      <c r="T801" s="18"/>
      <c r="U801" s="18"/>
      <c r="V801" s="18"/>
      <c r="W801" s="18"/>
      <c r="X801" s="18"/>
      <c r="Y801" s="18"/>
      <c r="Z801" s="18"/>
      <c r="AA801" s="18"/>
      <c r="AB801" s="18"/>
      <c r="AC801" s="18"/>
      <c r="AD801" s="18"/>
      <c r="AE801" s="18"/>
      <c r="AF801" s="18"/>
      <c r="AG801" s="18"/>
      <c r="AH801" s="18"/>
      <c r="AI801" s="18"/>
      <c r="AJ801" s="18"/>
      <c r="AK801" s="18"/>
      <c r="AL801" s="18"/>
      <c r="AM801" s="18"/>
      <c r="AN801" s="18"/>
      <c r="AO801" s="18"/>
      <c r="AP801" s="18"/>
      <c r="AQ801" s="18"/>
      <c r="AR801" s="18"/>
      <c r="AS801" s="18"/>
      <c r="AT801" s="18"/>
      <c r="AU801" s="18"/>
      <c r="AV801" s="40"/>
    </row>
    <row r="802" ht="15.75" customHeight="1">
      <c r="A802" s="12"/>
      <c r="B802" s="12"/>
      <c r="C802" s="12"/>
      <c r="D802" s="98"/>
      <c r="E802" s="12"/>
      <c r="F802" s="14"/>
      <c r="G802" s="52"/>
      <c r="H802" s="52"/>
      <c r="I802" s="52"/>
      <c r="J802" s="21"/>
      <c r="K802" s="21"/>
      <c r="L802" s="21"/>
      <c r="M802" s="18"/>
      <c r="N802" s="18"/>
      <c r="O802" s="18"/>
      <c r="P802" s="18"/>
      <c r="Q802" s="18"/>
      <c r="R802" s="18"/>
      <c r="S802" s="18"/>
      <c r="T802" s="18"/>
      <c r="U802" s="18"/>
      <c r="V802" s="18"/>
      <c r="W802" s="18"/>
      <c r="X802" s="18"/>
      <c r="Y802" s="18"/>
      <c r="Z802" s="18"/>
      <c r="AA802" s="18"/>
      <c r="AB802" s="18"/>
      <c r="AC802" s="18"/>
      <c r="AD802" s="18"/>
      <c r="AE802" s="18"/>
      <c r="AF802" s="18"/>
      <c r="AG802" s="18"/>
      <c r="AH802" s="18"/>
      <c r="AI802" s="18"/>
      <c r="AJ802" s="18"/>
      <c r="AK802" s="18"/>
      <c r="AL802" s="18"/>
      <c r="AM802" s="18"/>
      <c r="AN802" s="18"/>
      <c r="AO802" s="18"/>
      <c r="AP802" s="18"/>
      <c r="AQ802" s="18"/>
      <c r="AR802" s="18"/>
      <c r="AS802" s="18"/>
      <c r="AT802" s="18"/>
      <c r="AU802" s="18"/>
      <c r="AV802" s="40"/>
    </row>
    <row r="803" ht="15.75" customHeight="1">
      <c r="A803" s="12"/>
      <c r="B803" s="12"/>
      <c r="C803" s="12"/>
      <c r="D803" s="98"/>
      <c r="E803" s="12"/>
      <c r="F803" s="14"/>
      <c r="G803" s="52"/>
      <c r="H803" s="52"/>
      <c r="I803" s="52"/>
      <c r="J803" s="21"/>
      <c r="K803" s="21"/>
      <c r="L803" s="21"/>
      <c r="M803" s="18"/>
      <c r="N803" s="18"/>
      <c r="O803" s="18"/>
      <c r="P803" s="18"/>
      <c r="Q803" s="18"/>
      <c r="R803" s="18"/>
      <c r="S803" s="18"/>
      <c r="T803" s="18"/>
      <c r="U803" s="18"/>
      <c r="V803" s="18"/>
      <c r="W803" s="18"/>
      <c r="X803" s="18"/>
      <c r="Y803" s="18"/>
      <c r="Z803" s="18"/>
      <c r="AA803" s="18"/>
      <c r="AB803" s="18"/>
      <c r="AC803" s="18"/>
      <c r="AD803" s="18"/>
      <c r="AE803" s="18"/>
      <c r="AF803" s="18"/>
      <c r="AG803" s="18"/>
      <c r="AH803" s="18"/>
      <c r="AI803" s="18"/>
      <c r="AJ803" s="18"/>
      <c r="AK803" s="18"/>
      <c r="AL803" s="18"/>
      <c r="AM803" s="18"/>
      <c r="AN803" s="18"/>
      <c r="AO803" s="18"/>
      <c r="AP803" s="18"/>
      <c r="AQ803" s="18"/>
      <c r="AR803" s="18"/>
      <c r="AS803" s="18"/>
      <c r="AT803" s="18"/>
      <c r="AU803" s="18"/>
      <c r="AV803" s="40"/>
    </row>
    <row r="804" ht="15.75" customHeight="1">
      <c r="A804" s="12"/>
      <c r="B804" s="12"/>
      <c r="C804" s="12"/>
      <c r="D804" s="98"/>
      <c r="E804" s="12"/>
      <c r="F804" s="14"/>
      <c r="G804" s="52"/>
      <c r="H804" s="52"/>
      <c r="I804" s="52"/>
      <c r="J804" s="21"/>
      <c r="K804" s="21"/>
      <c r="L804" s="21"/>
      <c r="M804" s="18"/>
      <c r="N804" s="18"/>
      <c r="O804" s="18"/>
      <c r="P804" s="18"/>
      <c r="Q804" s="18"/>
      <c r="R804" s="18"/>
      <c r="S804" s="18"/>
      <c r="T804" s="18"/>
      <c r="U804" s="18"/>
      <c r="V804" s="18"/>
      <c r="W804" s="18"/>
      <c r="X804" s="18"/>
      <c r="Y804" s="18"/>
      <c r="Z804" s="18"/>
      <c r="AA804" s="18"/>
      <c r="AB804" s="18"/>
      <c r="AC804" s="18"/>
      <c r="AD804" s="18"/>
      <c r="AE804" s="18"/>
      <c r="AF804" s="18"/>
      <c r="AG804" s="18"/>
      <c r="AH804" s="18"/>
      <c r="AI804" s="18"/>
      <c r="AJ804" s="18"/>
      <c r="AK804" s="18"/>
      <c r="AL804" s="18"/>
      <c r="AM804" s="18"/>
      <c r="AN804" s="18"/>
      <c r="AO804" s="18"/>
      <c r="AP804" s="18"/>
      <c r="AQ804" s="18"/>
      <c r="AR804" s="18"/>
      <c r="AS804" s="18"/>
      <c r="AT804" s="18"/>
      <c r="AU804" s="18"/>
      <c r="AV804" s="40"/>
    </row>
    <row r="805" ht="15.75" customHeight="1">
      <c r="A805" s="12"/>
      <c r="B805" s="12"/>
      <c r="C805" s="12"/>
      <c r="D805" s="98"/>
      <c r="E805" s="12"/>
      <c r="F805" s="14"/>
      <c r="G805" s="52"/>
      <c r="H805" s="52"/>
      <c r="I805" s="52"/>
      <c r="J805" s="21"/>
      <c r="K805" s="21"/>
      <c r="L805" s="21"/>
      <c r="M805" s="18"/>
      <c r="N805" s="18"/>
      <c r="O805" s="18"/>
      <c r="P805" s="18"/>
      <c r="Q805" s="18"/>
      <c r="R805" s="18"/>
      <c r="S805" s="18"/>
      <c r="T805" s="18"/>
      <c r="U805" s="18"/>
      <c r="V805" s="18"/>
      <c r="W805" s="18"/>
      <c r="X805" s="18"/>
      <c r="Y805" s="18"/>
      <c r="Z805" s="18"/>
      <c r="AA805" s="18"/>
      <c r="AB805" s="18"/>
      <c r="AC805" s="18"/>
      <c r="AD805" s="18"/>
      <c r="AE805" s="18"/>
      <c r="AF805" s="18"/>
      <c r="AG805" s="18"/>
      <c r="AH805" s="18"/>
      <c r="AI805" s="18"/>
      <c r="AJ805" s="18"/>
      <c r="AK805" s="18"/>
      <c r="AL805" s="18"/>
      <c r="AM805" s="18"/>
      <c r="AN805" s="18"/>
      <c r="AO805" s="18"/>
      <c r="AP805" s="18"/>
      <c r="AQ805" s="18"/>
      <c r="AR805" s="18"/>
      <c r="AS805" s="18"/>
      <c r="AT805" s="18"/>
      <c r="AU805" s="18"/>
      <c r="AV805" s="40"/>
    </row>
    <row r="806" ht="15.75" customHeight="1">
      <c r="A806" s="12"/>
      <c r="B806" s="12"/>
      <c r="C806" s="12"/>
      <c r="D806" s="98"/>
      <c r="E806" s="12"/>
      <c r="F806" s="14"/>
      <c r="G806" s="52"/>
      <c r="H806" s="52"/>
      <c r="I806" s="52"/>
      <c r="J806" s="21"/>
      <c r="K806" s="21"/>
      <c r="L806" s="21"/>
      <c r="M806" s="18"/>
      <c r="N806" s="18"/>
      <c r="O806" s="18"/>
      <c r="P806" s="18"/>
      <c r="Q806" s="18"/>
      <c r="R806" s="18"/>
      <c r="S806" s="18"/>
      <c r="T806" s="18"/>
      <c r="U806" s="18"/>
      <c r="V806" s="18"/>
      <c r="W806" s="18"/>
      <c r="X806" s="18"/>
      <c r="Y806" s="18"/>
      <c r="Z806" s="18"/>
      <c r="AA806" s="18"/>
      <c r="AB806" s="18"/>
      <c r="AC806" s="18"/>
      <c r="AD806" s="18"/>
      <c r="AE806" s="18"/>
      <c r="AF806" s="18"/>
      <c r="AG806" s="18"/>
      <c r="AH806" s="18"/>
      <c r="AI806" s="18"/>
      <c r="AJ806" s="18"/>
      <c r="AK806" s="18"/>
      <c r="AL806" s="18"/>
      <c r="AM806" s="18"/>
      <c r="AN806" s="18"/>
      <c r="AO806" s="18"/>
      <c r="AP806" s="18"/>
      <c r="AQ806" s="18"/>
      <c r="AR806" s="18"/>
      <c r="AS806" s="18"/>
      <c r="AT806" s="18"/>
      <c r="AU806" s="18"/>
      <c r="AV806" s="40"/>
    </row>
    <row r="807" ht="15.75" customHeight="1">
      <c r="A807" s="12"/>
      <c r="B807" s="12"/>
      <c r="C807" s="12"/>
      <c r="D807" s="98"/>
      <c r="E807" s="12"/>
      <c r="F807" s="14"/>
      <c r="G807" s="52"/>
      <c r="H807" s="52"/>
      <c r="I807" s="52"/>
      <c r="J807" s="21"/>
      <c r="K807" s="21"/>
      <c r="L807" s="21"/>
      <c r="M807" s="18"/>
      <c r="N807" s="18"/>
      <c r="O807" s="18"/>
      <c r="P807" s="18"/>
      <c r="Q807" s="18"/>
      <c r="R807" s="18"/>
      <c r="S807" s="18"/>
      <c r="T807" s="18"/>
      <c r="U807" s="18"/>
      <c r="V807" s="18"/>
      <c r="W807" s="18"/>
      <c r="X807" s="18"/>
      <c r="Y807" s="18"/>
      <c r="Z807" s="18"/>
      <c r="AA807" s="18"/>
      <c r="AB807" s="18"/>
      <c r="AC807" s="18"/>
      <c r="AD807" s="18"/>
      <c r="AE807" s="18"/>
      <c r="AF807" s="18"/>
      <c r="AG807" s="18"/>
      <c r="AH807" s="18"/>
      <c r="AI807" s="18"/>
      <c r="AJ807" s="18"/>
      <c r="AK807" s="18"/>
      <c r="AL807" s="18"/>
      <c r="AM807" s="18"/>
      <c r="AN807" s="18"/>
      <c r="AO807" s="18"/>
      <c r="AP807" s="18"/>
      <c r="AQ807" s="18"/>
      <c r="AR807" s="18"/>
      <c r="AS807" s="18"/>
      <c r="AT807" s="18"/>
      <c r="AU807" s="18"/>
      <c r="AV807" s="40"/>
    </row>
    <row r="808" ht="15.75" customHeight="1">
      <c r="A808" s="12"/>
      <c r="B808" s="12"/>
      <c r="C808" s="12"/>
      <c r="D808" s="98"/>
      <c r="E808" s="12"/>
      <c r="F808" s="14"/>
      <c r="G808" s="52"/>
      <c r="H808" s="52"/>
      <c r="I808" s="52"/>
      <c r="J808" s="21"/>
      <c r="K808" s="21"/>
      <c r="L808" s="21"/>
      <c r="M808" s="18"/>
      <c r="N808" s="18"/>
      <c r="O808" s="18"/>
      <c r="P808" s="18"/>
      <c r="Q808" s="18"/>
      <c r="R808" s="18"/>
      <c r="S808" s="18"/>
      <c r="T808" s="18"/>
      <c r="U808" s="18"/>
      <c r="V808" s="18"/>
      <c r="W808" s="18"/>
      <c r="X808" s="18"/>
      <c r="Y808" s="18"/>
      <c r="Z808" s="18"/>
      <c r="AA808" s="18"/>
      <c r="AB808" s="18"/>
      <c r="AC808" s="18"/>
      <c r="AD808" s="18"/>
      <c r="AE808" s="18"/>
      <c r="AF808" s="18"/>
      <c r="AG808" s="18"/>
      <c r="AH808" s="18"/>
      <c r="AI808" s="18"/>
      <c r="AJ808" s="18"/>
      <c r="AK808" s="18"/>
      <c r="AL808" s="18"/>
      <c r="AM808" s="18"/>
      <c r="AN808" s="18"/>
      <c r="AO808" s="18"/>
      <c r="AP808" s="18"/>
      <c r="AQ808" s="18"/>
      <c r="AR808" s="18"/>
      <c r="AS808" s="18"/>
      <c r="AT808" s="18"/>
      <c r="AU808" s="18"/>
      <c r="AV808" s="40"/>
    </row>
    <row r="809" ht="15.75" customHeight="1">
      <c r="A809" s="12"/>
      <c r="B809" s="12"/>
      <c r="C809" s="12"/>
      <c r="D809" s="98"/>
      <c r="E809" s="12"/>
      <c r="F809" s="14"/>
      <c r="G809" s="52"/>
      <c r="H809" s="52"/>
      <c r="I809" s="52"/>
      <c r="J809" s="21"/>
      <c r="K809" s="21"/>
      <c r="L809" s="21"/>
      <c r="M809" s="18"/>
      <c r="N809" s="18"/>
      <c r="O809" s="18"/>
      <c r="P809" s="18"/>
      <c r="Q809" s="18"/>
      <c r="R809" s="18"/>
      <c r="S809" s="18"/>
      <c r="T809" s="18"/>
      <c r="U809" s="18"/>
      <c r="V809" s="18"/>
      <c r="W809" s="18"/>
      <c r="X809" s="18"/>
      <c r="Y809" s="18"/>
      <c r="Z809" s="18"/>
      <c r="AA809" s="18"/>
      <c r="AB809" s="18"/>
      <c r="AC809" s="18"/>
      <c r="AD809" s="18"/>
      <c r="AE809" s="18"/>
      <c r="AF809" s="18"/>
      <c r="AG809" s="18"/>
      <c r="AH809" s="18"/>
      <c r="AI809" s="18"/>
      <c r="AJ809" s="18"/>
      <c r="AK809" s="18"/>
      <c r="AL809" s="18"/>
      <c r="AM809" s="18"/>
      <c r="AN809" s="18"/>
      <c r="AO809" s="18"/>
      <c r="AP809" s="18"/>
      <c r="AQ809" s="18"/>
      <c r="AR809" s="18"/>
      <c r="AS809" s="18"/>
      <c r="AT809" s="18"/>
      <c r="AU809" s="18"/>
      <c r="AV809" s="40"/>
    </row>
    <row r="810" ht="15.75" customHeight="1">
      <c r="A810" s="12"/>
      <c r="B810" s="12"/>
      <c r="C810" s="12"/>
      <c r="D810" s="98"/>
      <c r="E810" s="12"/>
      <c r="F810" s="14"/>
      <c r="G810" s="52"/>
      <c r="H810" s="52"/>
      <c r="I810" s="52"/>
      <c r="J810" s="21"/>
      <c r="K810" s="21"/>
      <c r="L810" s="21"/>
      <c r="M810" s="18"/>
      <c r="N810" s="18"/>
      <c r="O810" s="18"/>
      <c r="P810" s="18"/>
      <c r="Q810" s="18"/>
      <c r="R810" s="18"/>
      <c r="S810" s="18"/>
      <c r="T810" s="18"/>
      <c r="U810" s="18"/>
      <c r="V810" s="18"/>
      <c r="W810" s="18"/>
      <c r="X810" s="18"/>
      <c r="Y810" s="18"/>
      <c r="Z810" s="18"/>
      <c r="AA810" s="18"/>
      <c r="AB810" s="18"/>
      <c r="AC810" s="18"/>
      <c r="AD810" s="18"/>
      <c r="AE810" s="18"/>
      <c r="AF810" s="18"/>
      <c r="AG810" s="18"/>
      <c r="AH810" s="18"/>
      <c r="AI810" s="18"/>
      <c r="AJ810" s="18"/>
      <c r="AK810" s="18"/>
      <c r="AL810" s="18"/>
      <c r="AM810" s="18"/>
      <c r="AN810" s="18"/>
      <c r="AO810" s="18"/>
      <c r="AP810" s="18"/>
      <c r="AQ810" s="18"/>
      <c r="AR810" s="18"/>
      <c r="AS810" s="18"/>
      <c r="AT810" s="18"/>
      <c r="AU810" s="18"/>
      <c r="AV810" s="40"/>
    </row>
    <row r="811" ht="15.75" customHeight="1">
      <c r="A811" s="12"/>
      <c r="B811" s="12"/>
      <c r="C811" s="12"/>
      <c r="D811" s="98"/>
      <c r="E811" s="12"/>
      <c r="F811" s="14"/>
      <c r="G811" s="52"/>
      <c r="H811" s="52"/>
      <c r="I811" s="52"/>
      <c r="J811" s="21"/>
      <c r="K811" s="21"/>
      <c r="L811" s="21"/>
      <c r="M811" s="18"/>
      <c r="N811" s="18"/>
      <c r="O811" s="18"/>
      <c r="P811" s="18"/>
      <c r="Q811" s="18"/>
      <c r="R811" s="18"/>
      <c r="S811" s="18"/>
      <c r="T811" s="18"/>
      <c r="U811" s="18"/>
      <c r="V811" s="18"/>
      <c r="W811" s="18"/>
      <c r="X811" s="18"/>
      <c r="Y811" s="18"/>
      <c r="Z811" s="18"/>
      <c r="AA811" s="18"/>
      <c r="AB811" s="18"/>
      <c r="AC811" s="18"/>
      <c r="AD811" s="18"/>
      <c r="AE811" s="18"/>
      <c r="AF811" s="18"/>
      <c r="AG811" s="18"/>
      <c r="AH811" s="18"/>
      <c r="AI811" s="18"/>
      <c r="AJ811" s="18"/>
      <c r="AK811" s="18"/>
      <c r="AL811" s="18"/>
      <c r="AM811" s="18"/>
      <c r="AN811" s="18"/>
      <c r="AO811" s="18"/>
      <c r="AP811" s="18"/>
      <c r="AQ811" s="18"/>
      <c r="AR811" s="18"/>
      <c r="AS811" s="18"/>
      <c r="AT811" s="18"/>
      <c r="AU811" s="18"/>
      <c r="AV811" s="40"/>
    </row>
    <row r="812" ht="15.75" customHeight="1">
      <c r="A812" s="12"/>
      <c r="B812" s="12"/>
      <c r="C812" s="12"/>
      <c r="D812" s="98"/>
      <c r="E812" s="12"/>
      <c r="F812" s="14"/>
      <c r="G812" s="52"/>
      <c r="H812" s="52"/>
      <c r="I812" s="52"/>
      <c r="J812" s="21"/>
      <c r="K812" s="21"/>
      <c r="L812" s="21"/>
      <c r="M812" s="18"/>
      <c r="N812" s="18"/>
      <c r="O812" s="18"/>
      <c r="P812" s="18"/>
      <c r="Q812" s="18"/>
      <c r="R812" s="18"/>
      <c r="S812" s="18"/>
      <c r="T812" s="18"/>
      <c r="U812" s="18"/>
      <c r="V812" s="18"/>
      <c r="W812" s="18"/>
      <c r="X812" s="18"/>
      <c r="Y812" s="18"/>
      <c r="Z812" s="18"/>
      <c r="AA812" s="18"/>
      <c r="AB812" s="18"/>
      <c r="AC812" s="18"/>
      <c r="AD812" s="18"/>
      <c r="AE812" s="18"/>
      <c r="AF812" s="18"/>
      <c r="AG812" s="18"/>
      <c r="AH812" s="18"/>
      <c r="AI812" s="18"/>
      <c r="AJ812" s="18"/>
      <c r="AK812" s="18"/>
      <c r="AL812" s="18"/>
      <c r="AM812" s="18"/>
      <c r="AN812" s="18"/>
      <c r="AO812" s="18"/>
      <c r="AP812" s="18"/>
      <c r="AQ812" s="18"/>
      <c r="AR812" s="18"/>
      <c r="AS812" s="18"/>
      <c r="AT812" s="18"/>
      <c r="AU812" s="18"/>
      <c r="AV812" s="40"/>
    </row>
    <row r="813" ht="15.75" customHeight="1">
      <c r="A813" s="12"/>
      <c r="B813" s="12"/>
      <c r="C813" s="12"/>
      <c r="D813" s="98"/>
      <c r="E813" s="12"/>
      <c r="F813" s="14"/>
      <c r="G813" s="52"/>
      <c r="H813" s="52"/>
      <c r="I813" s="52"/>
      <c r="J813" s="21"/>
      <c r="K813" s="21"/>
      <c r="L813" s="21"/>
      <c r="M813" s="18"/>
      <c r="N813" s="18"/>
      <c r="O813" s="18"/>
      <c r="P813" s="18"/>
      <c r="Q813" s="18"/>
      <c r="R813" s="18"/>
      <c r="S813" s="18"/>
      <c r="T813" s="18"/>
      <c r="U813" s="18"/>
      <c r="V813" s="18"/>
      <c r="W813" s="18"/>
      <c r="X813" s="18"/>
      <c r="Y813" s="18"/>
      <c r="Z813" s="18"/>
      <c r="AA813" s="18"/>
      <c r="AB813" s="18"/>
      <c r="AC813" s="18"/>
      <c r="AD813" s="18"/>
      <c r="AE813" s="18"/>
      <c r="AF813" s="18"/>
      <c r="AG813" s="18"/>
      <c r="AH813" s="18"/>
      <c r="AI813" s="18"/>
      <c r="AJ813" s="18"/>
      <c r="AK813" s="18"/>
      <c r="AL813" s="18"/>
      <c r="AM813" s="18"/>
      <c r="AN813" s="18"/>
      <c r="AO813" s="18"/>
      <c r="AP813" s="18"/>
      <c r="AQ813" s="18"/>
      <c r="AR813" s="18"/>
      <c r="AS813" s="18"/>
      <c r="AT813" s="18"/>
      <c r="AU813" s="18"/>
      <c r="AV813" s="40"/>
    </row>
    <row r="814" ht="15.75" customHeight="1">
      <c r="A814" s="12"/>
      <c r="B814" s="12"/>
      <c r="C814" s="12"/>
      <c r="D814" s="98"/>
      <c r="E814" s="12"/>
      <c r="F814" s="14"/>
      <c r="G814" s="52"/>
      <c r="H814" s="52"/>
      <c r="I814" s="52"/>
      <c r="J814" s="21"/>
      <c r="K814" s="21"/>
      <c r="L814" s="21"/>
      <c r="M814" s="18"/>
      <c r="N814" s="18"/>
      <c r="O814" s="18"/>
      <c r="P814" s="18"/>
      <c r="Q814" s="18"/>
      <c r="R814" s="18"/>
      <c r="S814" s="18"/>
      <c r="T814" s="18"/>
      <c r="U814" s="18"/>
      <c r="V814" s="18"/>
      <c r="W814" s="18"/>
      <c r="X814" s="18"/>
      <c r="Y814" s="18"/>
      <c r="Z814" s="18"/>
      <c r="AA814" s="18"/>
      <c r="AB814" s="18"/>
      <c r="AC814" s="18"/>
      <c r="AD814" s="18"/>
      <c r="AE814" s="18"/>
      <c r="AF814" s="18"/>
      <c r="AG814" s="18"/>
      <c r="AH814" s="18"/>
      <c r="AI814" s="18"/>
      <c r="AJ814" s="18"/>
      <c r="AK814" s="18"/>
      <c r="AL814" s="18"/>
      <c r="AM814" s="18"/>
      <c r="AN814" s="18"/>
      <c r="AO814" s="18"/>
      <c r="AP814" s="18"/>
      <c r="AQ814" s="18"/>
      <c r="AR814" s="18"/>
      <c r="AS814" s="18"/>
      <c r="AT814" s="18"/>
      <c r="AU814" s="18"/>
      <c r="AV814" s="40"/>
    </row>
    <row r="815" ht="15.75" customHeight="1">
      <c r="A815" s="12"/>
      <c r="B815" s="12"/>
      <c r="C815" s="12"/>
      <c r="D815" s="98"/>
      <c r="E815" s="12"/>
      <c r="F815" s="14"/>
      <c r="G815" s="52"/>
      <c r="H815" s="52"/>
      <c r="I815" s="52"/>
      <c r="J815" s="21"/>
      <c r="K815" s="21"/>
      <c r="L815" s="21"/>
      <c r="M815" s="18"/>
      <c r="N815" s="18"/>
      <c r="O815" s="18"/>
      <c r="P815" s="18"/>
      <c r="Q815" s="18"/>
      <c r="R815" s="18"/>
      <c r="S815" s="18"/>
      <c r="T815" s="18"/>
      <c r="U815" s="18"/>
      <c r="V815" s="18"/>
      <c r="W815" s="18"/>
      <c r="X815" s="18"/>
      <c r="Y815" s="18"/>
      <c r="Z815" s="18"/>
      <c r="AA815" s="18"/>
      <c r="AB815" s="18"/>
      <c r="AC815" s="18"/>
      <c r="AD815" s="18"/>
      <c r="AE815" s="18"/>
      <c r="AF815" s="18"/>
      <c r="AG815" s="18"/>
      <c r="AH815" s="18"/>
      <c r="AI815" s="18"/>
      <c r="AJ815" s="18"/>
      <c r="AK815" s="18"/>
      <c r="AL815" s="18"/>
      <c r="AM815" s="18"/>
      <c r="AN815" s="18"/>
      <c r="AO815" s="18"/>
      <c r="AP815" s="18"/>
      <c r="AQ815" s="18"/>
      <c r="AR815" s="18"/>
      <c r="AS815" s="18"/>
      <c r="AT815" s="18"/>
      <c r="AU815" s="18"/>
      <c r="AV815" s="40"/>
    </row>
    <row r="816" ht="15.75" customHeight="1">
      <c r="A816" s="12"/>
      <c r="B816" s="12"/>
      <c r="C816" s="12"/>
      <c r="D816" s="98"/>
      <c r="E816" s="12"/>
      <c r="F816" s="14"/>
      <c r="G816" s="52"/>
      <c r="H816" s="52"/>
      <c r="I816" s="52"/>
      <c r="J816" s="21"/>
      <c r="K816" s="21"/>
      <c r="L816" s="21"/>
      <c r="M816" s="18"/>
      <c r="N816" s="18"/>
      <c r="O816" s="18"/>
      <c r="P816" s="18"/>
      <c r="Q816" s="18"/>
      <c r="R816" s="18"/>
      <c r="S816" s="18"/>
      <c r="T816" s="18"/>
      <c r="U816" s="18"/>
      <c r="V816" s="18"/>
      <c r="W816" s="18"/>
      <c r="X816" s="18"/>
      <c r="Y816" s="18"/>
      <c r="Z816" s="18"/>
      <c r="AA816" s="18"/>
      <c r="AB816" s="18"/>
      <c r="AC816" s="18"/>
      <c r="AD816" s="18"/>
      <c r="AE816" s="18"/>
      <c r="AF816" s="18"/>
      <c r="AG816" s="18"/>
      <c r="AH816" s="18"/>
      <c r="AI816" s="18"/>
      <c r="AJ816" s="18"/>
      <c r="AK816" s="18"/>
      <c r="AL816" s="18"/>
      <c r="AM816" s="18"/>
      <c r="AN816" s="18"/>
      <c r="AO816" s="18"/>
      <c r="AP816" s="18"/>
      <c r="AQ816" s="18"/>
      <c r="AR816" s="18"/>
      <c r="AS816" s="18"/>
      <c r="AT816" s="18"/>
      <c r="AU816" s="18"/>
      <c r="AV816" s="40"/>
    </row>
    <row r="817" ht="15.75" customHeight="1">
      <c r="A817" s="12"/>
      <c r="B817" s="12"/>
      <c r="C817" s="12"/>
      <c r="D817" s="98"/>
      <c r="E817" s="12"/>
      <c r="F817" s="14"/>
      <c r="G817" s="52"/>
      <c r="H817" s="52"/>
      <c r="I817" s="52"/>
      <c r="J817" s="21"/>
      <c r="K817" s="21"/>
      <c r="L817" s="21"/>
      <c r="M817" s="18"/>
      <c r="N817" s="18"/>
      <c r="O817" s="18"/>
      <c r="P817" s="18"/>
      <c r="Q817" s="18"/>
      <c r="R817" s="18"/>
      <c r="S817" s="18"/>
      <c r="T817" s="18"/>
      <c r="U817" s="18"/>
      <c r="V817" s="18"/>
      <c r="W817" s="18"/>
      <c r="X817" s="18"/>
      <c r="Y817" s="18"/>
      <c r="Z817" s="18"/>
      <c r="AA817" s="18"/>
      <c r="AB817" s="18"/>
      <c r="AC817" s="18"/>
      <c r="AD817" s="18"/>
      <c r="AE817" s="18"/>
      <c r="AF817" s="18"/>
      <c r="AG817" s="18"/>
      <c r="AH817" s="18"/>
      <c r="AI817" s="18"/>
      <c r="AJ817" s="18"/>
      <c r="AK817" s="18"/>
      <c r="AL817" s="18"/>
      <c r="AM817" s="18"/>
      <c r="AN817" s="18"/>
      <c r="AO817" s="18"/>
      <c r="AP817" s="18"/>
      <c r="AQ817" s="18"/>
      <c r="AR817" s="18"/>
      <c r="AS817" s="18"/>
      <c r="AT817" s="18"/>
      <c r="AU817" s="18"/>
      <c r="AV817" s="40"/>
    </row>
    <row r="818" ht="15.75" customHeight="1">
      <c r="A818" s="12"/>
      <c r="B818" s="12"/>
      <c r="C818" s="12"/>
      <c r="D818" s="98"/>
      <c r="E818" s="12"/>
      <c r="F818" s="14"/>
      <c r="G818" s="52"/>
      <c r="H818" s="52"/>
      <c r="I818" s="52"/>
      <c r="J818" s="21"/>
      <c r="K818" s="21"/>
      <c r="L818" s="21"/>
      <c r="M818" s="18"/>
      <c r="N818" s="18"/>
      <c r="O818" s="18"/>
      <c r="P818" s="18"/>
      <c r="Q818" s="18"/>
      <c r="R818" s="18"/>
      <c r="S818" s="18"/>
      <c r="T818" s="18"/>
      <c r="U818" s="18"/>
      <c r="V818" s="18"/>
      <c r="W818" s="18"/>
      <c r="X818" s="18"/>
      <c r="Y818" s="18"/>
      <c r="Z818" s="18"/>
      <c r="AA818" s="18"/>
      <c r="AB818" s="18"/>
      <c r="AC818" s="18"/>
      <c r="AD818" s="18"/>
      <c r="AE818" s="18"/>
      <c r="AF818" s="18"/>
      <c r="AG818" s="18"/>
      <c r="AH818" s="18"/>
      <c r="AI818" s="18"/>
      <c r="AJ818" s="18"/>
      <c r="AK818" s="18"/>
      <c r="AL818" s="18"/>
      <c r="AM818" s="18"/>
      <c r="AN818" s="18"/>
      <c r="AO818" s="18"/>
      <c r="AP818" s="18"/>
      <c r="AQ818" s="18"/>
      <c r="AR818" s="18"/>
      <c r="AS818" s="18"/>
      <c r="AT818" s="18"/>
      <c r="AU818" s="18"/>
      <c r="AV818" s="40"/>
    </row>
    <row r="819" ht="15.75" customHeight="1">
      <c r="A819" s="12"/>
      <c r="B819" s="12"/>
      <c r="C819" s="12"/>
      <c r="D819" s="98"/>
      <c r="E819" s="12"/>
      <c r="F819" s="14"/>
      <c r="G819" s="52"/>
      <c r="H819" s="52"/>
      <c r="I819" s="52"/>
      <c r="J819" s="21"/>
      <c r="K819" s="21"/>
      <c r="L819" s="21"/>
      <c r="M819" s="18"/>
      <c r="N819" s="18"/>
      <c r="O819" s="18"/>
      <c r="P819" s="18"/>
      <c r="Q819" s="18"/>
      <c r="R819" s="18"/>
      <c r="S819" s="18"/>
      <c r="T819" s="18"/>
      <c r="U819" s="18"/>
      <c r="V819" s="18"/>
      <c r="W819" s="18"/>
      <c r="X819" s="18"/>
      <c r="Y819" s="18"/>
      <c r="Z819" s="18"/>
      <c r="AA819" s="18"/>
      <c r="AB819" s="18"/>
      <c r="AC819" s="18"/>
      <c r="AD819" s="18"/>
      <c r="AE819" s="18"/>
      <c r="AF819" s="18"/>
      <c r="AG819" s="18"/>
      <c r="AH819" s="18"/>
      <c r="AI819" s="18"/>
      <c r="AJ819" s="18"/>
      <c r="AK819" s="18"/>
      <c r="AL819" s="18"/>
      <c r="AM819" s="18"/>
      <c r="AN819" s="18"/>
      <c r="AO819" s="18"/>
      <c r="AP819" s="18"/>
      <c r="AQ819" s="18"/>
      <c r="AR819" s="18"/>
      <c r="AS819" s="18"/>
      <c r="AT819" s="18"/>
      <c r="AU819" s="18"/>
      <c r="AV819" s="40"/>
    </row>
    <row r="820" ht="15.75" customHeight="1">
      <c r="A820" s="12"/>
      <c r="B820" s="12"/>
      <c r="C820" s="12"/>
      <c r="D820" s="98"/>
      <c r="E820" s="12"/>
      <c r="F820" s="14"/>
      <c r="G820" s="52"/>
      <c r="H820" s="52"/>
      <c r="I820" s="52"/>
      <c r="J820" s="21"/>
      <c r="K820" s="21"/>
      <c r="L820" s="21"/>
      <c r="M820" s="18"/>
      <c r="N820" s="18"/>
      <c r="O820" s="18"/>
      <c r="P820" s="18"/>
      <c r="Q820" s="18"/>
      <c r="R820" s="18"/>
      <c r="S820" s="18"/>
      <c r="T820" s="18"/>
      <c r="U820" s="18"/>
      <c r="V820" s="18"/>
      <c r="W820" s="18"/>
      <c r="X820" s="18"/>
      <c r="Y820" s="18"/>
      <c r="Z820" s="18"/>
      <c r="AA820" s="18"/>
      <c r="AB820" s="18"/>
      <c r="AC820" s="18"/>
      <c r="AD820" s="18"/>
      <c r="AE820" s="18"/>
      <c r="AF820" s="18"/>
      <c r="AG820" s="18"/>
      <c r="AH820" s="18"/>
      <c r="AI820" s="18"/>
      <c r="AJ820" s="18"/>
      <c r="AK820" s="18"/>
      <c r="AL820" s="18"/>
      <c r="AM820" s="18"/>
      <c r="AN820" s="18"/>
      <c r="AO820" s="18"/>
      <c r="AP820" s="18"/>
      <c r="AQ820" s="18"/>
      <c r="AR820" s="18"/>
      <c r="AS820" s="18"/>
      <c r="AT820" s="18"/>
      <c r="AU820" s="18"/>
      <c r="AV820" s="40"/>
    </row>
    <row r="821" ht="15.75" customHeight="1">
      <c r="A821" s="12"/>
      <c r="B821" s="12"/>
      <c r="C821" s="12"/>
      <c r="D821" s="98"/>
      <c r="E821" s="12"/>
      <c r="F821" s="14"/>
      <c r="G821" s="52"/>
      <c r="H821" s="52"/>
      <c r="I821" s="52"/>
      <c r="J821" s="21"/>
      <c r="K821" s="21"/>
      <c r="L821" s="21"/>
      <c r="M821" s="18"/>
      <c r="N821" s="18"/>
      <c r="O821" s="18"/>
      <c r="P821" s="18"/>
      <c r="Q821" s="18"/>
      <c r="R821" s="18"/>
      <c r="S821" s="18"/>
      <c r="T821" s="18"/>
      <c r="U821" s="18"/>
      <c r="V821" s="18"/>
      <c r="W821" s="18"/>
      <c r="X821" s="18"/>
      <c r="Y821" s="18"/>
      <c r="Z821" s="18"/>
      <c r="AA821" s="18"/>
      <c r="AB821" s="18"/>
      <c r="AC821" s="18"/>
      <c r="AD821" s="18"/>
      <c r="AE821" s="18"/>
      <c r="AF821" s="18"/>
      <c r="AG821" s="18"/>
      <c r="AH821" s="18"/>
      <c r="AI821" s="18"/>
      <c r="AJ821" s="18"/>
      <c r="AK821" s="18"/>
      <c r="AL821" s="18"/>
      <c r="AM821" s="18"/>
      <c r="AN821" s="18"/>
      <c r="AO821" s="18"/>
      <c r="AP821" s="18"/>
      <c r="AQ821" s="18"/>
      <c r="AR821" s="18"/>
      <c r="AS821" s="18"/>
      <c r="AT821" s="18"/>
      <c r="AU821" s="18"/>
      <c r="AV821" s="40"/>
    </row>
    <row r="822" ht="15.75" customHeight="1">
      <c r="A822" s="12"/>
      <c r="B822" s="12"/>
      <c r="C822" s="12"/>
      <c r="D822" s="98"/>
      <c r="E822" s="12"/>
      <c r="F822" s="14"/>
      <c r="G822" s="52"/>
      <c r="H822" s="52"/>
      <c r="I822" s="52"/>
      <c r="J822" s="21"/>
      <c r="K822" s="21"/>
      <c r="L822" s="21"/>
      <c r="M822" s="18"/>
      <c r="N822" s="18"/>
      <c r="O822" s="18"/>
      <c r="P822" s="18"/>
      <c r="Q822" s="18"/>
      <c r="R822" s="18"/>
      <c r="S822" s="18"/>
      <c r="T822" s="18"/>
      <c r="U822" s="18"/>
      <c r="V822" s="18"/>
      <c r="W822" s="18"/>
      <c r="X822" s="18"/>
      <c r="Y822" s="18"/>
      <c r="Z822" s="18"/>
      <c r="AA822" s="18"/>
      <c r="AB822" s="18"/>
      <c r="AC822" s="18"/>
      <c r="AD822" s="18"/>
      <c r="AE822" s="18"/>
      <c r="AF822" s="18"/>
      <c r="AG822" s="18"/>
      <c r="AH822" s="18"/>
      <c r="AI822" s="18"/>
      <c r="AJ822" s="18"/>
      <c r="AK822" s="18"/>
      <c r="AL822" s="18"/>
      <c r="AM822" s="18"/>
      <c r="AN822" s="18"/>
      <c r="AO822" s="18"/>
      <c r="AP822" s="18"/>
      <c r="AQ822" s="18"/>
      <c r="AR822" s="18"/>
      <c r="AS822" s="18"/>
      <c r="AT822" s="18"/>
      <c r="AU822" s="18"/>
      <c r="AV822" s="40"/>
    </row>
    <row r="823" ht="15.75" customHeight="1">
      <c r="A823" s="12"/>
      <c r="B823" s="12"/>
      <c r="C823" s="12"/>
      <c r="D823" s="98"/>
      <c r="E823" s="12"/>
      <c r="F823" s="14"/>
      <c r="G823" s="52"/>
      <c r="H823" s="52"/>
      <c r="I823" s="52"/>
      <c r="J823" s="21"/>
      <c r="K823" s="21"/>
      <c r="L823" s="21"/>
      <c r="M823" s="18"/>
      <c r="N823" s="18"/>
      <c r="O823" s="18"/>
      <c r="P823" s="18"/>
      <c r="Q823" s="18"/>
      <c r="R823" s="18"/>
      <c r="S823" s="18"/>
      <c r="T823" s="18"/>
      <c r="U823" s="18"/>
      <c r="V823" s="18"/>
      <c r="W823" s="18"/>
      <c r="X823" s="18"/>
      <c r="Y823" s="18"/>
      <c r="Z823" s="18"/>
      <c r="AA823" s="18"/>
      <c r="AB823" s="18"/>
      <c r="AC823" s="18"/>
      <c r="AD823" s="18"/>
      <c r="AE823" s="18"/>
      <c r="AF823" s="18"/>
      <c r="AG823" s="18"/>
      <c r="AH823" s="18"/>
      <c r="AI823" s="18"/>
      <c r="AJ823" s="18"/>
      <c r="AK823" s="18"/>
      <c r="AL823" s="18"/>
      <c r="AM823" s="18"/>
      <c r="AN823" s="18"/>
      <c r="AO823" s="18"/>
      <c r="AP823" s="18"/>
      <c r="AQ823" s="18"/>
      <c r="AR823" s="18"/>
      <c r="AS823" s="18"/>
      <c r="AT823" s="18"/>
      <c r="AU823" s="18"/>
      <c r="AV823" s="40"/>
    </row>
    <row r="824" ht="15.75" customHeight="1">
      <c r="A824" s="12"/>
      <c r="B824" s="12"/>
      <c r="C824" s="12"/>
      <c r="D824" s="98"/>
      <c r="E824" s="12"/>
      <c r="F824" s="14"/>
      <c r="G824" s="52"/>
      <c r="H824" s="52"/>
      <c r="I824" s="52"/>
      <c r="J824" s="21"/>
      <c r="K824" s="21"/>
      <c r="L824" s="21"/>
      <c r="M824" s="18"/>
      <c r="N824" s="18"/>
      <c r="O824" s="18"/>
      <c r="P824" s="18"/>
      <c r="Q824" s="18"/>
      <c r="R824" s="18"/>
      <c r="S824" s="18"/>
      <c r="T824" s="18"/>
      <c r="U824" s="18"/>
      <c r="V824" s="18"/>
      <c r="W824" s="18"/>
      <c r="X824" s="18"/>
      <c r="Y824" s="18"/>
      <c r="Z824" s="18"/>
      <c r="AA824" s="18"/>
      <c r="AB824" s="18"/>
      <c r="AC824" s="18"/>
      <c r="AD824" s="18"/>
      <c r="AE824" s="18"/>
      <c r="AF824" s="18"/>
      <c r="AG824" s="18"/>
      <c r="AH824" s="18"/>
      <c r="AI824" s="18"/>
      <c r="AJ824" s="18"/>
      <c r="AK824" s="18"/>
      <c r="AL824" s="18"/>
      <c r="AM824" s="18"/>
      <c r="AN824" s="18"/>
      <c r="AO824" s="18"/>
      <c r="AP824" s="18"/>
      <c r="AQ824" s="18"/>
      <c r="AR824" s="18"/>
      <c r="AS824" s="18"/>
      <c r="AT824" s="18"/>
      <c r="AU824" s="18"/>
      <c r="AV824" s="40"/>
    </row>
    <row r="825" ht="15.75" customHeight="1">
      <c r="A825" s="12"/>
      <c r="B825" s="12"/>
      <c r="C825" s="12"/>
      <c r="D825" s="98"/>
      <c r="E825" s="12"/>
      <c r="F825" s="14"/>
      <c r="G825" s="52"/>
      <c r="H825" s="52"/>
      <c r="I825" s="52"/>
      <c r="J825" s="21"/>
      <c r="K825" s="21"/>
      <c r="L825" s="21"/>
      <c r="M825" s="18"/>
      <c r="N825" s="18"/>
      <c r="O825" s="18"/>
      <c r="P825" s="18"/>
      <c r="Q825" s="18"/>
      <c r="R825" s="18"/>
      <c r="S825" s="18"/>
      <c r="T825" s="18"/>
      <c r="U825" s="18"/>
      <c r="V825" s="18"/>
      <c r="W825" s="18"/>
      <c r="X825" s="18"/>
      <c r="Y825" s="18"/>
      <c r="Z825" s="18"/>
      <c r="AA825" s="18"/>
      <c r="AB825" s="18"/>
      <c r="AC825" s="18"/>
      <c r="AD825" s="18"/>
      <c r="AE825" s="18"/>
      <c r="AF825" s="18"/>
      <c r="AG825" s="18"/>
      <c r="AH825" s="18"/>
      <c r="AI825" s="18"/>
      <c r="AJ825" s="18"/>
      <c r="AK825" s="18"/>
      <c r="AL825" s="18"/>
      <c r="AM825" s="18"/>
      <c r="AN825" s="18"/>
      <c r="AO825" s="18"/>
      <c r="AP825" s="18"/>
      <c r="AQ825" s="18"/>
      <c r="AR825" s="18"/>
      <c r="AS825" s="18"/>
      <c r="AT825" s="18"/>
      <c r="AU825" s="18"/>
      <c r="AV825" s="40"/>
    </row>
    <row r="826" ht="15.75" customHeight="1">
      <c r="A826" s="12"/>
      <c r="B826" s="12"/>
      <c r="C826" s="12"/>
      <c r="D826" s="98"/>
      <c r="E826" s="12"/>
      <c r="F826" s="14"/>
      <c r="G826" s="52"/>
      <c r="H826" s="52"/>
      <c r="I826" s="52"/>
      <c r="J826" s="21"/>
      <c r="K826" s="21"/>
      <c r="L826" s="21"/>
      <c r="M826" s="18"/>
      <c r="N826" s="18"/>
      <c r="O826" s="18"/>
      <c r="P826" s="18"/>
      <c r="Q826" s="18"/>
      <c r="R826" s="18"/>
      <c r="S826" s="18"/>
      <c r="T826" s="18"/>
      <c r="U826" s="18"/>
      <c r="V826" s="18"/>
      <c r="W826" s="18"/>
      <c r="X826" s="18"/>
      <c r="Y826" s="18"/>
      <c r="Z826" s="18"/>
      <c r="AA826" s="18"/>
      <c r="AB826" s="18"/>
      <c r="AC826" s="18"/>
      <c r="AD826" s="18"/>
      <c r="AE826" s="18"/>
      <c r="AF826" s="18"/>
      <c r="AG826" s="18"/>
      <c r="AH826" s="18"/>
      <c r="AI826" s="18"/>
      <c r="AJ826" s="18"/>
      <c r="AK826" s="18"/>
      <c r="AL826" s="18"/>
      <c r="AM826" s="18"/>
      <c r="AN826" s="18"/>
      <c r="AO826" s="18"/>
      <c r="AP826" s="18"/>
      <c r="AQ826" s="18"/>
      <c r="AR826" s="18"/>
      <c r="AS826" s="18"/>
      <c r="AT826" s="18"/>
      <c r="AU826" s="18"/>
      <c r="AV826" s="40"/>
    </row>
    <row r="827" ht="15.75" customHeight="1">
      <c r="A827" s="12"/>
      <c r="B827" s="12"/>
      <c r="C827" s="12"/>
      <c r="D827" s="98"/>
      <c r="E827" s="12"/>
      <c r="F827" s="14"/>
      <c r="G827" s="52"/>
      <c r="H827" s="52"/>
      <c r="I827" s="52"/>
      <c r="J827" s="21"/>
      <c r="K827" s="21"/>
      <c r="L827" s="21"/>
      <c r="M827" s="18"/>
      <c r="N827" s="18"/>
      <c r="O827" s="18"/>
      <c r="P827" s="18"/>
      <c r="Q827" s="18"/>
      <c r="R827" s="18"/>
      <c r="S827" s="18"/>
      <c r="T827" s="18"/>
      <c r="U827" s="18"/>
      <c r="V827" s="18"/>
      <c r="W827" s="18"/>
      <c r="X827" s="18"/>
      <c r="Y827" s="18"/>
      <c r="Z827" s="18"/>
      <c r="AA827" s="18"/>
      <c r="AB827" s="18"/>
      <c r="AC827" s="18"/>
      <c r="AD827" s="18"/>
      <c r="AE827" s="18"/>
      <c r="AF827" s="18"/>
      <c r="AG827" s="18"/>
      <c r="AH827" s="18"/>
      <c r="AI827" s="18"/>
      <c r="AJ827" s="18"/>
      <c r="AK827" s="18"/>
      <c r="AL827" s="18"/>
      <c r="AM827" s="18"/>
      <c r="AN827" s="18"/>
      <c r="AO827" s="18"/>
      <c r="AP827" s="18"/>
      <c r="AQ827" s="18"/>
      <c r="AR827" s="18"/>
      <c r="AS827" s="18"/>
      <c r="AT827" s="18"/>
      <c r="AU827" s="18"/>
      <c r="AV827" s="40"/>
    </row>
    <row r="828" ht="15.75" customHeight="1">
      <c r="A828" s="12"/>
      <c r="B828" s="12"/>
      <c r="C828" s="12"/>
      <c r="D828" s="98"/>
      <c r="E828" s="12"/>
      <c r="F828" s="14"/>
      <c r="G828" s="52"/>
      <c r="H828" s="52"/>
      <c r="I828" s="52"/>
      <c r="J828" s="21"/>
      <c r="K828" s="21"/>
      <c r="L828" s="21"/>
      <c r="M828" s="18"/>
      <c r="N828" s="18"/>
      <c r="O828" s="18"/>
      <c r="P828" s="18"/>
      <c r="Q828" s="18"/>
      <c r="R828" s="18"/>
      <c r="S828" s="18"/>
      <c r="T828" s="18"/>
      <c r="U828" s="18"/>
      <c r="V828" s="18"/>
      <c r="W828" s="18"/>
      <c r="X828" s="18"/>
      <c r="Y828" s="18"/>
      <c r="Z828" s="18"/>
      <c r="AA828" s="18"/>
      <c r="AB828" s="18"/>
      <c r="AC828" s="18"/>
      <c r="AD828" s="18"/>
      <c r="AE828" s="18"/>
      <c r="AF828" s="18"/>
      <c r="AG828" s="18"/>
      <c r="AH828" s="18"/>
      <c r="AI828" s="18"/>
      <c r="AJ828" s="18"/>
      <c r="AK828" s="18"/>
      <c r="AL828" s="18"/>
      <c r="AM828" s="18"/>
      <c r="AN828" s="18"/>
      <c r="AO828" s="18"/>
      <c r="AP828" s="18"/>
      <c r="AQ828" s="18"/>
      <c r="AR828" s="18"/>
      <c r="AS828" s="18"/>
      <c r="AT828" s="18"/>
      <c r="AU828" s="18"/>
      <c r="AV828" s="40"/>
    </row>
    <row r="829" ht="15.75" customHeight="1">
      <c r="A829" s="12"/>
      <c r="B829" s="12"/>
      <c r="C829" s="12"/>
      <c r="D829" s="98"/>
      <c r="E829" s="12"/>
      <c r="F829" s="14"/>
      <c r="G829" s="52"/>
      <c r="H829" s="52"/>
      <c r="I829" s="52"/>
      <c r="J829" s="21"/>
      <c r="K829" s="21"/>
      <c r="L829" s="21"/>
      <c r="M829" s="18"/>
      <c r="N829" s="18"/>
      <c r="O829" s="18"/>
      <c r="P829" s="18"/>
      <c r="Q829" s="18"/>
      <c r="R829" s="18"/>
      <c r="S829" s="18"/>
      <c r="T829" s="18"/>
      <c r="U829" s="18"/>
      <c r="V829" s="18"/>
      <c r="W829" s="18"/>
      <c r="X829" s="18"/>
      <c r="Y829" s="18"/>
      <c r="Z829" s="18"/>
      <c r="AA829" s="18"/>
      <c r="AB829" s="18"/>
      <c r="AC829" s="18"/>
      <c r="AD829" s="18"/>
      <c r="AE829" s="18"/>
      <c r="AF829" s="18"/>
      <c r="AG829" s="18"/>
      <c r="AH829" s="18"/>
      <c r="AI829" s="18"/>
      <c r="AJ829" s="18"/>
      <c r="AK829" s="18"/>
      <c r="AL829" s="18"/>
      <c r="AM829" s="18"/>
      <c r="AN829" s="18"/>
      <c r="AO829" s="18"/>
      <c r="AP829" s="18"/>
      <c r="AQ829" s="18"/>
      <c r="AR829" s="18"/>
      <c r="AS829" s="18"/>
      <c r="AT829" s="18"/>
      <c r="AU829" s="18"/>
      <c r="AV829" s="40"/>
    </row>
    <row r="830" ht="15.75" customHeight="1">
      <c r="A830" s="12"/>
      <c r="B830" s="12"/>
      <c r="C830" s="12"/>
      <c r="D830" s="98"/>
      <c r="E830" s="12"/>
      <c r="F830" s="14"/>
      <c r="G830" s="52"/>
      <c r="H830" s="52"/>
      <c r="I830" s="52"/>
      <c r="J830" s="21"/>
      <c r="K830" s="21"/>
      <c r="L830" s="21"/>
      <c r="M830" s="18"/>
      <c r="N830" s="18"/>
      <c r="O830" s="18"/>
      <c r="P830" s="18"/>
      <c r="Q830" s="18"/>
      <c r="R830" s="18"/>
      <c r="S830" s="18"/>
      <c r="T830" s="18"/>
      <c r="U830" s="18"/>
      <c r="V830" s="18"/>
      <c r="W830" s="18"/>
      <c r="X830" s="18"/>
      <c r="Y830" s="18"/>
      <c r="Z830" s="18"/>
      <c r="AA830" s="18"/>
      <c r="AB830" s="18"/>
      <c r="AC830" s="18"/>
      <c r="AD830" s="18"/>
      <c r="AE830" s="18"/>
      <c r="AF830" s="18"/>
      <c r="AG830" s="18"/>
      <c r="AH830" s="18"/>
      <c r="AI830" s="18"/>
      <c r="AJ830" s="18"/>
      <c r="AK830" s="18"/>
      <c r="AL830" s="18"/>
      <c r="AM830" s="18"/>
      <c r="AN830" s="18"/>
      <c r="AO830" s="18"/>
      <c r="AP830" s="18"/>
      <c r="AQ830" s="18"/>
      <c r="AR830" s="18"/>
      <c r="AS830" s="18"/>
      <c r="AT830" s="18"/>
      <c r="AU830" s="18"/>
      <c r="AV830" s="40"/>
    </row>
    <row r="831" ht="15.75" customHeight="1">
      <c r="A831" s="12"/>
      <c r="B831" s="12"/>
      <c r="C831" s="12"/>
      <c r="D831" s="98"/>
      <c r="E831" s="12"/>
      <c r="F831" s="14"/>
      <c r="G831" s="52"/>
      <c r="H831" s="52"/>
      <c r="I831" s="52"/>
      <c r="J831" s="21"/>
      <c r="K831" s="21"/>
      <c r="L831" s="21"/>
      <c r="M831" s="18"/>
      <c r="N831" s="18"/>
      <c r="O831" s="18"/>
      <c r="P831" s="18"/>
      <c r="Q831" s="18"/>
      <c r="R831" s="18"/>
      <c r="S831" s="18"/>
      <c r="T831" s="18"/>
      <c r="U831" s="18"/>
      <c r="V831" s="18"/>
      <c r="W831" s="18"/>
      <c r="X831" s="18"/>
      <c r="Y831" s="18"/>
      <c r="Z831" s="18"/>
      <c r="AA831" s="18"/>
      <c r="AB831" s="18"/>
      <c r="AC831" s="18"/>
      <c r="AD831" s="18"/>
      <c r="AE831" s="18"/>
      <c r="AF831" s="18"/>
      <c r="AG831" s="18"/>
      <c r="AH831" s="18"/>
      <c r="AI831" s="18"/>
      <c r="AJ831" s="18"/>
      <c r="AK831" s="18"/>
      <c r="AL831" s="18"/>
      <c r="AM831" s="18"/>
      <c r="AN831" s="18"/>
      <c r="AO831" s="18"/>
      <c r="AP831" s="18"/>
      <c r="AQ831" s="18"/>
      <c r="AR831" s="18"/>
      <c r="AS831" s="18"/>
      <c r="AT831" s="18"/>
      <c r="AU831" s="18"/>
      <c r="AV831" s="40"/>
    </row>
    <row r="832" ht="15.75" customHeight="1">
      <c r="A832" s="12"/>
      <c r="B832" s="12"/>
      <c r="C832" s="12"/>
      <c r="D832" s="98"/>
      <c r="E832" s="12"/>
      <c r="F832" s="14"/>
      <c r="G832" s="52"/>
      <c r="H832" s="52"/>
      <c r="I832" s="52"/>
      <c r="J832" s="21"/>
      <c r="K832" s="21"/>
      <c r="L832" s="21"/>
      <c r="M832" s="18"/>
      <c r="N832" s="18"/>
      <c r="O832" s="18"/>
      <c r="P832" s="18"/>
      <c r="Q832" s="18"/>
      <c r="R832" s="18"/>
      <c r="S832" s="18"/>
      <c r="T832" s="18"/>
      <c r="U832" s="18"/>
      <c r="V832" s="18"/>
      <c r="W832" s="18"/>
      <c r="X832" s="18"/>
      <c r="Y832" s="18"/>
      <c r="Z832" s="18"/>
      <c r="AA832" s="18"/>
      <c r="AB832" s="18"/>
      <c r="AC832" s="18"/>
      <c r="AD832" s="18"/>
      <c r="AE832" s="18"/>
      <c r="AF832" s="18"/>
      <c r="AG832" s="18"/>
      <c r="AH832" s="18"/>
      <c r="AI832" s="18"/>
      <c r="AJ832" s="18"/>
      <c r="AK832" s="18"/>
      <c r="AL832" s="18"/>
      <c r="AM832" s="18"/>
      <c r="AN832" s="18"/>
      <c r="AO832" s="18"/>
      <c r="AP832" s="18"/>
      <c r="AQ832" s="18"/>
      <c r="AR832" s="18"/>
      <c r="AS832" s="18"/>
      <c r="AT832" s="18"/>
      <c r="AU832" s="18"/>
      <c r="AV832" s="40"/>
    </row>
    <row r="833" ht="15.75" customHeight="1">
      <c r="A833" s="12"/>
      <c r="B833" s="12"/>
      <c r="C833" s="12"/>
      <c r="D833" s="98"/>
      <c r="E833" s="12"/>
      <c r="F833" s="14"/>
      <c r="G833" s="52"/>
      <c r="H833" s="52"/>
      <c r="I833" s="52"/>
      <c r="J833" s="21"/>
      <c r="K833" s="21"/>
      <c r="L833" s="21"/>
      <c r="M833" s="18"/>
      <c r="N833" s="18"/>
      <c r="O833" s="18"/>
      <c r="P833" s="18"/>
      <c r="Q833" s="18"/>
      <c r="R833" s="18"/>
      <c r="S833" s="18"/>
      <c r="T833" s="18"/>
      <c r="U833" s="18"/>
      <c r="V833" s="18"/>
      <c r="W833" s="18"/>
      <c r="X833" s="18"/>
      <c r="Y833" s="18"/>
      <c r="Z833" s="18"/>
      <c r="AA833" s="18"/>
      <c r="AB833" s="18"/>
      <c r="AC833" s="18"/>
      <c r="AD833" s="18"/>
      <c r="AE833" s="18"/>
      <c r="AF833" s="18"/>
      <c r="AG833" s="18"/>
      <c r="AH833" s="18"/>
      <c r="AI833" s="18"/>
      <c r="AJ833" s="18"/>
      <c r="AK833" s="18"/>
      <c r="AL833" s="18"/>
      <c r="AM833" s="18"/>
      <c r="AN833" s="18"/>
      <c r="AO833" s="18"/>
      <c r="AP833" s="18"/>
      <c r="AQ833" s="18"/>
      <c r="AR833" s="18"/>
      <c r="AS833" s="18"/>
      <c r="AT833" s="18"/>
      <c r="AU833" s="18"/>
      <c r="AV833" s="40"/>
    </row>
    <row r="834" ht="15.75" customHeight="1">
      <c r="A834" s="12"/>
      <c r="B834" s="12"/>
      <c r="C834" s="12"/>
      <c r="D834" s="98"/>
      <c r="E834" s="12"/>
      <c r="F834" s="14"/>
      <c r="G834" s="52"/>
      <c r="H834" s="52"/>
      <c r="I834" s="52"/>
      <c r="J834" s="21"/>
      <c r="K834" s="21"/>
      <c r="L834" s="21"/>
      <c r="M834" s="18"/>
      <c r="N834" s="18"/>
      <c r="O834" s="18"/>
      <c r="P834" s="18"/>
      <c r="Q834" s="18"/>
      <c r="R834" s="18"/>
      <c r="S834" s="18"/>
      <c r="T834" s="18"/>
      <c r="U834" s="18"/>
      <c r="V834" s="18"/>
      <c r="W834" s="18"/>
      <c r="X834" s="18"/>
      <c r="Y834" s="18"/>
      <c r="Z834" s="18"/>
      <c r="AA834" s="18"/>
      <c r="AB834" s="18"/>
      <c r="AC834" s="18"/>
      <c r="AD834" s="18"/>
      <c r="AE834" s="18"/>
      <c r="AF834" s="18"/>
      <c r="AG834" s="18"/>
      <c r="AH834" s="18"/>
      <c r="AI834" s="18"/>
      <c r="AJ834" s="18"/>
      <c r="AK834" s="18"/>
      <c r="AL834" s="18"/>
      <c r="AM834" s="18"/>
      <c r="AN834" s="18"/>
      <c r="AO834" s="18"/>
      <c r="AP834" s="18"/>
      <c r="AQ834" s="18"/>
      <c r="AR834" s="18"/>
      <c r="AS834" s="18"/>
      <c r="AT834" s="18"/>
      <c r="AU834" s="18"/>
      <c r="AV834" s="40"/>
    </row>
    <row r="835" ht="15.75" customHeight="1">
      <c r="A835" s="12"/>
      <c r="B835" s="12"/>
      <c r="C835" s="12"/>
      <c r="D835" s="98"/>
      <c r="E835" s="12"/>
      <c r="F835" s="14"/>
      <c r="G835" s="52"/>
      <c r="H835" s="52"/>
      <c r="I835" s="52"/>
      <c r="J835" s="21"/>
      <c r="K835" s="21"/>
      <c r="L835" s="21"/>
      <c r="M835" s="18"/>
      <c r="N835" s="18"/>
      <c r="O835" s="18"/>
      <c r="P835" s="18"/>
      <c r="Q835" s="18"/>
      <c r="R835" s="18"/>
      <c r="S835" s="18"/>
      <c r="T835" s="18"/>
      <c r="U835" s="18"/>
      <c r="V835" s="18"/>
      <c r="W835" s="18"/>
      <c r="X835" s="18"/>
      <c r="Y835" s="18"/>
      <c r="Z835" s="18"/>
      <c r="AA835" s="18"/>
      <c r="AB835" s="18"/>
      <c r="AC835" s="18"/>
      <c r="AD835" s="18"/>
      <c r="AE835" s="18"/>
      <c r="AF835" s="18"/>
      <c r="AG835" s="18"/>
      <c r="AH835" s="18"/>
      <c r="AI835" s="18"/>
      <c r="AJ835" s="18"/>
      <c r="AK835" s="18"/>
      <c r="AL835" s="18"/>
      <c r="AM835" s="18"/>
      <c r="AN835" s="18"/>
      <c r="AO835" s="18"/>
      <c r="AP835" s="18"/>
      <c r="AQ835" s="18"/>
      <c r="AR835" s="18"/>
      <c r="AS835" s="18"/>
      <c r="AT835" s="18"/>
      <c r="AU835" s="18"/>
      <c r="AV835" s="40"/>
    </row>
    <row r="836" ht="15.75" customHeight="1">
      <c r="A836" s="12"/>
      <c r="B836" s="12"/>
      <c r="C836" s="12"/>
      <c r="D836" s="98"/>
      <c r="E836" s="12"/>
      <c r="F836" s="14"/>
      <c r="G836" s="52"/>
      <c r="H836" s="52"/>
      <c r="I836" s="52"/>
      <c r="J836" s="21"/>
      <c r="K836" s="21"/>
      <c r="L836" s="21"/>
      <c r="M836" s="18"/>
      <c r="N836" s="18"/>
      <c r="O836" s="18"/>
      <c r="P836" s="18"/>
      <c r="Q836" s="18"/>
      <c r="R836" s="18"/>
      <c r="S836" s="18"/>
      <c r="T836" s="18"/>
      <c r="U836" s="18"/>
      <c r="V836" s="18"/>
      <c r="W836" s="18"/>
      <c r="X836" s="18"/>
      <c r="Y836" s="18"/>
      <c r="Z836" s="18"/>
      <c r="AA836" s="18"/>
      <c r="AB836" s="18"/>
      <c r="AC836" s="18"/>
      <c r="AD836" s="18"/>
      <c r="AE836" s="18"/>
      <c r="AF836" s="18"/>
      <c r="AG836" s="18"/>
      <c r="AH836" s="18"/>
      <c r="AI836" s="18"/>
      <c r="AJ836" s="18"/>
      <c r="AK836" s="18"/>
      <c r="AL836" s="18"/>
      <c r="AM836" s="18"/>
      <c r="AN836" s="18"/>
      <c r="AO836" s="18"/>
      <c r="AP836" s="18"/>
      <c r="AQ836" s="18"/>
      <c r="AR836" s="18"/>
      <c r="AS836" s="18"/>
      <c r="AT836" s="18"/>
      <c r="AU836" s="18"/>
      <c r="AV836" s="40"/>
    </row>
    <row r="837" ht="15.75" customHeight="1">
      <c r="A837" s="12"/>
      <c r="B837" s="12"/>
      <c r="C837" s="12"/>
      <c r="D837" s="98"/>
      <c r="E837" s="12"/>
      <c r="F837" s="14"/>
      <c r="G837" s="52"/>
      <c r="H837" s="52"/>
      <c r="I837" s="52"/>
      <c r="J837" s="21"/>
      <c r="K837" s="21"/>
      <c r="L837" s="21"/>
      <c r="M837" s="18"/>
      <c r="N837" s="18"/>
      <c r="O837" s="18"/>
      <c r="P837" s="18"/>
      <c r="Q837" s="18"/>
      <c r="R837" s="18"/>
      <c r="S837" s="18"/>
      <c r="T837" s="18"/>
      <c r="U837" s="18"/>
      <c r="V837" s="18"/>
      <c r="W837" s="18"/>
      <c r="X837" s="18"/>
      <c r="Y837" s="18"/>
      <c r="Z837" s="18"/>
      <c r="AA837" s="18"/>
      <c r="AB837" s="18"/>
      <c r="AC837" s="18"/>
      <c r="AD837" s="18"/>
      <c r="AE837" s="18"/>
      <c r="AF837" s="18"/>
      <c r="AG837" s="18"/>
      <c r="AH837" s="18"/>
      <c r="AI837" s="18"/>
      <c r="AJ837" s="18"/>
      <c r="AK837" s="18"/>
      <c r="AL837" s="18"/>
      <c r="AM837" s="18"/>
      <c r="AN837" s="18"/>
      <c r="AO837" s="18"/>
      <c r="AP837" s="18"/>
      <c r="AQ837" s="18"/>
      <c r="AR837" s="18"/>
      <c r="AS837" s="18"/>
      <c r="AT837" s="18"/>
      <c r="AU837" s="18"/>
      <c r="AV837" s="40"/>
    </row>
    <row r="838" ht="15.75" customHeight="1">
      <c r="A838" s="12"/>
      <c r="B838" s="12"/>
      <c r="C838" s="12"/>
      <c r="D838" s="98"/>
      <c r="E838" s="12"/>
      <c r="F838" s="14"/>
      <c r="G838" s="52"/>
      <c r="H838" s="52"/>
      <c r="I838" s="52"/>
      <c r="J838" s="21"/>
      <c r="K838" s="21"/>
      <c r="L838" s="21"/>
      <c r="M838" s="18"/>
      <c r="N838" s="18"/>
      <c r="O838" s="18"/>
      <c r="P838" s="18"/>
      <c r="Q838" s="18"/>
      <c r="R838" s="18"/>
      <c r="S838" s="18"/>
      <c r="T838" s="18"/>
      <c r="U838" s="18"/>
      <c r="V838" s="18"/>
      <c r="W838" s="18"/>
      <c r="X838" s="18"/>
      <c r="Y838" s="18"/>
      <c r="Z838" s="18"/>
      <c r="AA838" s="18"/>
      <c r="AB838" s="18"/>
      <c r="AC838" s="18"/>
      <c r="AD838" s="18"/>
      <c r="AE838" s="18"/>
      <c r="AF838" s="18"/>
      <c r="AG838" s="18"/>
      <c r="AH838" s="18"/>
      <c r="AI838" s="18"/>
      <c r="AJ838" s="18"/>
      <c r="AK838" s="18"/>
      <c r="AL838" s="18"/>
      <c r="AM838" s="18"/>
      <c r="AN838" s="18"/>
      <c r="AO838" s="18"/>
      <c r="AP838" s="18"/>
      <c r="AQ838" s="18"/>
      <c r="AR838" s="18"/>
      <c r="AS838" s="18"/>
      <c r="AT838" s="18"/>
      <c r="AU838" s="18"/>
      <c r="AV838" s="40"/>
    </row>
    <row r="839" ht="15.75" customHeight="1">
      <c r="A839" s="12"/>
      <c r="B839" s="12"/>
      <c r="C839" s="12"/>
      <c r="D839" s="98"/>
      <c r="E839" s="12"/>
      <c r="F839" s="14"/>
      <c r="G839" s="52"/>
      <c r="H839" s="52"/>
      <c r="I839" s="52"/>
      <c r="J839" s="21"/>
      <c r="K839" s="21"/>
      <c r="L839" s="21"/>
      <c r="M839" s="18"/>
      <c r="N839" s="18"/>
      <c r="O839" s="18"/>
      <c r="P839" s="18"/>
      <c r="Q839" s="18"/>
      <c r="R839" s="18"/>
      <c r="S839" s="18"/>
      <c r="T839" s="18"/>
      <c r="U839" s="18"/>
      <c r="V839" s="18"/>
      <c r="W839" s="18"/>
      <c r="X839" s="18"/>
      <c r="Y839" s="18"/>
      <c r="Z839" s="18"/>
      <c r="AA839" s="18"/>
      <c r="AB839" s="18"/>
      <c r="AC839" s="18"/>
      <c r="AD839" s="18"/>
      <c r="AE839" s="18"/>
      <c r="AF839" s="18"/>
      <c r="AG839" s="18"/>
      <c r="AH839" s="18"/>
      <c r="AI839" s="18"/>
      <c r="AJ839" s="18"/>
      <c r="AK839" s="18"/>
      <c r="AL839" s="18"/>
      <c r="AM839" s="18"/>
      <c r="AN839" s="18"/>
      <c r="AO839" s="18"/>
      <c r="AP839" s="18"/>
      <c r="AQ839" s="18"/>
      <c r="AR839" s="18"/>
      <c r="AS839" s="18"/>
      <c r="AT839" s="18"/>
      <c r="AU839" s="18"/>
      <c r="AV839" s="40"/>
    </row>
    <row r="840" ht="15.75" customHeight="1">
      <c r="A840" s="12"/>
      <c r="B840" s="12"/>
      <c r="C840" s="12"/>
      <c r="D840" s="98"/>
      <c r="E840" s="12"/>
      <c r="F840" s="14"/>
      <c r="G840" s="52"/>
      <c r="H840" s="52"/>
      <c r="I840" s="52"/>
      <c r="J840" s="21"/>
      <c r="K840" s="21"/>
      <c r="L840" s="21"/>
      <c r="M840" s="18"/>
      <c r="N840" s="18"/>
      <c r="O840" s="18"/>
      <c r="P840" s="18"/>
      <c r="Q840" s="18"/>
      <c r="R840" s="18"/>
      <c r="S840" s="18"/>
      <c r="T840" s="18"/>
      <c r="U840" s="18"/>
      <c r="V840" s="18"/>
      <c r="W840" s="18"/>
      <c r="X840" s="18"/>
      <c r="Y840" s="18"/>
      <c r="Z840" s="18"/>
      <c r="AA840" s="18"/>
      <c r="AB840" s="18"/>
      <c r="AC840" s="18"/>
      <c r="AD840" s="18"/>
      <c r="AE840" s="18"/>
      <c r="AF840" s="18"/>
      <c r="AG840" s="18"/>
      <c r="AH840" s="18"/>
      <c r="AI840" s="18"/>
      <c r="AJ840" s="18"/>
      <c r="AK840" s="18"/>
      <c r="AL840" s="18"/>
      <c r="AM840" s="18"/>
      <c r="AN840" s="18"/>
      <c r="AO840" s="18"/>
      <c r="AP840" s="18"/>
      <c r="AQ840" s="18"/>
      <c r="AR840" s="18"/>
      <c r="AS840" s="18"/>
      <c r="AT840" s="18"/>
      <c r="AU840" s="18"/>
      <c r="AV840" s="40"/>
    </row>
    <row r="841" ht="15.75" customHeight="1">
      <c r="A841" s="12"/>
      <c r="B841" s="12"/>
      <c r="C841" s="12"/>
      <c r="D841" s="98"/>
      <c r="E841" s="12"/>
      <c r="F841" s="14"/>
      <c r="G841" s="52"/>
      <c r="H841" s="52"/>
      <c r="I841" s="52"/>
      <c r="J841" s="21"/>
      <c r="K841" s="21"/>
      <c r="L841" s="21"/>
      <c r="M841" s="18"/>
      <c r="N841" s="18"/>
      <c r="O841" s="18"/>
      <c r="P841" s="18"/>
      <c r="Q841" s="18"/>
      <c r="R841" s="18"/>
      <c r="S841" s="18"/>
      <c r="T841" s="18"/>
      <c r="U841" s="18"/>
      <c r="V841" s="18"/>
      <c r="W841" s="18"/>
      <c r="X841" s="18"/>
      <c r="Y841" s="18"/>
      <c r="Z841" s="18"/>
      <c r="AA841" s="18"/>
      <c r="AB841" s="18"/>
      <c r="AC841" s="18"/>
      <c r="AD841" s="18"/>
      <c r="AE841" s="18"/>
      <c r="AF841" s="18"/>
      <c r="AG841" s="18"/>
      <c r="AH841" s="18"/>
      <c r="AI841" s="18"/>
      <c r="AJ841" s="18"/>
      <c r="AK841" s="18"/>
      <c r="AL841" s="18"/>
      <c r="AM841" s="18"/>
      <c r="AN841" s="18"/>
      <c r="AO841" s="18"/>
      <c r="AP841" s="18"/>
      <c r="AQ841" s="18"/>
      <c r="AR841" s="18"/>
      <c r="AS841" s="18"/>
      <c r="AT841" s="18"/>
      <c r="AU841" s="18"/>
      <c r="AV841" s="40"/>
    </row>
    <row r="842" ht="15.75" customHeight="1">
      <c r="A842" s="12"/>
      <c r="B842" s="12"/>
      <c r="C842" s="12"/>
      <c r="D842" s="98"/>
      <c r="E842" s="12"/>
      <c r="F842" s="14"/>
      <c r="G842" s="52"/>
      <c r="H842" s="52"/>
      <c r="I842" s="52"/>
      <c r="J842" s="21"/>
      <c r="K842" s="21"/>
      <c r="L842" s="21"/>
      <c r="M842" s="18"/>
      <c r="N842" s="18"/>
      <c r="O842" s="18"/>
      <c r="P842" s="18"/>
      <c r="Q842" s="18"/>
      <c r="R842" s="18"/>
      <c r="S842" s="18"/>
      <c r="T842" s="18"/>
      <c r="U842" s="18"/>
      <c r="V842" s="18"/>
      <c r="W842" s="18"/>
      <c r="X842" s="18"/>
      <c r="Y842" s="18"/>
      <c r="Z842" s="18"/>
      <c r="AA842" s="18"/>
      <c r="AB842" s="18"/>
      <c r="AC842" s="18"/>
      <c r="AD842" s="18"/>
      <c r="AE842" s="18"/>
      <c r="AF842" s="18"/>
      <c r="AG842" s="18"/>
      <c r="AH842" s="18"/>
      <c r="AI842" s="18"/>
      <c r="AJ842" s="18"/>
      <c r="AK842" s="18"/>
      <c r="AL842" s="18"/>
      <c r="AM842" s="18"/>
      <c r="AN842" s="18"/>
      <c r="AO842" s="18"/>
      <c r="AP842" s="18"/>
      <c r="AQ842" s="18"/>
      <c r="AR842" s="18"/>
      <c r="AS842" s="18"/>
      <c r="AT842" s="18"/>
      <c r="AU842" s="18"/>
      <c r="AV842" s="40"/>
    </row>
    <row r="843" ht="15.75" customHeight="1">
      <c r="A843" s="12"/>
      <c r="B843" s="12"/>
      <c r="C843" s="12"/>
      <c r="D843" s="98"/>
      <c r="E843" s="12"/>
      <c r="F843" s="14"/>
      <c r="G843" s="52"/>
      <c r="H843" s="52"/>
      <c r="I843" s="52"/>
      <c r="J843" s="21"/>
      <c r="K843" s="21"/>
      <c r="L843" s="21"/>
      <c r="M843" s="18"/>
      <c r="N843" s="18"/>
      <c r="O843" s="18"/>
      <c r="P843" s="18"/>
      <c r="Q843" s="18"/>
      <c r="R843" s="18"/>
      <c r="S843" s="18"/>
      <c r="T843" s="18"/>
      <c r="U843" s="18"/>
      <c r="V843" s="18"/>
      <c r="W843" s="18"/>
      <c r="X843" s="18"/>
      <c r="Y843" s="18"/>
      <c r="Z843" s="18"/>
      <c r="AA843" s="18"/>
      <c r="AB843" s="18"/>
      <c r="AC843" s="18"/>
      <c r="AD843" s="18"/>
      <c r="AE843" s="18"/>
      <c r="AF843" s="18"/>
      <c r="AG843" s="18"/>
      <c r="AH843" s="18"/>
      <c r="AI843" s="18"/>
      <c r="AJ843" s="18"/>
      <c r="AK843" s="18"/>
      <c r="AL843" s="18"/>
      <c r="AM843" s="18"/>
      <c r="AN843" s="18"/>
      <c r="AO843" s="18"/>
      <c r="AP843" s="18"/>
      <c r="AQ843" s="18"/>
      <c r="AR843" s="18"/>
      <c r="AS843" s="18"/>
      <c r="AT843" s="18"/>
      <c r="AU843" s="18"/>
      <c r="AV843" s="40"/>
    </row>
    <row r="844" ht="15.75" customHeight="1">
      <c r="A844" s="12"/>
      <c r="B844" s="12"/>
      <c r="C844" s="12"/>
      <c r="D844" s="98"/>
      <c r="E844" s="12"/>
      <c r="F844" s="14"/>
      <c r="G844" s="52"/>
      <c r="H844" s="52"/>
      <c r="I844" s="52"/>
      <c r="J844" s="21"/>
      <c r="K844" s="21"/>
      <c r="L844" s="21"/>
      <c r="M844" s="18"/>
      <c r="N844" s="18"/>
      <c r="O844" s="18"/>
      <c r="P844" s="18"/>
      <c r="Q844" s="18"/>
      <c r="R844" s="18"/>
      <c r="S844" s="18"/>
      <c r="T844" s="18"/>
      <c r="U844" s="18"/>
      <c r="V844" s="18"/>
      <c r="W844" s="18"/>
      <c r="X844" s="18"/>
      <c r="Y844" s="18"/>
      <c r="Z844" s="18"/>
      <c r="AA844" s="18"/>
      <c r="AB844" s="18"/>
      <c r="AC844" s="18"/>
      <c r="AD844" s="18"/>
      <c r="AE844" s="18"/>
      <c r="AF844" s="18"/>
      <c r="AG844" s="18"/>
      <c r="AH844" s="18"/>
      <c r="AI844" s="18"/>
      <c r="AJ844" s="18"/>
      <c r="AK844" s="18"/>
      <c r="AL844" s="18"/>
      <c r="AM844" s="18"/>
      <c r="AN844" s="18"/>
      <c r="AO844" s="18"/>
      <c r="AP844" s="18"/>
      <c r="AQ844" s="18"/>
      <c r="AR844" s="18"/>
      <c r="AS844" s="18"/>
      <c r="AT844" s="18"/>
      <c r="AU844" s="18"/>
      <c r="AV844" s="40"/>
    </row>
    <row r="845" ht="15.75" customHeight="1">
      <c r="A845" s="12"/>
      <c r="B845" s="12"/>
      <c r="C845" s="12"/>
      <c r="D845" s="98"/>
      <c r="E845" s="12"/>
      <c r="F845" s="14"/>
      <c r="G845" s="52"/>
      <c r="H845" s="52"/>
      <c r="I845" s="52"/>
      <c r="J845" s="21"/>
      <c r="K845" s="21"/>
      <c r="L845" s="21"/>
      <c r="M845" s="18"/>
      <c r="N845" s="18"/>
      <c r="O845" s="18"/>
      <c r="P845" s="18"/>
      <c r="Q845" s="18"/>
      <c r="R845" s="18"/>
      <c r="S845" s="18"/>
      <c r="T845" s="18"/>
      <c r="U845" s="18"/>
      <c r="V845" s="18"/>
      <c r="W845" s="18"/>
      <c r="X845" s="18"/>
      <c r="Y845" s="18"/>
      <c r="Z845" s="18"/>
      <c r="AA845" s="18"/>
      <c r="AB845" s="18"/>
      <c r="AC845" s="18"/>
      <c r="AD845" s="18"/>
      <c r="AE845" s="18"/>
      <c r="AF845" s="18"/>
      <c r="AG845" s="18"/>
      <c r="AH845" s="18"/>
      <c r="AI845" s="18"/>
      <c r="AJ845" s="18"/>
      <c r="AK845" s="18"/>
      <c r="AL845" s="18"/>
      <c r="AM845" s="18"/>
      <c r="AN845" s="18"/>
      <c r="AO845" s="18"/>
      <c r="AP845" s="18"/>
      <c r="AQ845" s="18"/>
      <c r="AR845" s="18"/>
      <c r="AS845" s="18"/>
      <c r="AT845" s="18"/>
      <c r="AU845" s="18"/>
      <c r="AV845" s="40"/>
    </row>
    <row r="846" ht="15.75" customHeight="1">
      <c r="A846" s="12"/>
      <c r="B846" s="12"/>
      <c r="C846" s="12"/>
      <c r="D846" s="98"/>
      <c r="E846" s="12"/>
      <c r="F846" s="14"/>
      <c r="G846" s="52"/>
      <c r="H846" s="52"/>
      <c r="I846" s="52"/>
      <c r="J846" s="21"/>
      <c r="K846" s="21"/>
      <c r="L846" s="21"/>
      <c r="M846" s="18"/>
      <c r="N846" s="18"/>
      <c r="O846" s="18"/>
      <c r="P846" s="18"/>
      <c r="Q846" s="18"/>
      <c r="R846" s="18"/>
      <c r="S846" s="18"/>
      <c r="T846" s="18"/>
      <c r="U846" s="18"/>
      <c r="V846" s="18"/>
      <c r="W846" s="18"/>
      <c r="X846" s="18"/>
      <c r="Y846" s="18"/>
      <c r="Z846" s="18"/>
      <c r="AA846" s="18"/>
      <c r="AB846" s="18"/>
      <c r="AC846" s="18"/>
      <c r="AD846" s="18"/>
      <c r="AE846" s="18"/>
      <c r="AF846" s="18"/>
      <c r="AG846" s="18"/>
      <c r="AH846" s="18"/>
      <c r="AI846" s="18"/>
      <c r="AJ846" s="18"/>
      <c r="AK846" s="18"/>
      <c r="AL846" s="18"/>
      <c r="AM846" s="18"/>
      <c r="AN846" s="18"/>
      <c r="AO846" s="18"/>
      <c r="AP846" s="18"/>
      <c r="AQ846" s="18"/>
      <c r="AR846" s="18"/>
      <c r="AS846" s="18"/>
      <c r="AT846" s="18"/>
      <c r="AU846" s="18"/>
      <c r="AV846" s="40"/>
    </row>
    <row r="847" ht="15.75" customHeight="1">
      <c r="A847" s="12"/>
      <c r="B847" s="12"/>
      <c r="C847" s="12"/>
      <c r="D847" s="98"/>
      <c r="E847" s="12"/>
      <c r="F847" s="14"/>
      <c r="G847" s="52"/>
      <c r="H847" s="52"/>
      <c r="I847" s="52"/>
      <c r="J847" s="21"/>
      <c r="K847" s="21"/>
      <c r="L847" s="21"/>
      <c r="M847" s="18"/>
      <c r="N847" s="18"/>
      <c r="O847" s="18"/>
      <c r="P847" s="18"/>
      <c r="Q847" s="18"/>
      <c r="R847" s="18"/>
      <c r="S847" s="18"/>
      <c r="T847" s="18"/>
      <c r="U847" s="18"/>
      <c r="V847" s="18"/>
      <c r="W847" s="18"/>
      <c r="X847" s="18"/>
      <c r="Y847" s="18"/>
      <c r="Z847" s="18"/>
      <c r="AA847" s="18"/>
      <c r="AB847" s="18"/>
      <c r="AC847" s="18"/>
      <c r="AD847" s="18"/>
      <c r="AE847" s="18"/>
      <c r="AF847" s="18"/>
      <c r="AG847" s="18"/>
      <c r="AH847" s="18"/>
      <c r="AI847" s="18"/>
      <c r="AJ847" s="18"/>
      <c r="AK847" s="18"/>
      <c r="AL847" s="18"/>
      <c r="AM847" s="18"/>
      <c r="AN847" s="18"/>
      <c r="AO847" s="18"/>
      <c r="AP847" s="18"/>
      <c r="AQ847" s="18"/>
      <c r="AR847" s="18"/>
      <c r="AS847" s="18"/>
      <c r="AT847" s="18"/>
      <c r="AU847" s="18"/>
      <c r="AV847" s="40"/>
    </row>
    <row r="848" ht="15.75" customHeight="1">
      <c r="A848" s="12"/>
      <c r="B848" s="12"/>
      <c r="C848" s="12"/>
      <c r="D848" s="98"/>
      <c r="E848" s="12"/>
      <c r="F848" s="14"/>
      <c r="G848" s="52"/>
      <c r="H848" s="52"/>
      <c r="I848" s="52"/>
      <c r="J848" s="21"/>
      <c r="K848" s="21"/>
      <c r="L848" s="21"/>
      <c r="M848" s="18"/>
      <c r="N848" s="18"/>
      <c r="O848" s="18"/>
      <c r="P848" s="18"/>
      <c r="Q848" s="18"/>
      <c r="R848" s="18"/>
      <c r="S848" s="18"/>
      <c r="T848" s="18"/>
      <c r="U848" s="18"/>
      <c r="V848" s="18"/>
      <c r="W848" s="18"/>
      <c r="X848" s="18"/>
      <c r="Y848" s="18"/>
      <c r="Z848" s="18"/>
      <c r="AA848" s="18"/>
      <c r="AB848" s="18"/>
      <c r="AC848" s="18"/>
      <c r="AD848" s="18"/>
      <c r="AE848" s="18"/>
      <c r="AF848" s="18"/>
      <c r="AG848" s="18"/>
      <c r="AH848" s="18"/>
      <c r="AI848" s="18"/>
      <c r="AJ848" s="18"/>
      <c r="AK848" s="18"/>
      <c r="AL848" s="18"/>
      <c r="AM848" s="18"/>
      <c r="AN848" s="18"/>
      <c r="AO848" s="18"/>
      <c r="AP848" s="18"/>
      <c r="AQ848" s="18"/>
      <c r="AR848" s="18"/>
      <c r="AS848" s="18"/>
      <c r="AT848" s="18"/>
      <c r="AU848" s="18"/>
      <c r="AV848" s="40"/>
    </row>
    <row r="849" ht="15.75" customHeight="1">
      <c r="A849" s="12"/>
      <c r="B849" s="12"/>
      <c r="C849" s="12"/>
      <c r="D849" s="98"/>
      <c r="E849" s="12"/>
      <c r="F849" s="14"/>
      <c r="G849" s="52"/>
      <c r="H849" s="52"/>
      <c r="I849" s="52"/>
      <c r="J849" s="21"/>
      <c r="K849" s="21"/>
      <c r="L849" s="21"/>
      <c r="M849" s="18"/>
      <c r="N849" s="18"/>
      <c r="O849" s="18"/>
      <c r="P849" s="18"/>
      <c r="Q849" s="18"/>
      <c r="R849" s="18"/>
      <c r="S849" s="18"/>
      <c r="T849" s="18"/>
      <c r="U849" s="18"/>
      <c r="V849" s="18"/>
      <c r="W849" s="18"/>
      <c r="X849" s="18"/>
      <c r="Y849" s="18"/>
      <c r="Z849" s="18"/>
      <c r="AA849" s="18"/>
      <c r="AB849" s="18"/>
      <c r="AC849" s="18"/>
      <c r="AD849" s="18"/>
      <c r="AE849" s="18"/>
      <c r="AF849" s="18"/>
      <c r="AG849" s="18"/>
      <c r="AH849" s="18"/>
      <c r="AI849" s="18"/>
      <c r="AJ849" s="18"/>
      <c r="AK849" s="18"/>
      <c r="AL849" s="18"/>
      <c r="AM849" s="18"/>
      <c r="AN849" s="18"/>
      <c r="AO849" s="18"/>
      <c r="AP849" s="18"/>
      <c r="AQ849" s="18"/>
      <c r="AR849" s="18"/>
      <c r="AS849" s="18"/>
      <c r="AT849" s="18"/>
      <c r="AU849" s="18"/>
      <c r="AV849" s="40"/>
    </row>
    <row r="850" ht="15.75" customHeight="1">
      <c r="A850" s="12"/>
      <c r="B850" s="12"/>
      <c r="C850" s="12"/>
      <c r="D850" s="98"/>
      <c r="E850" s="12"/>
      <c r="F850" s="14"/>
      <c r="G850" s="52"/>
      <c r="H850" s="52"/>
      <c r="I850" s="52"/>
      <c r="J850" s="21"/>
      <c r="K850" s="21"/>
      <c r="L850" s="21"/>
      <c r="M850" s="18"/>
      <c r="N850" s="18"/>
      <c r="O850" s="18"/>
      <c r="P850" s="18"/>
      <c r="Q850" s="18"/>
      <c r="R850" s="18"/>
      <c r="S850" s="18"/>
      <c r="T850" s="18"/>
      <c r="U850" s="18"/>
      <c r="V850" s="18"/>
      <c r="W850" s="18"/>
      <c r="X850" s="18"/>
      <c r="Y850" s="18"/>
      <c r="Z850" s="18"/>
      <c r="AA850" s="18"/>
      <c r="AB850" s="18"/>
      <c r="AC850" s="18"/>
      <c r="AD850" s="18"/>
      <c r="AE850" s="18"/>
      <c r="AF850" s="18"/>
      <c r="AG850" s="18"/>
      <c r="AH850" s="18"/>
      <c r="AI850" s="18"/>
      <c r="AJ850" s="18"/>
      <c r="AK850" s="18"/>
      <c r="AL850" s="18"/>
      <c r="AM850" s="18"/>
      <c r="AN850" s="18"/>
      <c r="AO850" s="18"/>
      <c r="AP850" s="18"/>
      <c r="AQ850" s="18"/>
      <c r="AR850" s="18"/>
      <c r="AS850" s="18"/>
      <c r="AT850" s="18"/>
      <c r="AU850" s="18"/>
      <c r="AV850" s="40"/>
    </row>
    <row r="851" ht="15.75" customHeight="1">
      <c r="A851" s="12"/>
      <c r="B851" s="12"/>
      <c r="C851" s="12"/>
      <c r="D851" s="98"/>
      <c r="E851" s="12"/>
      <c r="F851" s="14"/>
      <c r="G851" s="52"/>
      <c r="H851" s="52"/>
      <c r="I851" s="52"/>
      <c r="J851" s="21"/>
      <c r="K851" s="21"/>
      <c r="L851" s="21"/>
      <c r="M851" s="18"/>
      <c r="N851" s="18"/>
      <c r="O851" s="18"/>
      <c r="P851" s="18"/>
      <c r="Q851" s="18"/>
      <c r="R851" s="18"/>
      <c r="S851" s="18"/>
      <c r="T851" s="18"/>
      <c r="U851" s="18"/>
      <c r="V851" s="18"/>
      <c r="W851" s="18"/>
      <c r="X851" s="18"/>
      <c r="Y851" s="18"/>
      <c r="Z851" s="18"/>
      <c r="AA851" s="18"/>
      <c r="AB851" s="18"/>
      <c r="AC851" s="18"/>
      <c r="AD851" s="18"/>
      <c r="AE851" s="18"/>
      <c r="AF851" s="18"/>
      <c r="AG851" s="18"/>
      <c r="AH851" s="18"/>
      <c r="AI851" s="18"/>
      <c r="AJ851" s="18"/>
      <c r="AK851" s="18"/>
      <c r="AL851" s="18"/>
      <c r="AM851" s="18"/>
      <c r="AN851" s="18"/>
      <c r="AO851" s="18"/>
      <c r="AP851" s="18"/>
      <c r="AQ851" s="18"/>
      <c r="AR851" s="18"/>
      <c r="AS851" s="18"/>
      <c r="AT851" s="18"/>
      <c r="AU851" s="18"/>
      <c r="AV851" s="40"/>
    </row>
    <row r="852" ht="15.75" customHeight="1">
      <c r="A852" s="12"/>
      <c r="B852" s="12"/>
      <c r="C852" s="12"/>
      <c r="D852" s="98"/>
      <c r="E852" s="12"/>
      <c r="F852" s="14"/>
      <c r="G852" s="52"/>
      <c r="H852" s="52"/>
      <c r="I852" s="52"/>
      <c r="J852" s="21"/>
      <c r="K852" s="21"/>
      <c r="L852" s="21"/>
      <c r="M852" s="18"/>
      <c r="N852" s="18"/>
      <c r="O852" s="18"/>
      <c r="P852" s="18"/>
      <c r="Q852" s="18"/>
      <c r="R852" s="18"/>
      <c r="S852" s="18"/>
      <c r="T852" s="18"/>
      <c r="U852" s="18"/>
      <c r="V852" s="18"/>
      <c r="W852" s="18"/>
      <c r="X852" s="18"/>
      <c r="Y852" s="18"/>
      <c r="Z852" s="18"/>
      <c r="AA852" s="18"/>
      <c r="AB852" s="18"/>
      <c r="AC852" s="18"/>
      <c r="AD852" s="18"/>
      <c r="AE852" s="18"/>
      <c r="AF852" s="18"/>
      <c r="AG852" s="18"/>
      <c r="AH852" s="18"/>
      <c r="AI852" s="18"/>
      <c r="AJ852" s="18"/>
      <c r="AK852" s="18"/>
      <c r="AL852" s="18"/>
      <c r="AM852" s="18"/>
      <c r="AN852" s="18"/>
      <c r="AO852" s="18"/>
      <c r="AP852" s="18"/>
      <c r="AQ852" s="18"/>
      <c r="AR852" s="18"/>
      <c r="AS852" s="18"/>
      <c r="AT852" s="18"/>
      <c r="AU852" s="18"/>
      <c r="AV852" s="40"/>
    </row>
    <row r="853" ht="15.75" customHeight="1">
      <c r="A853" s="12"/>
      <c r="B853" s="12"/>
      <c r="C853" s="12"/>
      <c r="D853" s="98"/>
      <c r="E853" s="12"/>
      <c r="F853" s="14"/>
      <c r="G853" s="52"/>
      <c r="H853" s="52"/>
      <c r="I853" s="52"/>
      <c r="J853" s="21"/>
      <c r="K853" s="21"/>
      <c r="L853" s="21"/>
      <c r="M853" s="18"/>
      <c r="N853" s="18"/>
      <c r="O853" s="18"/>
      <c r="P853" s="18"/>
      <c r="Q853" s="18"/>
      <c r="R853" s="18"/>
      <c r="S853" s="18"/>
      <c r="T853" s="18"/>
      <c r="U853" s="18"/>
      <c r="V853" s="18"/>
      <c r="W853" s="18"/>
      <c r="X853" s="18"/>
      <c r="Y853" s="18"/>
      <c r="Z853" s="18"/>
      <c r="AA853" s="18"/>
      <c r="AB853" s="18"/>
      <c r="AC853" s="18"/>
      <c r="AD853" s="18"/>
      <c r="AE853" s="18"/>
      <c r="AF853" s="18"/>
      <c r="AG853" s="18"/>
      <c r="AH853" s="18"/>
      <c r="AI853" s="18"/>
      <c r="AJ853" s="18"/>
      <c r="AK853" s="18"/>
      <c r="AL853" s="18"/>
      <c r="AM853" s="18"/>
      <c r="AN853" s="18"/>
      <c r="AO853" s="18"/>
      <c r="AP853" s="18"/>
      <c r="AQ853" s="18"/>
      <c r="AR853" s="18"/>
      <c r="AS853" s="18"/>
      <c r="AT853" s="18"/>
      <c r="AU853" s="18"/>
      <c r="AV853" s="40"/>
    </row>
    <row r="854" ht="15.75" customHeight="1">
      <c r="A854" s="12"/>
      <c r="B854" s="12"/>
      <c r="C854" s="12"/>
      <c r="D854" s="98"/>
      <c r="E854" s="12"/>
      <c r="F854" s="14"/>
      <c r="G854" s="52"/>
      <c r="H854" s="52"/>
      <c r="I854" s="52"/>
      <c r="J854" s="21"/>
      <c r="K854" s="21"/>
      <c r="L854" s="21"/>
      <c r="M854" s="18"/>
      <c r="N854" s="18"/>
      <c r="O854" s="18"/>
      <c r="P854" s="18"/>
      <c r="Q854" s="18"/>
      <c r="R854" s="18"/>
      <c r="S854" s="18"/>
      <c r="T854" s="18"/>
      <c r="U854" s="18"/>
      <c r="V854" s="18"/>
      <c r="W854" s="18"/>
      <c r="X854" s="18"/>
      <c r="Y854" s="18"/>
      <c r="Z854" s="18"/>
      <c r="AA854" s="18"/>
      <c r="AB854" s="18"/>
      <c r="AC854" s="18"/>
      <c r="AD854" s="18"/>
      <c r="AE854" s="18"/>
      <c r="AF854" s="18"/>
      <c r="AG854" s="18"/>
      <c r="AH854" s="18"/>
      <c r="AI854" s="18"/>
      <c r="AJ854" s="18"/>
      <c r="AK854" s="18"/>
      <c r="AL854" s="18"/>
      <c r="AM854" s="18"/>
      <c r="AN854" s="18"/>
      <c r="AO854" s="18"/>
      <c r="AP854" s="18"/>
      <c r="AQ854" s="18"/>
      <c r="AR854" s="18"/>
      <c r="AS854" s="18"/>
      <c r="AT854" s="18"/>
      <c r="AU854" s="18"/>
      <c r="AV854" s="40"/>
    </row>
    <row r="855" ht="15.75" customHeight="1">
      <c r="A855" s="12"/>
      <c r="B855" s="12"/>
      <c r="C855" s="12"/>
      <c r="D855" s="98"/>
      <c r="E855" s="12"/>
      <c r="F855" s="14"/>
      <c r="G855" s="52"/>
      <c r="H855" s="52"/>
      <c r="I855" s="52"/>
      <c r="J855" s="21"/>
      <c r="K855" s="21"/>
      <c r="L855" s="21"/>
      <c r="M855" s="18"/>
      <c r="N855" s="18"/>
      <c r="O855" s="18"/>
      <c r="P855" s="18"/>
      <c r="Q855" s="18"/>
      <c r="R855" s="18"/>
      <c r="S855" s="18"/>
      <c r="T855" s="18"/>
      <c r="U855" s="18"/>
      <c r="V855" s="18"/>
      <c r="W855" s="18"/>
      <c r="X855" s="18"/>
      <c r="Y855" s="18"/>
      <c r="Z855" s="18"/>
      <c r="AA855" s="18"/>
      <c r="AB855" s="18"/>
      <c r="AC855" s="18"/>
      <c r="AD855" s="18"/>
      <c r="AE855" s="18"/>
      <c r="AF855" s="18"/>
      <c r="AG855" s="18"/>
      <c r="AH855" s="18"/>
      <c r="AI855" s="18"/>
      <c r="AJ855" s="18"/>
      <c r="AK855" s="18"/>
      <c r="AL855" s="18"/>
      <c r="AM855" s="18"/>
      <c r="AN855" s="18"/>
      <c r="AO855" s="18"/>
      <c r="AP855" s="18"/>
      <c r="AQ855" s="18"/>
      <c r="AR855" s="18"/>
      <c r="AS855" s="18"/>
      <c r="AT855" s="18"/>
      <c r="AU855" s="18"/>
      <c r="AV855" s="40"/>
    </row>
    <row r="856" ht="15.75" customHeight="1">
      <c r="A856" s="12"/>
      <c r="B856" s="12"/>
      <c r="C856" s="12"/>
      <c r="D856" s="98"/>
      <c r="E856" s="12"/>
      <c r="F856" s="14"/>
      <c r="G856" s="52"/>
      <c r="H856" s="52"/>
      <c r="I856" s="52"/>
      <c r="J856" s="21"/>
      <c r="K856" s="21"/>
      <c r="L856" s="21"/>
      <c r="M856" s="18"/>
      <c r="N856" s="18"/>
      <c r="O856" s="18"/>
      <c r="P856" s="18"/>
      <c r="Q856" s="18"/>
      <c r="R856" s="18"/>
      <c r="S856" s="18"/>
      <c r="T856" s="18"/>
      <c r="U856" s="18"/>
      <c r="V856" s="18"/>
      <c r="W856" s="18"/>
      <c r="X856" s="18"/>
      <c r="Y856" s="18"/>
      <c r="Z856" s="18"/>
      <c r="AA856" s="18"/>
      <c r="AB856" s="18"/>
      <c r="AC856" s="18"/>
      <c r="AD856" s="18"/>
      <c r="AE856" s="18"/>
      <c r="AF856" s="18"/>
      <c r="AG856" s="18"/>
      <c r="AH856" s="18"/>
      <c r="AI856" s="18"/>
      <c r="AJ856" s="18"/>
      <c r="AK856" s="18"/>
      <c r="AL856" s="18"/>
      <c r="AM856" s="18"/>
      <c r="AN856" s="18"/>
      <c r="AO856" s="18"/>
      <c r="AP856" s="18"/>
      <c r="AQ856" s="18"/>
      <c r="AR856" s="18"/>
      <c r="AS856" s="18"/>
      <c r="AT856" s="18"/>
      <c r="AU856" s="18"/>
      <c r="AV856" s="40"/>
    </row>
    <row r="857" ht="15.75" customHeight="1">
      <c r="A857" s="12"/>
      <c r="B857" s="12"/>
      <c r="C857" s="12"/>
      <c r="D857" s="98"/>
      <c r="E857" s="12"/>
      <c r="F857" s="14"/>
      <c r="G857" s="52"/>
      <c r="H857" s="52"/>
      <c r="I857" s="52"/>
      <c r="J857" s="21"/>
      <c r="K857" s="21"/>
      <c r="L857" s="21"/>
      <c r="M857" s="18"/>
      <c r="N857" s="18"/>
      <c r="O857" s="18"/>
      <c r="P857" s="18"/>
      <c r="Q857" s="18"/>
      <c r="R857" s="18"/>
      <c r="S857" s="18"/>
      <c r="T857" s="18"/>
      <c r="U857" s="18"/>
      <c r="V857" s="18"/>
      <c r="W857" s="18"/>
      <c r="X857" s="18"/>
      <c r="Y857" s="18"/>
      <c r="Z857" s="18"/>
      <c r="AA857" s="18"/>
      <c r="AB857" s="18"/>
      <c r="AC857" s="18"/>
      <c r="AD857" s="18"/>
      <c r="AE857" s="18"/>
      <c r="AF857" s="18"/>
      <c r="AG857" s="18"/>
      <c r="AH857" s="18"/>
      <c r="AI857" s="18"/>
      <c r="AJ857" s="18"/>
      <c r="AK857" s="18"/>
      <c r="AL857" s="18"/>
      <c r="AM857" s="18"/>
      <c r="AN857" s="18"/>
      <c r="AO857" s="18"/>
      <c r="AP857" s="18"/>
      <c r="AQ857" s="18"/>
      <c r="AR857" s="18"/>
      <c r="AS857" s="18"/>
      <c r="AT857" s="18"/>
      <c r="AU857" s="18"/>
      <c r="AV857" s="40"/>
    </row>
    <row r="858" ht="15.75" customHeight="1">
      <c r="A858" s="12"/>
      <c r="B858" s="12"/>
      <c r="C858" s="12"/>
      <c r="D858" s="98"/>
      <c r="E858" s="12"/>
      <c r="F858" s="14"/>
      <c r="G858" s="52"/>
      <c r="H858" s="52"/>
      <c r="I858" s="52"/>
      <c r="J858" s="21"/>
      <c r="K858" s="21"/>
      <c r="L858" s="21"/>
      <c r="M858" s="18"/>
      <c r="N858" s="18"/>
      <c r="O858" s="18"/>
      <c r="P858" s="18"/>
      <c r="Q858" s="18"/>
      <c r="R858" s="18"/>
      <c r="S858" s="18"/>
      <c r="T858" s="18"/>
      <c r="U858" s="18"/>
      <c r="V858" s="18"/>
      <c r="W858" s="18"/>
      <c r="X858" s="18"/>
      <c r="Y858" s="18"/>
      <c r="Z858" s="18"/>
      <c r="AA858" s="18"/>
      <c r="AB858" s="18"/>
      <c r="AC858" s="18"/>
      <c r="AD858" s="18"/>
      <c r="AE858" s="18"/>
      <c r="AF858" s="18"/>
      <c r="AG858" s="18"/>
      <c r="AH858" s="18"/>
      <c r="AI858" s="18"/>
      <c r="AJ858" s="18"/>
      <c r="AK858" s="18"/>
      <c r="AL858" s="18"/>
      <c r="AM858" s="18"/>
      <c r="AN858" s="18"/>
      <c r="AO858" s="18"/>
      <c r="AP858" s="18"/>
      <c r="AQ858" s="18"/>
      <c r="AR858" s="18"/>
      <c r="AS858" s="18"/>
      <c r="AT858" s="18"/>
      <c r="AU858" s="18"/>
      <c r="AV858" s="40"/>
    </row>
    <row r="859" ht="15.75" customHeight="1">
      <c r="A859" s="12"/>
      <c r="B859" s="12"/>
      <c r="C859" s="12"/>
      <c r="D859" s="98"/>
      <c r="E859" s="12"/>
      <c r="F859" s="14"/>
      <c r="G859" s="52"/>
      <c r="H859" s="52"/>
      <c r="I859" s="52"/>
      <c r="J859" s="21"/>
      <c r="K859" s="21"/>
      <c r="L859" s="21"/>
      <c r="M859" s="18"/>
      <c r="N859" s="18"/>
      <c r="O859" s="18"/>
      <c r="P859" s="18"/>
      <c r="Q859" s="18"/>
      <c r="R859" s="18"/>
      <c r="S859" s="18"/>
      <c r="T859" s="18"/>
      <c r="U859" s="18"/>
      <c r="V859" s="18"/>
      <c r="W859" s="18"/>
      <c r="X859" s="18"/>
      <c r="Y859" s="18"/>
      <c r="Z859" s="18"/>
      <c r="AA859" s="18"/>
      <c r="AB859" s="18"/>
      <c r="AC859" s="18"/>
      <c r="AD859" s="18"/>
      <c r="AE859" s="18"/>
      <c r="AF859" s="18"/>
      <c r="AG859" s="18"/>
      <c r="AH859" s="18"/>
      <c r="AI859" s="18"/>
      <c r="AJ859" s="18"/>
      <c r="AK859" s="18"/>
      <c r="AL859" s="18"/>
      <c r="AM859" s="18"/>
      <c r="AN859" s="18"/>
      <c r="AO859" s="18"/>
      <c r="AP859" s="18"/>
      <c r="AQ859" s="18"/>
      <c r="AR859" s="18"/>
      <c r="AS859" s="18"/>
      <c r="AT859" s="18"/>
      <c r="AU859" s="18"/>
      <c r="AV859" s="40"/>
    </row>
    <row r="860" ht="15.75" customHeight="1">
      <c r="A860" s="12"/>
      <c r="B860" s="12"/>
      <c r="C860" s="12"/>
      <c r="D860" s="98"/>
      <c r="E860" s="12"/>
      <c r="F860" s="14"/>
      <c r="G860" s="52"/>
      <c r="H860" s="52"/>
      <c r="I860" s="52"/>
      <c r="J860" s="21"/>
      <c r="K860" s="21"/>
      <c r="L860" s="21"/>
      <c r="M860" s="18"/>
      <c r="N860" s="18"/>
      <c r="O860" s="18"/>
      <c r="P860" s="18"/>
      <c r="Q860" s="18"/>
      <c r="R860" s="18"/>
      <c r="S860" s="18"/>
      <c r="T860" s="18"/>
      <c r="U860" s="18"/>
      <c r="V860" s="18"/>
      <c r="W860" s="18"/>
      <c r="X860" s="18"/>
      <c r="Y860" s="18"/>
      <c r="Z860" s="18"/>
      <c r="AA860" s="18"/>
      <c r="AB860" s="18"/>
      <c r="AC860" s="18"/>
      <c r="AD860" s="18"/>
      <c r="AE860" s="18"/>
      <c r="AF860" s="18"/>
      <c r="AG860" s="18"/>
      <c r="AH860" s="18"/>
      <c r="AI860" s="18"/>
      <c r="AJ860" s="18"/>
      <c r="AK860" s="18"/>
      <c r="AL860" s="18"/>
      <c r="AM860" s="18"/>
      <c r="AN860" s="18"/>
      <c r="AO860" s="18"/>
      <c r="AP860" s="18"/>
      <c r="AQ860" s="18"/>
      <c r="AR860" s="18"/>
      <c r="AS860" s="18"/>
      <c r="AT860" s="18"/>
      <c r="AU860" s="18"/>
      <c r="AV860" s="40"/>
    </row>
    <row r="861" ht="15.75" customHeight="1">
      <c r="A861" s="12"/>
      <c r="B861" s="12"/>
      <c r="C861" s="12"/>
      <c r="D861" s="98"/>
      <c r="E861" s="12"/>
      <c r="F861" s="14"/>
      <c r="G861" s="52"/>
      <c r="H861" s="52"/>
      <c r="I861" s="52"/>
      <c r="J861" s="21"/>
      <c r="K861" s="21"/>
      <c r="L861" s="21"/>
      <c r="M861" s="18"/>
      <c r="N861" s="18"/>
      <c r="O861" s="18"/>
      <c r="P861" s="18"/>
      <c r="Q861" s="18"/>
      <c r="R861" s="18"/>
      <c r="S861" s="18"/>
      <c r="T861" s="18"/>
      <c r="U861" s="18"/>
      <c r="V861" s="18"/>
      <c r="W861" s="18"/>
      <c r="X861" s="18"/>
      <c r="Y861" s="18"/>
      <c r="Z861" s="18"/>
      <c r="AA861" s="18"/>
      <c r="AB861" s="18"/>
      <c r="AC861" s="18"/>
      <c r="AD861" s="18"/>
      <c r="AE861" s="18"/>
      <c r="AF861" s="18"/>
      <c r="AG861" s="18"/>
      <c r="AH861" s="18"/>
      <c r="AI861" s="18"/>
      <c r="AJ861" s="18"/>
      <c r="AK861" s="18"/>
      <c r="AL861" s="18"/>
      <c r="AM861" s="18"/>
      <c r="AN861" s="18"/>
      <c r="AO861" s="18"/>
      <c r="AP861" s="18"/>
      <c r="AQ861" s="18"/>
      <c r="AR861" s="18"/>
      <c r="AS861" s="18"/>
      <c r="AT861" s="18"/>
      <c r="AU861" s="18"/>
      <c r="AV861" s="40"/>
    </row>
    <row r="862" ht="15.75" customHeight="1">
      <c r="A862" s="12"/>
      <c r="B862" s="12"/>
      <c r="C862" s="12"/>
      <c r="D862" s="98"/>
      <c r="E862" s="12"/>
      <c r="F862" s="14"/>
      <c r="G862" s="52"/>
      <c r="H862" s="52"/>
      <c r="I862" s="52"/>
      <c r="J862" s="21"/>
      <c r="K862" s="21"/>
      <c r="L862" s="21"/>
      <c r="M862" s="18"/>
      <c r="N862" s="18"/>
      <c r="O862" s="18"/>
      <c r="P862" s="18"/>
      <c r="Q862" s="18"/>
      <c r="R862" s="18"/>
      <c r="S862" s="18"/>
      <c r="T862" s="18"/>
      <c r="U862" s="18"/>
      <c r="V862" s="18"/>
      <c r="W862" s="18"/>
      <c r="X862" s="18"/>
      <c r="Y862" s="18"/>
      <c r="Z862" s="18"/>
      <c r="AA862" s="18"/>
      <c r="AB862" s="18"/>
      <c r="AC862" s="18"/>
      <c r="AD862" s="18"/>
      <c r="AE862" s="18"/>
      <c r="AF862" s="18"/>
      <c r="AG862" s="18"/>
      <c r="AH862" s="18"/>
      <c r="AI862" s="18"/>
      <c r="AJ862" s="18"/>
      <c r="AK862" s="18"/>
      <c r="AL862" s="18"/>
      <c r="AM862" s="18"/>
      <c r="AN862" s="18"/>
      <c r="AO862" s="18"/>
      <c r="AP862" s="18"/>
      <c r="AQ862" s="18"/>
      <c r="AR862" s="18"/>
      <c r="AS862" s="18"/>
      <c r="AT862" s="18"/>
      <c r="AU862" s="18"/>
      <c r="AV862" s="40"/>
    </row>
    <row r="863" ht="15.75" customHeight="1">
      <c r="A863" s="12"/>
      <c r="B863" s="12"/>
      <c r="C863" s="12"/>
      <c r="D863" s="98"/>
      <c r="E863" s="12"/>
      <c r="F863" s="14"/>
      <c r="G863" s="52"/>
      <c r="H863" s="52"/>
      <c r="I863" s="52"/>
      <c r="J863" s="21"/>
      <c r="K863" s="21"/>
      <c r="L863" s="21"/>
      <c r="M863" s="18"/>
      <c r="N863" s="18"/>
      <c r="O863" s="18"/>
      <c r="P863" s="18"/>
      <c r="Q863" s="18"/>
      <c r="R863" s="18"/>
      <c r="S863" s="18"/>
      <c r="T863" s="18"/>
      <c r="U863" s="18"/>
      <c r="V863" s="18"/>
      <c r="W863" s="18"/>
      <c r="X863" s="18"/>
      <c r="Y863" s="18"/>
      <c r="Z863" s="18"/>
      <c r="AA863" s="18"/>
      <c r="AB863" s="18"/>
      <c r="AC863" s="18"/>
      <c r="AD863" s="18"/>
      <c r="AE863" s="18"/>
      <c r="AF863" s="18"/>
      <c r="AG863" s="18"/>
      <c r="AH863" s="18"/>
      <c r="AI863" s="18"/>
      <c r="AJ863" s="18"/>
      <c r="AK863" s="18"/>
      <c r="AL863" s="18"/>
      <c r="AM863" s="18"/>
      <c r="AN863" s="18"/>
      <c r="AO863" s="18"/>
      <c r="AP863" s="18"/>
      <c r="AQ863" s="18"/>
      <c r="AR863" s="18"/>
      <c r="AS863" s="18"/>
      <c r="AT863" s="18"/>
      <c r="AU863" s="18"/>
      <c r="AV863" s="40"/>
    </row>
    <row r="864" ht="15.75" customHeight="1">
      <c r="A864" s="12"/>
      <c r="B864" s="12"/>
      <c r="C864" s="12"/>
      <c r="D864" s="98"/>
      <c r="E864" s="12"/>
      <c r="F864" s="14"/>
      <c r="G864" s="52"/>
      <c r="H864" s="52"/>
      <c r="I864" s="52"/>
      <c r="J864" s="21"/>
      <c r="K864" s="21"/>
      <c r="L864" s="21"/>
      <c r="M864" s="18"/>
      <c r="N864" s="18"/>
      <c r="O864" s="18"/>
      <c r="P864" s="18"/>
      <c r="Q864" s="18"/>
      <c r="R864" s="18"/>
      <c r="S864" s="18"/>
      <c r="T864" s="18"/>
      <c r="U864" s="18"/>
      <c r="V864" s="18"/>
      <c r="W864" s="18"/>
      <c r="X864" s="18"/>
      <c r="Y864" s="18"/>
      <c r="Z864" s="18"/>
      <c r="AA864" s="18"/>
      <c r="AB864" s="18"/>
      <c r="AC864" s="18"/>
      <c r="AD864" s="18"/>
      <c r="AE864" s="18"/>
      <c r="AF864" s="18"/>
      <c r="AG864" s="18"/>
      <c r="AH864" s="18"/>
      <c r="AI864" s="18"/>
      <c r="AJ864" s="18"/>
      <c r="AK864" s="18"/>
      <c r="AL864" s="18"/>
      <c r="AM864" s="18"/>
      <c r="AN864" s="18"/>
      <c r="AO864" s="18"/>
      <c r="AP864" s="18"/>
      <c r="AQ864" s="18"/>
      <c r="AR864" s="18"/>
      <c r="AS864" s="18"/>
      <c r="AT864" s="18"/>
      <c r="AU864" s="18"/>
      <c r="AV864" s="40"/>
    </row>
    <row r="865" ht="15.75" customHeight="1">
      <c r="A865" s="12"/>
      <c r="B865" s="12"/>
      <c r="C865" s="12"/>
      <c r="D865" s="98"/>
      <c r="E865" s="12"/>
      <c r="F865" s="14"/>
      <c r="G865" s="52"/>
      <c r="H865" s="52"/>
      <c r="I865" s="52"/>
      <c r="J865" s="21"/>
      <c r="K865" s="21"/>
      <c r="L865" s="21"/>
      <c r="M865" s="18"/>
      <c r="N865" s="18"/>
      <c r="O865" s="18"/>
      <c r="P865" s="18"/>
      <c r="Q865" s="18"/>
      <c r="R865" s="18"/>
      <c r="S865" s="18"/>
      <c r="T865" s="18"/>
      <c r="U865" s="18"/>
      <c r="V865" s="18"/>
      <c r="W865" s="18"/>
      <c r="X865" s="18"/>
      <c r="Y865" s="18"/>
      <c r="Z865" s="18"/>
      <c r="AA865" s="18"/>
      <c r="AB865" s="18"/>
      <c r="AC865" s="18"/>
      <c r="AD865" s="18"/>
      <c r="AE865" s="18"/>
      <c r="AF865" s="18"/>
      <c r="AG865" s="18"/>
      <c r="AH865" s="18"/>
      <c r="AI865" s="18"/>
      <c r="AJ865" s="18"/>
      <c r="AK865" s="18"/>
      <c r="AL865" s="18"/>
      <c r="AM865" s="18"/>
      <c r="AN865" s="18"/>
      <c r="AO865" s="18"/>
      <c r="AP865" s="18"/>
      <c r="AQ865" s="18"/>
      <c r="AR865" s="18"/>
      <c r="AS865" s="18"/>
      <c r="AT865" s="18"/>
      <c r="AU865" s="18"/>
      <c r="AV865" s="40"/>
    </row>
    <row r="866" ht="15.75" customHeight="1">
      <c r="A866" s="12"/>
      <c r="B866" s="12"/>
      <c r="C866" s="12"/>
      <c r="D866" s="98"/>
      <c r="E866" s="12"/>
      <c r="F866" s="14"/>
      <c r="G866" s="52"/>
      <c r="H866" s="52"/>
      <c r="I866" s="52"/>
      <c r="J866" s="21"/>
      <c r="K866" s="21"/>
      <c r="L866" s="21"/>
      <c r="M866" s="18"/>
      <c r="N866" s="18"/>
      <c r="O866" s="18"/>
      <c r="P866" s="18"/>
      <c r="Q866" s="18"/>
      <c r="R866" s="18"/>
      <c r="S866" s="18"/>
      <c r="T866" s="18"/>
      <c r="U866" s="18"/>
      <c r="V866" s="18"/>
      <c r="W866" s="18"/>
      <c r="X866" s="18"/>
      <c r="Y866" s="18"/>
      <c r="Z866" s="18"/>
      <c r="AA866" s="18"/>
      <c r="AB866" s="18"/>
      <c r="AC866" s="18"/>
      <c r="AD866" s="18"/>
      <c r="AE866" s="18"/>
      <c r="AF866" s="18"/>
      <c r="AG866" s="18"/>
      <c r="AH866" s="18"/>
      <c r="AI866" s="18"/>
      <c r="AJ866" s="18"/>
      <c r="AK866" s="18"/>
      <c r="AL866" s="18"/>
      <c r="AM866" s="18"/>
      <c r="AN866" s="18"/>
      <c r="AO866" s="18"/>
      <c r="AP866" s="18"/>
      <c r="AQ866" s="18"/>
      <c r="AR866" s="18"/>
      <c r="AS866" s="18"/>
      <c r="AT866" s="18"/>
      <c r="AU866" s="18"/>
      <c r="AV866" s="40"/>
    </row>
    <row r="867" ht="15.75" customHeight="1">
      <c r="A867" s="12"/>
      <c r="B867" s="12"/>
      <c r="C867" s="12"/>
      <c r="D867" s="98"/>
      <c r="E867" s="12"/>
      <c r="F867" s="14"/>
      <c r="G867" s="52"/>
      <c r="H867" s="52"/>
      <c r="I867" s="52"/>
      <c r="J867" s="21"/>
      <c r="K867" s="21"/>
      <c r="L867" s="21"/>
      <c r="M867" s="18"/>
      <c r="N867" s="18"/>
      <c r="O867" s="18"/>
      <c r="P867" s="18"/>
      <c r="Q867" s="18"/>
      <c r="R867" s="18"/>
      <c r="S867" s="18"/>
      <c r="T867" s="18"/>
      <c r="U867" s="18"/>
      <c r="V867" s="18"/>
      <c r="W867" s="18"/>
      <c r="X867" s="18"/>
      <c r="Y867" s="18"/>
      <c r="Z867" s="18"/>
      <c r="AA867" s="18"/>
      <c r="AB867" s="18"/>
      <c r="AC867" s="18"/>
      <c r="AD867" s="18"/>
      <c r="AE867" s="18"/>
      <c r="AF867" s="18"/>
      <c r="AG867" s="18"/>
      <c r="AH867" s="18"/>
      <c r="AI867" s="18"/>
      <c r="AJ867" s="18"/>
      <c r="AK867" s="18"/>
      <c r="AL867" s="18"/>
      <c r="AM867" s="18"/>
      <c r="AN867" s="18"/>
      <c r="AO867" s="18"/>
      <c r="AP867" s="18"/>
      <c r="AQ867" s="18"/>
      <c r="AR867" s="18"/>
      <c r="AS867" s="18"/>
      <c r="AT867" s="18"/>
      <c r="AU867" s="18"/>
      <c r="AV867" s="40"/>
    </row>
    <row r="868" ht="15.75" customHeight="1">
      <c r="A868" s="12"/>
      <c r="B868" s="12"/>
      <c r="C868" s="12"/>
      <c r="D868" s="98"/>
      <c r="E868" s="12"/>
      <c r="F868" s="14"/>
      <c r="G868" s="52"/>
      <c r="H868" s="52"/>
      <c r="I868" s="52"/>
      <c r="J868" s="21"/>
      <c r="K868" s="21"/>
      <c r="L868" s="21"/>
      <c r="M868" s="18"/>
      <c r="N868" s="18"/>
      <c r="O868" s="18"/>
      <c r="P868" s="18"/>
      <c r="Q868" s="18"/>
      <c r="R868" s="18"/>
      <c r="S868" s="18"/>
      <c r="T868" s="18"/>
      <c r="U868" s="18"/>
      <c r="V868" s="18"/>
      <c r="W868" s="18"/>
      <c r="X868" s="18"/>
      <c r="Y868" s="18"/>
      <c r="Z868" s="18"/>
      <c r="AA868" s="18"/>
      <c r="AB868" s="18"/>
      <c r="AC868" s="18"/>
      <c r="AD868" s="18"/>
      <c r="AE868" s="18"/>
      <c r="AF868" s="18"/>
      <c r="AG868" s="18"/>
      <c r="AH868" s="18"/>
      <c r="AI868" s="18"/>
      <c r="AJ868" s="18"/>
      <c r="AK868" s="18"/>
      <c r="AL868" s="18"/>
      <c r="AM868" s="18"/>
      <c r="AN868" s="18"/>
      <c r="AO868" s="18"/>
      <c r="AP868" s="18"/>
      <c r="AQ868" s="18"/>
      <c r="AR868" s="18"/>
      <c r="AS868" s="18"/>
      <c r="AT868" s="18"/>
      <c r="AU868" s="18"/>
      <c r="AV868" s="40"/>
    </row>
    <row r="869" ht="15.75" customHeight="1">
      <c r="A869" s="12"/>
      <c r="B869" s="12"/>
      <c r="C869" s="12"/>
      <c r="D869" s="98"/>
      <c r="E869" s="12"/>
      <c r="F869" s="14"/>
      <c r="G869" s="52"/>
      <c r="H869" s="52"/>
      <c r="I869" s="52"/>
      <c r="J869" s="21"/>
      <c r="K869" s="21"/>
      <c r="L869" s="21"/>
      <c r="M869" s="18"/>
      <c r="N869" s="18"/>
      <c r="O869" s="18"/>
      <c r="P869" s="18"/>
      <c r="Q869" s="18"/>
      <c r="R869" s="18"/>
      <c r="S869" s="18"/>
      <c r="T869" s="18"/>
      <c r="U869" s="18"/>
      <c r="V869" s="18"/>
      <c r="W869" s="18"/>
      <c r="X869" s="18"/>
      <c r="Y869" s="18"/>
      <c r="Z869" s="18"/>
      <c r="AA869" s="18"/>
      <c r="AB869" s="18"/>
      <c r="AC869" s="18"/>
      <c r="AD869" s="18"/>
      <c r="AE869" s="18"/>
      <c r="AF869" s="18"/>
      <c r="AG869" s="18"/>
      <c r="AH869" s="18"/>
      <c r="AI869" s="18"/>
      <c r="AJ869" s="18"/>
      <c r="AK869" s="18"/>
      <c r="AL869" s="18"/>
      <c r="AM869" s="18"/>
      <c r="AN869" s="18"/>
      <c r="AO869" s="18"/>
      <c r="AP869" s="18"/>
      <c r="AQ869" s="18"/>
      <c r="AR869" s="18"/>
      <c r="AS869" s="18"/>
      <c r="AT869" s="18"/>
      <c r="AU869" s="18"/>
      <c r="AV869" s="40"/>
    </row>
    <row r="870" ht="15.75" customHeight="1">
      <c r="A870" s="12"/>
      <c r="B870" s="12"/>
      <c r="C870" s="12"/>
      <c r="D870" s="98"/>
      <c r="E870" s="12"/>
      <c r="F870" s="14"/>
      <c r="G870" s="52"/>
      <c r="H870" s="52"/>
      <c r="I870" s="52"/>
      <c r="J870" s="21"/>
      <c r="K870" s="21"/>
      <c r="L870" s="21"/>
      <c r="M870" s="18"/>
      <c r="N870" s="18"/>
      <c r="O870" s="18"/>
      <c r="P870" s="18"/>
      <c r="Q870" s="18"/>
      <c r="R870" s="18"/>
      <c r="S870" s="18"/>
      <c r="T870" s="18"/>
      <c r="U870" s="18"/>
      <c r="V870" s="18"/>
      <c r="W870" s="18"/>
      <c r="X870" s="18"/>
      <c r="Y870" s="18"/>
      <c r="Z870" s="18"/>
      <c r="AA870" s="18"/>
      <c r="AB870" s="18"/>
      <c r="AC870" s="18"/>
      <c r="AD870" s="18"/>
      <c r="AE870" s="18"/>
      <c r="AF870" s="18"/>
      <c r="AG870" s="18"/>
      <c r="AH870" s="18"/>
      <c r="AI870" s="18"/>
      <c r="AJ870" s="18"/>
      <c r="AK870" s="18"/>
      <c r="AL870" s="18"/>
      <c r="AM870" s="18"/>
      <c r="AN870" s="18"/>
      <c r="AO870" s="18"/>
      <c r="AP870" s="18"/>
      <c r="AQ870" s="18"/>
      <c r="AR870" s="18"/>
      <c r="AS870" s="18"/>
      <c r="AT870" s="18"/>
      <c r="AU870" s="18"/>
      <c r="AV870" s="40"/>
    </row>
    <row r="871" ht="15.75" customHeight="1">
      <c r="A871" s="12"/>
      <c r="B871" s="12"/>
      <c r="C871" s="12"/>
      <c r="D871" s="98"/>
      <c r="E871" s="12"/>
      <c r="F871" s="14"/>
      <c r="G871" s="52"/>
      <c r="H871" s="52"/>
      <c r="I871" s="52"/>
      <c r="J871" s="21"/>
      <c r="K871" s="21"/>
      <c r="L871" s="21"/>
      <c r="M871" s="18"/>
      <c r="N871" s="18"/>
      <c r="O871" s="18"/>
      <c r="P871" s="18"/>
      <c r="Q871" s="18"/>
      <c r="R871" s="18"/>
      <c r="S871" s="18"/>
      <c r="T871" s="18"/>
      <c r="U871" s="18"/>
      <c r="V871" s="18"/>
      <c r="W871" s="18"/>
      <c r="X871" s="18"/>
      <c r="Y871" s="18"/>
      <c r="Z871" s="18"/>
      <c r="AA871" s="18"/>
      <c r="AB871" s="18"/>
      <c r="AC871" s="18"/>
      <c r="AD871" s="18"/>
      <c r="AE871" s="18"/>
      <c r="AF871" s="18"/>
      <c r="AG871" s="18"/>
      <c r="AH871" s="18"/>
      <c r="AI871" s="18"/>
      <c r="AJ871" s="18"/>
      <c r="AK871" s="18"/>
      <c r="AL871" s="18"/>
      <c r="AM871" s="18"/>
      <c r="AN871" s="18"/>
      <c r="AO871" s="18"/>
      <c r="AP871" s="18"/>
      <c r="AQ871" s="18"/>
      <c r="AR871" s="18"/>
      <c r="AS871" s="18"/>
      <c r="AT871" s="18"/>
      <c r="AU871" s="18"/>
      <c r="AV871" s="40"/>
    </row>
    <row r="872" ht="15.75" customHeight="1">
      <c r="A872" s="12"/>
      <c r="B872" s="12"/>
      <c r="C872" s="12"/>
      <c r="D872" s="98"/>
      <c r="E872" s="12"/>
      <c r="F872" s="14"/>
      <c r="G872" s="52"/>
      <c r="H872" s="52"/>
      <c r="I872" s="52"/>
      <c r="J872" s="21"/>
      <c r="K872" s="21"/>
      <c r="L872" s="21"/>
      <c r="M872" s="18"/>
      <c r="N872" s="18"/>
      <c r="O872" s="18"/>
      <c r="P872" s="18"/>
      <c r="Q872" s="18"/>
      <c r="R872" s="18"/>
      <c r="S872" s="18"/>
      <c r="T872" s="18"/>
      <c r="U872" s="18"/>
      <c r="V872" s="18"/>
      <c r="W872" s="18"/>
      <c r="X872" s="18"/>
      <c r="Y872" s="18"/>
      <c r="Z872" s="18"/>
      <c r="AA872" s="18"/>
      <c r="AB872" s="18"/>
      <c r="AC872" s="18"/>
      <c r="AD872" s="18"/>
      <c r="AE872" s="18"/>
      <c r="AF872" s="18"/>
      <c r="AG872" s="18"/>
      <c r="AH872" s="18"/>
      <c r="AI872" s="18"/>
      <c r="AJ872" s="18"/>
      <c r="AK872" s="18"/>
      <c r="AL872" s="18"/>
      <c r="AM872" s="18"/>
      <c r="AN872" s="18"/>
      <c r="AO872" s="18"/>
      <c r="AP872" s="18"/>
      <c r="AQ872" s="18"/>
      <c r="AR872" s="18"/>
      <c r="AS872" s="18"/>
      <c r="AT872" s="18"/>
      <c r="AU872" s="18"/>
      <c r="AV872" s="40"/>
    </row>
    <row r="873" ht="15.75" customHeight="1">
      <c r="A873" s="12"/>
      <c r="B873" s="12"/>
      <c r="C873" s="12"/>
      <c r="D873" s="98"/>
      <c r="E873" s="12"/>
      <c r="F873" s="14"/>
      <c r="G873" s="52"/>
      <c r="H873" s="52"/>
      <c r="I873" s="52"/>
      <c r="J873" s="21"/>
      <c r="K873" s="21"/>
      <c r="L873" s="21"/>
      <c r="M873" s="18"/>
      <c r="N873" s="18"/>
      <c r="O873" s="18"/>
      <c r="P873" s="18"/>
      <c r="Q873" s="18"/>
      <c r="R873" s="18"/>
      <c r="S873" s="18"/>
      <c r="T873" s="18"/>
      <c r="U873" s="18"/>
      <c r="V873" s="18"/>
      <c r="W873" s="18"/>
      <c r="X873" s="18"/>
      <c r="Y873" s="18"/>
      <c r="Z873" s="18"/>
      <c r="AA873" s="18"/>
      <c r="AB873" s="18"/>
      <c r="AC873" s="18"/>
      <c r="AD873" s="18"/>
      <c r="AE873" s="18"/>
      <c r="AF873" s="18"/>
      <c r="AG873" s="18"/>
      <c r="AH873" s="18"/>
      <c r="AI873" s="18"/>
      <c r="AJ873" s="18"/>
      <c r="AK873" s="18"/>
      <c r="AL873" s="18"/>
      <c r="AM873" s="18"/>
      <c r="AN873" s="18"/>
      <c r="AO873" s="18"/>
      <c r="AP873" s="18"/>
      <c r="AQ873" s="18"/>
      <c r="AR873" s="18"/>
      <c r="AS873" s="18"/>
      <c r="AT873" s="18"/>
      <c r="AU873" s="18"/>
      <c r="AV873" s="40"/>
    </row>
    <row r="874" ht="15.75" customHeight="1">
      <c r="A874" s="12"/>
      <c r="B874" s="12"/>
      <c r="C874" s="12"/>
      <c r="D874" s="98"/>
      <c r="E874" s="12"/>
      <c r="F874" s="14"/>
      <c r="G874" s="52"/>
      <c r="H874" s="52"/>
      <c r="I874" s="52"/>
      <c r="J874" s="21"/>
      <c r="K874" s="21"/>
      <c r="L874" s="21"/>
      <c r="M874" s="18"/>
      <c r="N874" s="18"/>
      <c r="O874" s="18"/>
      <c r="P874" s="18"/>
      <c r="Q874" s="18"/>
      <c r="R874" s="18"/>
      <c r="S874" s="18"/>
      <c r="T874" s="18"/>
      <c r="U874" s="18"/>
      <c r="V874" s="18"/>
      <c r="W874" s="18"/>
      <c r="X874" s="18"/>
      <c r="Y874" s="18"/>
      <c r="Z874" s="18"/>
      <c r="AA874" s="18"/>
      <c r="AB874" s="18"/>
      <c r="AC874" s="18"/>
      <c r="AD874" s="18"/>
      <c r="AE874" s="18"/>
      <c r="AF874" s="18"/>
      <c r="AG874" s="18"/>
      <c r="AH874" s="18"/>
      <c r="AI874" s="18"/>
      <c r="AJ874" s="18"/>
      <c r="AK874" s="18"/>
      <c r="AL874" s="18"/>
      <c r="AM874" s="18"/>
      <c r="AN874" s="18"/>
      <c r="AO874" s="18"/>
      <c r="AP874" s="18"/>
      <c r="AQ874" s="18"/>
      <c r="AR874" s="18"/>
      <c r="AS874" s="18"/>
      <c r="AT874" s="18"/>
      <c r="AU874" s="18"/>
      <c r="AV874" s="40"/>
    </row>
    <row r="875" ht="15.75" customHeight="1">
      <c r="A875" s="12"/>
      <c r="B875" s="12"/>
      <c r="C875" s="12"/>
      <c r="D875" s="98"/>
      <c r="E875" s="12"/>
      <c r="F875" s="14"/>
      <c r="G875" s="52"/>
      <c r="H875" s="52"/>
      <c r="I875" s="52"/>
      <c r="J875" s="21"/>
      <c r="K875" s="21"/>
      <c r="L875" s="21"/>
      <c r="M875" s="18"/>
      <c r="N875" s="18"/>
      <c r="O875" s="18"/>
      <c r="P875" s="18"/>
      <c r="Q875" s="18"/>
      <c r="R875" s="18"/>
      <c r="S875" s="18"/>
      <c r="T875" s="18"/>
      <c r="U875" s="18"/>
      <c r="V875" s="18"/>
      <c r="W875" s="18"/>
      <c r="X875" s="18"/>
      <c r="Y875" s="18"/>
      <c r="Z875" s="18"/>
      <c r="AA875" s="18"/>
      <c r="AB875" s="18"/>
      <c r="AC875" s="18"/>
      <c r="AD875" s="18"/>
      <c r="AE875" s="18"/>
      <c r="AF875" s="18"/>
      <c r="AG875" s="18"/>
      <c r="AH875" s="18"/>
      <c r="AI875" s="18"/>
      <c r="AJ875" s="18"/>
      <c r="AK875" s="18"/>
      <c r="AL875" s="18"/>
      <c r="AM875" s="18"/>
      <c r="AN875" s="18"/>
      <c r="AO875" s="18"/>
      <c r="AP875" s="18"/>
      <c r="AQ875" s="18"/>
      <c r="AR875" s="18"/>
      <c r="AS875" s="18"/>
      <c r="AT875" s="18"/>
      <c r="AU875" s="18"/>
      <c r="AV875" s="40"/>
    </row>
    <row r="876" ht="15.75" customHeight="1">
      <c r="A876" s="12"/>
      <c r="B876" s="12"/>
      <c r="C876" s="12"/>
      <c r="D876" s="98"/>
      <c r="E876" s="12"/>
      <c r="F876" s="14"/>
      <c r="G876" s="52"/>
      <c r="H876" s="52"/>
      <c r="I876" s="52"/>
      <c r="J876" s="21"/>
      <c r="K876" s="21"/>
      <c r="L876" s="21"/>
      <c r="M876" s="18"/>
      <c r="N876" s="18"/>
      <c r="O876" s="18"/>
      <c r="P876" s="18"/>
      <c r="Q876" s="18"/>
      <c r="R876" s="18"/>
      <c r="S876" s="18"/>
      <c r="T876" s="18"/>
      <c r="U876" s="18"/>
      <c r="V876" s="18"/>
      <c r="W876" s="18"/>
      <c r="X876" s="18"/>
      <c r="Y876" s="18"/>
      <c r="Z876" s="18"/>
      <c r="AA876" s="18"/>
      <c r="AB876" s="18"/>
      <c r="AC876" s="18"/>
      <c r="AD876" s="18"/>
      <c r="AE876" s="18"/>
      <c r="AF876" s="18"/>
      <c r="AG876" s="18"/>
      <c r="AH876" s="18"/>
      <c r="AI876" s="18"/>
      <c r="AJ876" s="18"/>
      <c r="AK876" s="18"/>
      <c r="AL876" s="18"/>
      <c r="AM876" s="18"/>
      <c r="AN876" s="18"/>
      <c r="AO876" s="18"/>
      <c r="AP876" s="18"/>
      <c r="AQ876" s="18"/>
      <c r="AR876" s="18"/>
      <c r="AS876" s="18"/>
      <c r="AT876" s="18"/>
      <c r="AU876" s="18"/>
      <c r="AV876" s="40"/>
    </row>
    <row r="877" ht="15.75" customHeight="1">
      <c r="A877" s="12"/>
      <c r="B877" s="12"/>
      <c r="C877" s="12"/>
      <c r="D877" s="98"/>
      <c r="E877" s="12"/>
      <c r="F877" s="14"/>
      <c r="G877" s="52"/>
      <c r="H877" s="52"/>
      <c r="I877" s="52"/>
      <c r="J877" s="21"/>
      <c r="K877" s="21"/>
      <c r="L877" s="21"/>
      <c r="M877" s="18"/>
      <c r="N877" s="18"/>
      <c r="O877" s="18"/>
      <c r="P877" s="18"/>
      <c r="Q877" s="18"/>
      <c r="R877" s="18"/>
      <c r="S877" s="18"/>
      <c r="T877" s="18"/>
      <c r="U877" s="18"/>
      <c r="V877" s="18"/>
      <c r="W877" s="18"/>
      <c r="X877" s="18"/>
      <c r="Y877" s="18"/>
      <c r="Z877" s="18"/>
      <c r="AA877" s="18"/>
      <c r="AB877" s="18"/>
      <c r="AC877" s="18"/>
      <c r="AD877" s="18"/>
      <c r="AE877" s="18"/>
      <c r="AF877" s="18"/>
      <c r="AG877" s="18"/>
      <c r="AH877" s="18"/>
      <c r="AI877" s="18"/>
      <c r="AJ877" s="18"/>
      <c r="AK877" s="18"/>
      <c r="AL877" s="18"/>
      <c r="AM877" s="18"/>
      <c r="AN877" s="18"/>
      <c r="AO877" s="18"/>
      <c r="AP877" s="18"/>
      <c r="AQ877" s="18"/>
      <c r="AR877" s="18"/>
      <c r="AS877" s="18"/>
      <c r="AT877" s="18"/>
      <c r="AU877" s="18"/>
      <c r="AV877" s="40"/>
    </row>
    <row r="878" ht="15.75" customHeight="1">
      <c r="A878" s="12"/>
      <c r="B878" s="12"/>
      <c r="C878" s="12"/>
      <c r="D878" s="98"/>
      <c r="E878" s="12"/>
      <c r="F878" s="14"/>
      <c r="G878" s="52"/>
      <c r="H878" s="52"/>
      <c r="I878" s="52"/>
      <c r="J878" s="21"/>
      <c r="K878" s="21"/>
      <c r="L878" s="21"/>
      <c r="M878" s="18"/>
      <c r="N878" s="18"/>
      <c r="O878" s="18"/>
      <c r="P878" s="18"/>
      <c r="Q878" s="18"/>
      <c r="R878" s="18"/>
      <c r="S878" s="18"/>
      <c r="T878" s="18"/>
      <c r="U878" s="18"/>
      <c r="V878" s="18"/>
      <c r="W878" s="18"/>
      <c r="X878" s="18"/>
      <c r="Y878" s="18"/>
      <c r="Z878" s="18"/>
      <c r="AA878" s="18"/>
      <c r="AB878" s="18"/>
      <c r="AC878" s="18"/>
      <c r="AD878" s="18"/>
      <c r="AE878" s="18"/>
      <c r="AF878" s="18"/>
      <c r="AG878" s="18"/>
      <c r="AH878" s="18"/>
      <c r="AI878" s="18"/>
      <c r="AJ878" s="18"/>
      <c r="AK878" s="18"/>
      <c r="AL878" s="18"/>
      <c r="AM878" s="18"/>
      <c r="AN878" s="18"/>
      <c r="AO878" s="18"/>
      <c r="AP878" s="18"/>
      <c r="AQ878" s="18"/>
      <c r="AR878" s="18"/>
      <c r="AS878" s="18"/>
      <c r="AT878" s="18"/>
      <c r="AU878" s="18"/>
      <c r="AV878" s="40"/>
    </row>
    <row r="879" ht="15.75" customHeight="1">
      <c r="A879" s="12"/>
      <c r="B879" s="12"/>
      <c r="C879" s="12"/>
      <c r="D879" s="98"/>
      <c r="E879" s="12"/>
      <c r="F879" s="14"/>
      <c r="G879" s="52"/>
      <c r="H879" s="52"/>
      <c r="I879" s="52"/>
      <c r="J879" s="21"/>
      <c r="K879" s="21"/>
      <c r="L879" s="21"/>
      <c r="M879" s="18"/>
      <c r="N879" s="18"/>
      <c r="O879" s="18"/>
      <c r="P879" s="18"/>
      <c r="Q879" s="18"/>
      <c r="R879" s="18"/>
      <c r="S879" s="18"/>
      <c r="T879" s="18"/>
      <c r="U879" s="18"/>
      <c r="V879" s="18"/>
      <c r="W879" s="18"/>
      <c r="X879" s="18"/>
      <c r="Y879" s="18"/>
      <c r="Z879" s="18"/>
      <c r="AA879" s="18"/>
      <c r="AB879" s="18"/>
      <c r="AC879" s="18"/>
      <c r="AD879" s="18"/>
      <c r="AE879" s="18"/>
      <c r="AF879" s="18"/>
      <c r="AG879" s="18"/>
      <c r="AH879" s="18"/>
      <c r="AI879" s="18"/>
      <c r="AJ879" s="18"/>
      <c r="AK879" s="18"/>
      <c r="AL879" s="18"/>
      <c r="AM879" s="18"/>
      <c r="AN879" s="18"/>
      <c r="AO879" s="18"/>
      <c r="AP879" s="18"/>
      <c r="AQ879" s="18"/>
      <c r="AR879" s="18"/>
      <c r="AS879" s="18"/>
      <c r="AT879" s="18"/>
      <c r="AU879" s="18"/>
      <c r="AV879" s="40"/>
    </row>
    <row r="880" ht="15.75" customHeight="1">
      <c r="A880" s="12"/>
      <c r="B880" s="12"/>
      <c r="C880" s="12"/>
      <c r="D880" s="98"/>
      <c r="E880" s="12"/>
      <c r="F880" s="14"/>
      <c r="G880" s="52"/>
      <c r="H880" s="52"/>
      <c r="I880" s="52"/>
      <c r="J880" s="21"/>
      <c r="K880" s="21"/>
      <c r="L880" s="21"/>
      <c r="M880" s="18"/>
      <c r="N880" s="18"/>
      <c r="O880" s="18"/>
      <c r="P880" s="18"/>
      <c r="Q880" s="18"/>
      <c r="R880" s="18"/>
      <c r="S880" s="18"/>
      <c r="T880" s="18"/>
      <c r="U880" s="18"/>
      <c r="V880" s="18"/>
      <c r="W880" s="18"/>
      <c r="X880" s="18"/>
      <c r="Y880" s="18"/>
      <c r="Z880" s="18"/>
      <c r="AA880" s="18"/>
      <c r="AB880" s="18"/>
      <c r="AC880" s="18"/>
      <c r="AD880" s="18"/>
      <c r="AE880" s="18"/>
      <c r="AF880" s="18"/>
      <c r="AG880" s="18"/>
      <c r="AH880" s="18"/>
      <c r="AI880" s="18"/>
      <c r="AJ880" s="18"/>
      <c r="AK880" s="18"/>
      <c r="AL880" s="18"/>
      <c r="AM880" s="18"/>
      <c r="AN880" s="18"/>
      <c r="AO880" s="18"/>
      <c r="AP880" s="18"/>
      <c r="AQ880" s="18"/>
      <c r="AR880" s="18"/>
      <c r="AS880" s="18"/>
      <c r="AT880" s="18"/>
      <c r="AU880" s="18"/>
      <c r="AV880" s="40"/>
    </row>
    <row r="881" ht="15.75" customHeight="1">
      <c r="A881" s="12"/>
      <c r="B881" s="12"/>
      <c r="C881" s="12"/>
      <c r="D881" s="98"/>
      <c r="E881" s="12"/>
      <c r="F881" s="14"/>
      <c r="G881" s="52"/>
      <c r="H881" s="52"/>
      <c r="I881" s="52"/>
      <c r="J881" s="21"/>
      <c r="K881" s="21"/>
      <c r="L881" s="21"/>
      <c r="M881" s="18"/>
      <c r="N881" s="18"/>
      <c r="O881" s="18"/>
      <c r="P881" s="18"/>
      <c r="Q881" s="18"/>
      <c r="R881" s="18"/>
      <c r="S881" s="18"/>
      <c r="T881" s="18"/>
      <c r="U881" s="18"/>
      <c r="V881" s="18"/>
      <c r="W881" s="18"/>
      <c r="X881" s="18"/>
      <c r="Y881" s="18"/>
      <c r="Z881" s="18"/>
      <c r="AA881" s="18"/>
      <c r="AB881" s="18"/>
      <c r="AC881" s="18"/>
      <c r="AD881" s="18"/>
      <c r="AE881" s="18"/>
      <c r="AF881" s="18"/>
      <c r="AG881" s="18"/>
      <c r="AH881" s="18"/>
      <c r="AI881" s="18"/>
      <c r="AJ881" s="18"/>
      <c r="AK881" s="18"/>
      <c r="AL881" s="18"/>
      <c r="AM881" s="18"/>
      <c r="AN881" s="18"/>
      <c r="AO881" s="18"/>
      <c r="AP881" s="18"/>
      <c r="AQ881" s="18"/>
      <c r="AR881" s="18"/>
      <c r="AS881" s="18"/>
      <c r="AT881" s="18"/>
      <c r="AU881" s="18"/>
      <c r="AV881" s="40"/>
    </row>
    <row r="882" ht="15.75" customHeight="1">
      <c r="A882" s="12"/>
      <c r="B882" s="12"/>
      <c r="C882" s="12"/>
      <c r="D882" s="98"/>
      <c r="E882" s="12"/>
      <c r="F882" s="14"/>
      <c r="G882" s="52"/>
      <c r="H882" s="52"/>
      <c r="I882" s="52"/>
      <c r="J882" s="21"/>
      <c r="K882" s="21"/>
      <c r="L882" s="21"/>
      <c r="M882" s="18"/>
      <c r="N882" s="18"/>
      <c r="O882" s="18"/>
      <c r="P882" s="18"/>
      <c r="Q882" s="18"/>
      <c r="R882" s="18"/>
      <c r="S882" s="18"/>
      <c r="T882" s="18"/>
      <c r="U882" s="18"/>
      <c r="V882" s="18"/>
      <c r="W882" s="18"/>
      <c r="X882" s="18"/>
      <c r="Y882" s="18"/>
      <c r="Z882" s="18"/>
      <c r="AA882" s="18"/>
      <c r="AB882" s="18"/>
      <c r="AC882" s="18"/>
      <c r="AD882" s="18"/>
      <c r="AE882" s="18"/>
      <c r="AF882" s="18"/>
      <c r="AG882" s="18"/>
      <c r="AH882" s="18"/>
      <c r="AI882" s="18"/>
      <c r="AJ882" s="18"/>
      <c r="AK882" s="18"/>
      <c r="AL882" s="18"/>
      <c r="AM882" s="18"/>
      <c r="AN882" s="18"/>
      <c r="AO882" s="18"/>
      <c r="AP882" s="18"/>
      <c r="AQ882" s="18"/>
      <c r="AR882" s="18"/>
      <c r="AS882" s="18"/>
      <c r="AT882" s="18"/>
      <c r="AU882" s="18"/>
      <c r="AV882" s="40"/>
    </row>
    <row r="883" ht="15.75" customHeight="1">
      <c r="A883" s="12"/>
      <c r="B883" s="12"/>
      <c r="C883" s="12"/>
      <c r="D883" s="98"/>
      <c r="E883" s="12"/>
      <c r="F883" s="14"/>
      <c r="G883" s="52"/>
      <c r="H883" s="52"/>
      <c r="I883" s="52"/>
      <c r="J883" s="21"/>
      <c r="K883" s="21"/>
      <c r="L883" s="21"/>
      <c r="M883" s="18"/>
      <c r="N883" s="18"/>
      <c r="O883" s="18"/>
      <c r="P883" s="18"/>
      <c r="Q883" s="18"/>
      <c r="R883" s="18"/>
      <c r="S883" s="18"/>
      <c r="T883" s="18"/>
      <c r="U883" s="18"/>
      <c r="V883" s="18"/>
      <c r="W883" s="18"/>
      <c r="X883" s="18"/>
      <c r="Y883" s="18"/>
      <c r="Z883" s="18"/>
      <c r="AA883" s="18"/>
      <c r="AB883" s="18"/>
      <c r="AC883" s="18"/>
      <c r="AD883" s="18"/>
      <c r="AE883" s="18"/>
      <c r="AF883" s="18"/>
      <c r="AG883" s="18"/>
      <c r="AH883" s="18"/>
      <c r="AI883" s="18"/>
      <c r="AJ883" s="18"/>
      <c r="AK883" s="18"/>
      <c r="AL883" s="18"/>
      <c r="AM883" s="18"/>
      <c r="AN883" s="18"/>
      <c r="AO883" s="18"/>
      <c r="AP883" s="18"/>
      <c r="AQ883" s="18"/>
      <c r="AR883" s="18"/>
      <c r="AS883" s="18"/>
      <c r="AT883" s="18"/>
      <c r="AU883" s="18"/>
      <c r="AV883" s="40"/>
    </row>
    <row r="884" ht="15.75" customHeight="1">
      <c r="A884" s="12"/>
      <c r="B884" s="12"/>
      <c r="C884" s="12"/>
      <c r="D884" s="98"/>
      <c r="E884" s="12"/>
      <c r="F884" s="14"/>
      <c r="G884" s="52"/>
      <c r="H884" s="52"/>
      <c r="I884" s="52"/>
      <c r="J884" s="21"/>
      <c r="K884" s="21"/>
      <c r="L884" s="21"/>
      <c r="M884" s="18"/>
      <c r="N884" s="18"/>
      <c r="O884" s="18"/>
      <c r="P884" s="18"/>
      <c r="Q884" s="18"/>
      <c r="R884" s="18"/>
      <c r="S884" s="18"/>
      <c r="T884" s="18"/>
      <c r="U884" s="18"/>
      <c r="V884" s="18"/>
      <c r="W884" s="18"/>
      <c r="X884" s="18"/>
      <c r="Y884" s="18"/>
      <c r="Z884" s="18"/>
      <c r="AA884" s="18"/>
      <c r="AB884" s="18"/>
      <c r="AC884" s="18"/>
      <c r="AD884" s="18"/>
      <c r="AE884" s="18"/>
      <c r="AF884" s="18"/>
      <c r="AG884" s="18"/>
      <c r="AH884" s="18"/>
      <c r="AI884" s="18"/>
      <c r="AJ884" s="18"/>
      <c r="AK884" s="18"/>
      <c r="AL884" s="18"/>
      <c r="AM884" s="18"/>
      <c r="AN884" s="18"/>
      <c r="AO884" s="18"/>
      <c r="AP884" s="18"/>
      <c r="AQ884" s="18"/>
      <c r="AR884" s="18"/>
      <c r="AS884" s="18"/>
      <c r="AT884" s="18"/>
      <c r="AU884" s="18"/>
      <c r="AV884" s="40"/>
    </row>
    <row r="885" ht="15.75" customHeight="1">
      <c r="A885" s="12"/>
      <c r="B885" s="12"/>
      <c r="C885" s="12"/>
      <c r="D885" s="98"/>
      <c r="E885" s="12"/>
      <c r="F885" s="14"/>
      <c r="G885" s="52"/>
      <c r="H885" s="52"/>
      <c r="I885" s="52"/>
      <c r="J885" s="21"/>
      <c r="K885" s="21"/>
      <c r="L885" s="21"/>
      <c r="M885" s="18"/>
      <c r="N885" s="18"/>
      <c r="O885" s="18"/>
      <c r="P885" s="18"/>
      <c r="Q885" s="18"/>
      <c r="R885" s="18"/>
      <c r="S885" s="18"/>
      <c r="T885" s="18"/>
      <c r="U885" s="18"/>
      <c r="V885" s="18"/>
      <c r="W885" s="18"/>
      <c r="X885" s="18"/>
      <c r="Y885" s="18"/>
      <c r="Z885" s="18"/>
      <c r="AA885" s="18"/>
      <c r="AB885" s="18"/>
      <c r="AC885" s="18"/>
      <c r="AD885" s="18"/>
      <c r="AE885" s="18"/>
      <c r="AF885" s="18"/>
      <c r="AG885" s="18"/>
      <c r="AH885" s="18"/>
      <c r="AI885" s="18"/>
      <c r="AJ885" s="18"/>
      <c r="AK885" s="18"/>
      <c r="AL885" s="18"/>
      <c r="AM885" s="18"/>
      <c r="AN885" s="18"/>
      <c r="AO885" s="18"/>
      <c r="AP885" s="18"/>
      <c r="AQ885" s="18"/>
      <c r="AR885" s="18"/>
      <c r="AS885" s="18"/>
      <c r="AT885" s="18"/>
      <c r="AU885" s="18"/>
      <c r="AV885" s="40"/>
    </row>
    <row r="886" ht="15.75" customHeight="1">
      <c r="A886" s="12"/>
      <c r="B886" s="12"/>
      <c r="C886" s="12"/>
      <c r="D886" s="98"/>
      <c r="E886" s="12"/>
      <c r="F886" s="14"/>
      <c r="G886" s="52"/>
      <c r="H886" s="52"/>
      <c r="I886" s="52"/>
      <c r="J886" s="21"/>
      <c r="K886" s="21"/>
      <c r="L886" s="21"/>
      <c r="M886" s="18"/>
      <c r="N886" s="18"/>
      <c r="O886" s="18"/>
      <c r="P886" s="18"/>
      <c r="Q886" s="18"/>
      <c r="R886" s="18"/>
      <c r="S886" s="18"/>
      <c r="T886" s="18"/>
      <c r="U886" s="18"/>
      <c r="V886" s="18"/>
      <c r="W886" s="18"/>
      <c r="X886" s="18"/>
      <c r="Y886" s="18"/>
      <c r="Z886" s="18"/>
      <c r="AA886" s="18"/>
      <c r="AB886" s="18"/>
      <c r="AC886" s="18"/>
      <c r="AD886" s="18"/>
      <c r="AE886" s="18"/>
      <c r="AF886" s="18"/>
      <c r="AG886" s="18"/>
      <c r="AH886" s="18"/>
      <c r="AI886" s="18"/>
      <c r="AJ886" s="18"/>
      <c r="AK886" s="18"/>
      <c r="AL886" s="18"/>
      <c r="AM886" s="18"/>
      <c r="AN886" s="18"/>
      <c r="AO886" s="18"/>
      <c r="AP886" s="18"/>
      <c r="AQ886" s="18"/>
      <c r="AR886" s="18"/>
      <c r="AS886" s="18"/>
      <c r="AT886" s="18"/>
      <c r="AU886" s="18"/>
      <c r="AV886" s="40"/>
    </row>
    <row r="887" ht="15.75" customHeight="1">
      <c r="A887" s="12"/>
      <c r="B887" s="12"/>
      <c r="C887" s="12"/>
      <c r="D887" s="98"/>
      <c r="E887" s="12"/>
      <c r="F887" s="14"/>
      <c r="G887" s="52"/>
      <c r="H887" s="52"/>
      <c r="I887" s="52"/>
      <c r="J887" s="21"/>
      <c r="K887" s="21"/>
      <c r="L887" s="21"/>
      <c r="M887" s="18"/>
      <c r="N887" s="18"/>
      <c r="O887" s="18"/>
      <c r="P887" s="18"/>
      <c r="Q887" s="18"/>
      <c r="R887" s="18"/>
      <c r="S887" s="18"/>
      <c r="T887" s="18"/>
      <c r="U887" s="18"/>
      <c r="V887" s="18"/>
      <c r="W887" s="18"/>
      <c r="X887" s="18"/>
      <c r="Y887" s="18"/>
      <c r="Z887" s="18"/>
      <c r="AA887" s="18"/>
      <c r="AB887" s="18"/>
      <c r="AC887" s="18"/>
      <c r="AD887" s="18"/>
      <c r="AE887" s="18"/>
      <c r="AF887" s="18"/>
      <c r="AG887" s="18"/>
      <c r="AH887" s="18"/>
      <c r="AI887" s="18"/>
      <c r="AJ887" s="18"/>
      <c r="AK887" s="18"/>
      <c r="AL887" s="18"/>
      <c r="AM887" s="18"/>
      <c r="AN887" s="18"/>
      <c r="AO887" s="18"/>
      <c r="AP887" s="18"/>
      <c r="AQ887" s="18"/>
      <c r="AR887" s="18"/>
      <c r="AS887" s="18"/>
      <c r="AT887" s="18"/>
      <c r="AU887" s="18"/>
      <c r="AV887" s="40"/>
    </row>
    <row r="888" ht="15.75" customHeight="1">
      <c r="A888" s="12"/>
      <c r="B888" s="12"/>
      <c r="C888" s="12"/>
      <c r="D888" s="98"/>
      <c r="E888" s="12"/>
      <c r="F888" s="14"/>
      <c r="G888" s="52"/>
      <c r="H888" s="52"/>
      <c r="I888" s="52"/>
      <c r="J888" s="21"/>
      <c r="K888" s="21"/>
      <c r="L888" s="21"/>
      <c r="M888" s="18"/>
      <c r="N888" s="18"/>
      <c r="O888" s="18"/>
      <c r="P888" s="18"/>
      <c r="Q888" s="18"/>
      <c r="R888" s="18"/>
      <c r="S888" s="18"/>
      <c r="T888" s="18"/>
      <c r="U888" s="18"/>
      <c r="V888" s="18"/>
      <c r="W888" s="18"/>
      <c r="X888" s="18"/>
      <c r="Y888" s="18"/>
      <c r="Z888" s="18"/>
      <c r="AA888" s="18"/>
      <c r="AB888" s="18"/>
      <c r="AC888" s="18"/>
      <c r="AD888" s="18"/>
      <c r="AE888" s="18"/>
      <c r="AF888" s="18"/>
      <c r="AG888" s="18"/>
      <c r="AH888" s="18"/>
      <c r="AI888" s="18"/>
      <c r="AJ888" s="18"/>
      <c r="AK888" s="18"/>
      <c r="AL888" s="18"/>
      <c r="AM888" s="18"/>
      <c r="AN888" s="18"/>
      <c r="AO888" s="18"/>
      <c r="AP888" s="18"/>
      <c r="AQ888" s="18"/>
      <c r="AR888" s="18"/>
      <c r="AS888" s="18"/>
      <c r="AT888" s="18"/>
      <c r="AU888" s="18"/>
      <c r="AV888" s="40"/>
    </row>
    <row r="889" ht="15.75" customHeight="1">
      <c r="A889" s="12"/>
      <c r="B889" s="12"/>
      <c r="C889" s="12"/>
      <c r="D889" s="98"/>
      <c r="E889" s="12"/>
      <c r="F889" s="14"/>
      <c r="G889" s="52"/>
      <c r="H889" s="52"/>
      <c r="I889" s="52"/>
      <c r="J889" s="21"/>
      <c r="K889" s="21"/>
      <c r="L889" s="21"/>
      <c r="M889" s="18"/>
      <c r="N889" s="18"/>
      <c r="O889" s="18"/>
      <c r="P889" s="18"/>
      <c r="Q889" s="18"/>
      <c r="R889" s="18"/>
      <c r="S889" s="18"/>
      <c r="T889" s="18"/>
      <c r="U889" s="18"/>
      <c r="V889" s="18"/>
      <c r="W889" s="18"/>
      <c r="X889" s="18"/>
      <c r="Y889" s="18"/>
      <c r="Z889" s="18"/>
      <c r="AA889" s="18"/>
      <c r="AB889" s="18"/>
      <c r="AC889" s="18"/>
      <c r="AD889" s="18"/>
      <c r="AE889" s="18"/>
      <c r="AF889" s="18"/>
      <c r="AG889" s="18"/>
      <c r="AH889" s="18"/>
      <c r="AI889" s="18"/>
      <c r="AJ889" s="18"/>
      <c r="AK889" s="18"/>
      <c r="AL889" s="18"/>
      <c r="AM889" s="18"/>
      <c r="AN889" s="18"/>
      <c r="AO889" s="18"/>
      <c r="AP889" s="18"/>
      <c r="AQ889" s="18"/>
      <c r="AR889" s="18"/>
      <c r="AS889" s="18"/>
      <c r="AT889" s="18"/>
      <c r="AU889" s="18"/>
      <c r="AV889" s="40"/>
    </row>
    <row r="890" ht="15.75" customHeight="1">
      <c r="A890" s="12"/>
      <c r="B890" s="12"/>
      <c r="C890" s="12"/>
      <c r="D890" s="98"/>
      <c r="E890" s="12"/>
      <c r="F890" s="14"/>
      <c r="G890" s="52"/>
      <c r="H890" s="52"/>
      <c r="I890" s="52"/>
      <c r="J890" s="21"/>
      <c r="K890" s="21"/>
      <c r="L890" s="21"/>
      <c r="M890" s="18"/>
      <c r="N890" s="18"/>
      <c r="O890" s="18"/>
      <c r="P890" s="18"/>
      <c r="Q890" s="18"/>
      <c r="R890" s="18"/>
      <c r="S890" s="18"/>
      <c r="T890" s="18"/>
      <c r="U890" s="18"/>
      <c r="V890" s="18"/>
      <c r="W890" s="18"/>
      <c r="X890" s="18"/>
      <c r="Y890" s="18"/>
      <c r="Z890" s="18"/>
      <c r="AA890" s="18"/>
      <c r="AB890" s="18"/>
      <c r="AC890" s="18"/>
      <c r="AD890" s="18"/>
      <c r="AE890" s="18"/>
      <c r="AF890" s="18"/>
      <c r="AG890" s="18"/>
      <c r="AH890" s="18"/>
      <c r="AI890" s="18"/>
      <c r="AJ890" s="18"/>
      <c r="AK890" s="18"/>
      <c r="AL890" s="18"/>
      <c r="AM890" s="18"/>
      <c r="AN890" s="18"/>
      <c r="AO890" s="18"/>
      <c r="AP890" s="18"/>
      <c r="AQ890" s="18"/>
      <c r="AR890" s="18"/>
      <c r="AS890" s="18"/>
      <c r="AT890" s="18"/>
      <c r="AU890" s="18"/>
      <c r="AV890" s="40"/>
    </row>
    <row r="891" ht="15.75" customHeight="1">
      <c r="A891" s="12"/>
      <c r="B891" s="12"/>
      <c r="C891" s="12"/>
      <c r="D891" s="98"/>
      <c r="E891" s="12"/>
      <c r="F891" s="14"/>
      <c r="G891" s="52"/>
      <c r="H891" s="52"/>
      <c r="I891" s="52"/>
      <c r="J891" s="21"/>
      <c r="K891" s="21"/>
      <c r="L891" s="21"/>
      <c r="M891" s="18"/>
      <c r="N891" s="18"/>
      <c r="O891" s="18"/>
      <c r="P891" s="18"/>
      <c r="Q891" s="18"/>
      <c r="R891" s="18"/>
      <c r="S891" s="18"/>
      <c r="T891" s="18"/>
      <c r="U891" s="18"/>
      <c r="V891" s="18"/>
      <c r="W891" s="18"/>
      <c r="X891" s="18"/>
      <c r="Y891" s="18"/>
      <c r="Z891" s="18"/>
      <c r="AA891" s="18"/>
      <c r="AB891" s="18"/>
      <c r="AC891" s="18"/>
      <c r="AD891" s="18"/>
      <c r="AE891" s="18"/>
      <c r="AF891" s="18"/>
      <c r="AG891" s="18"/>
      <c r="AH891" s="18"/>
      <c r="AI891" s="18"/>
      <c r="AJ891" s="18"/>
      <c r="AK891" s="18"/>
      <c r="AL891" s="18"/>
      <c r="AM891" s="18"/>
      <c r="AN891" s="18"/>
      <c r="AO891" s="18"/>
      <c r="AP891" s="18"/>
      <c r="AQ891" s="18"/>
      <c r="AR891" s="18"/>
      <c r="AS891" s="18"/>
      <c r="AT891" s="18"/>
      <c r="AU891" s="18"/>
      <c r="AV891" s="40"/>
    </row>
    <row r="892" ht="15.75" customHeight="1">
      <c r="A892" s="12"/>
      <c r="B892" s="12"/>
      <c r="C892" s="12"/>
      <c r="D892" s="98"/>
      <c r="E892" s="12"/>
      <c r="F892" s="14"/>
      <c r="G892" s="52"/>
      <c r="H892" s="52"/>
      <c r="I892" s="52"/>
      <c r="J892" s="21"/>
      <c r="K892" s="21"/>
      <c r="L892" s="21"/>
      <c r="M892" s="18"/>
      <c r="N892" s="18"/>
      <c r="O892" s="18"/>
      <c r="P892" s="18"/>
      <c r="Q892" s="18"/>
      <c r="R892" s="18"/>
      <c r="S892" s="18"/>
      <c r="T892" s="18"/>
      <c r="U892" s="18"/>
      <c r="V892" s="18"/>
      <c r="W892" s="18"/>
      <c r="X892" s="18"/>
      <c r="Y892" s="18"/>
      <c r="Z892" s="18"/>
      <c r="AA892" s="18"/>
      <c r="AB892" s="18"/>
      <c r="AC892" s="18"/>
      <c r="AD892" s="18"/>
      <c r="AE892" s="18"/>
      <c r="AF892" s="18"/>
      <c r="AG892" s="18"/>
      <c r="AH892" s="18"/>
      <c r="AI892" s="18"/>
      <c r="AJ892" s="18"/>
      <c r="AK892" s="18"/>
      <c r="AL892" s="18"/>
      <c r="AM892" s="18"/>
      <c r="AN892" s="18"/>
      <c r="AO892" s="18"/>
      <c r="AP892" s="18"/>
      <c r="AQ892" s="18"/>
      <c r="AR892" s="18"/>
      <c r="AS892" s="18"/>
      <c r="AT892" s="18"/>
      <c r="AU892" s="18"/>
      <c r="AV892" s="40"/>
    </row>
    <row r="893" ht="15.75" customHeight="1">
      <c r="A893" s="12"/>
      <c r="B893" s="12"/>
      <c r="C893" s="12"/>
      <c r="D893" s="98"/>
      <c r="E893" s="12"/>
      <c r="F893" s="14"/>
      <c r="G893" s="52"/>
      <c r="H893" s="52"/>
      <c r="I893" s="52"/>
      <c r="J893" s="21"/>
      <c r="K893" s="21"/>
      <c r="L893" s="21"/>
      <c r="M893" s="18"/>
      <c r="N893" s="18"/>
      <c r="O893" s="18"/>
      <c r="P893" s="18"/>
      <c r="Q893" s="18"/>
      <c r="R893" s="18"/>
      <c r="S893" s="18"/>
      <c r="T893" s="18"/>
      <c r="U893" s="18"/>
      <c r="V893" s="18"/>
      <c r="W893" s="18"/>
      <c r="X893" s="18"/>
      <c r="Y893" s="18"/>
      <c r="Z893" s="18"/>
      <c r="AA893" s="18"/>
      <c r="AB893" s="18"/>
      <c r="AC893" s="18"/>
      <c r="AD893" s="18"/>
      <c r="AE893" s="18"/>
      <c r="AF893" s="18"/>
      <c r="AG893" s="18"/>
      <c r="AH893" s="18"/>
      <c r="AI893" s="18"/>
      <c r="AJ893" s="18"/>
      <c r="AK893" s="18"/>
      <c r="AL893" s="18"/>
      <c r="AM893" s="18"/>
      <c r="AN893" s="18"/>
      <c r="AO893" s="18"/>
      <c r="AP893" s="18"/>
      <c r="AQ893" s="18"/>
      <c r="AR893" s="18"/>
      <c r="AS893" s="18"/>
      <c r="AT893" s="18"/>
      <c r="AU893" s="18"/>
      <c r="AV893" s="40"/>
    </row>
    <row r="894" ht="15.75" customHeight="1">
      <c r="A894" s="12"/>
      <c r="B894" s="12"/>
      <c r="C894" s="12"/>
      <c r="D894" s="98"/>
      <c r="E894" s="12"/>
      <c r="F894" s="14"/>
      <c r="G894" s="52"/>
      <c r="H894" s="52"/>
      <c r="I894" s="52"/>
      <c r="J894" s="21"/>
      <c r="K894" s="21"/>
      <c r="L894" s="21"/>
      <c r="M894" s="18"/>
      <c r="N894" s="18"/>
      <c r="O894" s="18"/>
      <c r="P894" s="18"/>
      <c r="Q894" s="18"/>
      <c r="R894" s="18"/>
      <c r="S894" s="18"/>
      <c r="T894" s="18"/>
      <c r="U894" s="18"/>
      <c r="V894" s="18"/>
      <c r="W894" s="18"/>
      <c r="X894" s="18"/>
      <c r="Y894" s="18"/>
      <c r="Z894" s="18"/>
      <c r="AA894" s="18"/>
      <c r="AB894" s="18"/>
      <c r="AC894" s="18"/>
      <c r="AD894" s="18"/>
      <c r="AE894" s="18"/>
      <c r="AF894" s="18"/>
      <c r="AG894" s="18"/>
      <c r="AH894" s="18"/>
      <c r="AI894" s="18"/>
      <c r="AJ894" s="18"/>
      <c r="AK894" s="18"/>
      <c r="AL894" s="18"/>
      <c r="AM894" s="18"/>
      <c r="AN894" s="18"/>
      <c r="AO894" s="18"/>
      <c r="AP894" s="18"/>
      <c r="AQ894" s="18"/>
      <c r="AR894" s="18"/>
      <c r="AS894" s="18"/>
      <c r="AT894" s="18"/>
      <c r="AU894" s="18"/>
      <c r="AV894" s="40"/>
    </row>
    <row r="895" ht="15.75" customHeight="1">
      <c r="A895" s="12"/>
      <c r="B895" s="12"/>
      <c r="C895" s="12"/>
      <c r="D895" s="98"/>
      <c r="E895" s="12"/>
      <c r="F895" s="14"/>
      <c r="G895" s="52"/>
      <c r="H895" s="52"/>
      <c r="I895" s="52"/>
      <c r="J895" s="21"/>
      <c r="K895" s="21"/>
      <c r="L895" s="21"/>
      <c r="M895" s="18"/>
      <c r="N895" s="18"/>
      <c r="O895" s="18"/>
      <c r="P895" s="18"/>
      <c r="Q895" s="18"/>
      <c r="R895" s="18"/>
      <c r="S895" s="18"/>
      <c r="T895" s="18"/>
      <c r="U895" s="18"/>
      <c r="V895" s="18"/>
      <c r="W895" s="18"/>
      <c r="X895" s="18"/>
      <c r="Y895" s="18"/>
      <c r="Z895" s="18"/>
      <c r="AA895" s="18"/>
      <c r="AB895" s="18"/>
      <c r="AC895" s="18"/>
      <c r="AD895" s="18"/>
      <c r="AE895" s="18"/>
      <c r="AF895" s="18"/>
      <c r="AG895" s="18"/>
      <c r="AH895" s="18"/>
      <c r="AI895" s="18"/>
      <c r="AJ895" s="18"/>
      <c r="AK895" s="18"/>
      <c r="AL895" s="18"/>
      <c r="AM895" s="18"/>
      <c r="AN895" s="18"/>
      <c r="AO895" s="18"/>
      <c r="AP895" s="18"/>
      <c r="AQ895" s="18"/>
      <c r="AR895" s="18"/>
      <c r="AS895" s="18"/>
      <c r="AT895" s="18"/>
      <c r="AU895" s="18"/>
      <c r="AV895" s="40"/>
    </row>
    <row r="896" ht="15.75" customHeight="1">
      <c r="A896" s="12"/>
      <c r="B896" s="12"/>
      <c r="C896" s="12"/>
      <c r="D896" s="98"/>
      <c r="E896" s="12"/>
      <c r="F896" s="14"/>
      <c r="G896" s="52"/>
      <c r="H896" s="52"/>
      <c r="I896" s="52"/>
      <c r="J896" s="21"/>
      <c r="K896" s="21"/>
      <c r="L896" s="21"/>
      <c r="M896" s="18"/>
      <c r="N896" s="18"/>
      <c r="O896" s="18"/>
      <c r="P896" s="18"/>
      <c r="Q896" s="18"/>
      <c r="R896" s="18"/>
      <c r="S896" s="18"/>
      <c r="T896" s="18"/>
      <c r="U896" s="18"/>
      <c r="V896" s="18"/>
      <c r="W896" s="18"/>
      <c r="X896" s="18"/>
      <c r="Y896" s="18"/>
      <c r="Z896" s="18"/>
      <c r="AA896" s="18"/>
      <c r="AB896" s="18"/>
      <c r="AC896" s="18"/>
      <c r="AD896" s="18"/>
      <c r="AE896" s="18"/>
      <c r="AF896" s="18"/>
      <c r="AG896" s="18"/>
      <c r="AH896" s="18"/>
      <c r="AI896" s="18"/>
      <c r="AJ896" s="18"/>
      <c r="AK896" s="18"/>
      <c r="AL896" s="18"/>
      <c r="AM896" s="18"/>
      <c r="AN896" s="18"/>
      <c r="AO896" s="18"/>
      <c r="AP896" s="18"/>
      <c r="AQ896" s="18"/>
      <c r="AR896" s="18"/>
      <c r="AS896" s="18"/>
      <c r="AT896" s="18"/>
      <c r="AU896" s="18"/>
      <c r="AV896" s="40"/>
    </row>
    <row r="897" ht="15.75" customHeight="1">
      <c r="A897" s="12"/>
      <c r="B897" s="12"/>
      <c r="C897" s="12"/>
      <c r="D897" s="98"/>
      <c r="E897" s="12"/>
      <c r="F897" s="14"/>
      <c r="G897" s="52"/>
      <c r="H897" s="52"/>
      <c r="I897" s="52"/>
      <c r="J897" s="21"/>
      <c r="K897" s="21"/>
      <c r="L897" s="21"/>
      <c r="M897" s="18"/>
      <c r="N897" s="18"/>
      <c r="O897" s="18"/>
      <c r="P897" s="18"/>
      <c r="Q897" s="18"/>
      <c r="R897" s="18"/>
      <c r="S897" s="18"/>
      <c r="T897" s="18"/>
      <c r="U897" s="18"/>
      <c r="V897" s="18"/>
      <c r="W897" s="18"/>
      <c r="X897" s="18"/>
      <c r="Y897" s="18"/>
      <c r="Z897" s="18"/>
      <c r="AA897" s="18"/>
      <c r="AB897" s="18"/>
      <c r="AC897" s="18"/>
      <c r="AD897" s="18"/>
      <c r="AE897" s="18"/>
      <c r="AF897" s="18"/>
      <c r="AG897" s="18"/>
      <c r="AH897" s="18"/>
      <c r="AI897" s="18"/>
      <c r="AJ897" s="18"/>
      <c r="AK897" s="18"/>
      <c r="AL897" s="18"/>
      <c r="AM897" s="18"/>
      <c r="AN897" s="18"/>
      <c r="AO897" s="18"/>
      <c r="AP897" s="18"/>
      <c r="AQ897" s="18"/>
      <c r="AR897" s="18"/>
      <c r="AS897" s="18"/>
      <c r="AT897" s="18"/>
      <c r="AU897" s="18"/>
      <c r="AV897" s="40"/>
    </row>
    <row r="898" ht="15.75" customHeight="1">
      <c r="A898" s="12"/>
      <c r="B898" s="12"/>
      <c r="C898" s="12"/>
      <c r="D898" s="98"/>
      <c r="E898" s="12"/>
      <c r="F898" s="14"/>
      <c r="G898" s="52"/>
      <c r="H898" s="52"/>
      <c r="I898" s="52"/>
      <c r="J898" s="21"/>
      <c r="K898" s="21"/>
      <c r="L898" s="21"/>
      <c r="M898" s="18"/>
      <c r="N898" s="18"/>
      <c r="O898" s="18"/>
      <c r="P898" s="18"/>
      <c r="Q898" s="18"/>
      <c r="R898" s="18"/>
      <c r="S898" s="18"/>
      <c r="T898" s="18"/>
      <c r="U898" s="18"/>
      <c r="V898" s="18"/>
      <c r="W898" s="18"/>
      <c r="X898" s="18"/>
      <c r="Y898" s="18"/>
      <c r="Z898" s="18"/>
      <c r="AA898" s="18"/>
      <c r="AB898" s="18"/>
      <c r="AC898" s="18"/>
      <c r="AD898" s="18"/>
      <c r="AE898" s="18"/>
      <c r="AF898" s="18"/>
      <c r="AG898" s="18"/>
      <c r="AH898" s="18"/>
      <c r="AI898" s="18"/>
      <c r="AJ898" s="18"/>
      <c r="AK898" s="18"/>
      <c r="AL898" s="18"/>
      <c r="AM898" s="18"/>
      <c r="AN898" s="18"/>
      <c r="AO898" s="18"/>
      <c r="AP898" s="18"/>
      <c r="AQ898" s="18"/>
      <c r="AR898" s="18"/>
      <c r="AS898" s="18"/>
      <c r="AT898" s="18"/>
      <c r="AU898" s="18"/>
      <c r="AV898" s="40"/>
    </row>
    <row r="899" ht="15.75" customHeight="1">
      <c r="A899" s="12"/>
      <c r="B899" s="12"/>
      <c r="C899" s="12"/>
      <c r="D899" s="98"/>
      <c r="E899" s="12"/>
      <c r="F899" s="14"/>
      <c r="G899" s="52"/>
      <c r="H899" s="52"/>
      <c r="I899" s="52"/>
      <c r="J899" s="21"/>
      <c r="K899" s="21"/>
      <c r="L899" s="21"/>
      <c r="M899" s="18"/>
      <c r="N899" s="18"/>
      <c r="O899" s="18"/>
      <c r="P899" s="18"/>
      <c r="Q899" s="18"/>
      <c r="R899" s="18"/>
      <c r="S899" s="18"/>
      <c r="T899" s="18"/>
      <c r="U899" s="18"/>
      <c r="V899" s="18"/>
      <c r="W899" s="18"/>
      <c r="X899" s="18"/>
      <c r="Y899" s="18"/>
      <c r="Z899" s="18"/>
      <c r="AA899" s="18"/>
      <c r="AB899" s="18"/>
      <c r="AC899" s="18"/>
      <c r="AD899" s="18"/>
      <c r="AE899" s="18"/>
      <c r="AF899" s="18"/>
      <c r="AG899" s="18"/>
      <c r="AH899" s="18"/>
      <c r="AI899" s="18"/>
      <c r="AJ899" s="18"/>
      <c r="AK899" s="18"/>
      <c r="AL899" s="18"/>
      <c r="AM899" s="18"/>
      <c r="AN899" s="18"/>
      <c r="AO899" s="18"/>
      <c r="AP899" s="18"/>
      <c r="AQ899" s="18"/>
      <c r="AR899" s="18"/>
      <c r="AS899" s="18"/>
      <c r="AT899" s="18"/>
      <c r="AU899" s="18"/>
      <c r="AV899" s="40"/>
    </row>
    <row r="900" ht="15.75" customHeight="1">
      <c r="A900" s="12"/>
      <c r="B900" s="12"/>
      <c r="C900" s="12"/>
      <c r="D900" s="98"/>
      <c r="E900" s="12"/>
      <c r="F900" s="14"/>
      <c r="G900" s="52"/>
      <c r="H900" s="52"/>
      <c r="I900" s="52"/>
      <c r="J900" s="21"/>
      <c r="K900" s="21"/>
      <c r="L900" s="21"/>
      <c r="M900" s="18"/>
      <c r="N900" s="18"/>
      <c r="O900" s="18"/>
      <c r="P900" s="18"/>
      <c r="Q900" s="18"/>
      <c r="R900" s="18"/>
      <c r="S900" s="18"/>
      <c r="T900" s="18"/>
      <c r="U900" s="18"/>
      <c r="V900" s="18"/>
      <c r="W900" s="18"/>
      <c r="X900" s="18"/>
      <c r="Y900" s="18"/>
      <c r="Z900" s="18"/>
      <c r="AA900" s="18"/>
      <c r="AB900" s="18"/>
      <c r="AC900" s="18"/>
      <c r="AD900" s="18"/>
      <c r="AE900" s="18"/>
      <c r="AF900" s="18"/>
      <c r="AG900" s="18"/>
      <c r="AH900" s="18"/>
      <c r="AI900" s="18"/>
      <c r="AJ900" s="18"/>
      <c r="AK900" s="18"/>
      <c r="AL900" s="18"/>
      <c r="AM900" s="18"/>
      <c r="AN900" s="18"/>
      <c r="AO900" s="18"/>
      <c r="AP900" s="18"/>
      <c r="AQ900" s="18"/>
      <c r="AR900" s="18"/>
      <c r="AS900" s="18"/>
      <c r="AT900" s="18"/>
      <c r="AU900" s="18"/>
      <c r="AV900" s="40"/>
    </row>
    <row r="901" ht="15.75" customHeight="1">
      <c r="A901" s="12"/>
      <c r="B901" s="12"/>
      <c r="C901" s="12"/>
      <c r="D901" s="98"/>
      <c r="E901" s="12"/>
      <c r="F901" s="14"/>
      <c r="G901" s="52"/>
      <c r="H901" s="52"/>
      <c r="I901" s="52"/>
      <c r="J901" s="21"/>
      <c r="K901" s="21"/>
      <c r="L901" s="21"/>
      <c r="M901" s="18"/>
      <c r="N901" s="18"/>
      <c r="O901" s="18"/>
      <c r="P901" s="18"/>
      <c r="Q901" s="18"/>
      <c r="R901" s="18"/>
      <c r="S901" s="18"/>
      <c r="T901" s="18"/>
      <c r="U901" s="18"/>
      <c r="V901" s="18"/>
      <c r="W901" s="18"/>
      <c r="X901" s="18"/>
      <c r="Y901" s="18"/>
      <c r="Z901" s="18"/>
      <c r="AA901" s="18"/>
      <c r="AB901" s="18"/>
      <c r="AC901" s="18"/>
      <c r="AD901" s="18"/>
      <c r="AE901" s="18"/>
      <c r="AF901" s="18"/>
      <c r="AG901" s="18"/>
      <c r="AH901" s="18"/>
      <c r="AI901" s="18"/>
      <c r="AJ901" s="18"/>
      <c r="AK901" s="18"/>
      <c r="AL901" s="18"/>
      <c r="AM901" s="18"/>
      <c r="AN901" s="18"/>
      <c r="AO901" s="18"/>
      <c r="AP901" s="18"/>
      <c r="AQ901" s="18"/>
      <c r="AR901" s="18"/>
      <c r="AS901" s="18"/>
      <c r="AT901" s="18"/>
      <c r="AU901" s="18"/>
      <c r="AV901" s="40"/>
    </row>
    <row r="902" ht="15.75" customHeight="1">
      <c r="A902" s="12"/>
      <c r="B902" s="12"/>
      <c r="C902" s="12"/>
      <c r="D902" s="98"/>
      <c r="E902" s="12"/>
      <c r="F902" s="14"/>
      <c r="G902" s="52"/>
      <c r="H902" s="52"/>
      <c r="I902" s="52"/>
      <c r="J902" s="21"/>
      <c r="K902" s="21"/>
      <c r="L902" s="21"/>
      <c r="M902" s="18"/>
      <c r="N902" s="18"/>
      <c r="O902" s="18"/>
      <c r="P902" s="18"/>
      <c r="Q902" s="18"/>
      <c r="R902" s="18"/>
      <c r="S902" s="18"/>
      <c r="T902" s="18"/>
      <c r="U902" s="18"/>
      <c r="V902" s="18"/>
      <c r="W902" s="18"/>
      <c r="X902" s="18"/>
      <c r="Y902" s="18"/>
      <c r="Z902" s="18"/>
      <c r="AA902" s="18"/>
      <c r="AB902" s="18"/>
      <c r="AC902" s="18"/>
      <c r="AD902" s="18"/>
      <c r="AE902" s="18"/>
      <c r="AF902" s="18"/>
      <c r="AG902" s="18"/>
      <c r="AH902" s="18"/>
      <c r="AI902" s="18"/>
      <c r="AJ902" s="18"/>
      <c r="AK902" s="18"/>
      <c r="AL902" s="18"/>
      <c r="AM902" s="18"/>
      <c r="AN902" s="18"/>
      <c r="AO902" s="18"/>
      <c r="AP902" s="18"/>
      <c r="AQ902" s="18"/>
      <c r="AR902" s="18"/>
      <c r="AS902" s="18"/>
      <c r="AT902" s="18"/>
      <c r="AU902" s="18"/>
      <c r="AV902" s="40"/>
    </row>
    <row r="903" ht="15.75" customHeight="1">
      <c r="A903" s="12"/>
      <c r="B903" s="12"/>
      <c r="C903" s="12"/>
      <c r="D903" s="98"/>
      <c r="E903" s="12"/>
      <c r="F903" s="14"/>
      <c r="G903" s="52"/>
      <c r="H903" s="52"/>
      <c r="I903" s="52"/>
      <c r="J903" s="21"/>
      <c r="K903" s="21"/>
      <c r="L903" s="21"/>
      <c r="M903" s="18"/>
      <c r="N903" s="18"/>
      <c r="O903" s="18"/>
      <c r="P903" s="18"/>
      <c r="Q903" s="18"/>
      <c r="R903" s="18"/>
      <c r="S903" s="18"/>
      <c r="T903" s="18"/>
      <c r="U903" s="18"/>
      <c r="V903" s="18"/>
      <c r="W903" s="18"/>
      <c r="X903" s="18"/>
      <c r="Y903" s="18"/>
      <c r="Z903" s="18"/>
      <c r="AA903" s="18"/>
      <c r="AB903" s="18"/>
      <c r="AC903" s="18"/>
      <c r="AD903" s="18"/>
      <c r="AE903" s="18"/>
      <c r="AF903" s="18"/>
      <c r="AG903" s="18"/>
      <c r="AH903" s="18"/>
      <c r="AI903" s="18"/>
      <c r="AJ903" s="18"/>
      <c r="AK903" s="18"/>
      <c r="AL903" s="18"/>
      <c r="AM903" s="18"/>
      <c r="AN903" s="18"/>
      <c r="AO903" s="18"/>
      <c r="AP903" s="18"/>
      <c r="AQ903" s="18"/>
      <c r="AR903" s="18"/>
      <c r="AS903" s="18"/>
      <c r="AT903" s="18"/>
      <c r="AU903" s="18"/>
      <c r="AV903" s="40"/>
    </row>
    <row r="904" ht="15.75" customHeight="1">
      <c r="A904" s="12"/>
      <c r="B904" s="12"/>
      <c r="C904" s="12"/>
      <c r="D904" s="98"/>
      <c r="E904" s="12"/>
      <c r="F904" s="14"/>
      <c r="G904" s="52"/>
      <c r="H904" s="52"/>
      <c r="I904" s="52"/>
      <c r="J904" s="21"/>
      <c r="K904" s="21"/>
      <c r="L904" s="21"/>
      <c r="M904" s="18"/>
      <c r="N904" s="18"/>
      <c r="O904" s="18"/>
      <c r="P904" s="18"/>
      <c r="Q904" s="18"/>
      <c r="R904" s="18"/>
      <c r="S904" s="18"/>
      <c r="T904" s="18"/>
      <c r="U904" s="18"/>
      <c r="V904" s="18"/>
      <c r="W904" s="18"/>
      <c r="X904" s="18"/>
      <c r="Y904" s="18"/>
      <c r="Z904" s="18"/>
      <c r="AA904" s="18"/>
      <c r="AB904" s="18"/>
      <c r="AC904" s="18"/>
      <c r="AD904" s="18"/>
      <c r="AE904" s="18"/>
      <c r="AF904" s="18"/>
      <c r="AG904" s="18"/>
      <c r="AH904" s="18"/>
      <c r="AI904" s="18"/>
      <c r="AJ904" s="18"/>
      <c r="AK904" s="18"/>
      <c r="AL904" s="18"/>
      <c r="AM904" s="18"/>
      <c r="AN904" s="18"/>
      <c r="AO904" s="18"/>
      <c r="AP904" s="18"/>
      <c r="AQ904" s="18"/>
      <c r="AR904" s="18"/>
      <c r="AS904" s="18"/>
      <c r="AT904" s="18"/>
      <c r="AU904" s="18"/>
      <c r="AV904" s="40"/>
    </row>
    <row r="905" ht="15.75" customHeight="1">
      <c r="A905" s="12"/>
      <c r="B905" s="12"/>
      <c r="C905" s="12"/>
      <c r="D905" s="98"/>
      <c r="E905" s="12"/>
      <c r="F905" s="14"/>
      <c r="G905" s="52"/>
      <c r="H905" s="52"/>
      <c r="I905" s="52"/>
      <c r="J905" s="21"/>
      <c r="K905" s="21"/>
      <c r="L905" s="21"/>
      <c r="M905" s="18"/>
      <c r="N905" s="18"/>
      <c r="O905" s="18"/>
      <c r="P905" s="18"/>
      <c r="Q905" s="18"/>
      <c r="R905" s="18"/>
      <c r="S905" s="18"/>
      <c r="T905" s="18"/>
      <c r="U905" s="18"/>
      <c r="V905" s="18"/>
      <c r="W905" s="18"/>
      <c r="X905" s="18"/>
      <c r="Y905" s="18"/>
      <c r="Z905" s="18"/>
      <c r="AA905" s="18"/>
      <c r="AB905" s="18"/>
      <c r="AC905" s="18"/>
      <c r="AD905" s="18"/>
      <c r="AE905" s="18"/>
      <c r="AF905" s="18"/>
      <c r="AG905" s="18"/>
      <c r="AH905" s="18"/>
      <c r="AI905" s="18"/>
      <c r="AJ905" s="18"/>
      <c r="AK905" s="18"/>
      <c r="AL905" s="18"/>
      <c r="AM905" s="18"/>
      <c r="AN905" s="18"/>
      <c r="AO905" s="18"/>
      <c r="AP905" s="18"/>
      <c r="AQ905" s="18"/>
      <c r="AR905" s="18"/>
      <c r="AS905" s="18"/>
      <c r="AT905" s="18"/>
      <c r="AU905" s="18"/>
      <c r="AV905" s="40"/>
    </row>
    <row r="906" ht="15.75" customHeight="1">
      <c r="A906" s="12"/>
      <c r="B906" s="12"/>
      <c r="C906" s="12"/>
      <c r="D906" s="98"/>
      <c r="E906" s="12"/>
      <c r="F906" s="14"/>
      <c r="G906" s="52"/>
      <c r="H906" s="52"/>
      <c r="I906" s="52"/>
      <c r="J906" s="21"/>
      <c r="K906" s="21"/>
      <c r="L906" s="21"/>
      <c r="M906" s="18"/>
      <c r="N906" s="18"/>
      <c r="O906" s="18"/>
      <c r="P906" s="18"/>
      <c r="Q906" s="18"/>
      <c r="R906" s="18"/>
      <c r="S906" s="18"/>
      <c r="T906" s="18"/>
      <c r="U906" s="18"/>
      <c r="V906" s="18"/>
      <c r="W906" s="18"/>
      <c r="X906" s="18"/>
      <c r="Y906" s="18"/>
      <c r="Z906" s="18"/>
      <c r="AA906" s="18"/>
      <c r="AB906" s="18"/>
      <c r="AC906" s="18"/>
      <c r="AD906" s="18"/>
      <c r="AE906" s="18"/>
      <c r="AF906" s="18"/>
      <c r="AG906" s="18"/>
      <c r="AH906" s="18"/>
      <c r="AI906" s="18"/>
      <c r="AJ906" s="18"/>
      <c r="AK906" s="18"/>
      <c r="AL906" s="18"/>
      <c r="AM906" s="18"/>
      <c r="AN906" s="18"/>
      <c r="AO906" s="18"/>
      <c r="AP906" s="18"/>
      <c r="AQ906" s="18"/>
      <c r="AR906" s="18"/>
      <c r="AS906" s="18"/>
      <c r="AT906" s="18"/>
      <c r="AU906" s="18"/>
      <c r="AV906" s="40"/>
    </row>
    <row r="907" ht="15.75" customHeight="1">
      <c r="A907" s="12"/>
      <c r="B907" s="12"/>
      <c r="C907" s="12"/>
      <c r="D907" s="98"/>
      <c r="E907" s="12"/>
      <c r="F907" s="14"/>
      <c r="G907" s="52"/>
      <c r="H907" s="52"/>
      <c r="I907" s="52"/>
      <c r="J907" s="21"/>
      <c r="K907" s="21"/>
      <c r="L907" s="21"/>
      <c r="M907" s="18"/>
      <c r="N907" s="18"/>
      <c r="O907" s="18"/>
      <c r="P907" s="18"/>
      <c r="Q907" s="18"/>
      <c r="R907" s="18"/>
      <c r="S907" s="18"/>
      <c r="T907" s="18"/>
      <c r="U907" s="18"/>
      <c r="V907" s="18"/>
      <c r="W907" s="18"/>
      <c r="X907" s="18"/>
      <c r="Y907" s="18"/>
      <c r="Z907" s="18"/>
      <c r="AA907" s="18"/>
      <c r="AB907" s="18"/>
      <c r="AC907" s="18"/>
      <c r="AD907" s="18"/>
      <c r="AE907" s="18"/>
      <c r="AF907" s="18"/>
      <c r="AG907" s="18"/>
      <c r="AH907" s="18"/>
      <c r="AI907" s="18"/>
      <c r="AJ907" s="18"/>
      <c r="AK907" s="18"/>
      <c r="AL907" s="18"/>
      <c r="AM907" s="18"/>
      <c r="AN907" s="18"/>
      <c r="AO907" s="18"/>
      <c r="AP907" s="18"/>
      <c r="AQ907" s="18"/>
      <c r="AR907" s="18"/>
      <c r="AS907" s="18"/>
      <c r="AT907" s="18"/>
      <c r="AU907" s="18"/>
      <c r="AV907" s="40"/>
    </row>
    <row r="908" ht="15.75" customHeight="1">
      <c r="A908" s="12"/>
      <c r="B908" s="12"/>
      <c r="C908" s="12"/>
      <c r="D908" s="98"/>
      <c r="E908" s="12"/>
      <c r="F908" s="14"/>
      <c r="G908" s="52"/>
      <c r="H908" s="52"/>
      <c r="I908" s="52"/>
      <c r="J908" s="21"/>
      <c r="K908" s="21"/>
      <c r="L908" s="21"/>
      <c r="M908" s="18"/>
      <c r="N908" s="18"/>
      <c r="O908" s="18"/>
      <c r="P908" s="18"/>
      <c r="Q908" s="18"/>
      <c r="R908" s="18"/>
      <c r="S908" s="18"/>
      <c r="T908" s="18"/>
      <c r="U908" s="18"/>
      <c r="V908" s="18"/>
      <c r="W908" s="18"/>
      <c r="X908" s="18"/>
      <c r="Y908" s="18"/>
      <c r="Z908" s="18"/>
      <c r="AA908" s="18"/>
      <c r="AB908" s="18"/>
      <c r="AC908" s="18"/>
      <c r="AD908" s="18"/>
      <c r="AE908" s="18"/>
      <c r="AF908" s="18"/>
      <c r="AG908" s="18"/>
      <c r="AH908" s="18"/>
      <c r="AI908" s="18"/>
      <c r="AJ908" s="18"/>
      <c r="AK908" s="18"/>
      <c r="AL908" s="18"/>
      <c r="AM908" s="18"/>
      <c r="AN908" s="18"/>
      <c r="AO908" s="18"/>
      <c r="AP908" s="18"/>
      <c r="AQ908" s="18"/>
      <c r="AR908" s="18"/>
      <c r="AS908" s="18"/>
      <c r="AT908" s="18"/>
      <c r="AU908" s="18"/>
      <c r="AV908" s="40"/>
    </row>
    <row r="909" ht="15.75" customHeight="1">
      <c r="A909" s="12"/>
      <c r="B909" s="12"/>
      <c r="C909" s="12"/>
      <c r="D909" s="98"/>
      <c r="E909" s="12"/>
      <c r="F909" s="14"/>
      <c r="G909" s="52"/>
      <c r="H909" s="52"/>
      <c r="I909" s="52"/>
      <c r="J909" s="21"/>
      <c r="K909" s="21"/>
      <c r="L909" s="21"/>
      <c r="M909" s="18"/>
      <c r="N909" s="18"/>
      <c r="O909" s="18"/>
      <c r="P909" s="18"/>
      <c r="Q909" s="18"/>
      <c r="R909" s="18"/>
      <c r="S909" s="18"/>
      <c r="T909" s="18"/>
      <c r="U909" s="18"/>
      <c r="V909" s="18"/>
      <c r="W909" s="18"/>
      <c r="X909" s="18"/>
      <c r="Y909" s="18"/>
      <c r="Z909" s="18"/>
      <c r="AA909" s="18"/>
      <c r="AB909" s="18"/>
      <c r="AC909" s="18"/>
      <c r="AD909" s="18"/>
      <c r="AE909" s="18"/>
      <c r="AF909" s="18"/>
      <c r="AG909" s="18"/>
      <c r="AH909" s="18"/>
      <c r="AI909" s="18"/>
      <c r="AJ909" s="18"/>
      <c r="AK909" s="18"/>
      <c r="AL909" s="18"/>
      <c r="AM909" s="18"/>
      <c r="AN909" s="18"/>
      <c r="AO909" s="18"/>
      <c r="AP909" s="18"/>
      <c r="AQ909" s="18"/>
      <c r="AR909" s="18"/>
      <c r="AS909" s="18"/>
      <c r="AT909" s="18"/>
      <c r="AU909" s="18"/>
      <c r="AV909" s="40"/>
    </row>
    <row r="910" ht="15.75" customHeight="1">
      <c r="A910" s="12"/>
      <c r="B910" s="12"/>
      <c r="C910" s="12"/>
      <c r="D910" s="98"/>
      <c r="E910" s="12"/>
      <c r="F910" s="14"/>
      <c r="G910" s="52"/>
      <c r="H910" s="52"/>
      <c r="I910" s="52"/>
      <c r="J910" s="21"/>
      <c r="K910" s="21"/>
      <c r="L910" s="21"/>
      <c r="M910" s="18"/>
      <c r="N910" s="18"/>
      <c r="O910" s="18"/>
      <c r="P910" s="18"/>
      <c r="Q910" s="18"/>
      <c r="R910" s="18"/>
      <c r="S910" s="18"/>
      <c r="T910" s="18"/>
      <c r="U910" s="18"/>
      <c r="V910" s="18"/>
      <c r="W910" s="18"/>
      <c r="X910" s="18"/>
      <c r="Y910" s="18"/>
      <c r="Z910" s="18"/>
      <c r="AA910" s="18"/>
      <c r="AB910" s="18"/>
      <c r="AC910" s="18"/>
      <c r="AD910" s="18"/>
      <c r="AE910" s="18"/>
      <c r="AF910" s="18"/>
      <c r="AG910" s="18"/>
      <c r="AH910" s="18"/>
      <c r="AI910" s="18"/>
      <c r="AJ910" s="18"/>
      <c r="AK910" s="18"/>
      <c r="AL910" s="18"/>
      <c r="AM910" s="18"/>
      <c r="AN910" s="18"/>
      <c r="AO910" s="18"/>
      <c r="AP910" s="18"/>
      <c r="AQ910" s="18"/>
      <c r="AR910" s="18"/>
      <c r="AS910" s="18"/>
      <c r="AT910" s="18"/>
      <c r="AU910" s="18"/>
      <c r="AV910" s="40"/>
    </row>
    <row r="911" ht="15.75" customHeight="1">
      <c r="A911" s="12"/>
      <c r="B911" s="12"/>
      <c r="C911" s="12"/>
      <c r="D911" s="98"/>
      <c r="E911" s="12"/>
      <c r="F911" s="14"/>
      <c r="G911" s="52"/>
      <c r="H911" s="52"/>
      <c r="I911" s="52"/>
      <c r="J911" s="21"/>
      <c r="K911" s="21"/>
      <c r="L911" s="21"/>
      <c r="M911" s="18"/>
      <c r="N911" s="18"/>
      <c r="O911" s="18"/>
      <c r="P911" s="18"/>
      <c r="Q911" s="18"/>
      <c r="R911" s="18"/>
      <c r="S911" s="18"/>
      <c r="T911" s="18"/>
      <c r="U911" s="18"/>
      <c r="V911" s="18"/>
      <c r="W911" s="18"/>
      <c r="X911" s="18"/>
      <c r="Y911" s="18"/>
      <c r="Z911" s="18"/>
      <c r="AA911" s="18"/>
      <c r="AB911" s="18"/>
      <c r="AC911" s="18"/>
      <c r="AD911" s="18"/>
      <c r="AE911" s="18"/>
      <c r="AF911" s="18"/>
      <c r="AG911" s="18"/>
      <c r="AH911" s="18"/>
      <c r="AI911" s="18"/>
      <c r="AJ911" s="18"/>
      <c r="AK911" s="18"/>
      <c r="AL911" s="18"/>
      <c r="AM911" s="18"/>
      <c r="AN911" s="18"/>
      <c r="AO911" s="18"/>
      <c r="AP911" s="18"/>
      <c r="AQ911" s="18"/>
      <c r="AR911" s="18"/>
      <c r="AS911" s="18"/>
      <c r="AT911" s="18"/>
      <c r="AU911" s="18"/>
      <c r="AV911" s="40"/>
    </row>
    <row r="912" ht="15.75" customHeight="1">
      <c r="A912" s="12"/>
      <c r="B912" s="12"/>
      <c r="C912" s="12"/>
      <c r="D912" s="98"/>
      <c r="E912" s="12"/>
      <c r="F912" s="14"/>
      <c r="G912" s="52"/>
      <c r="H912" s="52"/>
      <c r="I912" s="52"/>
      <c r="J912" s="21"/>
      <c r="K912" s="21"/>
      <c r="L912" s="21"/>
      <c r="M912" s="18"/>
      <c r="N912" s="18"/>
      <c r="O912" s="18"/>
      <c r="P912" s="18"/>
      <c r="Q912" s="18"/>
      <c r="R912" s="18"/>
      <c r="S912" s="18"/>
      <c r="T912" s="18"/>
      <c r="U912" s="18"/>
      <c r="V912" s="18"/>
      <c r="W912" s="18"/>
      <c r="X912" s="18"/>
      <c r="Y912" s="18"/>
      <c r="Z912" s="18"/>
      <c r="AA912" s="18"/>
      <c r="AB912" s="18"/>
      <c r="AC912" s="18"/>
      <c r="AD912" s="18"/>
      <c r="AE912" s="18"/>
      <c r="AF912" s="18"/>
      <c r="AG912" s="18"/>
      <c r="AH912" s="18"/>
      <c r="AI912" s="18"/>
      <c r="AJ912" s="18"/>
      <c r="AK912" s="18"/>
      <c r="AL912" s="18"/>
      <c r="AM912" s="18"/>
      <c r="AN912" s="18"/>
      <c r="AO912" s="18"/>
      <c r="AP912" s="18"/>
      <c r="AQ912" s="18"/>
      <c r="AR912" s="18"/>
      <c r="AS912" s="18"/>
      <c r="AT912" s="18"/>
      <c r="AU912" s="18"/>
      <c r="AV912" s="40"/>
    </row>
    <row r="913" ht="15.75" customHeight="1">
      <c r="A913" s="12"/>
      <c r="B913" s="12"/>
      <c r="C913" s="12"/>
      <c r="D913" s="98"/>
      <c r="E913" s="12"/>
      <c r="F913" s="14"/>
      <c r="G913" s="52"/>
      <c r="H913" s="52"/>
      <c r="I913" s="52"/>
      <c r="J913" s="21"/>
      <c r="K913" s="21"/>
      <c r="L913" s="21"/>
      <c r="M913" s="18"/>
      <c r="N913" s="18"/>
      <c r="O913" s="18"/>
      <c r="P913" s="18"/>
      <c r="Q913" s="18"/>
      <c r="R913" s="18"/>
      <c r="S913" s="18"/>
      <c r="T913" s="18"/>
      <c r="U913" s="18"/>
      <c r="V913" s="18"/>
      <c r="W913" s="18"/>
      <c r="X913" s="18"/>
      <c r="Y913" s="18"/>
      <c r="Z913" s="18"/>
      <c r="AA913" s="18"/>
      <c r="AB913" s="18"/>
      <c r="AC913" s="18"/>
      <c r="AD913" s="18"/>
      <c r="AE913" s="18"/>
      <c r="AF913" s="18"/>
      <c r="AG913" s="18"/>
      <c r="AH913" s="18"/>
      <c r="AI913" s="18"/>
      <c r="AJ913" s="18"/>
      <c r="AK913" s="18"/>
      <c r="AL913" s="18"/>
      <c r="AM913" s="18"/>
      <c r="AN913" s="18"/>
      <c r="AO913" s="18"/>
      <c r="AP913" s="18"/>
      <c r="AQ913" s="18"/>
      <c r="AR913" s="18"/>
      <c r="AS913" s="18"/>
      <c r="AT913" s="18"/>
      <c r="AU913" s="18"/>
      <c r="AV913" s="40"/>
    </row>
    <row r="914" ht="15.75" customHeight="1">
      <c r="A914" s="12"/>
      <c r="B914" s="12"/>
      <c r="C914" s="12"/>
      <c r="D914" s="98"/>
      <c r="E914" s="12"/>
      <c r="F914" s="14"/>
      <c r="G914" s="52"/>
      <c r="H914" s="52"/>
      <c r="I914" s="52"/>
      <c r="J914" s="21"/>
      <c r="K914" s="21"/>
      <c r="L914" s="21"/>
      <c r="M914" s="18"/>
      <c r="N914" s="18"/>
      <c r="O914" s="18"/>
      <c r="P914" s="18"/>
      <c r="Q914" s="18"/>
      <c r="R914" s="18"/>
      <c r="S914" s="18"/>
      <c r="T914" s="18"/>
      <c r="U914" s="18"/>
      <c r="V914" s="18"/>
      <c r="W914" s="18"/>
      <c r="X914" s="18"/>
      <c r="Y914" s="18"/>
      <c r="Z914" s="18"/>
      <c r="AA914" s="18"/>
      <c r="AB914" s="18"/>
      <c r="AC914" s="18"/>
      <c r="AD914" s="18"/>
      <c r="AE914" s="18"/>
      <c r="AF914" s="18"/>
      <c r="AG914" s="18"/>
      <c r="AH914" s="18"/>
      <c r="AI914" s="18"/>
      <c r="AJ914" s="18"/>
      <c r="AK914" s="18"/>
      <c r="AL914" s="18"/>
      <c r="AM914" s="18"/>
      <c r="AN914" s="18"/>
      <c r="AO914" s="18"/>
      <c r="AP914" s="18"/>
      <c r="AQ914" s="18"/>
      <c r="AR914" s="18"/>
      <c r="AS914" s="18"/>
      <c r="AT914" s="18"/>
      <c r="AU914" s="18"/>
      <c r="AV914" s="40"/>
    </row>
    <row r="915" ht="15.75" customHeight="1">
      <c r="A915" s="12"/>
      <c r="B915" s="12"/>
      <c r="C915" s="12"/>
      <c r="D915" s="98"/>
      <c r="E915" s="12"/>
      <c r="F915" s="14"/>
      <c r="G915" s="52"/>
      <c r="H915" s="52"/>
      <c r="I915" s="52"/>
      <c r="J915" s="21"/>
      <c r="K915" s="21"/>
      <c r="L915" s="21"/>
      <c r="M915" s="18"/>
      <c r="N915" s="18"/>
      <c r="O915" s="18"/>
      <c r="P915" s="18"/>
      <c r="Q915" s="18"/>
      <c r="R915" s="18"/>
      <c r="S915" s="18"/>
      <c r="T915" s="18"/>
      <c r="U915" s="18"/>
      <c r="V915" s="18"/>
      <c r="W915" s="18"/>
      <c r="X915" s="18"/>
      <c r="Y915" s="18"/>
      <c r="Z915" s="18"/>
      <c r="AA915" s="18"/>
      <c r="AB915" s="18"/>
      <c r="AC915" s="18"/>
      <c r="AD915" s="18"/>
      <c r="AE915" s="18"/>
      <c r="AF915" s="18"/>
      <c r="AG915" s="18"/>
      <c r="AH915" s="18"/>
      <c r="AI915" s="18"/>
      <c r="AJ915" s="18"/>
      <c r="AK915" s="18"/>
      <c r="AL915" s="18"/>
      <c r="AM915" s="18"/>
      <c r="AN915" s="18"/>
      <c r="AO915" s="18"/>
      <c r="AP915" s="18"/>
      <c r="AQ915" s="18"/>
      <c r="AR915" s="18"/>
      <c r="AS915" s="18"/>
      <c r="AT915" s="18"/>
      <c r="AU915" s="18"/>
      <c r="AV915" s="40"/>
    </row>
    <row r="916" ht="15.75" customHeight="1">
      <c r="A916" s="12"/>
      <c r="B916" s="12"/>
      <c r="C916" s="12"/>
      <c r="D916" s="98"/>
      <c r="E916" s="12"/>
      <c r="F916" s="14"/>
      <c r="G916" s="52"/>
      <c r="H916" s="52"/>
      <c r="I916" s="52"/>
      <c r="J916" s="21"/>
      <c r="K916" s="21"/>
      <c r="L916" s="21"/>
      <c r="M916" s="18"/>
      <c r="N916" s="18"/>
      <c r="O916" s="18"/>
      <c r="P916" s="18"/>
      <c r="Q916" s="18"/>
      <c r="R916" s="18"/>
      <c r="S916" s="18"/>
      <c r="T916" s="18"/>
      <c r="U916" s="18"/>
      <c r="V916" s="18"/>
      <c r="W916" s="18"/>
      <c r="X916" s="18"/>
      <c r="Y916" s="18"/>
      <c r="Z916" s="18"/>
      <c r="AA916" s="18"/>
      <c r="AB916" s="18"/>
      <c r="AC916" s="18"/>
      <c r="AD916" s="18"/>
      <c r="AE916" s="18"/>
      <c r="AF916" s="18"/>
      <c r="AG916" s="18"/>
      <c r="AH916" s="18"/>
      <c r="AI916" s="18"/>
      <c r="AJ916" s="18"/>
      <c r="AK916" s="18"/>
      <c r="AL916" s="18"/>
      <c r="AM916" s="18"/>
      <c r="AN916" s="18"/>
      <c r="AO916" s="18"/>
      <c r="AP916" s="18"/>
      <c r="AQ916" s="18"/>
      <c r="AR916" s="18"/>
      <c r="AS916" s="18"/>
      <c r="AT916" s="18"/>
      <c r="AU916" s="18"/>
      <c r="AV916" s="40"/>
    </row>
    <row r="917" ht="15.75" customHeight="1">
      <c r="A917" s="12"/>
      <c r="B917" s="12"/>
      <c r="C917" s="12"/>
      <c r="D917" s="98"/>
      <c r="E917" s="12"/>
      <c r="F917" s="14"/>
      <c r="G917" s="52"/>
      <c r="H917" s="52"/>
      <c r="I917" s="52"/>
      <c r="J917" s="21"/>
      <c r="K917" s="21"/>
      <c r="L917" s="21"/>
      <c r="M917" s="18"/>
      <c r="N917" s="18"/>
      <c r="O917" s="18"/>
      <c r="P917" s="18"/>
      <c r="Q917" s="18"/>
      <c r="R917" s="18"/>
      <c r="S917" s="18"/>
      <c r="T917" s="18"/>
      <c r="U917" s="18"/>
      <c r="V917" s="18"/>
      <c r="W917" s="18"/>
      <c r="X917" s="18"/>
      <c r="Y917" s="18"/>
      <c r="Z917" s="18"/>
      <c r="AA917" s="18"/>
      <c r="AB917" s="18"/>
      <c r="AC917" s="18"/>
      <c r="AD917" s="18"/>
      <c r="AE917" s="18"/>
      <c r="AF917" s="18"/>
      <c r="AG917" s="18"/>
      <c r="AH917" s="18"/>
      <c r="AI917" s="18"/>
      <c r="AJ917" s="18"/>
      <c r="AK917" s="18"/>
      <c r="AL917" s="18"/>
      <c r="AM917" s="18"/>
      <c r="AN917" s="18"/>
      <c r="AO917" s="18"/>
      <c r="AP917" s="18"/>
      <c r="AQ917" s="18"/>
      <c r="AR917" s="18"/>
      <c r="AS917" s="18"/>
      <c r="AT917" s="18"/>
      <c r="AU917" s="18"/>
      <c r="AV917" s="40"/>
    </row>
    <row r="918" ht="15.75" customHeight="1">
      <c r="A918" s="12"/>
      <c r="B918" s="12"/>
      <c r="C918" s="12"/>
      <c r="D918" s="98"/>
      <c r="E918" s="12"/>
      <c r="F918" s="14"/>
      <c r="G918" s="52"/>
      <c r="H918" s="52"/>
      <c r="I918" s="52"/>
      <c r="J918" s="21"/>
      <c r="K918" s="21"/>
      <c r="L918" s="21"/>
      <c r="M918" s="18"/>
      <c r="N918" s="18"/>
      <c r="O918" s="18"/>
      <c r="P918" s="18"/>
      <c r="Q918" s="18"/>
      <c r="R918" s="18"/>
      <c r="S918" s="18"/>
      <c r="T918" s="18"/>
      <c r="U918" s="18"/>
      <c r="V918" s="18"/>
      <c r="W918" s="18"/>
      <c r="X918" s="18"/>
      <c r="Y918" s="18"/>
      <c r="Z918" s="18"/>
      <c r="AA918" s="18"/>
      <c r="AB918" s="18"/>
      <c r="AC918" s="18"/>
      <c r="AD918" s="18"/>
      <c r="AE918" s="18"/>
      <c r="AF918" s="18"/>
      <c r="AG918" s="18"/>
      <c r="AH918" s="18"/>
      <c r="AI918" s="18"/>
      <c r="AJ918" s="18"/>
      <c r="AK918" s="18"/>
      <c r="AL918" s="18"/>
      <c r="AM918" s="18"/>
      <c r="AN918" s="18"/>
      <c r="AO918" s="18"/>
      <c r="AP918" s="18"/>
      <c r="AQ918" s="18"/>
      <c r="AR918" s="18"/>
      <c r="AS918" s="18"/>
      <c r="AT918" s="18"/>
      <c r="AU918" s="18"/>
      <c r="AV918" s="40"/>
    </row>
    <row r="919" ht="15.75" customHeight="1">
      <c r="A919" s="12"/>
      <c r="B919" s="12"/>
      <c r="C919" s="12"/>
      <c r="D919" s="98"/>
      <c r="E919" s="12"/>
      <c r="F919" s="14"/>
      <c r="G919" s="52"/>
      <c r="H919" s="52"/>
      <c r="I919" s="52"/>
      <c r="J919" s="21"/>
      <c r="K919" s="21"/>
      <c r="L919" s="21"/>
      <c r="M919" s="18"/>
      <c r="N919" s="18"/>
      <c r="O919" s="18"/>
      <c r="P919" s="18"/>
      <c r="Q919" s="18"/>
      <c r="R919" s="18"/>
      <c r="S919" s="18"/>
      <c r="T919" s="18"/>
      <c r="U919" s="18"/>
      <c r="V919" s="18"/>
      <c r="W919" s="18"/>
      <c r="X919" s="18"/>
      <c r="Y919" s="18"/>
      <c r="Z919" s="18"/>
      <c r="AA919" s="18"/>
      <c r="AB919" s="18"/>
      <c r="AC919" s="18"/>
      <c r="AD919" s="18"/>
      <c r="AE919" s="18"/>
      <c r="AF919" s="18"/>
      <c r="AG919" s="18"/>
      <c r="AH919" s="18"/>
      <c r="AI919" s="18"/>
      <c r="AJ919" s="18"/>
      <c r="AK919" s="18"/>
      <c r="AL919" s="18"/>
      <c r="AM919" s="18"/>
      <c r="AN919" s="18"/>
      <c r="AO919" s="18"/>
      <c r="AP919" s="18"/>
      <c r="AQ919" s="18"/>
      <c r="AR919" s="18"/>
      <c r="AS919" s="18"/>
      <c r="AT919" s="18"/>
      <c r="AU919" s="18"/>
      <c r="AV919" s="40"/>
    </row>
    <row r="920" ht="15.75" customHeight="1">
      <c r="A920" s="12"/>
      <c r="B920" s="12"/>
      <c r="C920" s="12"/>
      <c r="D920" s="98"/>
      <c r="E920" s="12"/>
      <c r="F920" s="14"/>
      <c r="G920" s="52"/>
      <c r="H920" s="52"/>
      <c r="I920" s="52"/>
      <c r="J920" s="21"/>
      <c r="K920" s="21"/>
      <c r="L920" s="21"/>
      <c r="M920" s="18"/>
      <c r="N920" s="18"/>
      <c r="O920" s="18"/>
      <c r="P920" s="18"/>
      <c r="Q920" s="18"/>
      <c r="R920" s="18"/>
      <c r="S920" s="18"/>
      <c r="T920" s="18"/>
      <c r="U920" s="18"/>
      <c r="V920" s="18"/>
      <c r="W920" s="18"/>
      <c r="X920" s="18"/>
      <c r="Y920" s="18"/>
      <c r="Z920" s="18"/>
      <c r="AA920" s="18"/>
      <c r="AB920" s="18"/>
      <c r="AC920" s="18"/>
      <c r="AD920" s="18"/>
      <c r="AE920" s="18"/>
      <c r="AF920" s="18"/>
      <c r="AG920" s="18"/>
      <c r="AH920" s="18"/>
      <c r="AI920" s="18"/>
      <c r="AJ920" s="18"/>
      <c r="AK920" s="18"/>
      <c r="AL920" s="18"/>
      <c r="AM920" s="18"/>
      <c r="AN920" s="18"/>
      <c r="AO920" s="18"/>
      <c r="AP920" s="18"/>
      <c r="AQ920" s="18"/>
      <c r="AR920" s="18"/>
      <c r="AS920" s="18"/>
      <c r="AT920" s="18"/>
      <c r="AU920" s="18"/>
      <c r="AV920" s="40"/>
    </row>
    <row r="921" ht="15.75" customHeight="1">
      <c r="A921" s="12"/>
      <c r="B921" s="12"/>
      <c r="C921" s="12"/>
      <c r="D921" s="98"/>
      <c r="E921" s="12"/>
      <c r="F921" s="14"/>
      <c r="G921" s="52"/>
      <c r="H921" s="52"/>
      <c r="I921" s="52"/>
      <c r="J921" s="21"/>
      <c r="K921" s="21"/>
      <c r="L921" s="21"/>
      <c r="M921" s="18"/>
      <c r="N921" s="18"/>
      <c r="O921" s="18"/>
      <c r="P921" s="18"/>
      <c r="Q921" s="18"/>
      <c r="R921" s="18"/>
      <c r="S921" s="18"/>
      <c r="T921" s="18"/>
      <c r="U921" s="18"/>
      <c r="V921" s="18"/>
      <c r="W921" s="18"/>
      <c r="X921" s="18"/>
      <c r="Y921" s="18"/>
      <c r="Z921" s="18"/>
      <c r="AA921" s="18"/>
      <c r="AB921" s="18"/>
      <c r="AC921" s="18"/>
      <c r="AD921" s="18"/>
      <c r="AE921" s="18"/>
      <c r="AF921" s="18"/>
      <c r="AG921" s="18"/>
      <c r="AH921" s="18"/>
      <c r="AI921" s="18"/>
      <c r="AJ921" s="18"/>
      <c r="AK921" s="18"/>
      <c r="AL921" s="18"/>
      <c r="AM921" s="18"/>
      <c r="AN921" s="18"/>
      <c r="AO921" s="18"/>
      <c r="AP921" s="18"/>
      <c r="AQ921" s="18"/>
      <c r="AR921" s="18"/>
      <c r="AS921" s="18"/>
      <c r="AT921" s="18"/>
      <c r="AU921" s="18"/>
      <c r="AV921" s="40"/>
    </row>
    <row r="922" ht="15.75" customHeight="1">
      <c r="A922" s="12"/>
      <c r="B922" s="12"/>
      <c r="C922" s="12"/>
      <c r="D922" s="98"/>
      <c r="E922" s="12"/>
      <c r="F922" s="14"/>
      <c r="G922" s="52"/>
      <c r="H922" s="52"/>
      <c r="I922" s="52"/>
      <c r="J922" s="21"/>
      <c r="K922" s="21"/>
      <c r="L922" s="21"/>
      <c r="M922" s="18"/>
      <c r="N922" s="18"/>
      <c r="O922" s="18"/>
      <c r="P922" s="18"/>
      <c r="Q922" s="18"/>
      <c r="R922" s="18"/>
      <c r="S922" s="18"/>
      <c r="T922" s="18"/>
      <c r="U922" s="18"/>
      <c r="V922" s="18"/>
      <c r="W922" s="18"/>
      <c r="X922" s="18"/>
      <c r="Y922" s="18"/>
      <c r="Z922" s="18"/>
      <c r="AA922" s="18"/>
      <c r="AB922" s="18"/>
      <c r="AC922" s="18"/>
      <c r="AD922" s="18"/>
      <c r="AE922" s="18"/>
      <c r="AF922" s="18"/>
      <c r="AG922" s="18"/>
      <c r="AH922" s="18"/>
      <c r="AI922" s="18"/>
      <c r="AJ922" s="18"/>
      <c r="AK922" s="18"/>
      <c r="AL922" s="18"/>
      <c r="AM922" s="18"/>
      <c r="AN922" s="18"/>
      <c r="AO922" s="18"/>
      <c r="AP922" s="18"/>
      <c r="AQ922" s="18"/>
      <c r="AR922" s="18"/>
      <c r="AS922" s="18"/>
      <c r="AT922" s="18"/>
      <c r="AU922" s="18"/>
      <c r="AV922" s="40"/>
    </row>
    <row r="923" ht="15.75" customHeight="1">
      <c r="A923" s="12"/>
      <c r="B923" s="12"/>
      <c r="C923" s="12"/>
      <c r="D923" s="98"/>
      <c r="E923" s="12"/>
      <c r="F923" s="14"/>
      <c r="G923" s="52"/>
      <c r="H923" s="52"/>
      <c r="I923" s="52"/>
      <c r="J923" s="21"/>
      <c r="K923" s="21"/>
      <c r="L923" s="21"/>
      <c r="M923" s="18"/>
      <c r="N923" s="18"/>
      <c r="O923" s="18"/>
      <c r="P923" s="18"/>
      <c r="Q923" s="18"/>
      <c r="R923" s="18"/>
      <c r="S923" s="18"/>
      <c r="T923" s="18"/>
      <c r="U923" s="18"/>
      <c r="V923" s="18"/>
      <c r="W923" s="18"/>
      <c r="X923" s="18"/>
      <c r="Y923" s="18"/>
      <c r="Z923" s="18"/>
      <c r="AA923" s="18"/>
      <c r="AB923" s="18"/>
      <c r="AC923" s="18"/>
      <c r="AD923" s="18"/>
      <c r="AE923" s="18"/>
      <c r="AF923" s="18"/>
      <c r="AG923" s="18"/>
      <c r="AH923" s="18"/>
      <c r="AI923" s="18"/>
      <c r="AJ923" s="18"/>
      <c r="AK923" s="18"/>
      <c r="AL923" s="18"/>
      <c r="AM923" s="18"/>
      <c r="AN923" s="18"/>
      <c r="AO923" s="18"/>
      <c r="AP923" s="18"/>
      <c r="AQ923" s="18"/>
      <c r="AR923" s="18"/>
      <c r="AS923" s="18"/>
      <c r="AT923" s="18"/>
      <c r="AU923" s="18"/>
      <c r="AV923" s="40"/>
    </row>
    <row r="924" ht="15.75" customHeight="1">
      <c r="A924" s="12"/>
      <c r="B924" s="12"/>
      <c r="C924" s="12"/>
      <c r="D924" s="98"/>
      <c r="E924" s="12"/>
      <c r="F924" s="14"/>
      <c r="G924" s="52"/>
      <c r="H924" s="52"/>
      <c r="I924" s="52"/>
      <c r="J924" s="21"/>
      <c r="K924" s="21"/>
      <c r="L924" s="21"/>
      <c r="M924" s="18"/>
      <c r="N924" s="18"/>
      <c r="O924" s="18"/>
      <c r="P924" s="18"/>
      <c r="Q924" s="18"/>
      <c r="R924" s="18"/>
      <c r="S924" s="18"/>
      <c r="T924" s="18"/>
      <c r="U924" s="18"/>
      <c r="V924" s="18"/>
      <c r="W924" s="18"/>
      <c r="X924" s="18"/>
      <c r="Y924" s="18"/>
      <c r="Z924" s="18"/>
      <c r="AA924" s="18"/>
      <c r="AB924" s="18"/>
      <c r="AC924" s="18"/>
      <c r="AD924" s="18"/>
      <c r="AE924" s="18"/>
      <c r="AF924" s="18"/>
      <c r="AG924" s="18"/>
      <c r="AH924" s="18"/>
      <c r="AI924" s="18"/>
      <c r="AJ924" s="18"/>
      <c r="AK924" s="18"/>
      <c r="AL924" s="18"/>
      <c r="AM924" s="18"/>
      <c r="AN924" s="18"/>
      <c r="AO924" s="18"/>
      <c r="AP924" s="18"/>
      <c r="AQ924" s="18"/>
      <c r="AR924" s="18"/>
      <c r="AS924" s="18"/>
      <c r="AT924" s="18"/>
      <c r="AU924" s="18"/>
      <c r="AV924" s="40"/>
    </row>
    <row r="925" ht="15.75" customHeight="1">
      <c r="A925" s="12"/>
      <c r="B925" s="12"/>
      <c r="C925" s="12"/>
      <c r="D925" s="98"/>
      <c r="E925" s="12"/>
      <c r="F925" s="14"/>
      <c r="G925" s="52"/>
      <c r="H925" s="52"/>
      <c r="I925" s="52"/>
      <c r="J925" s="21"/>
      <c r="K925" s="21"/>
      <c r="L925" s="21"/>
      <c r="M925" s="18"/>
      <c r="N925" s="18"/>
      <c r="O925" s="18"/>
      <c r="P925" s="18"/>
      <c r="Q925" s="18"/>
      <c r="R925" s="18"/>
      <c r="S925" s="18"/>
      <c r="T925" s="18"/>
      <c r="U925" s="18"/>
      <c r="V925" s="18"/>
      <c r="W925" s="18"/>
      <c r="X925" s="18"/>
      <c r="Y925" s="18"/>
      <c r="Z925" s="18"/>
      <c r="AA925" s="18"/>
      <c r="AB925" s="18"/>
      <c r="AC925" s="18"/>
      <c r="AD925" s="18"/>
      <c r="AE925" s="18"/>
      <c r="AF925" s="18"/>
      <c r="AG925" s="18"/>
      <c r="AH925" s="18"/>
      <c r="AI925" s="18"/>
      <c r="AJ925" s="18"/>
      <c r="AK925" s="18"/>
      <c r="AL925" s="18"/>
      <c r="AM925" s="18"/>
      <c r="AN925" s="18"/>
      <c r="AO925" s="18"/>
      <c r="AP925" s="18"/>
      <c r="AQ925" s="18"/>
      <c r="AR925" s="18"/>
      <c r="AS925" s="18"/>
      <c r="AT925" s="18"/>
      <c r="AU925" s="18"/>
      <c r="AV925" s="40"/>
    </row>
    <row r="926" ht="15.75" customHeight="1">
      <c r="A926" s="12"/>
      <c r="B926" s="12"/>
      <c r="C926" s="12"/>
      <c r="D926" s="98"/>
      <c r="E926" s="12"/>
      <c r="F926" s="14"/>
      <c r="G926" s="52"/>
      <c r="H926" s="52"/>
      <c r="I926" s="52"/>
      <c r="J926" s="21"/>
      <c r="K926" s="21"/>
      <c r="L926" s="21"/>
      <c r="M926" s="18"/>
      <c r="N926" s="18"/>
      <c r="O926" s="18"/>
      <c r="P926" s="18"/>
      <c r="Q926" s="18"/>
      <c r="R926" s="18"/>
      <c r="S926" s="18"/>
      <c r="T926" s="18"/>
      <c r="U926" s="18"/>
      <c r="V926" s="18"/>
      <c r="W926" s="18"/>
      <c r="X926" s="18"/>
      <c r="Y926" s="18"/>
      <c r="Z926" s="18"/>
      <c r="AA926" s="18"/>
      <c r="AB926" s="18"/>
      <c r="AC926" s="18"/>
      <c r="AD926" s="18"/>
      <c r="AE926" s="18"/>
      <c r="AF926" s="18"/>
      <c r="AG926" s="18"/>
      <c r="AH926" s="18"/>
      <c r="AI926" s="18"/>
      <c r="AJ926" s="18"/>
      <c r="AK926" s="18"/>
      <c r="AL926" s="18"/>
      <c r="AM926" s="18"/>
      <c r="AN926" s="18"/>
      <c r="AO926" s="18"/>
      <c r="AP926" s="18"/>
      <c r="AQ926" s="18"/>
      <c r="AR926" s="18"/>
      <c r="AS926" s="18"/>
      <c r="AT926" s="18"/>
      <c r="AU926" s="18"/>
      <c r="AV926" s="40"/>
    </row>
    <row r="927" ht="15.75" customHeight="1">
      <c r="A927" s="12"/>
      <c r="B927" s="12"/>
      <c r="C927" s="12"/>
      <c r="D927" s="98"/>
      <c r="E927" s="12"/>
      <c r="F927" s="14"/>
      <c r="G927" s="52"/>
      <c r="H927" s="52"/>
      <c r="I927" s="52"/>
      <c r="J927" s="21"/>
      <c r="K927" s="21"/>
      <c r="L927" s="21"/>
      <c r="M927" s="18"/>
      <c r="N927" s="18"/>
      <c r="O927" s="18"/>
      <c r="P927" s="18"/>
      <c r="Q927" s="18"/>
      <c r="R927" s="18"/>
      <c r="S927" s="18"/>
      <c r="T927" s="18"/>
      <c r="U927" s="18"/>
      <c r="V927" s="18"/>
      <c r="W927" s="18"/>
      <c r="X927" s="18"/>
      <c r="Y927" s="18"/>
      <c r="Z927" s="18"/>
      <c r="AA927" s="18"/>
      <c r="AB927" s="18"/>
      <c r="AC927" s="18"/>
      <c r="AD927" s="18"/>
      <c r="AE927" s="18"/>
      <c r="AF927" s="18"/>
      <c r="AG927" s="18"/>
      <c r="AH927" s="18"/>
      <c r="AI927" s="18"/>
      <c r="AJ927" s="18"/>
      <c r="AK927" s="18"/>
      <c r="AL927" s="18"/>
      <c r="AM927" s="18"/>
      <c r="AN927" s="18"/>
      <c r="AO927" s="18"/>
      <c r="AP927" s="18"/>
      <c r="AQ927" s="18"/>
      <c r="AR927" s="18"/>
      <c r="AS927" s="18"/>
      <c r="AT927" s="18"/>
      <c r="AU927" s="18"/>
      <c r="AV927" s="40"/>
    </row>
    <row r="928" ht="15.75" customHeight="1">
      <c r="A928" s="12"/>
      <c r="B928" s="12"/>
      <c r="C928" s="12"/>
      <c r="D928" s="98"/>
      <c r="E928" s="12"/>
      <c r="F928" s="14"/>
      <c r="G928" s="52"/>
      <c r="H928" s="52"/>
      <c r="I928" s="52"/>
      <c r="J928" s="21"/>
      <c r="K928" s="21"/>
      <c r="L928" s="21"/>
      <c r="M928" s="18"/>
      <c r="N928" s="18"/>
      <c r="O928" s="18"/>
      <c r="P928" s="18"/>
      <c r="Q928" s="18"/>
      <c r="R928" s="18"/>
      <c r="S928" s="18"/>
      <c r="T928" s="18"/>
      <c r="U928" s="18"/>
      <c r="V928" s="18"/>
      <c r="W928" s="18"/>
      <c r="X928" s="18"/>
      <c r="Y928" s="18"/>
      <c r="Z928" s="18"/>
      <c r="AA928" s="18"/>
      <c r="AB928" s="18"/>
      <c r="AC928" s="18"/>
      <c r="AD928" s="18"/>
      <c r="AE928" s="18"/>
      <c r="AF928" s="18"/>
      <c r="AG928" s="18"/>
      <c r="AH928" s="18"/>
      <c r="AI928" s="18"/>
      <c r="AJ928" s="18"/>
      <c r="AK928" s="18"/>
      <c r="AL928" s="18"/>
      <c r="AM928" s="18"/>
      <c r="AN928" s="18"/>
      <c r="AO928" s="18"/>
      <c r="AP928" s="18"/>
      <c r="AQ928" s="18"/>
      <c r="AR928" s="18"/>
      <c r="AS928" s="18"/>
      <c r="AT928" s="18"/>
      <c r="AU928" s="18"/>
      <c r="AV928" s="40"/>
    </row>
    <row r="929" ht="15.75" customHeight="1">
      <c r="A929" s="12"/>
      <c r="B929" s="12"/>
      <c r="C929" s="12"/>
      <c r="D929" s="98"/>
      <c r="E929" s="12"/>
      <c r="F929" s="14"/>
      <c r="G929" s="52"/>
      <c r="H929" s="52"/>
      <c r="I929" s="52"/>
      <c r="J929" s="21"/>
      <c r="K929" s="21"/>
      <c r="L929" s="21"/>
      <c r="M929" s="18"/>
      <c r="N929" s="18"/>
      <c r="O929" s="18"/>
      <c r="P929" s="18"/>
      <c r="Q929" s="18"/>
      <c r="R929" s="18"/>
      <c r="S929" s="18"/>
      <c r="T929" s="18"/>
      <c r="U929" s="18"/>
      <c r="V929" s="18"/>
      <c r="W929" s="18"/>
      <c r="X929" s="18"/>
      <c r="Y929" s="18"/>
      <c r="Z929" s="18"/>
      <c r="AA929" s="18"/>
      <c r="AB929" s="18"/>
      <c r="AC929" s="18"/>
      <c r="AD929" s="18"/>
      <c r="AE929" s="18"/>
      <c r="AF929" s="18"/>
      <c r="AG929" s="18"/>
      <c r="AH929" s="18"/>
      <c r="AI929" s="18"/>
      <c r="AJ929" s="18"/>
      <c r="AK929" s="18"/>
      <c r="AL929" s="18"/>
      <c r="AM929" s="18"/>
      <c r="AN929" s="18"/>
      <c r="AO929" s="18"/>
      <c r="AP929" s="18"/>
      <c r="AQ929" s="18"/>
      <c r="AR929" s="18"/>
      <c r="AS929" s="18"/>
      <c r="AT929" s="18"/>
      <c r="AU929" s="18"/>
      <c r="AV929" s="40"/>
    </row>
    <row r="930" ht="15.75" customHeight="1">
      <c r="A930" s="12"/>
      <c r="B930" s="12"/>
      <c r="C930" s="12"/>
      <c r="D930" s="98"/>
      <c r="E930" s="12"/>
      <c r="F930" s="14"/>
      <c r="G930" s="52"/>
      <c r="H930" s="52"/>
      <c r="I930" s="52"/>
      <c r="J930" s="21"/>
      <c r="K930" s="21"/>
      <c r="L930" s="21"/>
      <c r="M930" s="18"/>
      <c r="N930" s="18"/>
      <c r="O930" s="18"/>
      <c r="P930" s="18"/>
      <c r="Q930" s="18"/>
      <c r="R930" s="18"/>
      <c r="S930" s="18"/>
      <c r="T930" s="18"/>
      <c r="U930" s="18"/>
      <c r="V930" s="18"/>
      <c r="W930" s="18"/>
      <c r="X930" s="18"/>
      <c r="Y930" s="18"/>
      <c r="Z930" s="18"/>
      <c r="AA930" s="18"/>
      <c r="AB930" s="18"/>
      <c r="AC930" s="18"/>
      <c r="AD930" s="18"/>
      <c r="AE930" s="18"/>
      <c r="AF930" s="18"/>
      <c r="AG930" s="18"/>
      <c r="AH930" s="18"/>
      <c r="AI930" s="18"/>
      <c r="AJ930" s="18"/>
      <c r="AK930" s="18"/>
      <c r="AL930" s="18"/>
      <c r="AM930" s="18"/>
      <c r="AN930" s="18"/>
      <c r="AO930" s="18"/>
      <c r="AP930" s="18"/>
      <c r="AQ930" s="18"/>
      <c r="AR930" s="18"/>
      <c r="AS930" s="18"/>
      <c r="AT930" s="18"/>
      <c r="AU930" s="18"/>
      <c r="AV930" s="40"/>
    </row>
    <row r="931" ht="15.75" customHeight="1">
      <c r="A931" s="12"/>
      <c r="B931" s="12"/>
      <c r="C931" s="12"/>
      <c r="D931" s="98"/>
      <c r="E931" s="12"/>
      <c r="F931" s="14"/>
      <c r="G931" s="52"/>
      <c r="H931" s="52"/>
      <c r="I931" s="52"/>
      <c r="J931" s="21"/>
      <c r="K931" s="21"/>
      <c r="L931" s="21"/>
      <c r="M931" s="18"/>
      <c r="N931" s="18"/>
      <c r="O931" s="18"/>
      <c r="P931" s="18"/>
      <c r="Q931" s="18"/>
      <c r="R931" s="18"/>
      <c r="S931" s="18"/>
      <c r="T931" s="18"/>
      <c r="U931" s="18"/>
      <c r="V931" s="18"/>
      <c r="W931" s="18"/>
      <c r="X931" s="18"/>
      <c r="Y931" s="18"/>
      <c r="Z931" s="18"/>
      <c r="AA931" s="18"/>
      <c r="AB931" s="18"/>
      <c r="AC931" s="18"/>
      <c r="AD931" s="18"/>
      <c r="AE931" s="18"/>
      <c r="AF931" s="18"/>
      <c r="AG931" s="18"/>
      <c r="AH931" s="18"/>
      <c r="AI931" s="18"/>
      <c r="AJ931" s="18"/>
      <c r="AK931" s="18"/>
      <c r="AL931" s="18"/>
      <c r="AM931" s="18"/>
      <c r="AN931" s="18"/>
      <c r="AO931" s="18"/>
      <c r="AP931" s="18"/>
      <c r="AQ931" s="18"/>
      <c r="AR931" s="18"/>
      <c r="AS931" s="18"/>
      <c r="AT931" s="18"/>
      <c r="AU931" s="18"/>
      <c r="AV931" s="40"/>
    </row>
    <row r="932" ht="15.75" customHeight="1">
      <c r="A932" s="12"/>
      <c r="B932" s="12"/>
      <c r="C932" s="12"/>
      <c r="D932" s="98"/>
      <c r="E932" s="12"/>
      <c r="F932" s="14"/>
      <c r="G932" s="52"/>
      <c r="H932" s="52"/>
      <c r="I932" s="52"/>
      <c r="J932" s="21"/>
      <c r="K932" s="21"/>
      <c r="L932" s="21"/>
      <c r="M932" s="18"/>
      <c r="N932" s="18"/>
      <c r="O932" s="18"/>
      <c r="P932" s="18"/>
      <c r="Q932" s="18"/>
      <c r="R932" s="18"/>
      <c r="S932" s="18"/>
      <c r="T932" s="18"/>
      <c r="U932" s="18"/>
      <c r="V932" s="18"/>
      <c r="W932" s="18"/>
      <c r="X932" s="18"/>
      <c r="Y932" s="18"/>
      <c r="Z932" s="18"/>
      <c r="AA932" s="18"/>
      <c r="AB932" s="18"/>
      <c r="AC932" s="18"/>
      <c r="AD932" s="18"/>
      <c r="AE932" s="18"/>
      <c r="AF932" s="18"/>
      <c r="AG932" s="18"/>
      <c r="AH932" s="18"/>
      <c r="AI932" s="18"/>
      <c r="AJ932" s="18"/>
      <c r="AK932" s="18"/>
      <c r="AL932" s="18"/>
      <c r="AM932" s="18"/>
      <c r="AN932" s="18"/>
      <c r="AO932" s="18"/>
      <c r="AP932" s="18"/>
      <c r="AQ932" s="18"/>
      <c r="AR932" s="18"/>
      <c r="AS932" s="18"/>
      <c r="AT932" s="18"/>
      <c r="AU932" s="18"/>
      <c r="AV932" s="40"/>
    </row>
    <row r="933" ht="15.75" customHeight="1">
      <c r="A933" s="12"/>
      <c r="B933" s="12"/>
      <c r="C933" s="12"/>
      <c r="D933" s="98"/>
      <c r="E933" s="12"/>
      <c r="F933" s="14"/>
      <c r="G933" s="52"/>
      <c r="H933" s="52"/>
      <c r="I933" s="52"/>
      <c r="J933" s="21"/>
      <c r="K933" s="21"/>
      <c r="L933" s="21"/>
      <c r="M933" s="18"/>
      <c r="N933" s="18"/>
      <c r="O933" s="18"/>
      <c r="P933" s="18"/>
      <c r="Q933" s="18"/>
      <c r="R933" s="18"/>
      <c r="S933" s="18"/>
      <c r="T933" s="18"/>
      <c r="U933" s="18"/>
      <c r="V933" s="18"/>
      <c r="W933" s="18"/>
      <c r="X933" s="18"/>
      <c r="Y933" s="18"/>
      <c r="Z933" s="18"/>
      <c r="AA933" s="18"/>
      <c r="AB933" s="18"/>
      <c r="AC933" s="18"/>
      <c r="AD933" s="18"/>
      <c r="AE933" s="18"/>
      <c r="AF933" s="18"/>
      <c r="AG933" s="18"/>
      <c r="AH933" s="18"/>
      <c r="AI933" s="18"/>
      <c r="AJ933" s="18"/>
      <c r="AK933" s="18"/>
      <c r="AL933" s="18"/>
      <c r="AM933" s="18"/>
      <c r="AN933" s="18"/>
      <c r="AO933" s="18"/>
      <c r="AP933" s="18"/>
      <c r="AQ933" s="18"/>
      <c r="AR933" s="18"/>
      <c r="AS933" s="18"/>
      <c r="AT933" s="18"/>
      <c r="AU933" s="18"/>
      <c r="AV933" s="40"/>
    </row>
    <row r="934" ht="15.75" customHeight="1">
      <c r="A934" s="12"/>
      <c r="B934" s="12"/>
      <c r="C934" s="12"/>
      <c r="D934" s="98"/>
      <c r="E934" s="12"/>
      <c r="F934" s="14"/>
      <c r="G934" s="52"/>
      <c r="H934" s="52"/>
      <c r="I934" s="52"/>
      <c r="J934" s="21"/>
      <c r="K934" s="21"/>
      <c r="L934" s="21"/>
      <c r="M934" s="18"/>
      <c r="N934" s="18"/>
      <c r="O934" s="18"/>
      <c r="P934" s="18"/>
      <c r="Q934" s="18"/>
      <c r="R934" s="18"/>
      <c r="S934" s="18"/>
      <c r="T934" s="18"/>
      <c r="U934" s="18"/>
      <c r="V934" s="18"/>
      <c r="W934" s="18"/>
      <c r="X934" s="18"/>
      <c r="Y934" s="18"/>
      <c r="Z934" s="18"/>
      <c r="AA934" s="18"/>
      <c r="AB934" s="18"/>
      <c r="AC934" s="18"/>
      <c r="AD934" s="18"/>
      <c r="AE934" s="18"/>
      <c r="AF934" s="18"/>
      <c r="AG934" s="18"/>
      <c r="AH934" s="18"/>
      <c r="AI934" s="18"/>
      <c r="AJ934" s="18"/>
      <c r="AK934" s="18"/>
      <c r="AL934" s="18"/>
      <c r="AM934" s="18"/>
      <c r="AN934" s="18"/>
      <c r="AO934" s="18"/>
      <c r="AP934" s="18"/>
      <c r="AQ934" s="18"/>
      <c r="AR934" s="18"/>
      <c r="AS934" s="18"/>
      <c r="AT934" s="18"/>
      <c r="AU934" s="18"/>
      <c r="AV934" s="40"/>
    </row>
    <row r="935" ht="15.75" customHeight="1">
      <c r="A935" s="12"/>
      <c r="B935" s="12"/>
      <c r="C935" s="12"/>
      <c r="D935" s="98"/>
      <c r="E935" s="12"/>
      <c r="F935" s="14"/>
      <c r="G935" s="52"/>
      <c r="H935" s="52"/>
      <c r="I935" s="52"/>
      <c r="J935" s="21"/>
      <c r="K935" s="21"/>
      <c r="L935" s="21"/>
      <c r="M935" s="18"/>
      <c r="N935" s="18"/>
      <c r="O935" s="18"/>
      <c r="P935" s="18"/>
      <c r="Q935" s="18"/>
      <c r="R935" s="18"/>
      <c r="S935" s="18"/>
      <c r="T935" s="18"/>
      <c r="U935" s="18"/>
      <c r="V935" s="18"/>
      <c r="W935" s="18"/>
      <c r="X935" s="18"/>
      <c r="Y935" s="18"/>
      <c r="Z935" s="18"/>
      <c r="AA935" s="18"/>
      <c r="AB935" s="18"/>
      <c r="AC935" s="18"/>
      <c r="AD935" s="18"/>
      <c r="AE935" s="18"/>
      <c r="AF935" s="18"/>
      <c r="AG935" s="18"/>
      <c r="AH935" s="18"/>
      <c r="AI935" s="18"/>
      <c r="AJ935" s="18"/>
      <c r="AK935" s="18"/>
      <c r="AL935" s="18"/>
      <c r="AM935" s="18"/>
      <c r="AN935" s="18"/>
      <c r="AO935" s="18"/>
      <c r="AP935" s="18"/>
      <c r="AQ935" s="18"/>
      <c r="AR935" s="18"/>
      <c r="AS935" s="18"/>
      <c r="AT935" s="18"/>
      <c r="AU935" s="18"/>
      <c r="AV935" s="40"/>
    </row>
    <row r="936" ht="15.75" customHeight="1">
      <c r="A936" s="12"/>
      <c r="B936" s="12"/>
      <c r="C936" s="12"/>
      <c r="D936" s="98"/>
      <c r="E936" s="12"/>
      <c r="F936" s="14"/>
      <c r="G936" s="52"/>
      <c r="H936" s="52"/>
      <c r="I936" s="52"/>
      <c r="J936" s="21"/>
      <c r="K936" s="21"/>
      <c r="L936" s="21"/>
      <c r="M936" s="18"/>
      <c r="N936" s="18"/>
      <c r="O936" s="18"/>
      <c r="P936" s="18"/>
      <c r="Q936" s="18"/>
      <c r="R936" s="18"/>
      <c r="S936" s="18"/>
      <c r="T936" s="18"/>
      <c r="U936" s="18"/>
      <c r="V936" s="18"/>
      <c r="W936" s="18"/>
      <c r="X936" s="18"/>
      <c r="Y936" s="18"/>
      <c r="Z936" s="18"/>
      <c r="AA936" s="18"/>
      <c r="AB936" s="18"/>
      <c r="AC936" s="18"/>
      <c r="AD936" s="18"/>
      <c r="AE936" s="18"/>
      <c r="AF936" s="18"/>
      <c r="AG936" s="18"/>
      <c r="AH936" s="18"/>
      <c r="AI936" s="18"/>
      <c r="AJ936" s="18"/>
      <c r="AK936" s="18"/>
      <c r="AL936" s="18"/>
      <c r="AM936" s="18"/>
      <c r="AN936" s="18"/>
      <c r="AO936" s="18"/>
      <c r="AP936" s="18"/>
      <c r="AQ936" s="18"/>
      <c r="AR936" s="18"/>
      <c r="AS936" s="18"/>
      <c r="AT936" s="18"/>
      <c r="AU936" s="18"/>
      <c r="AV936" s="40"/>
    </row>
    <row r="937" ht="15.75" customHeight="1">
      <c r="A937" s="12"/>
      <c r="B937" s="12"/>
      <c r="C937" s="12"/>
      <c r="D937" s="98"/>
      <c r="E937" s="12"/>
      <c r="F937" s="14"/>
      <c r="G937" s="52"/>
      <c r="H937" s="52"/>
      <c r="I937" s="52"/>
      <c r="J937" s="21"/>
      <c r="K937" s="21"/>
      <c r="L937" s="21"/>
      <c r="M937" s="18"/>
      <c r="N937" s="18"/>
      <c r="O937" s="18"/>
      <c r="P937" s="18"/>
      <c r="Q937" s="18"/>
      <c r="R937" s="18"/>
      <c r="S937" s="18"/>
      <c r="T937" s="18"/>
      <c r="U937" s="18"/>
      <c r="V937" s="18"/>
      <c r="W937" s="18"/>
      <c r="X937" s="18"/>
      <c r="Y937" s="18"/>
      <c r="Z937" s="18"/>
      <c r="AA937" s="18"/>
      <c r="AB937" s="18"/>
      <c r="AC937" s="18"/>
      <c r="AD937" s="18"/>
      <c r="AE937" s="18"/>
      <c r="AF937" s="18"/>
      <c r="AG937" s="18"/>
      <c r="AH937" s="18"/>
      <c r="AI937" s="18"/>
      <c r="AJ937" s="18"/>
      <c r="AK937" s="18"/>
      <c r="AL937" s="18"/>
      <c r="AM937" s="18"/>
      <c r="AN937" s="18"/>
      <c r="AO937" s="18"/>
      <c r="AP937" s="18"/>
      <c r="AQ937" s="18"/>
      <c r="AR937" s="18"/>
      <c r="AS937" s="18"/>
      <c r="AT937" s="18"/>
      <c r="AU937" s="18"/>
      <c r="AV937" s="40"/>
    </row>
    <row r="938" ht="15.75" customHeight="1">
      <c r="A938" s="12"/>
      <c r="B938" s="12"/>
      <c r="C938" s="12"/>
      <c r="D938" s="98"/>
      <c r="E938" s="12"/>
      <c r="F938" s="14"/>
      <c r="G938" s="52"/>
      <c r="H938" s="52"/>
      <c r="I938" s="52"/>
      <c r="J938" s="21"/>
      <c r="K938" s="21"/>
      <c r="L938" s="21"/>
      <c r="M938" s="18"/>
      <c r="N938" s="18"/>
      <c r="O938" s="18"/>
      <c r="P938" s="18"/>
      <c r="Q938" s="18"/>
      <c r="R938" s="18"/>
      <c r="S938" s="18"/>
      <c r="T938" s="18"/>
      <c r="U938" s="18"/>
      <c r="V938" s="18"/>
      <c r="W938" s="18"/>
      <c r="X938" s="18"/>
      <c r="Y938" s="18"/>
      <c r="Z938" s="18"/>
      <c r="AA938" s="18"/>
      <c r="AB938" s="18"/>
      <c r="AC938" s="18"/>
      <c r="AD938" s="18"/>
      <c r="AE938" s="18"/>
      <c r="AF938" s="18"/>
      <c r="AG938" s="18"/>
      <c r="AH938" s="18"/>
      <c r="AI938" s="18"/>
      <c r="AJ938" s="18"/>
      <c r="AK938" s="18"/>
      <c r="AL938" s="18"/>
      <c r="AM938" s="18"/>
      <c r="AN938" s="18"/>
      <c r="AO938" s="18"/>
      <c r="AP938" s="18"/>
      <c r="AQ938" s="18"/>
      <c r="AR938" s="18"/>
      <c r="AS938" s="18"/>
      <c r="AT938" s="18"/>
      <c r="AU938" s="18"/>
      <c r="AV938" s="40"/>
    </row>
    <row r="939" ht="15.75" customHeight="1">
      <c r="A939" s="12"/>
      <c r="B939" s="12"/>
      <c r="C939" s="12"/>
      <c r="D939" s="98"/>
      <c r="E939" s="12"/>
      <c r="F939" s="14"/>
      <c r="G939" s="52"/>
      <c r="H939" s="52"/>
      <c r="I939" s="52"/>
      <c r="J939" s="21"/>
      <c r="K939" s="21"/>
      <c r="L939" s="21"/>
      <c r="M939" s="18"/>
      <c r="N939" s="18"/>
      <c r="O939" s="18"/>
      <c r="P939" s="18"/>
      <c r="Q939" s="18"/>
      <c r="R939" s="18"/>
      <c r="S939" s="18"/>
      <c r="T939" s="18"/>
      <c r="U939" s="18"/>
      <c r="V939" s="18"/>
      <c r="W939" s="18"/>
      <c r="X939" s="18"/>
      <c r="Y939" s="18"/>
      <c r="Z939" s="18"/>
      <c r="AA939" s="18"/>
      <c r="AB939" s="18"/>
      <c r="AC939" s="18"/>
      <c r="AD939" s="18"/>
      <c r="AE939" s="18"/>
      <c r="AF939" s="18"/>
      <c r="AG939" s="18"/>
      <c r="AH939" s="18"/>
      <c r="AI939" s="18"/>
      <c r="AJ939" s="18"/>
      <c r="AK939" s="18"/>
      <c r="AL939" s="18"/>
      <c r="AM939" s="18"/>
      <c r="AN939" s="18"/>
      <c r="AO939" s="18"/>
      <c r="AP939" s="18"/>
      <c r="AQ939" s="18"/>
      <c r="AR939" s="18"/>
      <c r="AS939" s="18"/>
      <c r="AT939" s="18"/>
      <c r="AU939" s="18"/>
      <c r="AV939" s="40"/>
    </row>
    <row r="940" ht="15.75" customHeight="1">
      <c r="A940" s="12"/>
      <c r="B940" s="12"/>
      <c r="C940" s="12"/>
      <c r="D940" s="98"/>
      <c r="E940" s="12"/>
      <c r="F940" s="14"/>
      <c r="G940" s="52"/>
      <c r="H940" s="52"/>
      <c r="I940" s="52"/>
      <c r="J940" s="21"/>
      <c r="K940" s="21"/>
      <c r="L940" s="21"/>
      <c r="M940" s="18"/>
      <c r="N940" s="18"/>
      <c r="O940" s="18"/>
      <c r="P940" s="18"/>
      <c r="Q940" s="18"/>
      <c r="R940" s="18"/>
      <c r="S940" s="18"/>
      <c r="T940" s="18"/>
      <c r="U940" s="18"/>
      <c r="V940" s="18"/>
      <c r="W940" s="18"/>
      <c r="X940" s="18"/>
      <c r="Y940" s="18"/>
      <c r="Z940" s="18"/>
      <c r="AA940" s="18"/>
      <c r="AB940" s="18"/>
      <c r="AC940" s="18"/>
      <c r="AD940" s="18"/>
      <c r="AE940" s="18"/>
      <c r="AF940" s="18"/>
      <c r="AG940" s="18"/>
      <c r="AH940" s="18"/>
      <c r="AI940" s="18"/>
      <c r="AJ940" s="18"/>
      <c r="AK940" s="18"/>
      <c r="AL940" s="18"/>
      <c r="AM940" s="18"/>
      <c r="AN940" s="18"/>
      <c r="AO940" s="18"/>
      <c r="AP940" s="18"/>
      <c r="AQ940" s="18"/>
      <c r="AR940" s="18"/>
      <c r="AS940" s="18"/>
      <c r="AT940" s="18"/>
      <c r="AU940" s="18"/>
      <c r="AV940" s="40"/>
    </row>
    <row r="941" ht="15.75" customHeight="1">
      <c r="A941" s="12"/>
      <c r="B941" s="12"/>
      <c r="C941" s="12"/>
      <c r="D941" s="98"/>
      <c r="E941" s="12"/>
      <c r="F941" s="14"/>
      <c r="G941" s="52"/>
      <c r="H941" s="52"/>
      <c r="I941" s="52"/>
      <c r="J941" s="21"/>
      <c r="K941" s="21"/>
      <c r="L941" s="21"/>
      <c r="M941" s="18"/>
      <c r="N941" s="18"/>
      <c r="O941" s="18"/>
      <c r="P941" s="18"/>
      <c r="Q941" s="18"/>
      <c r="R941" s="18"/>
      <c r="S941" s="18"/>
      <c r="T941" s="18"/>
      <c r="U941" s="18"/>
      <c r="V941" s="18"/>
      <c r="W941" s="18"/>
      <c r="X941" s="18"/>
      <c r="Y941" s="18"/>
      <c r="Z941" s="18"/>
      <c r="AA941" s="18"/>
      <c r="AB941" s="18"/>
      <c r="AC941" s="18"/>
      <c r="AD941" s="18"/>
      <c r="AE941" s="18"/>
      <c r="AF941" s="18"/>
      <c r="AG941" s="18"/>
      <c r="AH941" s="18"/>
      <c r="AI941" s="18"/>
      <c r="AJ941" s="18"/>
      <c r="AK941" s="18"/>
      <c r="AL941" s="18"/>
      <c r="AM941" s="18"/>
      <c r="AN941" s="18"/>
      <c r="AO941" s="18"/>
      <c r="AP941" s="18"/>
      <c r="AQ941" s="18"/>
      <c r="AR941" s="18"/>
      <c r="AS941" s="18"/>
      <c r="AT941" s="18"/>
      <c r="AU941" s="18"/>
      <c r="AV941" s="40"/>
    </row>
    <row r="942" ht="15.75" customHeight="1">
      <c r="A942" s="12"/>
      <c r="B942" s="12"/>
      <c r="C942" s="12"/>
      <c r="D942" s="98"/>
      <c r="E942" s="12"/>
      <c r="F942" s="14"/>
      <c r="G942" s="52"/>
      <c r="H942" s="52"/>
      <c r="I942" s="52"/>
      <c r="J942" s="21"/>
      <c r="K942" s="21"/>
      <c r="L942" s="21"/>
      <c r="M942" s="18"/>
      <c r="N942" s="18"/>
      <c r="O942" s="18"/>
      <c r="P942" s="18"/>
      <c r="Q942" s="18"/>
      <c r="R942" s="18"/>
      <c r="S942" s="18"/>
      <c r="T942" s="18"/>
      <c r="U942" s="18"/>
      <c r="V942" s="18"/>
      <c r="W942" s="18"/>
      <c r="X942" s="18"/>
      <c r="Y942" s="18"/>
      <c r="Z942" s="18"/>
      <c r="AA942" s="18"/>
      <c r="AB942" s="18"/>
      <c r="AC942" s="18"/>
      <c r="AD942" s="18"/>
      <c r="AE942" s="18"/>
      <c r="AF942" s="18"/>
      <c r="AG942" s="18"/>
      <c r="AH942" s="18"/>
      <c r="AI942" s="18"/>
      <c r="AJ942" s="18"/>
      <c r="AK942" s="18"/>
      <c r="AL942" s="18"/>
      <c r="AM942" s="18"/>
      <c r="AN942" s="18"/>
      <c r="AO942" s="18"/>
      <c r="AP942" s="18"/>
      <c r="AQ942" s="18"/>
      <c r="AR942" s="18"/>
      <c r="AS942" s="18"/>
      <c r="AT942" s="18"/>
      <c r="AU942" s="18"/>
      <c r="AV942" s="40"/>
    </row>
    <row r="943" ht="15.75" customHeight="1">
      <c r="A943" s="12"/>
      <c r="B943" s="12"/>
      <c r="C943" s="12"/>
      <c r="D943" s="98"/>
      <c r="E943" s="12"/>
      <c r="F943" s="14"/>
      <c r="G943" s="52"/>
      <c r="H943" s="52"/>
      <c r="I943" s="52"/>
      <c r="J943" s="21"/>
      <c r="K943" s="21"/>
      <c r="L943" s="21"/>
      <c r="M943" s="18"/>
      <c r="N943" s="18"/>
      <c r="O943" s="18"/>
      <c r="P943" s="18"/>
      <c r="Q943" s="18"/>
      <c r="R943" s="18"/>
      <c r="S943" s="18"/>
      <c r="T943" s="18"/>
      <c r="U943" s="18"/>
      <c r="V943" s="18"/>
      <c r="W943" s="18"/>
      <c r="X943" s="18"/>
      <c r="Y943" s="18"/>
      <c r="Z943" s="18"/>
      <c r="AA943" s="18"/>
      <c r="AB943" s="18"/>
      <c r="AC943" s="18"/>
      <c r="AD943" s="18"/>
      <c r="AE943" s="18"/>
      <c r="AF943" s="18"/>
      <c r="AG943" s="18"/>
      <c r="AH943" s="18"/>
      <c r="AI943" s="18"/>
      <c r="AJ943" s="18"/>
      <c r="AK943" s="18"/>
      <c r="AL943" s="18"/>
      <c r="AM943" s="18"/>
      <c r="AN943" s="18"/>
      <c r="AO943" s="18"/>
      <c r="AP943" s="18"/>
      <c r="AQ943" s="18"/>
      <c r="AR943" s="18"/>
      <c r="AS943" s="18"/>
      <c r="AT943" s="18"/>
      <c r="AU943" s="18"/>
      <c r="AV943" s="40"/>
    </row>
    <row r="944" ht="15.75" customHeight="1">
      <c r="A944" s="12"/>
      <c r="B944" s="12"/>
      <c r="C944" s="12"/>
      <c r="D944" s="98"/>
      <c r="E944" s="12"/>
      <c r="F944" s="14"/>
      <c r="G944" s="52"/>
      <c r="H944" s="52"/>
      <c r="I944" s="52"/>
      <c r="J944" s="21"/>
      <c r="K944" s="21"/>
      <c r="L944" s="21"/>
      <c r="M944" s="18"/>
      <c r="N944" s="18"/>
      <c r="O944" s="18"/>
      <c r="P944" s="18"/>
      <c r="Q944" s="18"/>
      <c r="R944" s="18"/>
      <c r="S944" s="18"/>
      <c r="T944" s="18"/>
      <c r="U944" s="18"/>
      <c r="V944" s="18"/>
      <c r="W944" s="18"/>
      <c r="X944" s="18"/>
      <c r="Y944" s="18"/>
      <c r="Z944" s="18"/>
      <c r="AA944" s="18"/>
      <c r="AB944" s="18"/>
      <c r="AC944" s="18"/>
      <c r="AD944" s="18"/>
      <c r="AE944" s="18"/>
      <c r="AF944" s="18"/>
      <c r="AG944" s="18"/>
      <c r="AH944" s="18"/>
      <c r="AI944" s="18"/>
      <c r="AJ944" s="18"/>
      <c r="AK944" s="18"/>
      <c r="AL944" s="18"/>
      <c r="AM944" s="18"/>
      <c r="AN944" s="18"/>
      <c r="AO944" s="18"/>
      <c r="AP944" s="18"/>
      <c r="AQ944" s="18"/>
      <c r="AR944" s="18"/>
      <c r="AS944" s="18"/>
      <c r="AT944" s="18"/>
      <c r="AU944" s="18"/>
      <c r="AV944" s="40"/>
    </row>
    <row r="945" ht="15.75" customHeight="1">
      <c r="A945" s="12"/>
      <c r="B945" s="12"/>
      <c r="C945" s="12"/>
      <c r="D945" s="98"/>
      <c r="E945" s="12"/>
      <c r="F945" s="14"/>
      <c r="G945" s="52"/>
      <c r="H945" s="52"/>
      <c r="I945" s="52"/>
      <c r="J945" s="21"/>
      <c r="K945" s="21"/>
      <c r="L945" s="21"/>
      <c r="M945" s="18"/>
      <c r="N945" s="18"/>
      <c r="O945" s="18"/>
      <c r="P945" s="18"/>
      <c r="Q945" s="18"/>
      <c r="R945" s="18"/>
      <c r="S945" s="18"/>
      <c r="T945" s="18"/>
      <c r="U945" s="18"/>
      <c r="V945" s="18"/>
      <c r="W945" s="18"/>
      <c r="X945" s="18"/>
      <c r="Y945" s="18"/>
      <c r="Z945" s="18"/>
      <c r="AA945" s="18"/>
      <c r="AB945" s="18"/>
      <c r="AC945" s="18"/>
      <c r="AD945" s="18"/>
      <c r="AE945" s="18"/>
      <c r="AF945" s="18"/>
      <c r="AG945" s="18"/>
      <c r="AH945" s="18"/>
      <c r="AI945" s="18"/>
      <c r="AJ945" s="18"/>
      <c r="AK945" s="18"/>
      <c r="AL945" s="18"/>
      <c r="AM945" s="18"/>
      <c r="AN945" s="18"/>
      <c r="AO945" s="18"/>
      <c r="AP945" s="18"/>
      <c r="AQ945" s="18"/>
      <c r="AR945" s="18"/>
      <c r="AS945" s="18"/>
      <c r="AT945" s="18"/>
      <c r="AU945" s="18"/>
      <c r="AV945" s="40"/>
    </row>
    <row r="946" ht="15.75" customHeight="1">
      <c r="A946" s="12"/>
      <c r="B946" s="12"/>
      <c r="C946" s="12"/>
      <c r="D946" s="98"/>
      <c r="E946" s="12"/>
      <c r="F946" s="14"/>
      <c r="G946" s="52"/>
      <c r="H946" s="52"/>
      <c r="I946" s="52"/>
      <c r="J946" s="21"/>
      <c r="K946" s="21"/>
      <c r="L946" s="21"/>
      <c r="M946" s="18"/>
      <c r="N946" s="18"/>
      <c r="O946" s="18"/>
      <c r="P946" s="18"/>
      <c r="Q946" s="18"/>
      <c r="R946" s="18"/>
      <c r="S946" s="18"/>
      <c r="T946" s="18"/>
      <c r="U946" s="18"/>
      <c r="V946" s="18"/>
      <c r="W946" s="18"/>
      <c r="X946" s="18"/>
      <c r="Y946" s="18"/>
      <c r="Z946" s="18"/>
      <c r="AA946" s="18"/>
      <c r="AB946" s="18"/>
      <c r="AC946" s="18"/>
      <c r="AD946" s="18"/>
      <c r="AE946" s="18"/>
      <c r="AF946" s="18"/>
      <c r="AG946" s="18"/>
      <c r="AH946" s="18"/>
      <c r="AI946" s="18"/>
      <c r="AJ946" s="18"/>
      <c r="AK946" s="18"/>
      <c r="AL946" s="18"/>
      <c r="AM946" s="18"/>
      <c r="AN946" s="18"/>
      <c r="AO946" s="18"/>
      <c r="AP946" s="18"/>
      <c r="AQ946" s="18"/>
      <c r="AR946" s="18"/>
      <c r="AS946" s="18"/>
      <c r="AT946" s="18"/>
      <c r="AU946" s="18"/>
      <c r="AV946" s="40"/>
    </row>
    <row r="947" ht="15.75" customHeight="1">
      <c r="A947" s="12"/>
      <c r="B947" s="12"/>
      <c r="C947" s="12"/>
      <c r="D947" s="98"/>
      <c r="E947" s="12"/>
      <c r="F947" s="14"/>
      <c r="G947" s="52"/>
      <c r="H947" s="52"/>
      <c r="I947" s="52"/>
      <c r="J947" s="21"/>
      <c r="K947" s="21"/>
      <c r="L947" s="21"/>
      <c r="M947" s="18"/>
      <c r="N947" s="18"/>
      <c r="O947" s="18"/>
      <c r="P947" s="18"/>
      <c r="Q947" s="18"/>
      <c r="R947" s="18"/>
      <c r="S947" s="18"/>
      <c r="T947" s="18"/>
      <c r="U947" s="18"/>
      <c r="V947" s="18"/>
      <c r="W947" s="18"/>
      <c r="X947" s="18"/>
      <c r="Y947" s="18"/>
      <c r="Z947" s="18"/>
      <c r="AA947" s="18"/>
      <c r="AB947" s="18"/>
      <c r="AC947" s="18"/>
      <c r="AD947" s="18"/>
      <c r="AE947" s="18"/>
      <c r="AF947" s="18"/>
      <c r="AG947" s="18"/>
      <c r="AH947" s="18"/>
      <c r="AI947" s="18"/>
      <c r="AJ947" s="18"/>
      <c r="AK947" s="18"/>
      <c r="AL947" s="18"/>
      <c r="AM947" s="18"/>
      <c r="AN947" s="18"/>
      <c r="AO947" s="18"/>
      <c r="AP947" s="18"/>
      <c r="AQ947" s="18"/>
      <c r="AR947" s="18"/>
      <c r="AS947" s="18"/>
      <c r="AT947" s="18"/>
      <c r="AU947" s="18"/>
      <c r="AV947" s="40"/>
    </row>
    <row r="948" ht="15.75" customHeight="1">
      <c r="A948" s="12"/>
      <c r="B948" s="12"/>
      <c r="C948" s="12"/>
      <c r="D948" s="98"/>
      <c r="E948" s="12"/>
      <c r="F948" s="14"/>
      <c r="G948" s="52"/>
      <c r="H948" s="52"/>
      <c r="I948" s="52"/>
      <c r="J948" s="21"/>
      <c r="K948" s="21"/>
      <c r="L948" s="21"/>
      <c r="M948" s="18"/>
      <c r="N948" s="18"/>
      <c r="O948" s="18"/>
      <c r="P948" s="18"/>
      <c r="Q948" s="18"/>
      <c r="R948" s="18"/>
      <c r="S948" s="18"/>
      <c r="T948" s="18"/>
      <c r="U948" s="18"/>
      <c r="V948" s="18"/>
      <c r="W948" s="18"/>
      <c r="X948" s="18"/>
      <c r="Y948" s="18"/>
      <c r="Z948" s="18"/>
      <c r="AA948" s="18"/>
      <c r="AB948" s="18"/>
      <c r="AC948" s="18"/>
      <c r="AD948" s="18"/>
      <c r="AE948" s="18"/>
      <c r="AF948" s="18"/>
      <c r="AG948" s="18"/>
      <c r="AH948" s="18"/>
      <c r="AI948" s="18"/>
      <c r="AJ948" s="18"/>
      <c r="AK948" s="18"/>
      <c r="AL948" s="18"/>
      <c r="AM948" s="18"/>
      <c r="AN948" s="18"/>
      <c r="AO948" s="18"/>
      <c r="AP948" s="18"/>
      <c r="AQ948" s="18"/>
      <c r="AR948" s="18"/>
      <c r="AS948" s="18"/>
      <c r="AT948" s="18"/>
      <c r="AU948" s="18"/>
      <c r="AV948" s="40"/>
    </row>
    <row r="949" ht="15.75" customHeight="1">
      <c r="A949" s="12"/>
      <c r="B949" s="12"/>
      <c r="C949" s="12"/>
      <c r="D949" s="98"/>
      <c r="E949" s="12"/>
      <c r="F949" s="14"/>
      <c r="G949" s="52"/>
      <c r="H949" s="52"/>
      <c r="I949" s="52"/>
      <c r="J949" s="21"/>
      <c r="K949" s="21"/>
      <c r="L949" s="21"/>
      <c r="M949" s="18"/>
      <c r="N949" s="18"/>
      <c r="O949" s="18"/>
      <c r="P949" s="18"/>
      <c r="Q949" s="18"/>
      <c r="R949" s="18"/>
      <c r="S949" s="18"/>
      <c r="T949" s="18"/>
      <c r="U949" s="18"/>
      <c r="V949" s="18"/>
      <c r="W949" s="18"/>
      <c r="X949" s="18"/>
      <c r="Y949" s="18"/>
      <c r="Z949" s="18"/>
      <c r="AA949" s="18"/>
      <c r="AB949" s="18"/>
      <c r="AC949" s="18"/>
      <c r="AD949" s="18"/>
      <c r="AE949" s="18"/>
      <c r="AF949" s="18"/>
      <c r="AG949" s="18"/>
      <c r="AH949" s="18"/>
      <c r="AI949" s="18"/>
      <c r="AJ949" s="18"/>
      <c r="AK949" s="18"/>
      <c r="AL949" s="18"/>
      <c r="AM949" s="18"/>
      <c r="AN949" s="18"/>
      <c r="AO949" s="18"/>
      <c r="AP949" s="18"/>
      <c r="AQ949" s="18"/>
      <c r="AR949" s="18"/>
      <c r="AS949" s="18"/>
      <c r="AT949" s="18"/>
      <c r="AU949" s="18"/>
      <c r="AV949" s="40"/>
    </row>
    <row r="950" ht="15.75" customHeight="1">
      <c r="A950" s="12"/>
      <c r="B950" s="12"/>
      <c r="C950" s="12"/>
      <c r="D950" s="98"/>
      <c r="E950" s="12"/>
      <c r="F950" s="14"/>
      <c r="G950" s="52"/>
      <c r="H950" s="52"/>
      <c r="I950" s="52"/>
      <c r="J950" s="21"/>
      <c r="K950" s="21"/>
      <c r="L950" s="21"/>
      <c r="M950" s="18"/>
      <c r="N950" s="18"/>
      <c r="O950" s="18"/>
      <c r="P950" s="18"/>
      <c r="Q950" s="18"/>
      <c r="R950" s="18"/>
      <c r="S950" s="18"/>
      <c r="T950" s="18"/>
      <c r="U950" s="18"/>
      <c r="V950" s="18"/>
      <c r="W950" s="18"/>
      <c r="X950" s="18"/>
      <c r="Y950" s="18"/>
      <c r="Z950" s="18"/>
      <c r="AA950" s="18"/>
      <c r="AB950" s="18"/>
      <c r="AC950" s="18"/>
      <c r="AD950" s="18"/>
      <c r="AE950" s="18"/>
      <c r="AF950" s="18"/>
      <c r="AG950" s="18"/>
      <c r="AH950" s="18"/>
      <c r="AI950" s="18"/>
      <c r="AJ950" s="18"/>
      <c r="AK950" s="18"/>
      <c r="AL950" s="18"/>
      <c r="AM950" s="18"/>
      <c r="AN950" s="18"/>
      <c r="AO950" s="18"/>
      <c r="AP950" s="18"/>
      <c r="AQ950" s="18"/>
      <c r="AR950" s="18"/>
      <c r="AS950" s="18"/>
      <c r="AT950" s="18"/>
      <c r="AU950" s="18"/>
      <c r="AV950" s="40"/>
    </row>
    <row r="951" ht="15.75" customHeight="1">
      <c r="A951" s="12"/>
      <c r="B951" s="12"/>
      <c r="C951" s="12"/>
      <c r="D951" s="98"/>
      <c r="E951" s="12"/>
      <c r="F951" s="14"/>
      <c r="G951" s="52"/>
      <c r="H951" s="52"/>
      <c r="I951" s="52"/>
      <c r="J951" s="21"/>
      <c r="K951" s="21"/>
      <c r="L951" s="21"/>
      <c r="M951" s="18"/>
      <c r="N951" s="18"/>
      <c r="O951" s="18"/>
      <c r="P951" s="18"/>
      <c r="Q951" s="18"/>
      <c r="R951" s="18"/>
      <c r="S951" s="18"/>
      <c r="T951" s="18"/>
      <c r="U951" s="18"/>
      <c r="V951" s="18"/>
      <c r="W951" s="18"/>
      <c r="X951" s="18"/>
      <c r="Y951" s="18"/>
      <c r="Z951" s="18"/>
      <c r="AA951" s="18"/>
      <c r="AB951" s="18"/>
      <c r="AC951" s="18"/>
      <c r="AD951" s="18"/>
      <c r="AE951" s="18"/>
      <c r="AF951" s="18"/>
      <c r="AG951" s="18"/>
      <c r="AH951" s="18"/>
      <c r="AI951" s="18"/>
      <c r="AJ951" s="18"/>
      <c r="AK951" s="18"/>
      <c r="AL951" s="18"/>
      <c r="AM951" s="18"/>
      <c r="AN951" s="18"/>
      <c r="AO951" s="18"/>
      <c r="AP951" s="18"/>
      <c r="AQ951" s="18"/>
      <c r="AR951" s="18"/>
      <c r="AS951" s="18"/>
      <c r="AT951" s="18"/>
      <c r="AU951" s="18"/>
      <c r="AV951" s="40"/>
    </row>
    <row r="952" ht="15.75" customHeight="1">
      <c r="A952" s="12"/>
      <c r="B952" s="12"/>
      <c r="C952" s="12"/>
      <c r="D952" s="98"/>
      <c r="E952" s="12"/>
      <c r="F952" s="14"/>
      <c r="G952" s="52"/>
      <c r="H952" s="52"/>
      <c r="I952" s="52"/>
      <c r="J952" s="21"/>
      <c r="K952" s="21"/>
      <c r="L952" s="21"/>
      <c r="M952" s="18"/>
      <c r="N952" s="18"/>
      <c r="O952" s="18"/>
      <c r="P952" s="18"/>
      <c r="Q952" s="18"/>
      <c r="R952" s="18"/>
      <c r="S952" s="18"/>
      <c r="T952" s="18"/>
      <c r="U952" s="18"/>
      <c r="V952" s="18"/>
      <c r="W952" s="18"/>
      <c r="X952" s="18"/>
      <c r="Y952" s="18"/>
      <c r="Z952" s="18"/>
      <c r="AA952" s="18"/>
      <c r="AB952" s="18"/>
      <c r="AC952" s="18"/>
      <c r="AD952" s="18"/>
      <c r="AE952" s="18"/>
      <c r="AF952" s="18"/>
      <c r="AG952" s="18"/>
      <c r="AH952" s="18"/>
      <c r="AI952" s="18"/>
      <c r="AJ952" s="18"/>
      <c r="AK952" s="18"/>
      <c r="AL952" s="18"/>
      <c r="AM952" s="18"/>
      <c r="AN952" s="18"/>
      <c r="AO952" s="18"/>
      <c r="AP952" s="18"/>
      <c r="AQ952" s="18"/>
      <c r="AR952" s="18"/>
      <c r="AS952" s="18"/>
      <c r="AT952" s="18"/>
      <c r="AU952" s="18"/>
      <c r="AV952" s="40"/>
    </row>
    <row r="953" ht="15.75" customHeight="1">
      <c r="A953" s="12"/>
      <c r="B953" s="12"/>
      <c r="C953" s="12"/>
      <c r="D953" s="98"/>
      <c r="E953" s="12"/>
      <c r="F953" s="14"/>
      <c r="G953" s="52"/>
      <c r="H953" s="52"/>
      <c r="I953" s="52"/>
      <c r="J953" s="21"/>
      <c r="K953" s="21"/>
      <c r="L953" s="21"/>
      <c r="M953" s="18"/>
      <c r="N953" s="18"/>
      <c r="O953" s="18"/>
      <c r="P953" s="18"/>
      <c r="Q953" s="18"/>
      <c r="R953" s="18"/>
      <c r="S953" s="18"/>
      <c r="T953" s="18"/>
      <c r="U953" s="18"/>
      <c r="V953" s="18"/>
      <c r="W953" s="18"/>
      <c r="X953" s="18"/>
      <c r="Y953" s="18"/>
      <c r="Z953" s="18"/>
      <c r="AA953" s="18"/>
      <c r="AB953" s="18"/>
      <c r="AC953" s="18"/>
      <c r="AD953" s="18"/>
      <c r="AE953" s="18"/>
      <c r="AF953" s="18"/>
      <c r="AG953" s="18"/>
      <c r="AH953" s="18"/>
      <c r="AI953" s="18"/>
      <c r="AJ953" s="18"/>
      <c r="AK953" s="18"/>
      <c r="AL953" s="18"/>
      <c r="AM953" s="18"/>
      <c r="AN953" s="18"/>
      <c r="AO953" s="18"/>
      <c r="AP953" s="18"/>
      <c r="AQ953" s="18"/>
      <c r="AR953" s="18"/>
      <c r="AS953" s="18"/>
      <c r="AT953" s="18"/>
      <c r="AU953" s="18"/>
      <c r="AV953" s="40"/>
    </row>
    <row r="954" ht="15.75" customHeight="1">
      <c r="A954" s="12"/>
      <c r="B954" s="12"/>
      <c r="C954" s="12"/>
      <c r="D954" s="98"/>
      <c r="E954" s="12"/>
      <c r="F954" s="14"/>
      <c r="G954" s="52"/>
      <c r="H954" s="52"/>
      <c r="I954" s="52"/>
      <c r="J954" s="21"/>
      <c r="K954" s="21"/>
      <c r="L954" s="21"/>
      <c r="M954" s="18"/>
      <c r="N954" s="18"/>
      <c r="O954" s="18"/>
      <c r="P954" s="18"/>
      <c r="Q954" s="18"/>
      <c r="R954" s="18"/>
      <c r="S954" s="18"/>
      <c r="T954" s="18"/>
      <c r="U954" s="18"/>
      <c r="V954" s="18"/>
      <c r="W954" s="18"/>
      <c r="X954" s="18"/>
      <c r="Y954" s="18"/>
      <c r="Z954" s="18"/>
      <c r="AA954" s="18"/>
      <c r="AB954" s="18"/>
      <c r="AC954" s="18"/>
      <c r="AD954" s="18"/>
      <c r="AE954" s="18"/>
      <c r="AF954" s="18"/>
      <c r="AG954" s="18"/>
      <c r="AH954" s="18"/>
      <c r="AI954" s="18"/>
      <c r="AJ954" s="18"/>
      <c r="AK954" s="18"/>
      <c r="AL954" s="18"/>
      <c r="AM954" s="18"/>
      <c r="AN954" s="18"/>
      <c r="AO954" s="18"/>
      <c r="AP954" s="18"/>
      <c r="AQ954" s="18"/>
      <c r="AR954" s="18"/>
      <c r="AS954" s="18"/>
      <c r="AT954" s="18"/>
      <c r="AU954" s="18"/>
      <c r="AV954" s="40"/>
    </row>
    <row r="955" ht="15.75" customHeight="1">
      <c r="A955" s="12"/>
      <c r="B955" s="12"/>
      <c r="C955" s="12"/>
      <c r="D955" s="98"/>
      <c r="E955" s="12"/>
      <c r="F955" s="14"/>
      <c r="G955" s="52"/>
      <c r="H955" s="52"/>
      <c r="I955" s="52"/>
      <c r="J955" s="21"/>
      <c r="K955" s="21"/>
      <c r="L955" s="21"/>
      <c r="M955" s="18"/>
      <c r="N955" s="18"/>
      <c r="O955" s="18"/>
      <c r="P955" s="18"/>
      <c r="Q955" s="18"/>
      <c r="R955" s="18"/>
      <c r="S955" s="18"/>
      <c r="T955" s="18"/>
      <c r="U955" s="18"/>
      <c r="V955" s="18"/>
      <c r="W955" s="18"/>
      <c r="X955" s="18"/>
      <c r="Y955" s="18"/>
      <c r="Z955" s="18"/>
      <c r="AA955" s="18"/>
      <c r="AB955" s="18"/>
      <c r="AC955" s="18"/>
      <c r="AD955" s="18"/>
      <c r="AE955" s="18"/>
      <c r="AF955" s="18"/>
      <c r="AG955" s="18"/>
      <c r="AH955" s="18"/>
      <c r="AI955" s="18"/>
      <c r="AJ955" s="18"/>
      <c r="AK955" s="18"/>
      <c r="AL955" s="18"/>
      <c r="AM955" s="18"/>
      <c r="AN955" s="18"/>
      <c r="AO955" s="18"/>
      <c r="AP955" s="18"/>
      <c r="AQ955" s="18"/>
      <c r="AR955" s="18"/>
      <c r="AS955" s="18"/>
      <c r="AT955" s="18"/>
      <c r="AU955" s="18"/>
      <c r="AV955" s="40"/>
    </row>
    <row r="956" ht="15.75" customHeight="1">
      <c r="A956" s="12"/>
      <c r="B956" s="12"/>
      <c r="C956" s="12"/>
      <c r="D956" s="98"/>
      <c r="E956" s="12"/>
      <c r="F956" s="14"/>
      <c r="G956" s="52"/>
      <c r="H956" s="52"/>
      <c r="I956" s="52"/>
      <c r="J956" s="21"/>
      <c r="K956" s="21"/>
      <c r="L956" s="21"/>
      <c r="M956" s="18"/>
      <c r="N956" s="18"/>
      <c r="O956" s="18"/>
      <c r="P956" s="18"/>
      <c r="Q956" s="18"/>
      <c r="R956" s="18"/>
      <c r="S956" s="18"/>
      <c r="T956" s="18"/>
      <c r="U956" s="18"/>
      <c r="V956" s="18"/>
      <c r="W956" s="18"/>
      <c r="X956" s="18"/>
      <c r="Y956" s="18"/>
      <c r="Z956" s="18"/>
      <c r="AA956" s="18"/>
      <c r="AB956" s="18"/>
      <c r="AC956" s="18"/>
      <c r="AD956" s="18"/>
      <c r="AE956" s="18"/>
      <c r="AF956" s="18"/>
      <c r="AG956" s="18"/>
      <c r="AH956" s="18"/>
      <c r="AI956" s="18"/>
      <c r="AJ956" s="18"/>
      <c r="AK956" s="18"/>
      <c r="AL956" s="18"/>
      <c r="AM956" s="18"/>
      <c r="AN956" s="18"/>
      <c r="AO956" s="18"/>
      <c r="AP956" s="18"/>
      <c r="AQ956" s="18"/>
      <c r="AR956" s="18"/>
      <c r="AS956" s="18"/>
      <c r="AT956" s="18"/>
      <c r="AU956" s="18"/>
      <c r="AV956" s="40"/>
    </row>
    <row r="957" ht="15.75" customHeight="1">
      <c r="A957" s="12"/>
      <c r="B957" s="12"/>
      <c r="C957" s="12"/>
      <c r="D957" s="98"/>
      <c r="E957" s="12"/>
      <c r="F957" s="14"/>
      <c r="G957" s="52"/>
      <c r="H957" s="52"/>
      <c r="I957" s="52"/>
      <c r="J957" s="21"/>
      <c r="K957" s="21"/>
      <c r="L957" s="21"/>
      <c r="M957" s="18"/>
      <c r="N957" s="18"/>
      <c r="O957" s="18"/>
      <c r="P957" s="18"/>
      <c r="Q957" s="18"/>
      <c r="R957" s="18"/>
      <c r="S957" s="18"/>
      <c r="T957" s="18"/>
      <c r="U957" s="18"/>
      <c r="V957" s="18"/>
      <c r="W957" s="18"/>
      <c r="X957" s="18"/>
      <c r="Y957" s="18"/>
      <c r="Z957" s="18"/>
      <c r="AA957" s="18"/>
      <c r="AB957" s="18"/>
      <c r="AC957" s="18"/>
      <c r="AD957" s="18"/>
      <c r="AE957" s="18"/>
      <c r="AF957" s="18"/>
      <c r="AG957" s="18"/>
      <c r="AH957" s="18"/>
      <c r="AI957" s="18"/>
      <c r="AJ957" s="18"/>
      <c r="AK957" s="18"/>
      <c r="AL957" s="18"/>
      <c r="AM957" s="18"/>
      <c r="AN957" s="18"/>
      <c r="AO957" s="18"/>
      <c r="AP957" s="18"/>
      <c r="AQ957" s="18"/>
      <c r="AR957" s="18"/>
      <c r="AS957" s="18"/>
      <c r="AT957" s="18"/>
      <c r="AU957" s="18"/>
      <c r="AV957" s="40"/>
    </row>
    <row r="958" ht="15.75" customHeight="1">
      <c r="A958" s="12"/>
      <c r="B958" s="12"/>
      <c r="C958" s="12"/>
      <c r="D958" s="98"/>
      <c r="E958" s="12"/>
      <c r="F958" s="14"/>
      <c r="G958" s="52"/>
      <c r="H958" s="52"/>
      <c r="I958" s="52"/>
      <c r="J958" s="21"/>
      <c r="K958" s="21"/>
      <c r="L958" s="21"/>
      <c r="M958" s="18"/>
      <c r="N958" s="18"/>
      <c r="O958" s="18"/>
      <c r="P958" s="18"/>
      <c r="Q958" s="18"/>
      <c r="R958" s="18"/>
      <c r="S958" s="18"/>
      <c r="T958" s="18"/>
      <c r="U958" s="18"/>
      <c r="V958" s="18"/>
      <c r="W958" s="18"/>
      <c r="X958" s="18"/>
      <c r="Y958" s="18"/>
      <c r="Z958" s="18"/>
      <c r="AA958" s="18"/>
      <c r="AB958" s="18"/>
      <c r="AC958" s="18"/>
      <c r="AD958" s="18"/>
      <c r="AE958" s="18"/>
      <c r="AF958" s="18"/>
      <c r="AG958" s="18"/>
      <c r="AH958" s="18"/>
      <c r="AI958" s="18"/>
      <c r="AJ958" s="18"/>
      <c r="AK958" s="18"/>
      <c r="AL958" s="18"/>
      <c r="AM958" s="18"/>
      <c r="AN958" s="18"/>
      <c r="AO958" s="18"/>
      <c r="AP958" s="18"/>
      <c r="AQ958" s="18"/>
      <c r="AR958" s="18"/>
      <c r="AS958" s="18"/>
      <c r="AT958" s="18"/>
      <c r="AU958" s="18"/>
      <c r="AV958" s="40"/>
    </row>
    <row r="959" ht="15.75" customHeight="1">
      <c r="A959" s="12"/>
      <c r="B959" s="12"/>
      <c r="C959" s="12"/>
      <c r="D959" s="98"/>
      <c r="E959" s="12"/>
      <c r="F959" s="14"/>
      <c r="G959" s="52"/>
      <c r="H959" s="52"/>
      <c r="I959" s="52"/>
      <c r="J959" s="21"/>
      <c r="K959" s="21"/>
      <c r="L959" s="21"/>
      <c r="M959" s="18"/>
      <c r="N959" s="18"/>
      <c r="O959" s="18"/>
      <c r="P959" s="18"/>
      <c r="Q959" s="18"/>
      <c r="R959" s="18"/>
      <c r="S959" s="18"/>
      <c r="T959" s="18"/>
      <c r="U959" s="18"/>
      <c r="V959" s="18"/>
      <c r="W959" s="18"/>
      <c r="X959" s="18"/>
      <c r="Y959" s="18"/>
      <c r="Z959" s="18"/>
      <c r="AA959" s="18"/>
      <c r="AB959" s="18"/>
      <c r="AC959" s="18"/>
      <c r="AD959" s="18"/>
      <c r="AE959" s="18"/>
      <c r="AF959" s="18"/>
      <c r="AG959" s="18"/>
      <c r="AH959" s="18"/>
      <c r="AI959" s="18"/>
      <c r="AJ959" s="18"/>
      <c r="AK959" s="18"/>
      <c r="AL959" s="18"/>
      <c r="AM959" s="18"/>
      <c r="AN959" s="18"/>
      <c r="AO959" s="18"/>
      <c r="AP959" s="18"/>
      <c r="AQ959" s="18"/>
      <c r="AR959" s="18"/>
      <c r="AS959" s="18"/>
      <c r="AT959" s="18"/>
      <c r="AU959" s="18"/>
      <c r="AV959" s="40"/>
    </row>
    <row r="960" ht="15.75" customHeight="1">
      <c r="A960" s="12"/>
      <c r="B960" s="12"/>
      <c r="C960" s="12"/>
      <c r="D960" s="98"/>
      <c r="E960" s="12"/>
      <c r="F960" s="14"/>
      <c r="G960" s="52"/>
      <c r="H960" s="52"/>
      <c r="I960" s="52"/>
      <c r="J960" s="21"/>
      <c r="K960" s="21"/>
      <c r="L960" s="21"/>
      <c r="M960" s="18"/>
      <c r="N960" s="18"/>
      <c r="O960" s="18"/>
      <c r="P960" s="18"/>
      <c r="Q960" s="18"/>
      <c r="R960" s="18"/>
      <c r="S960" s="18"/>
      <c r="T960" s="18"/>
      <c r="U960" s="18"/>
      <c r="V960" s="18"/>
      <c r="W960" s="18"/>
      <c r="X960" s="18"/>
      <c r="Y960" s="18"/>
      <c r="Z960" s="18"/>
      <c r="AA960" s="18"/>
      <c r="AB960" s="18"/>
      <c r="AC960" s="18"/>
      <c r="AD960" s="18"/>
      <c r="AE960" s="18"/>
      <c r="AF960" s="18"/>
      <c r="AG960" s="18"/>
      <c r="AH960" s="18"/>
      <c r="AI960" s="18"/>
      <c r="AJ960" s="18"/>
      <c r="AK960" s="18"/>
      <c r="AL960" s="18"/>
      <c r="AM960" s="18"/>
      <c r="AN960" s="18"/>
      <c r="AO960" s="18"/>
      <c r="AP960" s="18"/>
      <c r="AQ960" s="18"/>
      <c r="AR960" s="18"/>
      <c r="AS960" s="18"/>
      <c r="AT960" s="18"/>
      <c r="AU960" s="18"/>
      <c r="AV960" s="40"/>
    </row>
    <row r="961" ht="15.75" customHeight="1">
      <c r="A961" s="12"/>
      <c r="B961" s="12"/>
      <c r="C961" s="12"/>
      <c r="D961" s="98"/>
      <c r="E961" s="12"/>
      <c r="F961" s="14"/>
      <c r="G961" s="52"/>
      <c r="H961" s="52"/>
      <c r="I961" s="52"/>
      <c r="J961" s="21"/>
      <c r="K961" s="21"/>
      <c r="L961" s="21"/>
      <c r="M961" s="18"/>
      <c r="N961" s="18"/>
      <c r="O961" s="18"/>
      <c r="P961" s="18"/>
      <c r="Q961" s="18"/>
      <c r="R961" s="18"/>
      <c r="S961" s="18"/>
      <c r="T961" s="18"/>
      <c r="U961" s="18"/>
      <c r="V961" s="18"/>
      <c r="W961" s="18"/>
      <c r="X961" s="18"/>
      <c r="Y961" s="18"/>
      <c r="Z961" s="18"/>
      <c r="AA961" s="18"/>
      <c r="AB961" s="18"/>
      <c r="AC961" s="18"/>
      <c r="AD961" s="18"/>
      <c r="AE961" s="18"/>
      <c r="AF961" s="18"/>
      <c r="AG961" s="18"/>
      <c r="AH961" s="18"/>
      <c r="AI961" s="18"/>
      <c r="AJ961" s="18"/>
      <c r="AK961" s="18"/>
      <c r="AL961" s="18"/>
      <c r="AM961" s="18"/>
      <c r="AN961" s="18"/>
      <c r="AO961" s="18"/>
      <c r="AP961" s="18"/>
      <c r="AQ961" s="18"/>
      <c r="AR961" s="18"/>
      <c r="AS961" s="18"/>
      <c r="AT961" s="18"/>
      <c r="AU961" s="18"/>
      <c r="AV961" s="40"/>
    </row>
    <row r="962" ht="15.75" customHeight="1">
      <c r="A962" s="12"/>
      <c r="B962" s="12"/>
      <c r="C962" s="12"/>
      <c r="D962" s="98"/>
      <c r="E962" s="12"/>
      <c r="F962" s="14"/>
      <c r="G962" s="52"/>
      <c r="H962" s="52"/>
      <c r="I962" s="52"/>
      <c r="J962" s="21"/>
      <c r="K962" s="21"/>
      <c r="L962" s="21"/>
      <c r="M962" s="18"/>
      <c r="N962" s="18"/>
      <c r="O962" s="18"/>
      <c r="P962" s="18"/>
      <c r="Q962" s="18"/>
      <c r="R962" s="18"/>
      <c r="S962" s="18"/>
      <c r="T962" s="18"/>
      <c r="U962" s="18"/>
      <c r="V962" s="18"/>
      <c r="W962" s="18"/>
      <c r="X962" s="18"/>
      <c r="Y962" s="18"/>
      <c r="Z962" s="18"/>
      <c r="AA962" s="18"/>
      <c r="AB962" s="18"/>
      <c r="AC962" s="18"/>
      <c r="AD962" s="18"/>
      <c r="AE962" s="18"/>
      <c r="AF962" s="18"/>
      <c r="AG962" s="18"/>
      <c r="AH962" s="18"/>
      <c r="AI962" s="18"/>
      <c r="AJ962" s="18"/>
      <c r="AK962" s="18"/>
      <c r="AL962" s="18"/>
      <c r="AM962" s="18"/>
      <c r="AN962" s="18"/>
      <c r="AO962" s="18"/>
      <c r="AP962" s="18"/>
      <c r="AQ962" s="18"/>
      <c r="AR962" s="18"/>
      <c r="AS962" s="18"/>
      <c r="AT962" s="18"/>
      <c r="AU962" s="18"/>
      <c r="AV962" s="40"/>
    </row>
    <row r="963" ht="15.75" customHeight="1">
      <c r="A963" s="12"/>
      <c r="B963" s="12"/>
      <c r="C963" s="12"/>
      <c r="D963" s="98"/>
      <c r="E963" s="12"/>
      <c r="F963" s="14"/>
      <c r="G963" s="52"/>
      <c r="H963" s="52"/>
      <c r="I963" s="52"/>
      <c r="J963" s="21"/>
      <c r="K963" s="21"/>
      <c r="L963" s="21"/>
      <c r="M963" s="18"/>
      <c r="N963" s="18"/>
      <c r="O963" s="18"/>
      <c r="P963" s="18"/>
      <c r="Q963" s="18"/>
      <c r="R963" s="18"/>
      <c r="S963" s="18"/>
      <c r="T963" s="18"/>
      <c r="U963" s="18"/>
      <c r="V963" s="18"/>
      <c r="W963" s="18"/>
      <c r="X963" s="18"/>
      <c r="Y963" s="18"/>
      <c r="Z963" s="18"/>
      <c r="AA963" s="18"/>
      <c r="AB963" s="18"/>
      <c r="AC963" s="18"/>
      <c r="AD963" s="18"/>
      <c r="AE963" s="18"/>
      <c r="AF963" s="18"/>
      <c r="AG963" s="18"/>
      <c r="AH963" s="18"/>
      <c r="AI963" s="18"/>
      <c r="AJ963" s="18"/>
      <c r="AK963" s="18"/>
      <c r="AL963" s="18"/>
      <c r="AM963" s="18"/>
      <c r="AN963" s="18"/>
      <c r="AO963" s="18"/>
      <c r="AP963" s="18"/>
      <c r="AQ963" s="18"/>
      <c r="AR963" s="18"/>
      <c r="AS963" s="18"/>
      <c r="AT963" s="18"/>
      <c r="AU963" s="18"/>
      <c r="AV963" s="40"/>
    </row>
    <row r="964" ht="15.75" customHeight="1">
      <c r="A964" s="12"/>
      <c r="B964" s="12"/>
      <c r="C964" s="12"/>
      <c r="D964" s="98"/>
      <c r="E964" s="12"/>
      <c r="F964" s="14"/>
      <c r="G964" s="52"/>
      <c r="H964" s="52"/>
      <c r="I964" s="52"/>
      <c r="J964" s="21"/>
      <c r="K964" s="21"/>
      <c r="L964" s="21"/>
      <c r="M964" s="18"/>
      <c r="N964" s="18"/>
      <c r="O964" s="18"/>
      <c r="P964" s="18"/>
      <c r="Q964" s="18"/>
      <c r="R964" s="18"/>
      <c r="S964" s="18"/>
      <c r="T964" s="18"/>
      <c r="U964" s="18"/>
      <c r="V964" s="18"/>
      <c r="W964" s="18"/>
      <c r="X964" s="18"/>
      <c r="Y964" s="18"/>
      <c r="Z964" s="18"/>
      <c r="AA964" s="18"/>
      <c r="AB964" s="18"/>
      <c r="AC964" s="18"/>
      <c r="AD964" s="18"/>
      <c r="AE964" s="18"/>
      <c r="AF964" s="18"/>
      <c r="AG964" s="18"/>
      <c r="AH964" s="18"/>
      <c r="AI964" s="18"/>
      <c r="AJ964" s="18"/>
      <c r="AK964" s="18"/>
      <c r="AL964" s="18"/>
      <c r="AM964" s="18"/>
      <c r="AN964" s="18"/>
      <c r="AO964" s="18"/>
      <c r="AP964" s="18"/>
      <c r="AQ964" s="18"/>
      <c r="AR964" s="18"/>
      <c r="AS964" s="18"/>
      <c r="AT964" s="18"/>
      <c r="AU964" s="18"/>
      <c r="AV964" s="40"/>
    </row>
    <row r="965" ht="15.75" customHeight="1">
      <c r="A965" s="12"/>
      <c r="B965" s="12"/>
      <c r="C965" s="12"/>
      <c r="D965" s="98"/>
      <c r="E965" s="12"/>
      <c r="F965" s="14"/>
      <c r="G965" s="52"/>
      <c r="H965" s="52"/>
      <c r="I965" s="52"/>
      <c r="J965" s="21"/>
      <c r="K965" s="21"/>
      <c r="L965" s="21"/>
      <c r="M965" s="18"/>
      <c r="N965" s="18"/>
      <c r="O965" s="18"/>
      <c r="P965" s="18"/>
      <c r="Q965" s="18"/>
      <c r="R965" s="18"/>
      <c r="S965" s="18"/>
      <c r="T965" s="18"/>
      <c r="U965" s="18"/>
      <c r="V965" s="18"/>
      <c r="W965" s="18"/>
      <c r="X965" s="18"/>
      <c r="Y965" s="18"/>
      <c r="Z965" s="18"/>
      <c r="AA965" s="18"/>
      <c r="AB965" s="18"/>
      <c r="AC965" s="18"/>
      <c r="AD965" s="18"/>
      <c r="AE965" s="18"/>
      <c r="AF965" s="18"/>
      <c r="AG965" s="18"/>
      <c r="AH965" s="18"/>
      <c r="AI965" s="18"/>
      <c r="AJ965" s="18"/>
      <c r="AK965" s="18"/>
      <c r="AL965" s="18"/>
      <c r="AM965" s="18"/>
      <c r="AN965" s="18"/>
      <c r="AO965" s="18"/>
      <c r="AP965" s="18"/>
      <c r="AQ965" s="18"/>
      <c r="AR965" s="18"/>
      <c r="AS965" s="18"/>
      <c r="AT965" s="18"/>
      <c r="AU965" s="18"/>
      <c r="AV965" s="40"/>
    </row>
    <row r="966" ht="15.75" customHeight="1">
      <c r="A966" s="12"/>
      <c r="B966" s="12"/>
      <c r="C966" s="12"/>
      <c r="D966" s="98"/>
      <c r="E966" s="12"/>
      <c r="F966" s="14"/>
      <c r="G966" s="52"/>
      <c r="H966" s="52"/>
      <c r="I966" s="52"/>
      <c r="J966" s="21"/>
      <c r="K966" s="21"/>
      <c r="L966" s="21"/>
      <c r="M966" s="18"/>
      <c r="N966" s="18"/>
      <c r="O966" s="18"/>
      <c r="P966" s="18"/>
      <c r="Q966" s="18"/>
      <c r="R966" s="18"/>
      <c r="S966" s="18"/>
      <c r="T966" s="18"/>
      <c r="U966" s="18"/>
      <c r="V966" s="18"/>
      <c r="W966" s="18"/>
      <c r="X966" s="18"/>
      <c r="Y966" s="18"/>
      <c r="Z966" s="18"/>
      <c r="AA966" s="18"/>
      <c r="AB966" s="18"/>
      <c r="AC966" s="18"/>
      <c r="AD966" s="18"/>
      <c r="AE966" s="18"/>
      <c r="AF966" s="18"/>
      <c r="AG966" s="18"/>
      <c r="AH966" s="18"/>
      <c r="AI966" s="18"/>
      <c r="AJ966" s="18"/>
      <c r="AK966" s="18"/>
      <c r="AL966" s="18"/>
      <c r="AM966" s="18"/>
      <c r="AN966" s="18"/>
      <c r="AO966" s="18"/>
      <c r="AP966" s="18"/>
      <c r="AQ966" s="18"/>
      <c r="AR966" s="18"/>
      <c r="AS966" s="18"/>
      <c r="AT966" s="18"/>
      <c r="AU966" s="18"/>
      <c r="AV966" s="40"/>
    </row>
    <row r="967" ht="15.75" customHeight="1">
      <c r="A967" s="12"/>
      <c r="B967" s="12"/>
      <c r="C967" s="12"/>
      <c r="D967" s="98"/>
      <c r="E967" s="12"/>
      <c r="F967" s="14"/>
      <c r="G967" s="52"/>
      <c r="H967" s="52"/>
      <c r="I967" s="52"/>
      <c r="J967" s="21"/>
      <c r="K967" s="21"/>
      <c r="L967" s="21"/>
      <c r="M967" s="18"/>
      <c r="N967" s="18"/>
      <c r="O967" s="18"/>
      <c r="P967" s="18"/>
      <c r="Q967" s="18"/>
      <c r="R967" s="18"/>
      <c r="S967" s="18"/>
      <c r="T967" s="18"/>
      <c r="U967" s="18"/>
      <c r="V967" s="18"/>
      <c r="W967" s="18"/>
      <c r="X967" s="18"/>
      <c r="Y967" s="18"/>
      <c r="Z967" s="18"/>
      <c r="AA967" s="18"/>
      <c r="AB967" s="18"/>
      <c r="AC967" s="18"/>
      <c r="AD967" s="18"/>
      <c r="AE967" s="18"/>
      <c r="AF967" s="18"/>
      <c r="AG967" s="18"/>
      <c r="AH967" s="18"/>
      <c r="AI967" s="18"/>
      <c r="AJ967" s="18"/>
      <c r="AK967" s="18"/>
      <c r="AL967" s="18"/>
      <c r="AM967" s="18"/>
      <c r="AN967" s="18"/>
      <c r="AO967" s="18"/>
      <c r="AP967" s="18"/>
      <c r="AQ967" s="18"/>
      <c r="AR967" s="18"/>
      <c r="AS967" s="18"/>
      <c r="AT967" s="18"/>
      <c r="AU967" s="18"/>
      <c r="AV967" s="40"/>
    </row>
    <row r="968" ht="15.75" customHeight="1">
      <c r="A968" s="12"/>
      <c r="B968" s="12"/>
      <c r="C968" s="12"/>
      <c r="D968" s="98"/>
      <c r="E968" s="12"/>
      <c r="F968" s="14"/>
      <c r="G968" s="52"/>
      <c r="H968" s="52"/>
      <c r="I968" s="52"/>
      <c r="J968" s="21"/>
      <c r="K968" s="21"/>
      <c r="L968" s="21"/>
      <c r="M968" s="18"/>
      <c r="N968" s="18"/>
      <c r="O968" s="18"/>
      <c r="P968" s="18"/>
      <c r="Q968" s="18"/>
      <c r="R968" s="18"/>
      <c r="S968" s="18"/>
      <c r="T968" s="18"/>
      <c r="U968" s="18"/>
      <c r="V968" s="18"/>
      <c r="W968" s="18"/>
      <c r="X968" s="18"/>
      <c r="Y968" s="18"/>
      <c r="Z968" s="18"/>
      <c r="AA968" s="18"/>
      <c r="AB968" s="18"/>
      <c r="AC968" s="18"/>
      <c r="AD968" s="18"/>
      <c r="AE968" s="18"/>
      <c r="AF968" s="18"/>
      <c r="AG968" s="18"/>
      <c r="AH968" s="18"/>
      <c r="AI968" s="18"/>
      <c r="AJ968" s="18"/>
      <c r="AK968" s="18"/>
      <c r="AL968" s="18"/>
      <c r="AM968" s="18"/>
      <c r="AN968" s="18"/>
      <c r="AO968" s="18"/>
      <c r="AP968" s="18"/>
      <c r="AQ968" s="18"/>
      <c r="AR968" s="18"/>
      <c r="AS968" s="18"/>
      <c r="AT968" s="18"/>
      <c r="AU968" s="18"/>
      <c r="AV968" s="40"/>
    </row>
    <row r="969" ht="15.75" customHeight="1">
      <c r="A969" s="12"/>
      <c r="B969" s="12"/>
      <c r="C969" s="12"/>
      <c r="D969" s="98"/>
      <c r="E969" s="12"/>
      <c r="F969" s="14"/>
      <c r="G969" s="52"/>
      <c r="H969" s="52"/>
      <c r="I969" s="52"/>
      <c r="J969" s="21"/>
      <c r="K969" s="21"/>
      <c r="L969" s="21"/>
      <c r="M969" s="18"/>
      <c r="N969" s="18"/>
      <c r="O969" s="18"/>
      <c r="P969" s="18"/>
      <c r="Q969" s="18"/>
      <c r="R969" s="18"/>
      <c r="S969" s="18"/>
      <c r="T969" s="18"/>
      <c r="U969" s="18"/>
      <c r="V969" s="18"/>
      <c r="W969" s="18"/>
      <c r="X969" s="18"/>
      <c r="Y969" s="18"/>
      <c r="Z969" s="18"/>
      <c r="AA969" s="18"/>
      <c r="AB969" s="18"/>
      <c r="AC969" s="18"/>
      <c r="AD969" s="18"/>
      <c r="AE969" s="18"/>
      <c r="AF969" s="18"/>
      <c r="AG969" s="18"/>
      <c r="AH969" s="18"/>
      <c r="AI969" s="18"/>
      <c r="AJ969" s="18"/>
      <c r="AK969" s="18"/>
      <c r="AL969" s="18"/>
      <c r="AM969" s="18"/>
      <c r="AN969" s="18"/>
      <c r="AO969" s="18"/>
      <c r="AP969" s="18"/>
      <c r="AQ969" s="18"/>
      <c r="AR969" s="18"/>
      <c r="AS969" s="18"/>
      <c r="AT969" s="18"/>
      <c r="AU969" s="18"/>
      <c r="AV969" s="40"/>
    </row>
    <row r="970" ht="15.75" customHeight="1">
      <c r="A970" s="12"/>
      <c r="B970" s="12"/>
      <c r="C970" s="12"/>
      <c r="D970" s="98"/>
      <c r="E970" s="12"/>
      <c r="F970" s="14"/>
      <c r="G970" s="52"/>
      <c r="H970" s="52"/>
      <c r="I970" s="52"/>
      <c r="J970" s="21"/>
      <c r="K970" s="21"/>
      <c r="L970" s="21"/>
      <c r="M970" s="18"/>
      <c r="N970" s="18"/>
      <c r="O970" s="18"/>
      <c r="P970" s="18"/>
      <c r="Q970" s="18"/>
      <c r="R970" s="18"/>
      <c r="S970" s="18"/>
      <c r="T970" s="18"/>
      <c r="U970" s="18"/>
      <c r="V970" s="18"/>
      <c r="W970" s="18"/>
      <c r="X970" s="18"/>
      <c r="Y970" s="18"/>
      <c r="Z970" s="18"/>
      <c r="AA970" s="18"/>
      <c r="AB970" s="18"/>
      <c r="AC970" s="18"/>
      <c r="AD970" s="18"/>
      <c r="AE970" s="18"/>
      <c r="AF970" s="18"/>
      <c r="AG970" s="18"/>
      <c r="AH970" s="18"/>
      <c r="AI970" s="18"/>
      <c r="AJ970" s="18"/>
      <c r="AK970" s="18"/>
      <c r="AL970" s="18"/>
      <c r="AM970" s="18"/>
      <c r="AN970" s="18"/>
      <c r="AO970" s="18"/>
      <c r="AP970" s="18"/>
      <c r="AQ970" s="18"/>
      <c r="AR970" s="18"/>
      <c r="AS970" s="18"/>
      <c r="AT970" s="18"/>
      <c r="AU970" s="18"/>
      <c r="AV970" s="40"/>
    </row>
    <row r="971" ht="15.75" customHeight="1">
      <c r="A971" s="12"/>
      <c r="B971" s="12"/>
      <c r="C971" s="12"/>
      <c r="D971" s="98"/>
      <c r="E971" s="12"/>
      <c r="F971" s="14"/>
      <c r="G971" s="52"/>
      <c r="H971" s="52"/>
      <c r="I971" s="52"/>
      <c r="J971" s="21"/>
      <c r="K971" s="21"/>
      <c r="L971" s="21"/>
      <c r="M971" s="18"/>
      <c r="N971" s="18"/>
      <c r="O971" s="18"/>
      <c r="P971" s="18"/>
      <c r="Q971" s="18"/>
      <c r="R971" s="18"/>
      <c r="S971" s="18"/>
      <c r="T971" s="18"/>
      <c r="U971" s="18"/>
      <c r="V971" s="18"/>
      <c r="W971" s="18"/>
      <c r="X971" s="18"/>
      <c r="Y971" s="18"/>
      <c r="Z971" s="18"/>
      <c r="AA971" s="18"/>
      <c r="AB971" s="18"/>
      <c r="AC971" s="18"/>
      <c r="AD971" s="18"/>
      <c r="AE971" s="18"/>
      <c r="AF971" s="18"/>
      <c r="AG971" s="18"/>
      <c r="AH971" s="18"/>
      <c r="AI971" s="18"/>
      <c r="AJ971" s="18"/>
      <c r="AK971" s="18"/>
      <c r="AL971" s="18"/>
      <c r="AM971" s="18"/>
      <c r="AN971" s="18"/>
      <c r="AO971" s="18"/>
      <c r="AP971" s="18"/>
      <c r="AQ971" s="18"/>
      <c r="AR971" s="18"/>
      <c r="AS971" s="18"/>
      <c r="AT971" s="18"/>
      <c r="AU971" s="18"/>
      <c r="AV971" s="40"/>
    </row>
    <row r="972" ht="15.75" customHeight="1">
      <c r="A972" s="12"/>
      <c r="B972" s="12"/>
      <c r="C972" s="12"/>
      <c r="D972" s="98"/>
      <c r="E972" s="12"/>
      <c r="F972" s="14"/>
      <c r="G972" s="52"/>
      <c r="H972" s="52"/>
      <c r="I972" s="52"/>
      <c r="J972" s="21"/>
      <c r="K972" s="21"/>
      <c r="L972" s="21"/>
      <c r="M972" s="18"/>
      <c r="N972" s="18"/>
      <c r="O972" s="18"/>
      <c r="P972" s="18"/>
      <c r="Q972" s="18"/>
      <c r="R972" s="18"/>
      <c r="S972" s="18"/>
      <c r="T972" s="18"/>
      <c r="U972" s="18"/>
      <c r="V972" s="18"/>
      <c r="W972" s="18"/>
      <c r="X972" s="18"/>
      <c r="Y972" s="18"/>
      <c r="Z972" s="18"/>
      <c r="AA972" s="18"/>
      <c r="AB972" s="18"/>
      <c r="AC972" s="18"/>
      <c r="AD972" s="18"/>
      <c r="AE972" s="18"/>
      <c r="AF972" s="18"/>
      <c r="AG972" s="18"/>
      <c r="AH972" s="18"/>
      <c r="AI972" s="18"/>
      <c r="AJ972" s="18"/>
      <c r="AK972" s="18"/>
      <c r="AL972" s="18"/>
      <c r="AM972" s="18"/>
      <c r="AN972" s="18"/>
      <c r="AO972" s="18"/>
      <c r="AP972" s="18"/>
      <c r="AQ972" s="18"/>
      <c r="AR972" s="18"/>
      <c r="AS972" s="18"/>
      <c r="AT972" s="18"/>
      <c r="AU972" s="18"/>
      <c r="AV972" s="40"/>
    </row>
    <row r="973" ht="15.75" customHeight="1">
      <c r="A973" s="12"/>
      <c r="B973" s="12"/>
      <c r="C973" s="12"/>
      <c r="D973" s="98"/>
      <c r="E973" s="12"/>
      <c r="F973" s="14"/>
      <c r="G973" s="52"/>
      <c r="H973" s="52"/>
      <c r="I973" s="52"/>
      <c r="J973" s="21"/>
      <c r="K973" s="21"/>
      <c r="L973" s="21"/>
      <c r="M973" s="18"/>
      <c r="N973" s="18"/>
      <c r="O973" s="18"/>
      <c r="P973" s="18"/>
      <c r="Q973" s="18"/>
      <c r="R973" s="18"/>
      <c r="S973" s="18"/>
      <c r="T973" s="18"/>
      <c r="U973" s="18"/>
      <c r="V973" s="18"/>
      <c r="W973" s="18"/>
      <c r="X973" s="18"/>
      <c r="Y973" s="18"/>
      <c r="Z973" s="18"/>
      <c r="AA973" s="18"/>
      <c r="AB973" s="18"/>
      <c r="AC973" s="18"/>
      <c r="AD973" s="18"/>
      <c r="AE973" s="18"/>
      <c r="AF973" s="18"/>
      <c r="AG973" s="18"/>
      <c r="AH973" s="18"/>
      <c r="AI973" s="18"/>
      <c r="AJ973" s="18"/>
      <c r="AK973" s="18"/>
      <c r="AL973" s="18"/>
      <c r="AM973" s="18"/>
      <c r="AN973" s="18"/>
      <c r="AO973" s="18"/>
      <c r="AP973" s="18"/>
      <c r="AQ973" s="18"/>
      <c r="AR973" s="18"/>
      <c r="AS973" s="18"/>
      <c r="AT973" s="18"/>
      <c r="AU973" s="18"/>
      <c r="AV973" s="40"/>
    </row>
    <row r="974" ht="15.75" customHeight="1">
      <c r="A974" s="12"/>
      <c r="B974" s="12"/>
      <c r="C974" s="12"/>
      <c r="D974" s="98"/>
      <c r="E974" s="12"/>
      <c r="F974" s="14"/>
      <c r="G974" s="52"/>
      <c r="H974" s="52"/>
      <c r="I974" s="52"/>
      <c r="J974" s="21"/>
      <c r="K974" s="21"/>
      <c r="L974" s="21"/>
      <c r="M974" s="18"/>
      <c r="N974" s="18"/>
      <c r="O974" s="18"/>
      <c r="P974" s="18"/>
      <c r="Q974" s="18"/>
      <c r="R974" s="18"/>
      <c r="S974" s="18"/>
      <c r="T974" s="18"/>
      <c r="U974" s="18"/>
      <c r="V974" s="18"/>
      <c r="W974" s="18"/>
      <c r="X974" s="18"/>
      <c r="Y974" s="18"/>
      <c r="Z974" s="18"/>
      <c r="AA974" s="18"/>
      <c r="AB974" s="18"/>
      <c r="AC974" s="18"/>
      <c r="AD974" s="18"/>
      <c r="AE974" s="18"/>
      <c r="AF974" s="18"/>
      <c r="AG974" s="18"/>
      <c r="AH974" s="18"/>
      <c r="AI974" s="18"/>
      <c r="AJ974" s="18"/>
      <c r="AK974" s="18"/>
      <c r="AL974" s="18"/>
      <c r="AM974" s="18"/>
      <c r="AN974" s="18"/>
      <c r="AO974" s="18"/>
      <c r="AP974" s="18"/>
      <c r="AQ974" s="18"/>
      <c r="AR974" s="18"/>
      <c r="AS974" s="18"/>
      <c r="AT974" s="18"/>
      <c r="AU974" s="18"/>
      <c r="AV974" s="40"/>
    </row>
    <row r="975" ht="15.75" customHeight="1">
      <c r="A975" s="12"/>
      <c r="B975" s="12"/>
      <c r="C975" s="12"/>
      <c r="D975" s="98"/>
      <c r="E975" s="12"/>
      <c r="F975" s="14"/>
      <c r="G975" s="52"/>
      <c r="H975" s="52"/>
      <c r="I975" s="52"/>
      <c r="J975" s="21"/>
      <c r="K975" s="21"/>
      <c r="L975" s="21"/>
      <c r="M975" s="18"/>
      <c r="N975" s="18"/>
      <c r="O975" s="18"/>
      <c r="P975" s="18"/>
      <c r="Q975" s="18"/>
      <c r="R975" s="18"/>
      <c r="S975" s="18"/>
      <c r="T975" s="18"/>
      <c r="U975" s="18"/>
      <c r="V975" s="18"/>
      <c r="W975" s="18"/>
      <c r="X975" s="18"/>
      <c r="Y975" s="18"/>
      <c r="Z975" s="18"/>
      <c r="AA975" s="18"/>
      <c r="AB975" s="18"/>
      <c r="AC975" s="18"/>
      <c r="AD975" s="18"/>
      <c r="AE975" s="18"/>
      <c r="AF975" s="18"/>
      <c r="AG975" s="18"/>
      <c r="AH975" s="18"/>
      <c r="AI975" s="18"/>
      <c r="AJ975" s="18"/>
      <c r="AK975" s="18"/>
      <c r="AL975" s="18"/>
      <c r="AM975" s="18"/>
      <c r="AN975" s="18"/>
      <c r="AO975" s="18"/>
      <c r="AP975" s="18"/>
      <c r="AQ975" s="18"/>
      <c r="AR975" s="18"/>
      <c r="AS975" s="18"/>
      <c r="AT975" s="18"/>
      <c r="AU975" s="18"/>
      <c r="AV975" s="40"/>
    </row>
    <row r="976" ht="15.75" customHeight="1">
      <c r="A976" s="12"/>
      <c r="B976" s="12"/>
      <c r="C976" s="12"/>
      <c r="D976" s="98"/>
      <c r="E976" s="12"/>
      <c r="F976" s="14"/>
      <c r="G976" s="52"/>
      <c r="H976" s="52"/>
      <c r="I976" s="52"/>
      <c r="J976" s="21"/>
      <c r="K976" s="21"/>
      <c r="L976" s="21"/>
      <c r="M976" s="18"/>
      <c r="N976" s="18"/>
      <c r="O976" s="18"/>
      <c r="P976" s="18"/>
      <c r="Q976" s="18"/>
      <c r="R976" s="18"/>
      <c r="S976" s="18"/>
      <c r="T976" s="18"/>
      <c r="U976" s="18"/>
      <c r="V976" s="18"/>
      <c r="W976" s="18"/>
      <c r="X976" s="18"/>
      <c r="Y976" s="18"/>
      <c r="Z976" s="18"/>
      <c r="AA976" s="18"/>
      <c r="AB976" s="18"/>
      <c r="AC976" s="18"/>
      <c r="AD976" s="18"/>
      <c r="AE976" s="18"/>
      <c r="AF976" s="18"/>
      <c r="AG976" s="18"/>
      <c r="AH976" s="18"/>
      <c r="AI976" s="18"/>
      <c r="AJ976" s="18"/>
      <c r="AK976" s="18"/>
      <c r="AL976" s="18"/>
      <c r="AM976" s="18"/>
      <c r="AN976" s="18"/>
      <c r="AO976" s="18"/>
      <c r="AP976" s="18"/>
      <c r="AQ976" s="18"/>
      <c r="AR976" s="18"/>
      <c r="AS976" s="18"/>
      <c r="AT976" s="18"/>
      <c r="AU976" s="18"/>
      <c r="AV976" s="40"/>
    </row>
    <row r="977" ht="15.75" customHeight="1">
      <c r="A977" s="12"/>
      <c r="B977" s="12"/>
      <c r="C977" s="12"/>
      <c r="D977" s="98"/>
      <c r="E977" s="12"/>
      <c r="F977" s="14"/>
      <c r="G977" s="52"/>
      <c r="H977" s="52"/>
      <c r="I977" s="52"/>
      <c r="J977" s="21"/>
      <c r="K977" s="21"/>
      <c r="L977" s="21"/>
      <c r="M977" s="18"/>
      <c r="N977" s="18"/>
      <c r="O977" s="18"/>
      <c r="P977" s="18"/>
      <c r="Q977" s="18"/>
      <c r="R977" s="18"/>
      <c r="S977" s="18"/>
      <c r="T977" s="18"/>
      <c r="U977" s="18"/>
      <c r="V977" s="18"/>
      <c r="W977" s="18"/>
      <c r="X977" s="18"/>
      <c r="Y977" s="18"/>
      <c r="Z977" s="18"/>
      <c r="AA977" s="18"/>
      <c r="AB977" s="18"/>
      <c r="AC977" s="18"/>
      <c r="AD977" s="18"/>
      <c r="AE977" s="18"/>
      <c r="AF977" s="18"/>
      <c r="AG977" s="18"/>
      <c r="AH977" s="18"/>
      <c r="AI977" s="18"/>
      <c r="AJ977" s="18"/>
      <c r="AK977" s="18"/>
      <c r="AL977" s="18"/>
      <c r="AM977" s="18"/>
      <c r="AN977" s="18"/>
      <c r="AO977" s="18"/>
      <c r="AP977" s="18"/>
      <c r="AQ977" s="18"/>
      <c r="AR977" s="18"/>
      <c r="AS977" s="18"/>
      <c r="AT977" s="18"/>
      <c r="AU977" s="18"/>
      <c r="AV977" s="40"/>
    </row>
    <row r="978" ht="15.75" customHeight="1">
      <c r="A978" s="12"/>
      <c r="B978" s="12"/>
      <c r="C978" s="12"/>
      <c r="D978" s="98"/>
      <c r="E978" s="12"/>
      <c r="F978" s="14"/>
      <c r="G978" s="52"/>
      <c r="H978" s="52"/>
      <c r="I978" s="52"/>
      <c r="J978" s="21"/>
      <c r="K978" s="21"/>
      <c r="L978" s="21"/>
      <c r="M978" s="18"/>
      <c r="N978" s="18"/>
      <c r="O978" s="18"/>
      <c r="P978" s="18"/>
      <c r="Q978" s="18"/>
      <c r="R978" s="18"/>
      <c r="S978" s="18"/>
      <c r="T978" s="18"/>
      <c r="U978" s="18"/>
      <c r="V978" s="18"/>
      <c r="W978" s="18"/>
      <c r="X978" s="18"/>
      <c r="Y978" s="18"/>
      <c r="Z978" s="18"/>
      <c r="AA978" s="18"/>
      <c r="AB978" s="18"/>
      <c r="AC978" s="18"/>
      <c r="AD978" s="18"/>
      <c r="AE978" s="18"/>
      <c r="AF978" s="18"/>
      <c r="AG978" s="18"/>
      <c r="AH978" s="18"/>
      <c r="AI978" s="18"/>
      <c r="AJ978" s="18"/>
      <c r="AK978" s="18"/>
      <c r="AL978" s="18"/>
      <c r="AM978" s="18"/>
      <c r="AN978" s="18"/>
      <c r="AO978" s="18"/>
      <c r="AP978" s="18"/>
      <c r="AQ978" s="18"/>
      <c r="AR978" s="18"/>
      <c r="AS978" s="18"/>
      <c r="AT978" s="18"/>
      <c r="AU978" s="18"/>
      <c r="AV978" s="40"/>
    </row>
    <row r="979" ht="15.75" customHeight="1">
      <c r="A979" s="12"/>
      <c r="B979" s="12"/>
      <c r="C979" s="12"/>
      <c r="D979" s="98"/>
      <c r="E979" s="12"/>
      <c r="F979" s="14"/>
      <c r="G979" s="52"/>
      <c r="H979" s="52"/>
      <c r="I979" s="52"/>
      <c r="J979" s="21"/>
      <c r="K979" s="21"/>
      <c r="L979" s="21"/>
      <c r="M979" s="18"/>
      <c r="N979" s="18"/>
      <c r="O979" s="18"/>
      <c r="P979" s="18"/>
      <c r="Q979" s="18"/>
      <c r="R979" s="18"/>
      <c r="S979" s="18"/>
      <c r="T979" s="18"/>
      <c r="U979" s="18"/>
      <c r="V979" s="18"/>
      <c r="W979" s="18"/>
      <c r="X979" s="18"/>
      <c r="Y979" s="18"/>
      <c r="Z979" s="18"/>
      <c r="AA979" s="18"/>
      <c r="AB979" s="18"/>
      <c r="AC979" s="18"/>
      <c r="AD979" s="18"/>
      <c r="AE979" s="18"/>
      <c r="AF979" s="18"/>
      <c r="AG979" s="18"/>
      <c r="AH979" s="18"/>
      <c r="AI979" s="18"/>
      <c r="AJ979" s="18"/>
      <c r="AK979" s="18"/>
      <c r="AL979" s="18"/>
      <c r="AM979" s="18"/>
      <c r="AN979" s="18"/>
      <c r="AO979" s="18"/>
      <c r="AP979" s="18"/>
      <c r="AQ979" s="18"/>
      <c r="AR979" s="18"/>
      <c r="AS979" s="18"/>
      <c r="AT979" s="18"/>
      <c r="AU979" s="18"/>
      <c r="AV979" s="40"/>
    </row>
    <row r="980" ht="15.75" customHeight="1">
      <c r="A980" s="12"/>
      <c r="B980" s="12"/>
      <c r="C980" s="12"/>
      <c r="D980" s="98"/>
      <c r="E980" s="12"/>
      <c r="F980" s="14"/>
      <c r="G980" s="52"/>
      <c r="H980" s="52"/>
      <c r="I980" s="52"/>
      <c r="J980" s="21"/>
      <c r="K980" s="21"/>
      <c r="L980" s="21"/>
      <c r="M980" s="18"/>
      <c r="N980" s="18"/>
      <c r="O980" s="18"/>
      <c r="P980" s="18"/>
      <c r="Q980" s="18"/>
      <c r="R980" s="18"/>
      <c r="S980" s="18"/>
      <c r="T980" s="18"/>
      <c r="U980" s="18"/>
      <c r="V980" s="18"/>
      <c r="W980" s="18"/>
      <c r="X980" s="18"/>
      <c r="Y980" s="18"/>
      <c r="Z980" s="18"/>
      <c r="AA980" s="18"/>
      <c r="AB980" s="18"/>
      <c r="AC980" s="18"/>
      <c r="AD980" s="18"/>
      <c r="AE980" s="18"/>
      <c r="AF980" s="18"/>
      <c r="AG980" s="18"/>
      <c r="AH980" s="18"/>
      <c r="AI980" s="18"/>
      <c r="AJ980" s="18"/>
      <c r="AK980" s="18"/>
      <c r="AL980" s="18"/>
      <c r="AM980" s="18"/>
      <c r="AN980" s="18"/>
      <c r="AO980" s="18"/>
      <c r="AP980" s="18"/>
      <c r="AQ980" s="18"/>
      <c r="AR980" s="18"/>
      <c r="AS980" s="18"/>
      <c r="AT980" s="18"/>
      <c r="AU980" s="18"/>
      <c r="AV980" s="40"/>
    </row>
    <row r="981" ht="15.75" customHeight="1">
      <c r="A981" s="12"/>
      <c r="B981" s="12"/>
      <c r="C981" s="12"/>
      <c r="D981" s="98"/>
      <c r="E981" s="12"/>
      <c r="F981" s="14"/>
      <c r="G981" s="52"/>
      <c r="H981" s="52"/>
      <c r="I981" s="52"/>
      <c r="J981" s="21"/>
      <c r="K981" s="21"/>
      <c r="L981" s="21"/>
      <c r="M981" s="18"/>
      <c r="N981" s="18"/>
      <c r="O981" s="18"/>
      <c r="P981" s="18"/>
      <c r="Q981" s="18"/>
      <c r="R981" s="18"/>
      <c r="S981" s="18"/>
      <c r="T981" s="18"/>
      <c r="U981" s="18"/>
      <c r="V981" s="18"/>
      <c r="W981" s="18"/>
      <c r="X981" s="18"/>
      <c r="Y981" s="18"/>
      <c r="Z981" s="18"/>
      <c r="AA981" s="18"/>
      <c r="AB981" s="18"/>
      <c r="AC981" s="18"/>
      <c r="AD981" s="18"/>
      <c r="AE981" s="18"/>
      <c r="AF981" s="18"/>
      <c r="AG981" s="18"/>
      <c r="AH981" s="18"/>
      <c r="AI981" s="18"/>
      <c r="AJ981" s="18"/>
      <c r="AK981" s="18"/>
      <c r="AL981" s="18"/>
      <c r="AM981" s="18"/>
      <c r="AN981" s="18"/>
      <c r="AO981" s="18"/>
      <c r="AP981" s="18"/>
      <c r="AQ981" s="18"/>
      <c r="AR981" s="18"/>
      <c r="AS981" s="18"/>
      <c r="AT981" s="18"/>
      <c r="AU981" s="18"/>
      <c r="AV981" s="40"/>
    </row>
    <row r="982" ht="15.75" customHeight="1">
      <c r="A982" s="12"/>
      <c r="B982" s="12"/>
      <c r="C982" s="12"/>
      <c r="D982" s="98"/>
      <c r="E982" s="12"/>
      <c r="F982" s="14"/>
      <c r="G982" s="52"/>
      <c r="H982" s="52"/>
      <c r="I982" s="52"/>
      <c r="J982" s="21"/>
      <c r="K982" s="21"/>
      <c r="L982" s="21"/>
      <c r="M982" s="18"/>
      <c r="N982" s="18"/>
      <c r="O982" s="18"/>
      <c r="P982" s="18"/>
      <c r="Q982" s="18"/>
      <c r="R982" s="18"/>
      <c r="S982" s="18"/>
      <c r="T982" s="18"/>
      <c r="U982" s="18"/>
      <c r="V982" s="18"/>
      <c r="W982" s="18"/>
      <c r="X982" s="18"/>
      <c r="Y982" s="18"/>
      <c r="Z982" s="18"/>
      <c r="AA982" s="18"/>
      <c r="AB982" s="18"/>
      <c r="AC982" s="18"/>
      <c r="AD982" s="18"/>
      <c r="AE982" s="18"/>
      <c r="AF982" s="18"/>
      <c r="AG982" s="18"/>
      <c r="AH982" s="18"/>
      <c r="AI982" s="18"/>
      <c r="AJ982" s="18"/>
      <c r="AK982" s="18"/>
      <c r="AL982" s="18"/>
      <c r="AM982" s="18"/>
      <c r="AN982" s="18"/>
      <c r="AO982" s="18"/>
      <c r="AP982" s="18"/>
      <c r="AQ982" s="18"/>
      <c r="AR982" s="18"/>
      <c r="AS982" s="18"/>
      <c r="AT982" s="18"/>
      <c r="AU982" s="18"/>
      <c r="AV982" s="40"/>
    </row>
    <row r="983" ht="15.75" customHeight="1">
      <c r="A983" s="12"/>
      <c r="B983" s="12"/>
      <c r="C983" s="12"/>
      <c r="D983" s="98"/>
      <c r="E983" s="12"/>
      <c r="F983" s="14"/>
      <c r="G983" s="52"/>
      <c r="H983" s="52"/>
      <c r="I983" s="52"/>
      <c r="J983" s="21"/>
      <c r="K983" s="21"/>
      <c r="L983" s="21"/>
      <c r="M983" s="18"/>
      <c r="N983" s="18"/>
      <c r="O983" s="18"/>
      <c r="P983" s="18"/>
      <c r="Q983" s="18"/>
      <c r="R983" s="18"/>
      <c r="S983" s="18"/>
      <c r="T983" s="18"/>
      <c r="U983" s="18"/>
      <c r="V983" s="18"/>
      <c r="W983" s="18"/>
      <c r="X983" s="18"/>
      <c r="Y983" s="18"/>
      <c r="Z983" s="18"/>
      <c r="AA983" s="18"/>
      <c r="AB983" s="18"/>
      <c r="AC983" s="18"/>
      <c r="AD983" s="18"/>
      <c r="AE983" s="18"/>
      <c r="AF983" s="18"/>
      <c r="AG983" s="18"/>
      <c r="AH983" s="18"/>
      <c r="AI983" s="18"/>
      <c r="AJ983" s="18"/>
      <c r="AK983" s="18"/>
      <c r="AL983" s="18"/>
      <c r="AM983" s="18"/>
      <c r="AN983" s="18"/>
      <c r="AO983" s="18"/>
      <c r="AP983" s="18"/>
      <c r="AQ983" s="18"/>
      <c r="AR983" s="18"/>
      <c r="AS983" s="18"/>
      <c r="AT983" s="18"/>
      <c r="AU983" s="18"/>
      <c r="AV983" s="40"/>
    </row>
    <row r="984" ht="15.75" customHeight="1">
      <c r="A984" s="12"/>
      <c r="B984" s="12"/>
      <c r="C984" s="12"/>
      <c r="D984" s="98"/>
      <c r="E984" s="12"/>
      <c r="F984" s="14"/>
      <c r="G984" s="52"/>
      <c r="H984" s="52"/>
      <c r="I984" s="52"/>
      <c r="J984" s="21"/>
      <c r="K984" s="21"/>
      <c r="L984" s="21"/>
      <c r="M984" s="18"/>
      <c r="N984" s="18"/>
      <c r="O984" s="18"/>
      <c r="P984" s="18"/>
      <c r="Q984" s="18"/>
      <c r="R984" s="18"/>
      <c r="S984" s="18"/>
      <c r="T984" s="18"/>
      <c r="U984" s="18"/>
      <c r="V984" s="18"/>
      <c r="W984" s="18"/>
      <c r="X984" s="18"/>
      <c r="Y984" s="18"/>
      <c r="Z984" s="18"/>
      <c r="AA984" s="18"/>
      <c r="AB984" s="18"/>
      <c r="AC984" s="18"/>
      <c r="AD984" s="18"/>
      <c r="AE984" s="18"/>
      <c r="AF984" s="18"/>
      <c r="AG984" s="18"/>
      <c r="AH984" s="18"/>
      <c r="AI984" s="18"/>
      <c r="AJ984" s="18"/>
      <c r="AK984" s="18"/>
      <c r="AL984" s="18"/>
      <c r="AM984" s="18"/>
      <c r="AN984" s="18"/>
      <c r="AO984" s="18"/>
      <c r="AP984" s="18"/>
      <c r="AQ984" s="18"/>
      <c r="AR984" s="18"/>
      <c r="AS984" s="18"/>
      <c r="AT984" s="18"/>
      <c r="AU984" s="18"/>
      <c r="AV984" s="40"/>
    </row>
    <row r="985" ht="15.75" customHeight="1">
      <c r="A985" s="12"/>
      <c r="B985" s="12"/>
      <c r="C985" s="12"/>
      <c r="D985" s="98"/>
      <c r="E985" s="12"/>
      <c r="F985" s="14"/>
      <c r="G985" s="52"/>
      <c r="H985" s="52"/>
      <c r="I985" s="52"/>
      <c r="J985" s="21"/>
      <c r="K985" s="21"/>
      <c r="L985" s="21"/>
      <c r="M985" s="18"/>
      <c r="N985" s="18"/>
      <c r="O985" s="18"/>
      <c r="P985" s="18"/>
      <c r="Q985" s="18"/>
      <c r="R985" s="18"/>
      <c r="S985" s="18"/>
      <c r="T985" s="18"/>
      <c r="U985" s="18"/>
      <c r="V985" s="18"/>
      <c r="W985" s="18"/>
      <c r="X985" s="18"/>
      <c r="Y985" s="18"/>
      <c r="Z985" s="18"/>
      <c r="AA985" s="18"/>
      <c r="AB985" s="18"/>
      <c r="AC985" s="18"/>
      <c r="AD985" s="18"/>
      <c r="AE985" s="18"/>
      <c r="AF985" s="18"/>
      <c r="AG985" s="18"/>
      <c r="AH985" s="18"/>
      <c r="AI985" s="18"/>
      <c r="AJ985" s="18"/>
      <c r="AK985" s="18"/>
      <c r="AL985" s="18"/>
      <c r="AM985" s="18"/>
      <c r="AN985" s="18"/>
      <c r="AO985" s="18"/>
      <c r="AP985" s="18"/>
      <c r="AQ985" s="18"/>
      <c r="AR985" s="18"/>
      <c r="AS985" s="18"/>
      <c r="AT985" s="18"/>
      <c r="AU985" s="18"/>
      <c r="AV985" s="40"/>
    </row>
    <row r="986" ht="15.75" customHeight="1">
      <c r="A986" s="12"/>
      <c r="B986" s="12"/>
      <c r="C986" s="12"/>
      <c r="D986" s="98"/>
      <c r="E986" s="12"/>
      <c r="F986" s="14"/>
      <c r="G986" s="52"/>
      <c r="H986" s="52"/>
      <c r="I986" s="52"/>
      <c r="J986" s="21"/>
      <c r="K986" s="21"/>
      <c r="L986" s="21"/>
      <c r="M986" s="18"/>
      <c r="N986" s="18"/>
      <c r="O986" s="18"/>
      <c r="P986" s="18"/>
      <c r="Q986" s="18"/>
      <c r="R986" s="18"/>
      <c r="S986" s="18"/>
      <c r="T986" s="18"/>
      <c r="U986" s="18"/>
      <c r="V986" s="18"/>
      <c r="W986" s="18"/>
      <c r="X986" s="18"/>
      <c r="Y986" s="18"/>
      <c r="Z986" s="18"/>
      <c r="AA986" s="18"/>
      <c r="AB986" s="18"/>
      <c r="AC986" s="18"/>
      <c r="AD986" s="18"/>
      <c r="AE986" s="18"/>
      <c r="AF986" s="18"/>
      <c r="AG986" s="18"/>
      <c r="AH986" s="18"/>
      <c r="AI986" s="18"/>
      <c r="AJ986" s="18"/>
      <c r="AK986" s="18"/>
      <c r="AL986" s="18"/>
      <c r="AM986" s="18"/>
      <c r="AN986" s="18"/>
      <c r="AO986" s="18"/>
      <c r="AP986" s="18"/>
      <c r="AQ986" s="18"/>
      <c r="AR986" s="18"/>
      <c r="AS986" s="18"/>
      <c r="AT986" s="18"/>
      <c r="AU986" s="18"/>
      <c r="AV986" s="40"/>
    </row>
    <row r="987" ht="15.75" customHeight="1">
      <c r="A987" s="12"/>
      <c r="B987" s="12"/>
      <c r="C987" s="12"/>
      <c r="D987" s="98"/>
      <c r="E987" s="12"/>
      <c r="F987" s="14"/>
      <c r="G987" s="52"/>
      <c r="H987" s="52"/>
      <c r="I987" s="52"/>
      <c r="J987" s="21"/>
      <c r="K987" s="21"/>
      <c r="L987" s="21"/>
      <c r="M987" s="18"/>
      <c r="N987" s="18"/>
      <c r="O987" s="18"/>
      <c r="P987" s="18"/>
      <c r="Q987" s="18"/>
      <c r="R987" s="18"/>
      <c r="S987" s="18"/>
      <c r="T987" s="18"/>
      <c r="U987" s="18"/>
      <c r="V987" s="18"/>
      <c r="W987" s="18"/>
      <c r="X987" s="18"/>
      <c r="Y987" s="18"/>
      <c r="Z987" s="18"/>
      <c r="AA987" s="18"/>
      <c r="AB987" s="18"/>
      <c r="AC987" s="18"/>
      <c r="AD987" s="18"/>
      <c r="AE987" s="18"/>
      <c r="AF987" s="18"/>
      <c r="AG987" s="18"/>
      <c r="AH987" s="18"/>
      <c r="AI987" s="18"/>
      <c r="AJ987" s="18"/>
      <c r="AK987" s="18"/>
      <c r="AL987" s="18"/>
      <c r="AM987" s="18"/>
      <c r="AN987" s="18"/>
      <c r="AO987" s="18"/>
      <c r="AP987" s="18"/>
      <c r="AQ987" s="18"/>
      <c r="AR987" s="18"/>
      <c r="AS987" s="18"/>
      <c r="AT987" s="18"/>
      <c r="AU987" s="18"/>
      <c r="AV987" s="40"/>
    </row>
    <row r="988" ht="15.75" customHeight="1">
      <c r="A988" s="12"/>
      <c r="B988" s="12"/>
      <c r="C988" s="12"/>
      <c r="D988" s="98"/>
      <c r="E988" s="12"/>
      <c r="F988" s="14"/>
      <c r="G988" s="52"/>
      <c r="H988" s="52"/>
      <c r="I988" s="52"/>
      <c r="J988" s="21"/>
      <c r="K988" s="21"/>
      <c r="L988" s="21"/>
      <c r="M988" s="18"/>
      <c r="N988" s="18"/>
      <c r="O988" s="18"/>
      <c r="P988" s="18"/>
      <c r="Q988" s="18"/>
      <c r="R988" s="18"/>
      <c r="S988" s="18"/>
      <c r="T988" s="18"/>
      <c r="U988" s="18"/>
      <c r="V988" s="18"/>
      <c r="W988" s="18"/>
      <c r="X988" s="18"/>
      <c r="Y988" s="18"/>
      <c r="Z988" s="18"/>
      <c r="AA988" s="18"/>
      <c r="AB988" s="18"/>
      <c r="AC988" s="18"/>
      <c r="AD988" s="18"/>
      <c r="AE988" s="18"/>
      <c r="AF988" s="18"/>
      <c r="AG988" s="18"/>
      <c r="AH988" s="18"/>
      <c r="AI988" s="18"/>
      <c r="AJ988" s="18"/>
      <c r="AK988" s="18"/>
      <c r="AL988" s="18"/>
      <c r="AM988" s="18"/>
      <c r="AN988" s="18"/>
      <c r="AO988" s="18"/>
      <c r="AP988" s="18"/>
      <c r="AQ988" s="18"/>
      <c r="AR988" s="18"/>
      <c r="AS988" s="18"/>
      <c r="AT988" s="18"/>
      <c r="AU988" s="18"/>
      <c r="AV988" s="40"/>
    </row>
    <row r="989" ht="15.75" customHeight="1">
      <c r="A989" s="12"/>
      <c r="B989" s="12"/>
      <c r="C989" s="12"/>
      <c r="D989" s="98"/>
      <c r="E989" s="12"/>
      <c r="F989" s="14"/>
      <c r="G989" s="52"/>
      <c r="H989" s="52"/>
      <c r="I989" s="52"/>
      <c r="J989" s="21"/>
      <c r="K989" s="21"/>
      <c r="L989" s="21"/>
      <c r="M989" s="18"/>
      <c r="N989" s="18"/>
      <c r="O989" s="18"/>
      <c r="P989" s="18"/>
      <c r="Q989" s="18"/>
      <c r="R989" s="18"/>
      <c r="S989" s="18"/>
      <c r="T989" s="18"/>
      <c r="U989" s="18"/>
      <c r="V989" s="18"/>
      <c r="W989" s="18"/>
      <c r="X989" s="18"/>
      <c r="Y989" s="18"/>
      <c r="Z989" s="18"/>
      <c r="AA989" s="18"/>
      <c r="AB989" s="18"/>
      <c r="AC989" s="18"/>
      <c r="AD989" s="18"/>
      <c r="AE989" s="18"/>
      <c r="AF989" s="18"/>
      <c r="AG989" s="18"/>
      <c r="AH989" s="18"/>
      <c r="AI989" s="18"/>
      <c r="AJ989" s="18"/>
      <c r="AK989" s="18"/>
      <c r="AL989" s="18"/>
      <c r="AM989" s="18"/>
      <c r="AN989" s="18"/>
      <c r="AO989" s="18"/>
      <c r="AP989" s="18"/>
      <c r="AQ989" s="18"/>
      <c r="AR989" s="18"/>
      <c r="AS989" s="18"/>
      <c r="AT989" s="18"/>
      <c r="AU989" s="18"/>
      <c r="AV989" s="40"/>
    </row>
    <row r="990" ht="15.75" customHeight="1">
      <c r="A990" s="12"/>
      <c r="B990" s="12"/>
      <c r="C990" s="12"/>
      <c r="D990" s="98"/>
      <c r="E990" s="12"/>
      <c r="F990" s="14"/>
      <c r="G990" s="52"/>
      <c r="H990" s="52"/>
      <c r="I990" s="52"/>
      <c r="J990" s="21"/>
      <c r="K990" s="21"/>
      <c r="L990" s="21"/>
      <c r="M990" s="18"/>
      <c r="N990" s="18"/>
      <c r="O990" s="18"/>
      <c r="P990" s="18"/>
      <c r="Q990" s="18"/>
      <c r="R990" s="18"/>
      <c r="S990" s="18"/>
      <c r="T990" s="18"/>
      <c r="U990" s="18"/>
      <c r="V990" s="18"/>
      <c r="W990" s="18"/>
      <c r="X990" s="18"/>
      <c r="Y990" s="18"/>
      <c r="Z990" s="18"/>
      <c r="AA990" s="18"/>
      <c r="AB990" s="18"/>
      <c r="AC990" s="18"/>
      <c r="AD990" s="18"/>
      <c r="AE990" s="18"/>
      <c r="AF990" s="18"/>
      <c r="AG990" s="18"/>
      <c r="AH990" s="18"/>
      <c r="AI990" s="18"/>
      <c r="AJ990" s="18"/>
      <c r="AK990" s="18"/>
      <c r="AL990" s="18"/>
      <c r="AM990" s="18"/>
      <c r="AN990" s="18"/>
      <c r="AO990" s="18"/>
      <c r="AP990" s="18"/>
      <c r="AQ990" s="18"/>
      <c r="AR990" s="18"/>
      <c r="AS990" s="18"/>
      <c r="AT990" s="18"/>
      <c r="AU990" s="18"/>
      <c r="AV990" s="40"/>
    </row>
    <row r="991" ht="15.75" customHeight="1">
      <c r="A991" s="12"/>
      <c r="B991" s="12"/>
      <c r="C991" s="12"/>
      <c r="D991" s="98"/>
      <c r="E991" s="12"/>
      <c r="F991" s="14"/>
      <c r="G991" s="52"/>
      <c r="H991" s="52"/>
      <c r="I991" s="52"/>
      <c r="J991" s="21"/>
      <c r="K991" s="21"/>
      <c r="L991" s="21"/>
      <c r="M991" s="18"/>
      <c r="N991" s="18"/>
      <c r="O991" s="18"/>
      <c r="P991" s="18"/>
      <c r="Q991" s="18"/>
      <c r="R991" s="18"/>
      <c r="S991" s="18"/>
      <c r="T991" s="18"/>
      <c r="U991" s="18"/>
      <c r="V991" s="18"/>
      <c r="W991" s="18"/>
      <c r="X991" s="18"/>
      <c r="Y991" s="18"/>
      <c r="Z991" s="18"/>
      <c r="AA991" s="18"/>
      <c r="AB991" s="18"/>
      <c r="AC991" s="18"/>
      <c r="AD991" s="18"/>
      <c r="AE991" s="18"/>
      <c r="AF991" s="18"/>
      <c r="AG991" s="18"/>
      <c r="AH991" s="18"/>
      <c r="AI991" s="18"/>
      <c r="AJ991" s="18"/>
      <c r="AK991" s="18"/>
      <c r="AL991" s="18"/>
      <c r="AM991" s="18"/>
      <c r="AN991" s="18"/>
      <c r="AO991" s="18"/>
      <c r="AP991" s="18"/>
      <c r="AQ991" s="18"/>
      <c r="AR991" s="18"/>
      <c r="AS991" s="18"/>
      <c r="AT991" s="18"/>
      <c r="AU991" s="18"/>
      <c r="AV991" s="40"/>
    </row>
    <row r="992" ht="15.75" customHeight="1">
      <c r="A992" s="12"/>
      <c r="B992" s="12"/>
      <c r="C992" s="12"/>
      <c r="D992" s="98"/>
      <c r="E992" s="12"/>
      <c r="F992" s="14"/>
      <c r="G992" s="52"/>
      <c r="H992" s="52"/>
      <c r="I992" s="52"/>
      <c r="J992" s="21"/>
      <c r="K992" s="21"/>
      <c r="L992" s="21"/>
      <c r="M992" s="18"/>
      <c r="N992" s="18"/>
      <c r="O992" s="18"/>
      <c r="P992" s="18"/>
      <c r="Q992" s="18"/>
      <c r="R992" s="18"/>
      <c r="S992" s="18"/>
      <c r="T992" s="18"/>
      <c r="U992" s="18"/>
      <c r="V992" s="18"/>
      <c r="W992" s="18"/>
      <c r="X992" s="18"/>
      <c r="Y992" s="18"/>
      <c r="Z992" s="18"/>
      <c r="AA992" s="18"/>
      <c r="AB992" s="18"/>
      <c r="AC992" s="18"/>
      <c r="AD992" s="18"/>
      <c r="AE992" s="18"/>
      <c r="AF992" s="18"/>
      <c r="AG992" s="18"/>
      <c r="AH992" s="18"/>
      <c r="AI992" s="18"/>
      <c r="AJ992" s="18"/>
      <c r="AK992" s="18"/>
      <c r="AL992" s="18"/>
      <c r="AM992" s="18"/>
      <c r="AN992" s="18"/>
      <c r="AO992" s="18"/>
      <c r="AP992" s="18"/>
      <c r="AQ992" s="18"/>
      <c r="AR992" s="18"/>
      <c r="AS992" s="18"/>
      <c r="AT992" s="18"/>
      <c r="AU992" s="18"/>
      <c r="AV992" s="40"/>
    </row>
    <row r="993" ht="15.75" customHeight="1">
      <c r="A993" s="12"/>
      <c r="B993" s="12"/>
      <c r="C993" s="12"/>
      <c r="D993" s="98"/>
      <c r="E993" s="12"/>
      <c r="F993" s="14"/>
      <c r="G993" s="52"/>
      <c r="H993" s="52"/>
      <c r="I993" s="52"/>
      <c r="J993" s="21"/>
      <c r="K993" s="21"/>
      <c r="L993" s="21"/>
      <c r="M993" s="18"/>
      <c r="N993" s="18"/>
      <c r="O993" s="18"/>
      <c r="P993" s="18"/>
      <c r="Q993" s="18"/>
      <c r="R993" s="18"/>
      <c r="S993" s="18"/>
      <c r="T993" s="18"/>
      <c r="U993" s="18"/>
      <c r="V993" s="18"/>
      <c r="W993" s="18"/>
      <c r="X993" s="18"/>
      <c r="Y993" s="18"/>
      <c r="Z993" s="18"/>
      <c r="AA993" s="18"/>
      <c r="AB993" s="18"/>
      <c r="AC993" s="18"/>
      <c r="AD993" s="18"/>
      <c r="AE993" s="18"/>
      <c r="AF993" s="18"/>
      <c r="AG993" s="18"/>
      <c r="AH993" s="18"/>
      <c r="AI993" s="18"/>
      <c r="AJ993" s="18"/>
      <c r="AK993" s="18"/>
      <c r="AL993" s="18"/>
      <c r="AM993" s="18"/>
      <c r="AN993" s="18"/>
      <c r="AO993" s="18"/>
      <c r="AP993" s="18"/>
      <c r="AQ993" s="18"/>
      <c r="AR993" s="18"/>
      <c r="AS993" s="18"/>
      <c r="AT993" s="18"/>
      <c r="AU993" s="18"/>
      <c r="AV993" s="40"/>
    </row>
    <row r="994" ht="15.75" customHeight="1">
      <c r="A994" s="12"/>
      <c r="B994" s="12"/>
      <c r="C994" s="12"/>
      <c r="D994" s="98"/>
      <c r="E994" s="12"/>
      <c r="F994" s="14"/>
      <c r="G994" s="52"/>
      <c r="H994" s="52"/>
      <c r="I994" s="52"/>
      <c r="J994" s="21"/>
      <c r="K994" s="21"/>
      <c r="L994" s="21"/>
      <c r="M994" s="18"/>
      <c r="N994" s="18"/>
      <c r="O994" s="18"/>
      <c r="P994" s="18"/>
      <c r="Q994" s="18"/>
      <c r="R994" s="18"/>
      <c r="S994" s="18"/>
      <c r="T994" s="18"/>
      <c r="U994" s="18"/>
      <c r="V994" s="18"/>
      <c r="W994" s="18"/>
      <c r="X994" s="18"/>
      <c r="Y994" s="18"/>
      <c r="Z994" s="18"/>
      <c r="AA994" s="18"/>
      <c r="AB994" s="18"/>
      <c r="AC994" s="18"/>
      <c r="AD994" s="18"/>
      <c r="AE994" s="18"/>
      <c r="AF994" s="18"/>
      <c r="AG994" s="18"/>
      <c r="AH994" s="18"/>
      <c r="AI994" s="18"/>
      <c r="AJ994" s="18"/>
      <c r="AK994" s="18"/>
      <c r="AL994" s="18"/>
      <c r="AM994" s="18"/>
      <c r="AN994" s="18"/>
      <c r="AO994" s="18"/>
      <c r="AP994" s="18"/>
      <c r="AQ994" s="18"/>
      <c r="AR994" s="18"/>
      <c r="AS994" s="18"/>
      <c r="AT994" s="18"/>
      <c r="AU994" s="18"/>
      <c r="AV994" s="40"/>
    </row>
    <row r="995" ht="15.75" customHeight="1">
      <c r="A995" s="12"/>
      <c r="B995" s="12"/>
      <c r="C995" s="12"/>
      <c r="D995" s="98"/>
      <c r="E995" s="12"/>
      <c r="F995" s="14"/>
      <c r="G995" s="52"/>
      <c r="H995" s="52"/>
      <c r="I995" s="52"/>
      <c r="J995" s="21"/>
      <c r="K995" s="21"/>
      <c r="L995" s="21"/>
      <c r="M995" s="18"/>
      <c r="N995" s="18"/>
      <c r="O995" s="18"/>
      <c r="P995" s="18"/>
      <c r="Q995" s="18"/>
      <c r="R995" s="18"/>
      <c r="S995" s="18"/>
      <c r="T995" s="18"/>
      <c r="U995" s="18"/>
      <c r="V995" s="18"/>
      <c r="W995" s="18"/>
      <c r="X995" s="18"/>
      <c r="Y995" s="18"/>
      <c r="Z995" s="18"/>
      <c r="AA995" s="18"/>
      <c r="AB995" s="18"/>
      <c r="AC995" s="18"/>
      <c r="AD995" s="18"/>
      <c r="AE995" s="18"/>
      <c r="AF995" s="18"/>
      <c r="AG995" s="18"/>
      <c r="AH995" s="18"/>
      <c r="AI995" s="18"/>
      <c r="AJ995" s="18"/>
      <c r="AK995" s="18"/>
      <c r="AL995" s="18"/>
      <c r="AM995" s="18"/>
      <c r="AN995" s="18"/>
      <c r="AO995" s="18"/>
      <c r="AP995" s="18"/>
      <c r="AQ995" s="18"/>
      <c r="AR995" s="18"/>
      <c r="AS995" s="18"/>
      <c r="AT995" s="18"/>
      <c r="AU995" s="18"/>
      <c r="AV995" s="40"/>
    </row>
    <row r="996" ht="15.75" customHeight="1">
      <c r="A996" s="12"/>
      <c r="B996" s="12"/>
      <c r="C996" s="12"/>
      <c r="D996" s="98"/>
      <c r="E996" s="12"/>
      <c r="F996" s="14"/>
      <c r="G996" s="52"/>
      <c r="H996" s="52"/>
      <c r="I996" s="52"/>
      <c r="J996" s="21"/>
      <c r="K996" s="21"/>
      <c r="L996" s="21"/>
      <c r="M996" s="18"/>
      <c r="N996" s="18"/>
      <c r="O996" s="18"/>
      <c r="P996" s="18"/>
      <c r="Q996" s="18"/>
      <c r="R996" s="18"/>
      <c r="S996" s="18"/>
      <c r="T996" s="18"/>
      <c r="U996" s="18"/>
      <c r="V996" s="18"/>
      <c r="W996" s="18"/>
      <c r="X996" s="18"/>
      <c r="Y996" s="18"/>
      <c r="Z996" s="18"/>
      <c r="AA996" s="18"/>
      <c r="AB996" s="18"/>
      <c r="AC996" s="18"/>
      <c r="AD996" s="18"/>
      <c r="AE996" s="18"/>
      <c r="AF996" s="18"/>
      <c r="AG996" s="18"/>
      <c r="AH996" s="18"/>
      <c r="AI996" s="18"/>
      <c r="AJ996" s="18"/>
      <c r="AK996" s="18"/>
      <c r="AL996" s="18"/>
      <c r="AM996" s="18"/>
      <c r="AN996" s="18"/>
      <c r="AO996" s="18"/>
      <c r="AP996" s="18"/>
      <c r="AQ996" s="18"/>
      <c r="AR996" s="18"/>
      <c r="AS996" s="18"/>
      <c r="AT996" s="18"/>
      <c r="AU996" s="18"/>
      <c r="AV996" s="40"/>
    </row>
    <row r="997" ht="15.75" customHeight="1">
      <c r="A997" s="12"/>
      <c r="B997" s="12"/>
      <c r="C997" s="12"/>
      <c r="D997" s="98"/>
      <c r="E997" s="12"/>
      <c r="F997" s="14"/>
      <c r="G997" s="52"/>
      <c r="H997" s="52"/>
      <c r="I997" s="52"/>
      <c r="J997" s="21"/>
      <c r="K997" s="21"/>
      <c r="L997" s="21"/>
      <c r="M997" s="18"/>
      <c r="N997" s="18"/>
      <c r="O997" s="18"/>
      <c r="P997" s="18"/>
      <c r="Q997" s="18"/>
      <c r="R997" s="18"/>
      <c r="S997" s="18"/>
      <c r="T997" s="18"/>
      <c r="U997" s="18"/>
      <c r="V997" s="18"/>
      <c r="W997" s="18"/>
      <c r="X997" s="18"/>
      <c r="Y997" s="18"/>
      <c r="Z997" s="18"/>
      <c r="AA997" s="18"/>
      <c r="AB997" s="18"/>
      <c r="AC997" s="18"/>
      <c r="AD997" s="18"/>
      <c r="AE997" s="18"/>
      <c r="AF997" s="18"/>
      <c r="AG997" s="18"/>
      <c r="AH997" s="18"/>
      <c r="AI997" s="18"/>
      <c r="AJ997" s="18"/>
      <c r="AK997" s="18"/>
      <c r="AL997" s="18"/>
      <c r="AM997" s="18"/>
      <c r="AN997" s="18"/>
      <c r="AO997" s="18"/>
      <c r="AP997" s="18"/>
      <c r="AQ997" s="18"/>
      <c r="AR997" s="18"/>
      <c r="AS997" s="18"/>
      <c r="AT997" s="18"/>
      <c r="AU997" s="18"/>
      <c r="AV997" s="40"/>
    </row>
    <row r="998" ht="15.75" customHeight="1">
      <c r="A998" s="12"/>
      <c r="B998" s="12"/>
      <c r="C998" s="12"/>
      <c r="D998" s="98"/>
      <c r="E998" s="12"/>
      <c r="F998" s="14"/>
      <c r="G998" s="52"/>
      <c r="H998" s="52"/>
      <c r="I998" s="52"/>
      <c r="J998" s="21"/>
      <c r="K998" s="21"/>
      <c r="L998" s="21"/>
      <c r="M998" s="18"/>
      <c r="N998" s="18"/>
      <c r="O998" s="18"/>
      <c r="P998" s="18"/>
      <c r="Q998" s="18"/>
      <c r="R998" s="18"/>
      <c r="S998" s="18"/>
      <c r="T998" s="18"/>
      <c r="U998" s="18"/>
      <c r="V998" s="18"/>
      <c r="W998" s="18"/>
      <c r="X998" s="18"/>
      <c r="Y998" s="18"/>
      <c r="Z998" s="18"/>
      <c r="AA998" s="18"/>
      <c r="AB998" s="18"/>
      <c r="AC998" s="18"/>
      <c r="AD998" s="18"/>
      <c r="AE998" s="18"/>
      <c r="AF998" s="18"/>
      <c r="AG998" s="18"/>
      <c r="AH998" s="18"/>
      <c r="AI998" s="18"/>
      <c r="AJ998" s="18"/>
      <c r="AK998" s="18"/>
      <c r="AL998" s="18"/>
      <c r="AM998" s="18"/>
      <c r="AN998" s="18"/>
      <c r="AO998" s="18"/>
      <c r="AP998" s="18"/>
      <c r="AQ998" s="18"/>
      <c r="AR998" s="18"/>
      <c r="AS998" s="18"/>
      <c r="AT998" s="18"/>
      <c r="AU998" s="18"/>
      <c r="AV998" s="40"/>
    </row>
    <row r="999" ht="15.75" customHeight="1">
      <c r="A999" s="12"/>
      <c r="B999" s="12"/>
      <c r="C999" s="12"/>
      <c r="D999" s="98"/>
      <c r="E999" s="12"/>
      <c r="F999" s="14"/>
      <c r="G999" s="52"/>
      <c r="H999" s="52"/>
      <c r="I999" s="52"/>
      <c r="J999" s="21"/>
      <c r="K999" s="21"/>
      <c r="L999" s="21"/>
      <c r="M999" s="18"/>
      <c r="N999" s="18"/>
      <c r="O999" s="18"/>
      <c r="P999" s="18"/>
      <c r="Q999" s="18"/>
      <c r="R999" s="18"/>
      <c r="S999" s="18"/>
      <c r="T999" s="18"/>
      <c r="U999" s="18"/>
      <c r="V999" s="18"/>
      <c r="W999" s="18"/>
      <c r="X999" s="18"/>
      <c r="Y999" s="18"/>
      <c r="Z999" s="18"/>
      <c r="AA999" s="18"/>
      <c r="AB999" s="18"/>
      <c r="AC999" s="18"/>
      <c r="AD999" s="18"/>
      <c r="AE999" s="18"/>
      <c r="AF999" s="18"/>
      <c r="AG999" s="18"/>
      <c r="AH999" s="18"/>
      <c r="AI999" s="18"/>
      <c r="AJ999" s="18"/>
      <c r="AK999" s="18"/>
      <c r="AL999" s="18"/>
      <c r="AM999" s="18"/>
      <c r="AN999" s="18"/>
      <c r="AO999" s="18"/>
      <c r="AP999" s="18"/>
      <c r="AQ999" s="18"/>
      <c r="AR999" s="18"/>
      <c r="AS999" s="18"/>
      <c r="AT999" s="18"/>
      <c r="AU999" s="18"/>
      <c r="AV999" s="40"/>
    </row>
  </sheetData>
  <autoFilter ref="$A$1:$AU$260">
    <filterColumn colId="28">
      <filters blank="1"/>
    </filterColumn>
    <sortState ref="A1:AU260">
      <sortCondition ref="D1:D260"/>
      <sortCondition ref="N1:N260"/>
      <sortCondition descending="1" ref="C1:C260"/>
      <sortCondition ref="K1:K260"/>
    </sortState>
  </autoFilter>
  <hyperlinks>
    <hyperlink r:id="rId2" ref="O15"/>
    <hyperlink r:id="rId3" ref="N56"/>
    <hyperlink r:id="rId4" ref="N90"/>
    <hyperlink r:id="rId5" ref="N91"/>
    <hyperlink r:id="rId6" ref="O97"/>
    <hyperlink r:id="rId7" ref="N99"/>
    <hyperlink r:id="rId8" ref="N100"/>
    <hyperlink r:id="rId9" ref="N103"/>
    <hyperlink r:id="rId10" ref="N105"/>
    <hyperlink r:id="rId11" ref="N113"/>
    <hyperlink r:id="rId12" ref="N115"/>
    <hyperlink r:id="rId13" ref="O119"/>
    <hyperlink r:id="rId14" ref="N141"/>
    <hyperlink r:id="rId15" ref="O143"/>
    <hyperlink r:id="rId16" ref="N147"/>
    <hyperlink r:id="rId17" ref="N163"/>
    <hyperlink r:id="rId18" ref="N173"/>
    <hyperlink r:id="rId19" ref="N175"/>
    <hyperlink r:id="rId20" ref="N176"/>
    <hyperlink r:id="rId21" ref="O181"/>
    <hyperlink r:id="rId22" ref="N210"/>
    <hyperlink r:id="rId23" ref="N211"/>
    <hyperlink r:id="rId24" ref="O216"/>
    <hyperlink r:id="rId25" ref="O252"/>
    <hyperlink r:id="rId26" ref="N254"/>
  </hyperlinks>
  <printOptions/>
  <pageMargins bottom="0.75" footer="0.0" header="0.0" left="0.7" right="0.7" top="0.75"/>
  <pageSetup orientation="landscape"/>
  <drawing r:id="rId27"/>
  <legacyDrawing r:id="rId2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63"/>
    <col customWidth="1" min="2" max="2" width="102.13"/>
    <col customWidth="1" min="3" max="4" width="112.0"/>
  </cols>
  <sheetData>
    <row r="1">
      <c r="A1" s="99" t="s">
        <v>1844</v>
      </c>
      <c r="B1" s="99" t="s">
        <v>1845</v>
      </c>
      <c r="C1" s="100" t="s">
        <v>1846</v>
      </c>
      <c r="D1" s="101" t="s">
        <v>1847</v>
      </c>
    </row>
    <row r="2">
      <c r="A2" s="102" t="s">
        <v>9</v>
      </c>
      <c r="B2" s="103" t="s">
        <v>1848</v>
      </c>
      <c r="C2" s="104">
        <v>1.0</v>
      </c>
      <c r="D2" s="103"/>
    </row>
    <row r="3">
      <c r="A3" s="105" t="s">
        <v>10</v>
      </c>
      <c r="B3" s="106" t="s">
        <v>1849</v>
      </c>
      <c r="C3" s="107" t="s">
        <v>410</v>
      </c>
      <c r="D3" s="103"/>
    </row>
    <row r="4">
      <c r="A4" s="102" t="s">
        <v>11</v>
      </c>
      <c r="B4" s="103" t="s">
        <v>1850</v>
      </c>
      <c r="C4" s="104">
        <v>1.0</v>
      </c>
      <c r="D4" s="103"/>
    </row>
    <row r="5">
      <c r="A5" s="102" t="s">
        <v>12</v>
      </c>
      <c r="B5" s="103" t="s">
        <v>1851</v>
      </c>
      <c r="C5" s="104">
        <v>0.0</v>
      </c>
      <c r="D5" s="103"/>
    </row>
    <row r="6">
      <c r="A6" s="102" t="s">
        <v>13</v>
      </c>
      <c r="B6" s="103" t="s">
        <v>1852</v>
      </c>
      <c r="C6" s="108" t="s">
        <v>411</v>
      </c>
      <c r="D6" s="103"/>
    </row>
    <row r="7">
      <c r="A7" s="102" t="s">
        <v>14</v>
      </c>
      <c r="B7" s="103" t="s">
        <v>1853</v>
      </c>
      <c r="C7" s="108" t="s">
        <v>412</v>
      </c>
      <c r="D7" s="103"/>
    </row>
    <row r="8">
      <c r="A8" s="102" t="s">
        <v>15</v>
      </c>
      <c r="B8" s="103"/>
      <c r="C8" s="104">
        <v>0.0</v>
      </c>
      <c r="D8" s="103"/>
    </row>
    <row r="9">
      <c r="A9" s="102" t="s">
        <v>16</v>
      </c>
      <c r="B9" s="103"/>
      <c r="C9" s="104">
        <v>0.0</v>
      </c>
      <c r="D9" s="103"/>
    </row>
    <row r="10">
      <c r="A10" s="102" t="s">
        <v>17</v>
      </c>
      <c r="B10" s="103"/>
      <c r="C10" s="104">
        <v>1.0</v>
      </c>
      <c r="D10" s="103"/>
    </row>
    <row r="11">
      <c r="A11" s="102" t="s">
        <v>18</v>
      </c>
      <c r="B11" s="103"/>
      <c r="C11" s="104">
        <v>0.0</v>
      </c>
      <c r="D11" s="103"/>
    </row>
    <row r="12">
      <c r="A12" s="102" t="s">
        <v>19</v>
      </c>
      <c r="B12" s="103"/>
      <c r="C12" s="104">
        <v>0.0</v>
      </c>
      <c r="D12" s="103"/>
    </row>
    <row r="13">
      <c r="A13" s="102" t="s">
        <v>20</v>
      </c>
      <c r="B13" s="103"/>
      <c r="C13" s="104">
        <v>0.0</v>
      </c>
      <c r="D13" s="103"/>
    </row>
    <row r="14">
      <c r="A14" s="102" t="s">
        <v>21</v>
      </c>
      <c r="B14" s="103"/>
      <c r="C14" s="104">
        <v>0.0</v>
      </c>
      <c r="D14" s="103"/>
    </row>
    <row r="15">
      <c r="A15" s="102" t="s">
        <v>22</v>
      </c>
      <c r="B15" s="103"/>
      <c r="C15" s="104">
        <v>0.0</v>
      </c>
      <c r="D15" s="103"/>
    </row>
    <row r="16">
      <c r="A16" s="102" t="s">
        <v>23</v>
      </c>
      <c r="B16" s="106" t="s">
        <v>1854</v>
      </c>
      <c r="C16" s="104">
        <v>1.0</v>
      </c>
      <c r="D16" s="103"/>
    </row>
    <row r="17">
      <c r="A17" s="102" t="s">
        <v>24</v>
      </c>
      <c r="B17" s="103" t="s">
        <v>1855</v>
      </c>
      <c r="C17" s="104">
        <v>1.0</v>
      </c>
      <c r="D17" s="103"/>
    </row>
    <row r="18">
      <c r="A18" s="102" t="s">
        <v>25</v>
      </c>
      <c r="B18" s="106" t="s">
        <v>1856</v>
      </c>
      <c r="C18" s="108"/>
      <c r="D18" s="103"/>
    </row>
    <row r="19">
      <c r="A19" s="102" t="s">
        <v>26</v>
      </c>
      <c r="B19" s="103" t="s">
        <v>1857</v>
      </c>
      <c r="C19" s="104">
        <v>1.0</v>
      </c>
      <c r="D19" s="103"/>
    </row>
    <row r="20">
      <c r="A20" s="102" t="s">
        <v>27</v>
      </c>
      <c r="B20" s="103" t="s">
        <v>1858</v>
      </c>
      <c r="C20" s="104">
        <v>1.0</v>
      </c>
      <c r="D20" s="103"/>
    </row>
    <row r="21">
      <c r="A21" s="102" t="s">
        <v>28</v>
      </c>
      <c r="B21" s="103" t="s">
        <v>1859</v>
      </c>
      <c r="C21" s="104">
        <v>1.0</v>
      </c>
      <c r="D21" s="103"/>
    </row>
    <row r="22">
      <c r="A22" s="109" t="s">
        <v>29</v>
      </c>
      <c r="B22" s="103" t="s">
        <v>1860</v>
      </c>
      <c r="C22" s="104">
        <v>0.0</v>
      </c>
      <c r="D22" s="103"/>
    </row>
    <row r="23">
      <c r="A23" s="109" t="s">
        <v>30</v>
      </c>
      <c r="B23" s="103" t="s">
        <v>1861</v>
      </c>
      <c r="C23" s="104">
        <v>1.0</v>
      </c>
      <c r="D23" s="103"/>
    </row>
    <row r="24">
      <c r="A24" s="109" t="s">
        <v>31</v>
      </c>
      <c r="B24" s="106" t="s">
        <v>1862</v>
      </c>
      <c r="C24" s="104">
        <v>0.0</v>
      </c>
      <c r="D24" s="103"/>
    </row>
    <row r="25">
      <c r="A25" s="102" t="s">
        <v>32</v>
      </c>
      <c r="B25" s="106" t="s">
        <v>1863</v>
      </c>
      <c r="C25" s="104">
        <v>1.0</v>
      </c>
      <c r="D25" s="103"/>
    </row>
    <row r="26">
      <c r="A26" s="102" t="s">
        <v>33</v>
      </c>
      <c r="B26" s="106" t="s">
        <v>1864</v>
      </c>
      <c r="C26" s="104">
        <v>0.0</v>
      </c>
      <c r="D26" s="103"/>
    </row>
    <row r="27">
      <c r="A27" s="110" t="s">
        <v>34</v>
      </c>
      <c r="B27" s="103" t="s">
        <v>1865</v>
      </c>
      <c r="C27" s="108" t="s">
        <v>85</v>
      </c>
      <c r="D27" s="103"/>
    </row>
    <row r="28">
      <c r="A28" s="111" t="s">
        <v>35</v>
      </c>
      <c r="B28" s="112" t="s">
        <v>1866</v>
      </c>
      <c r="C28" s="113" t="s">
        <v>85</v>
      </c>
      <c r="D28" s="114"/>
      <c r="E28" s="115"/>
      <c r="F28" s="115"/>
      <c r="G28" s="115"/>
      <c r="H28" s="115"/>
      <c r="I28" s="115"/>
      <c r="J28" s="115"/>
      <c r="K28" s="115"/>
      <c r="L28" s="115"/>
      <c r="M28" s="115"/>
      <c r="N28" s="115"/>
      <c r="O28" s="115"/>
      <c r="P28" s="115"/>
      <c r="Q28" s="115"/>
      <c r="R28" s="115"/>
      <c r="S28" s="115"/>
      <c r="T28" s="115"/>
      <c r="U28" s="115"/>
      <c r="V28" s="115"/>
      <c r="W28" s="115"/>
      <c r="X28" s="115"/>
      <c r="Y28" s="115"/>
      <c r="Z28" s="115"/>
    </row>
    <row r="29">
      <c r="A29" s="102" t="s">
        <v>36</v>
      </c>
      <c r="B29" s="103" t="s">
        <v>1867</v>
      </c>
      <c r="C29" s="104">
        <v>1.0</v>
      </c>
      <c r="D29" s="103"/>
    </row>
    <row r="30">
      <c r="A30" s="102" t="s">
        <v>37</v>
      </c>
      <c r="B30" s="103" t="s">
        <v>1868</v>
      </c>
      <c r="C30" s="104">
        <v>1.0</v>
      </c>
      <c r="D30" s="103"/>
    </row>
    <row r="31">
      <c r="A31" s="102" t="s">
        <v>38</v>
      </c>
      <c r="B31" s="103" t="s">
        <v>1869</v>
      </c>
      <c r="C31" s="104">
        <v>0.0</v>
      </c>
      <c r="D31" s="103"/>
    </row>
    <row r="32">
      <c r="A32" s="102" t="s">
        <v>39</v>
      </c>
      <c r="B32" s="103" t="s">
        <v>1870</v>
      </c>
      <c r="C32" s="104">
        <v>0.0</v>
      </c>
      <c r="D32" s="103"/>
    </row>
    <row r="33">
      <c r="A33" s="102" t="s">
        <v>40</v>
      </c>
      <c r="B33" s="103" t="s">
        <v>1871</v>
      </c>
      <c r="C33" s="108"/>
      <c r="D33" s="103"/>
    </row>
    <row r="34">
      <c r="A34" s="102" t="s">
        <v>41</v>
      </c>
      <c r="B34" s="103" t="s">
        <v>1872</v>
      </c>
      <c r="C34" s="104">
        <v>0.0</v>
      </c>
      <c r="D34" s="103"/>
    </row>
    <row r="35">
      <c r="A35" s="103" t="s">
        <v>42</v>
      </c>
      <c r="B35" s="103" t="s">
        <v>1873</v>
      </c>
      <c r="C35" s="104">
        <v>1.0</v>
      </c>
      <c r="D35" s="103"/>
    </row>
    <row r="36">
      <c r="A36" s="103" t="s">
        <v>43</v>
      </c>
      <c r="B36" s="103" t="s">
        <v>1874</v>
      </c>
      <c r="C36" s="104">
        <v>0.0</v>
      </c>
      <c r="D36" s="103"/>
    </row>
    <row r="37">
      <c r="A37" s="103" t="s">
        <v>44</v>
      </c>
      <c r="B37" s="103" t="s">
        <v>1875</v>
      </c>
      <c r="C37" s="104">
        <v>1.0</v>
      </c>
      <c r="D37" s="103"/>
    </row>
    <row r="38">
      <c r="A38" s="103" t="s">
        <v>45</v>
      </c>
      <c r="B38" s="103" t="s">
        <v>1876</v>
      </c>
      <c r="C38" s="104">
        <v>0.0</v>
      </c>
      <c r="D38" s="103"/>
    </row>
    <row r="39">
      <c r="A39" s="103" t="s">
        <v>46</v>
      </c>
      <c r="B39" s="103" t="s">
        <v>1877</v>
      </c>
      <c r="C39" s="104">
        <v>0.0</v>
      </c>
      <c r="D39" s="103"/>
    </row>
    <row r="40">
      <c r="A40" s="116" t="s">
        <v>47</v>
      </c>
      <c r="B40" s="116" t="s">
        <v>1878</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2013-05-30T15:24:47Z</dcterms:created>
  <dc:creator>Microsoft Office User</dc:creator>
</cp:coreProperties>
</file>