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 Fist" sheetId="1" r:id="rId4"/>
    <sheet state="visible" name="Dominant Thumb Index" sheetId="2" r:id="rId5"/>
    <sheet state="visible" name="NonDominant Fist" sheetId="3" r:id="rId6"/>
    <sheet state="visible" name="NonDominant Thumb Index" sheetId="4" r:id="rId7"/>
  </sheets>
  <definedNames/>
  <calcPr/>
</workbook>
</file>

<file path=xl/sharedStrings.xml><?xml version="1.0" encoding="utf-8"?>
<sst xmlns="http://schemas.openxmlformats.org/spreadsheetml/2006/main" count="5582" uniqueCount="2162">
  <si>
    <t>Log start on</t>
  </si>
  <si>
    <t>Feature</t>
  </si>
  <si>
    <t>Pressure</t>
  </si>
  <si>
    <t>Nodes</t>
  </si>
  <si>
    <t>AM1V310 @334858</t>
  </si>
  <si>
    <t/>
  </si>
  <si>
    <t>Rising</t>
  </si>
  <si>
    <t>Falling</t>
  </si>
  <si>
    <t>Date</t>
  </si>
  <si>
    <t>HostTimestamp (ms)</t>
  </si>
  <si>
    <t>NodeName</t>
  </si>
  <si>
    <t>NodeTimestamp</t>
  </si>
  <si>
    <t>RawData</t>
  </si>
  <si>
    <t>Pressure (mBar)</t>
  </si>
  <si>
    <t>Increasing</t>
  </si>
  <si>
    <t>Decreasing</t>
  </si>
  <si>
    <t>Rising Edge</t>
  </si>
  <si>
    <t>Falling Edge</t>
  </si>
  <si>
    <t>Rising Max</t>
  </si>
  <si>
    <t>Rising Min</t>
  </si>
  <si>
    <t>Rising Difference</t>
  </si>
  <si>
    <t>Falling Max</t>
  </si>
  <si>
    <t>Falling Min</t>
  </si>
  <si>
    <t>Falling DIfference</t>
  </si>
  <si>
    <t>Sequence</t>
  </si>
  <si>
    <t>Distribution</t>
  </si>
  <si>
    <t>Mean</t>
  </si>
  <si>
    <t>All Rising Max</t>
  </si>
  <si>
    <t>All Falling Max</t>
  </si>
  <si>
    <t>Difference</t>
  </si>
  <si>
    <t>13/07/2021 17:02:47.011</t>
  </si>
  <si>
    <t>2B900100</t>
  </si>
  <si>
    <t>Median/Q2</t>
  </si>
  <si>
    <t>13/07/2021 17:02:47.507</t>
  </si>
  <si>
    <t>Standard Deviation</t>
  </si>
  <si>
    <t>13/07/2021 17:02:48.017</t>
  </si>
  <si>
    <t>Negative Mean</t>
  </si>
  <si>
    <t>13/07/2021 17:02:48.514</t>
  </si>
  <si>
    <t>3B900100</t>
  </si>
  <si>
    <t>Positive Mean</t>
  </si>
  <si>
    <t>13/07/2021 17:02:49.009</t>
  </si>
  <si>
    <t>Q1</t>
  </si>
  <si>
    <t>13/07/2021 17:02:49.516</t>
  </si>
  <si>
    <t>9B910100</t>
  </si>
  <si>
    <t>Q3</t>
  </si>
  <si>
    <t>13/07/2021 17:02:50.014</t>
  </si>
  <si>
    <t>80A50100</t>
  </si>
  <si>
    <t>13/07/2021 17:02:50.508</t>
  </si>
  <si>
    <t>8CA40100</t>
  </si>
  <si>
    <t>13/07/2021 17:02:51.034</t>
  </si>
  <si>
    <t>68A30100</t>
  </si>
  <si>
    <t>13/07/2021 17:02:51.514</t>
  </si>
  <si>
    <t>97A20100</t>
  </si>
  <si>
    <t>13/07/2021 17:02:52.008</t>
  </si>
  <si>
    <t>E9A10100</t>
  </si>
  <si>
    <t>13/07/2021 17:02:52.517</t>
  </si>
  <si>
    <t>67A10100</t>
  </si>
  <si>
    <t>13/07/2021 17:02:53.014</t>
  </si>
  <si>
    <t>04A10100</t>
  </si>
  <si>
    <t>13/07/2021 17:02:53.508</t>
  </si>
  <si>
    <t>88A00100</t>
  </si>
  <si>
    <t>13/07/2021 17:02:54.019</t>
  </si>
  <si>
    <t>19A00100</t>
  </si>
  <si>
    <t>13/07/2021 17:02:54.528</t>
  </si>
  <si>
    <t>389D0100</t>
  </si>
  <si>
    <t>13/07/2021 17:02:55.009</t>
  </si>
  <si>
    <t>528A0100</t>
  </si>
  <si>
    <t>13/07/2021 17:02:55.518</t>
  </si>
  <si>
    <t>768A0100</t>
  </si>
  <si>
    <t>13/07/2021 17:02:56.013</t>
  </si>
  <si>
    <t>0B9E0100</t>
  </si>
  <si>
    <t>13/07/2021 17:02:56.507</t>
  </si>
  <si>
    <t>64A00100</t>
  </si>
  <si>
    <t>13/07/2021 17:02:57.019</t>
  </si>
  <si>
    <t>909F0100</t>
  </si>
  <si>
    <t>13/07/2021 17:02:57.511</t>
  </si>
  <si>
    <t>E89E0100</t>
  </si>
  <si>
    <t>13/07/2021 17:02:58.020</t>
  </si>
  <si>
    <t>13/07/2021 17:02:58.549</t>
  </si>
  <si>
    <t>EB9D0100</t>
  </si>
  <si>
    <t>13/07/2021 17:02:59.013</t>
  </si>
  <si>
    <t>8F9D0100</t>
  </si>
  <si>
    <t>13/07/2021 17:02:59.522</t>
  </si>
  <si>
    <t>289D0100</t>
  </si>
  <si>
    <t>13/07/2021 17:03:00.004</t>
  </si>
  <si>
    <t>C49C0100</t>
  </si>
  <si>
    <t>13/07/2021 17:03:00.513</t>
  </si>
  <si>
    <t>519C0100</t>
  </si>
  <si>
    <t>13/07/2021 17:03:01.007</t>
  </si>
  <si>
    <t>638A0100</t>
  </si>
  <si>
    <t>13/07/2021 17:03:01.504</t>
  </si>
  <si>
    <t>2B870100</t>
  </si>
  <si>
    <t>13/07/2021 17:03:02.014</t>
  </si>
  <si>
    <t>2E9C0100</t>
  </si>
  <si>
    <t>13/07/2021 17:03:02.539</t>
  </si>
  <si>
    <t>6D9C0100</t>
  </si>
  <si>
    <t>13/07/2021 17:03:03.018</t>
  </si>
  <si>
    <t>A29B0100</t>
  </si>
  <si>
    <t>13/07/2021 17:03:03.514</t>
  </si>
  <si>
    <t>1A9B0100</t>
  </si>
  <si>
    <t>13/07/2021 17:03:04.009</t>
  </si>
  <si>
    <t>9C9A0100</t>
  </si>
  <si>
    <t>13/07/2021 17:03:04.501</t>
  </si>
  <si>
    <t>3A9A0100</t>
  </si>
  <si>
    <t>13/07/2021 17:03:05.013</t>
  </si>
  <si>
    <t>E5990100</t>
  </si>
  <si>
    <t>13/07/2021 17:03:05.509</t>
  </si>
  <si>
    <t>13/07/2021 17:03:06.003</t>
  </si>
  <si>
    <t>13/07/2021 17:03:06.544</t>
  </si>
  <si>
    <t>FA980100</t>
  </si>
  <si>
    <t>13/07/2021 17:03:07.023</t>
  </si>
  <si>
    <t>A9880100</t>
  </si>
  <si>
    <t>13/07/2021 17:03:07.504</t>
  </si>
  <si>
    <t>0C850100</t>
  </si>
  <si>
    <t>13/07/2021 17:03:08.014</t>
  </si>
  <si>
    <t>6C9A0100</t>
  </si>
  <si>
    <t>13/07/2021 17:03:08.509</t>
  </si>
  <si>
    <t>AB9A0100</t>
  </si>
  <si>
    <t>13/07/2021 17:03:09.005</t>
  </si>
  <si>
    <t>D7990100</t>
  </si>
  <si>
    <t>13/07/2021 17:03:09.514</t>
  </si>
  <si>
    <t>4D990100</t>
  </si>
  <si>
    <t>13/07/2021 17:03:10.009</t>
  </si>
  <si>
    <t>E5980100</t>
  </si>
  <si>
    <t>13/07/2021 17:03:10.504</t>
  </si>
  <si>
    <t>13/07/2021 17:03:11.029</t>
  </si>
  <si>
    <t>3B980100</t>
  </si>
  <si>
    <t>13/07/2021 17:03:11.509</t>
  </si>
  <si>
    <t>EF970100</t>
  </si>
  <si>
    <t>13/07/2021 17:03:12.003</t>
  </si>
  <si>
    <t>13/07/2021 17:03:12.513</t>
  </si>
  <si>
    <t>13/07/2021 17:03:13.009</t>
  </si>
  <si>
    <t>DC890100</t>
  </si>
  <si>
    <t>13/07/2021 17:03:13.503</t>
  </si>
  <si>
    <t>13/07/2021 17:03:14.014</t>
  </si>
  <si>
    <t>13/07/2021 17:03:14.538</t>
  </si>
  <si>
    <t>8A980100</t>
  </si>
  <si>
    <t>13/07/2021 17:03:15.019</t>
  </si>
  <si>
    <t>F0970100</t>
  </si>
  <si>
    <t>13/07/2021 17:03:15.514</t>
  </si>
  <si>
    <t>13/07/2021 17:03:16.008</t>
  </si>
  <si>
    <t>3D970100</t>
  </si>
  <si>
    <t>13/07/2021 17:03:16.504</t>
  </si>
  <si>
    <t>13/07/2021 17:03:17.014</t>
  </si>
  <si>
    <t>D9960100</t>
  </si>
  <si>
    <t>13/07/2021 17:03:17.509</t>
  </si>
  <si>
    <t>A0960100</t>
  </si>
  <si>
    <t>13/07/2021 17:03:18.003</t>
  </si>
  <si>
    <t>6F960100</t>
  </si>
  <si>
    <t>13/07/2021 17:03:18.513</t>
  </si>
  <si>
    <t>13/07/2021 17:03:19.009</t>
  </si>
  <si>
    <t>13/07/2021 17:03:19.521</t>
  </si>
  <si>
    <t>13/07/2021 17:03:20.002</t>
  </si>
  <si>
    <t>E6960100</t>
  </si>
  <si>
    <t>13/07/2021 17:03:20.509</t>
  </si>
  <si>
    <t>9B970100</t>
  </si>
  <si>
    <t>13/07/2021 17:03:21.003</t>
  </si>
  <si>
    <t>FE960100</t>
  </si>
  <si>
    <t>13/07/2021 17:03:21.513</t>
  </si>
  <si>
    <t>A1960100</t>
  </si>
  <si>
    <t>13/07/2021 17:03:21.997</t>
  </si>
  <si>
    <t>13/07/2021 17:03:22.492</t>
  </si>
  <si>
    <t>13/07/2021 17:03:23.044</t>
  </si>
  <si>
    <t>EF950100</t>
  </si>
  <si>
    <t>13/07/2021 17:03:23.524</t>
  </si>
  <si>
    <t>C1950100</t>
  </si>
  <si>
    <t>13/07/2021 17:03:24.003</t>
  </si>
  <si>
    <t>13/07/2021 17:03:24.514</t>
  </si>
  <si>
    <t>13/07/2021 17:03:25.006</t>
  </si>
  <si>
    <t>6D8C0100</t>
  </si>
  <si>
    <t>13/07/2021 17:03:25.504</t>
  </si>
  <si>
    <t>3D800100</t>
  </si>
  <si>
    <t>13/07/2021 17:03:26.014</t>
  </si>
  <si>
    <t>CB930100</t>
  </si>
  <si>
    <t>13/07/2021 17:03:26.509</t>
  </si>
  <si>
    <t>0A960100</t>
  </si>
  <si>
    <t>13/07/2021 17:03:27.003</t>
  </si>
  <si>
    <t>7F950100</t>
  </si>
  <si>
    <t>13/07/2021 17:03:27.513</t>
  </si>
  <si>
    <t>13/07/2021 17:03:28.038</t>
  </si>
  <si>
    <t>DC940100</t>
  </si>
  <si>
    <t>13/07/2021 17:03:28.504</t>
  </si>
  <si>
    <t>AB940100</t>
  </si>
  <si>
    <t>13/07/2021 17:03:29.013</t>
  </si>
  <si>
    <t>13/07/2021 17:03:29.509</t>
  </si>
  <si>
    <t>5E940100</t>
  </si>
  <si>
    <t>13/07/2021 17:03:30.004</t>
  </si>
  <si>
    <t>13/07/2021 17:03:30.514</t>
  </si>
  <si>
    <t>13/07/2021 17:03:31.009</t>
  </si>
  <si>
    <t>13/07/2021 17:03:31.534</t>
  </si>
  <si>
    <t>4F7F0100</t>
  </si>
  <si>
    <t>13/07/2021 17:03:32.014</t>
  </si>
  <si>
    <t>0D930100</t>
  </si>
  <si>
    <t>13/07/2021 17:03:32.509</t>
  </si>
  <si>
    <t>13/07/2021 17:03:33.002</t>
  </si>
  <si>
    <t>D3940100</t>
  </si>
  <si>
    <t>13/07/2021 17:03:33.514</t>
  </si>
  <si>
    <t>13/07/2021 17:03:34.009</t>
  </si>
  <si>
    <t>13/07/2021 17:03:34.503</t>
  </si>
  <si>
    <t>E4930100</t>
  </si>
  <si>
    <t>13/07/2021 17:03:35.043</t>
  </si>
  <si>
    <t>BE930100</t>
  </si>
  <si>
    <t>13/07/2021 17:03:35.523</t>
  </si>
  <si>
    <t>C1930100</t>
  </si>
  <si>
    <t>13/07/2021 17:03:36.003</t>
  </si>
  <si>
    <t>9E930100</t>
  </si>
  <si>
    <t>13/07/2021 17:03:36.514</t>
  </si>
  <si>
    <t>13/07/2021 17:03:37.009</t>
  </si>
  <si>
    <t>13/07/2021 17:03:37.504</t>
  </si>
  <si>
    <t>D57E0100</t>
  </si>
  <si>
    <t>13/07/2021 17:03:38.014</t>
  </si>
  <si>
    <t>FA910100</t>
  </si>
  <si>
    <t>13/07/2021 17:03:38.508</t>
  </si>
  <si>
    <t>B8940100</t>
  </si>
  <si>
    <t>13/07/2021 17:03:39.003</t>
  </si>
  <si>
    <t>13/07/2021 17:03:39.544</t>
  </si>
  <si>
    <t>13/07/2021 17:03:40.023</t>
  </si>
  <si>
    <t>8F930100</t>
  </si>
  <si>
    <t>13/07/2021 17:03:40.503</t>
  </si>
  <si>
    <t>13/07/2021 17:03:41.014</t>
  </si>
  <si>
    <t>5C930100</t>
  </si>
  <si>
    <t>13/07/2021 17:03:41.509</t>
  </si>
  <si>
    <t>3F930100</t>
  </si>
  <si>
    <t>13/07/2021 17:03:42.003</t>
  </si>
  <si>
    <t>1C930100</t>
  </si>
  <si>
    <t>13/07/2021 17:03:42.513</t>
  </si>
  <si>
    <t>13/07/2021 17:03:43.009</t>
  </si>
  <si>
    <t>A9890100</t>
  </si>
  <si>
    <t>13/07/2021 17:03:43.517</t>
  </si>
  <si>
    <t>B37E0100</t>
  </si>
  <si>
    <t>13/07/2021 17:03:44.044</t>
  </si>
  <si>
    <t>13/07/2021 17:03:44.508</t>
  </si>
  <si>
    <t>13/07/2021 17:03:45.004</t>
  </si>
  <si>
    <t>C6930100</t>
  </si>
  <si>
    <t>13/07/2021 17:03:45.498</t>
  </si>
  <si>
    <t>13/07/2021 17:03:46.008</t>
  </si>
  <si>
    <t>13/07/2021 17:03:46.502</t>
  </si>
  <si>
    <t>13/07/2021 17:03:46.987</t>
  </si>
  <si>
    <t>EE920100</t>
  </si>
  <si>
    <t>13/07/2021 17:03:47.527</t>
  </si>
  <si>
    <t>D3920100</t>
  </si>
  <si>
    <t>13/07/2021 17:03:48.018</t>
  </si>
  <si>
    <t>BE920100</t>
  </si>
  <si>
    <t>13/07/2021 17:03:48.499</t>
  </si>
  <si>
    <t>A8920100</t>
  </si>
  <si>
    <t>13/07/2021 17:03:49.009</t>
  </si>
  <si>
    <t>038C0100</t>
  </si>
  <si>
    <t>13/07/2021 17:03:49.504</t>
  </si>
  <si>
    <t>F87E0100</t>
  </si>
  <si>
    <t>13/07/2021 17:03:49.998</t>
  </si>
  <si>
    <t>13/07/2021 17:03:50.508</t>
  </si>
  <si>
    <t>FD930100</t>
  </si>
  <si>
    <t>13/07/2021 17:03:51.003</t>
  </si>
  <si>
    <t>13/07/2021 17:03:51.499</t>
  </si>
  <si>
    <t>D9920100</t>
  </si>
  <si>
    <t>13/07/2021 17:03:52.024</t>
  </si>
  <si>
    <t>AB920100</t>
  </si>
  <si>
    <t>13/07/2021 17:03:52.502</t>
  </si>
  <si>
    <t>13/07/2021 17:03:52.998</t>
  </si>
  <si>
    <t>7A920100</t>
  </si>
  <si>
    <t>13/07/2021 17:03:53.507</t>
  </si>
  <si>
    <t>13/07/2021 17:03:54.004</t>
  </si>
  <si>
    <t>13/07/2021 17:03:54.498</t>
  </si>
  <si>
    <t>3F920100</t>
  </si>
  <si>
    <t>13/07/2021 17:03:55.009</t>
  </si>
  <si>
    <t>908A0100</t>
  </si>
  <si>
    <t>13/07/2021 17:03:55.503</t>
  </si>
  <si>
    <t>13/07/2021 17:03:56.028</t>
  </si>
  <si>
    <t>13/07/2021 17:03:56.508</t>
  </si>
  <si>
    <t>7B930100</t>
  </si>
  <si>
    <t>13/07/2021 17:03:57.018</t>
  </si>
  <si>
    <t>13/07/2021 17:03:57.498</t>
  </si>
  <si>
    <t>9F920100</t>
  </si>
  <si>
    <t>13/07/2021 17:03:58.009</t>
  </si>
  <si>
    <t>13/07/2021 17:03:58.503</t>
  </si>
  <si>
    <t>5E920100</t>
  </si>
  <si>
    <t>13/07/2021 17:03:58.998</t>
  </si>
  <si>
    <t>13/07/2021 17:03:59.539</t>
  </si>
  <si>
    <t>13/07/2021 17:04:00.017</t>
  </si>
  <si>
    <t>1D920100</t>
  </si>
  <si>
    <t>13/07/2021 17:04:00.499</t>
  </si>
  <si>
    <t>13/07/2021 17:04:01.023</t>
  </si>
  <si>
    <t>968B0100</t>
  </si>
  <si>
    <t>13/07/2021 17:04:01.503</t>
  </si>
  <si>
    <t>C67E0100</t>
  </si>
  <si>
    <t>13/07/2021 17:04:01.999</t>
  </si>
  <si>
    <t>13/07/2021 17:04:02.508</t>
  </si>
  <si>
    <t>13/07/2021 17:04:03.003</t>
  </si>
  <si>
    <t>13/07/2021 17:04:03.497</t>
  </si>
  <si>
    <t>1B920100</t>
  </si>
  <si>
    <t>13/07/2021 17:04:04.024</t>
  </si>
  <si>
    <t>F4910100</t>
  </si>
  <si>
    <t>13/07/2021 17:04:04.503</t>
  </si>
  <si>
    <t>E2910100</t>
  </si>
  <si>
    <t>13/07/2021 17:04:04.998</t>
  </si>
  <si>
    <t>EA910100</t>
  </si>
  <si>
    <t>13/07/2021 17:04:05.509</t>
  </si>
  <si>
    <t>D6910100</t>
  </si>
  <si>
    <t>13/07/2021 17:04:06.003</t>
  </si>
  <si>
    <t>DF910100</t>
  </si>
  <si>
    <t>13/07/2021 17:04:06.499</t>
  </si>
  <si>
    <t>D3910100</t>
  </si>
  <si>
    <t>13/07/2021 17:04:07.009</t>
  </si>
  <si>
    <t>CC8F0100</t>
  </si>
  <si>
    <t>13/07/2021 17:04:07.504</t>
  </si>
  <si>
    <t>B4800100</t>
  </si>
  <si>
    <t>13/07/2021 17:04:07.999</t>
  </si>
  <si>
    <t>B6800100</t>
  </si>
  <si>
    <t>13/07/2021 17:04:08.523</t>
  </si>
  <si>
    <t>13/07/2021 17:04:09.004</t>
  </si>
  <si>
    <t>13/07/2021 17:04:09.498</t>
  </si>
  <si>
    <t>D5920100</t>
  </si>
  <si>
    <t>13/07/2021 17:04:10.008</t>
  </si>
  <si>
    <t>13/07/2021 17:04:10.503</t>
  </si>
  <si>
    <t>13/07/2021 17:04:10.999</t>
  </si>
  <si>
    <t>13/07/2021 17:04:11.509</t>
  </si>
  <si>
    <t>13/07/2021 17:04:12.003</t>
  </si>
  <si>
    <t>13/07/2021 17:04:12.529</t>
  </si>
  <si>
    <t>13/07/2021 17:04:13.009</t>
  </si>
  <si>
    <t>13/07/2021 17:04:13.503</t>
  </si>
  <si>
    <t>E1810100</t>
  </si>
  <si>
    <t>13/07/2021 17:04:13.999</t>
  </si>
  <si>
    <t>CC7E0100</t>
  </si>
  <si>
    <t>13/07/2021 17:04:14.509</t>
  </si>
  <si>
    <t>F1920100</t>
  </si>
  <si>
    <t>13/07/2021 17:04:15.002</t>
  </si>
  <si>
    <t>13/07/2021 17:04:15.499</t>
  </si>
  <si>
    <t>A9920100</t>
  </si>
  <si>
    <t>13/07/2021 17:04:15.996</t>
  </si>
  <si>
    <t>13/07/2021 17:04:16.522</t>
  </si>
  <si>
    <t>13/07/2021 17:04:16.987</t>
  </si>
  <si>
    <t>13/07/2021 17:04:17.523</t>
  </si>
  <si>
    <t>13/07/2021 17:04:18.004</t>
  </si>
  <si>
    <t>F9910100</t>
  </si>
  <si>
    <t>13/07/2021 17:04:18.529</t>
  </si>
  <si>
    <t>EF910100</t>
  </si>
  <si>
    <t>13/07/2021 17:04:19.009</t>
  </si>
  <si>
    <t>13/07/2021 17:04:19.534</t>
  </si>
  <si>
    <t>13/07/2021 17:04:20.001</t>
  </si>
  <si>
    <t>13/07/2021 17:04:20.527</t>
  </si>
  <si>
    <t>8B920100</t>
  </si>
  <si>
    <t>13/07/2021 17:04:20.992</t>
  </si>
  <si>
    <t>F4920100</t>
  </si>
  <si>
    <t>13/07/2021 17:04:21.499</t>
  </si>
  <si>
    <t>13/07/2021 17:04:22.009</t>
  </si>
  <si>
    <t>13/07/2021 17:04:22.503</t>
  </si>
  <si>
    <t>13/07/2021 17:04:22.998</t>
  </si>
  <si>
    <t>5C920100</t>
  </si>
  <si>
    <t>13/07/2021 17:04:23.508</t>
  </si>
  <si>
    <t>4D920100</t>
  </si>
  <si>
    <t>13/07/2021 17:04:24.003</t>
  </si>
  <si>
    <t>13/07/2021 17:04:24.529</t>
  </si>
  <si>
    <t>13/07/2021 17:04:25.008</t>
  </si>
  <si>
    <t>13/07/2021 17:04:25.502</t>
  </si>
  <si>
    <t>13/07/2021 17:04:25.999</t>
  </si>
  <si>
    <t>B17E0100</t>
  </si>
  <si>
    <t>13/07/2021 17:04:26.508</t>
  </si>
  <si>
    <t>13/07/2021 17:04:27.003</t>
  </si>
  <si>
    <t>13/07/2021 17:04:27.497</t>
  </si>
  <si>
    <t>13/07/2021 17:04:28.007</t>
  </si>
  <si>
    <t>F0920100</t>
  </si>
  <si>
    <t>13/07/2021 17:04:28.504</t>
  </si>
  <si>
    <t>C0920100</t>
  </si>
  <si>
    <t>13/07/2021 17:04:29.014</t>
  </si>
  <si>
    <t>13/07/2021 17:04:29.494</t>
  </si>
  <si>
    <t>13/07/2021 17:04:30.003</t>
  </si>
  <si>
    <t>6D920100</t>
  </si>
  <si>
    <t>13/07/2021 17:04:30.498</t>
  </si>
  <si>
    <t>13/07/2021 17:04:30.993</t>
  </si>
  <si>
    <t>13/07/2021 17:04:31.504</t>
  </si>
  <si>
    <t>BB850100</t>
  </si>
  <si>
    <t>13/07/2021 17:04:31.999</t>
  </si>
  <si>
    <t>13/07/2021 17:04:32.492</t>
  </si>
  <si>
    <t>13/07/2021 17:04:33.004</t>
  </si>
  <si>
    <t>13/07/2021 17:04:33.529</t>
  </si>
  <si>
    <t>E7920100</t>
  </si>
  <si>
    <t>13/07/2021 17:04:33.993</t>
  </si>
  <si>
    <t>A3920100</t>
  </si>
  <si>
    <t>13/07/2021 17:04:34.504</t>
  </si>
  <si>
    <t>13/07/2021 17:04:34.998</t>
  </si>
  <si>
    <t>2B920100</t>
  </si>
  <si>
    <t>13/07/2021 17:04:35.523</t>
  </si>
  <si>
    <t>2A920100</t>
  </si>
  <si>
    <t>13/07/2021 17:04:36.003</t>
  </si>
  <si>
    <t>0D920100</t>
  </si>
  <si>
    <t>13/07/2021 17:04:36.497</t>
  </si>
  <si>
    <t>13/07/2021 17:04:37.021</t>
  </si>
  <si>
    <t>E4910100</t>
  </si>
  <si>
    <t>13/07/2021 17:04:37.503</t>
  </si>
  <si>
    <t>CE840100</t>
  </si>
  <si>
    <t>13/07/2021 17:04:37.998</t>
  </si>
  <si>
    <t>13/07/2021 17:04:38.494</t>
  </si>
  <si>
    <t>3B920100</t>
  </si>
  <si>
    <t>13/07/2021 17:04:39.002</t>
  </si>
  <si>
    <t>6B930100</t>
  </si>
  <si>
    <t>13/07/2021 17:04:39.499</t>
  </si>
  <si>
    <t>13/07/2021 17:04:39.992</t>
  </si>
  <si>
    <t>13/07/2021 17:04:40.504</t>
  </si>
  <si>
    <t>6C920100</t>
  </si>
  <si>
    <t>13/07/2021 17:04:41.029</t>
  </si>
  <si>
    <t>13/07/2021 17:04:41.523</t>
  </si>
  <si>
    <t>2D920100</t>
  </si>
  <si>
    <t>13/07/2021 17:04:42.001</t>
  </si>
  <si>
    <t>13/07/2021 17:04:42.497</t>
  </si>
  <si>
    <t>FB910100</t>
  </si>
  <si>
    <t>13/07/2021 17:04:42.993</t>
  </si>
  <si>
    <t>ED910100</t>
  </si>
  <si>
    <t>13/07/2021 17:04:43.504</t>
  </si>
  <si>
    <t>13/07/2021 17:04:43.999</t>
  </si>
  <si>
    <t>13/07/2021 17:04:44.493</t>
  </si>
  <si>
    <t>8B8E0100</t>
  </si>
  <si>
    <t>13/07/2021 17:04:45.003</t>
  </si>
  <si>
    <t>13/07/2021 17:04:45.511</t>
  </si>
  <si>
    <t>FF920100</t>
  </si>
  <si>
    <t>13/07/2021 17:04:46.009</t>
  </si>
  <si>
    <t>CD920100</t>
  </si>
  <si>
    <t>13/07/2021 17:04:46.503</t>
  </si>
  <si>
    <t>13/07/2021 17:04:46.998</t>
  </si>
  <si>
    <t>6B920100</t>
  </si>
  <si>
    <t>13/07/2021 17:04:47.492</t>
  </si>
  <si>
    <t>13/07/2021 17:04:48.004</t>
  </si>
  <si>
    <t>2C920100</t>
  </si>
  <si>
    <t>13/07/2021 17:04:48.497</t>
  </si>
  <si>
    <t>1E920100</t>
  </si>
  <si>
    <t>13/07/2021 17:04:48.993</t>
  </si>
  <si>
    <t>FF910100</t>
  </si>
  <si>
    <t>13/07/2021 17:04:49.518</t>
  </si>
  <si>
    <t>13/07/2021 17:04:49.999</t>
  </si>
  <si>
    <t>13/07/2021 17:04:50.494</t>
  </si>
  <si>
    <t>D88E0100</t>
  </si>
  <si>
    <t>13/07/2021 17:04:51.003</t>
  </si>
  <si>
    <t>13/07/2021 17:04:51.499</t>
  </si>
  <si>
    <t>B6920100</t>
  </si>
  <si>
    <t>13/07/2021 17:04:51.993</t>
  </si>
  <si>
    <t>13/07/2021 17:04:52.504</t>
  </si>
  <si>
    <t>13/07/2021 17:04:53.028</t>
  </si>
  <si>
    <t>13/07/2021 17:04:53.509</t>
  </si>
  <si>
    <t>13/07/2021 17:04:54.004</t>
  </si>
  <si>
    <t>F5910100</t>
  </si>
  <si>
    <t>13/07/2021 17:04:54.498</t>
  </si>
  <si>
    <t>13/07/2021 17:04:54.994</t>
  </si>
  <si>
    <t>E6910100</t>
  </si>
  <si>
    <t>13/07/2021 17:04:55.503</t>
  </si>
  <si>
    <t>9D890100</t>
  </si>
  <si>
    <t>13/07/2021 17:04:55.998</t>
  </si>
  <si>
    <t>9B7E0100</t>
  </si>
  <si>
    <t>13/07/2021 17:04:56.493</t>
  </si>
  <si>
    <t>5D8C0100</t>
  </si>
  <si>
    <t>13/07/2021 17:04:57.003</t>
  </si>
  <si>
    <t>13/07/2021 17:04:57.514</t>
  </si>
  <si>
    <t>DC920100</t>
  </si>
  <si>
    <t>13/07/2021 17:04:57.993</t>
  </si>
  <si>
    <t>13/07/2021 17:04:58.503</t>
  </si>
  <si>
    <t>13/07/2021 17:04:58.999</t>
  </si>
  <si>
    <t>13/07/2021 17:04:59.493</t>
  </si>
  <si>
    <t>13/07/2021 17:05:00.008</t>
  </si>
  <si>
    <t>13/07/2021 17:05:00.500</t>
  </si>
  <si>
    <t>EB910100</t>
  </si>
  <si>
    <t>13/07/2021 17:05:01.024</t>
  </si>
  <si>
    <t>D5910100</t>
  </si>
  <si>
    <t>13/07/2021 17:05:01.504</t>
  </si>
  <si>
    <t>D28B0100</t>
  </si>
  <si>
    <t>13/07/2021 17:05:01.999</t>
  </si>
  <si>
    <t>F97E0100</t>
  </si>
  <si>
    <t>13/07/2021 17:05:02.494</t>
  </si>
  <si>
    <t>168D0100</t>
  </si>
  <si>
    <t>13/07/2021 17:05:03.003</t>
  </si>
  <si>
    <t>13/07/2021 17:05:03.498</t>
  </si>
  <si>
    <t>AD920100</t>
  </si>
  <si>
    <t>13/07/2021 17:05:03.994</t>
  </si>
  <si>
    <t>13/07/2021 17:05:04.503</t>
  </si>
  <si>
    <t>3A920100</t>
  </si>
  <si>
    <t>13/07/2021 17:05:04.998</t>
  </si>
  <si>
    <t>13/07/2021 17:05:05.493</t>
  </si>
  <si>
    <t>1A920100</t>
  </si>
  <si>
    <t>13/07/2021 17:05:06.019</t>
  </si>
  <si>
    <t>13/07/2021 17:05:06.499</t>
  </si>
  <si>
    <t>13/07/2021 17:05:06.993</t>
  </si>
  <si>
    <t>D8910100</t>
  </si>
  <si>
    <t>13/07/2021 17:05:07.518</t>
  </si>
  <si>
    <t>0D8B0100</t>
  </si>
  <si>
    <t>13/07/2021 17:05:07.998</t>
  </si>
  <si>
    <t>DE7E0100</t>
  </si>
  <si>
    <t>13/07/2021 17:05:08.494</t>
  </si>
  <si>
    <t>8F8D0100</t>
  </si>
  <si>
    <t>13/07/2021 17:05:09.002</t>
  </si>
  <si>
    <t>13/07/2021 17:05:09.514</t>
  </si>
  <si>
    <t>13/07/2021 17:05:09.994</t>
  </si>
  <si>
    <t>13/07/2021 17:05:10.504</t>
  </si>
  <si>
    <t>13/07/2021 17:05:10.998</t>
  </si>
  <si>
    <t>13/07/2021 17:05:11.493</t>
  </si>
  <si>
    <t>E5910100</t>
  </si>
  <si>
    <t>13/07/2021 17:05:12.003</t>
  </si>
  <si>
    <t>D7910100</t>
  </si>
  <si>
    <t>13/07/2021 17:05:12.486</t>
  </si>
  <si>
    <t>CB910100</t>
  </si>
  <si>
    <t>13/07/2021 17:05:13.012</t>
  </si>
  <si>
    <t>BD910100</t>
  </si>
  <si>
    <t>13/07/2021 17:05:13.503</t>
  </si>
  <si>
    <t>7A8F0100</t>
  </si>
  <si>
    <t>13/07/2021 17:05:13.999</t>
  </si>
  <si>
    <t>1E810100</t>
  </si>
  <si>
    <t>13/07/2021 17:05:14.492</t>
  </si>
  <si>
    <t>B0890100</t>
  </si>
  <si>
    <t>13/07/2021 17:05:14.988</t>
  </si>
  <si>
    <t>13/07/2021 17:05:15.499</t>
  </si>
  <si>
    <t>A4920100</t>
  </si>
  <si>
    <t>13/07/2021 17:05:15.991</t>
  </si>
  <si>
    <t>13/07/2021 17:05:16.489</t>
  </si>
  <si>
    <t>13/07/2021 17:05:17.014</t>
  </si>
  <si>
    <t>0F920100</t>
  </si>
  <si>
    <t>13/07/2021 17:05:17.494</t>
  </si>
  <si>
    <t>FD910100</t>
  </si>
  <si>
    <t>13/07/2021 17:05:17.989</t>
  </si>
  <si>
    <t>E1910100</t>
  </si>
  <si>
    <t>13/07/2021 17:05:18.498</t>
  </si>
  <si>
    <t>C9910100</t>
  </si>
  <si>
    <t>13/07/2021 17:05:18.994</t>
  </si>
  <si>
    <t>13/07/2021 17:05:19.488</t>
  </si>
  <si>
    <t>B88D0100</t>
  </si>
  <si>
    <t>13/07/2021 17:05:19.998</t>
  </si>
  <si>
    <t>13/07/2021 17:05:20.492</t>
  </si>
  <si>
    <t>6D8A0100</t>
  </si>
  <si>
    <t>13/07/2021 17:05:20.989</t>
  </si>
  <si>
    <t>13/07/2021 17:05:21.513</t>
  </si>
  <si>
    <t>13/07/2021 17:05:21.993</t>
  </si>
  <si>
    <t>4C920100</t>
  </si>
  <si>
    <t>13/07/2021 17:05:22.488</t>
  </si>
  <si>
    <t>13/07/2021 17:05:22.998</t>
  </si>
  <si>
    <t>13/07/2021 17:05:23.494</t>
  </si>
  <si>
    <t>13/07/2021 17:05:23.989</t>
  </si>
  <si>
    <t>13/07/2021 17:05:24.498</t>
  </si>
  <si>
    <t>BF910100</t>
  </si>
  <si>
    <t>13/07/2021 17:05:24.993</t>
  </si>
  <si>
    <t>BC910100</t>
  </si>
  <si>
    <t>13/07/2021 17:05:25.504</t>
  </si>
  <si>
    <t>0A900100</t>
  </si>
  <si>
    <t>13/07/2021 17:05:26.027</t>
  </si>
  <si>
    <t>13/07/2021 17:05:26.493</t>
  </si>
  <si>
    <t>6A830100</t>
  </si>
  <si>
    <t>13/07/2021 17:05:26.989</t>
  </si>
  <si>
    <t>0F930100</t>
  </si>
  <si>
    <t>13/07/2021 17:05:27.498</t>
  </si>
  <si>
    <t>13/07/2021 17:05:27.993</t>
  </si>
  <si>
    <t>13/07/2021 17:05:28.488</t>
  </si>
  <si>
    <t>13/07/2021 17:05:29.014</t>
  </si>
  <si>
    <t>13/07/2021 17:05:29.508</t>
  </si>
  <si>
    <t>13/07/2021 17:05:29.988</t>
  </si>
  <si>
    <t>D4910100</t>
  </si>
  <si>
    <t>13/07/2021 17:05:30.498</t>
  </si>
  <si>
    <t>13/07/2021 17:05:30.992</t>
  </si>
  <si>
    <t>B6910100</t>
  </si>
  <si>
    <t>13/07/2021 17:05:31.488</t>
  </si>
  <si>
    <t>13/07/2021 17:05:31.999</t>
  </si>
  <si>
    <t>8F840100</t>
  </si>
  <si>
    <t>13/07/2021 17:05:32.492</t>
  </si>
  <si>
    <t>EE7E0100</t>
  </si>
  <si>
    <t>13/07/2021 17:05:32.989</t>
  </si>
  <si>
    <t>13/07/2021 17:05:33.514</t>
  </si>
  <si>
    <t>13/07/2021 17:05:33.993</t>
  </si>
  <si>
    <t>13/07/2021 17:05:34.487</t>
  </si>
  <si>
    <t>F7910100</t>
  </si>
  <si>
    <t>13/07/2021 17:05:34.998</t>
  </si>
  <si>
    <t>13/07/2021 17:05:35.493</t>
  </si>
  <si>
    <t>13/07/2021 17:05:35.989</t>
  </si>
  <si>
    <t>C4910100</t>
  </si>
  <si>
    <t>13/07/2021 17:05:36.499</t>
  </si>
  <si>
    <t>B4910100</t>
  </si>
  <si>
    <t>13/07/2021 17:05:36.992</t>
  </si>
  <si>
    <t>A7910100</t>
  </si>
  <si>
    <t>13/07/2021 17:05:37.504</t>
  </si>
  <si>
    <t>CB8F0100</t>
  </si>
  <si>
    <t>13/07/2021 17:05:38.028</t>
  </si>
  <si>
    <t>13/07/2021 17:05:38.494</t>
  </si>
  <si>
    <t>247F0100</t>
  </si>
  <si>
    <t>13/07/2021 17:05:38.987</t>
  </si>
  <si>
    <t>13/07/2021 17:05:39.513</t>
  </si>
  <si>
    <t>B5920100</t>
  </si>
  <si>
    <t>13/07/2021 17:05:39.992</t>
  </si>
  <si>
    <t>13/07/2021 17:05:40.488</t>
  </si>
  <si>
    <t>13/07/2021 17:05:40.997</t>
  </si>
  <si>
    <t>0A920100</t>
  </si>
  <si>
    <t>13/07/2021 17:05:41.493</t>
  </si>
  <si>
    <t>13/07/2021 17:05:41.987</t>
  </si>
  <si>
    <t>D0910100</t>
  </si>
  <si>
    <t>13/07/2021 17:05:42.513</t>
  </si>
  <si>
    <t>D9910100</t>
  </si>
  <si>
    <t>13/07/2021 17:05:42.993</t>
  </si>
  <si>
    <t>C5910100</t>
  </si>
  <si>
    <t>13/07/2021 17:05:43.489</t>
  </si>
  <si>
    <t>13/07/2021 17:05:43.998</t>
  </si>
  <si>
    <t>2F830100</t>
  </si>
  <si>
    <t>13/07/2021 17:05:44.493</t>
  </si>
  <si>
    <t>EB7E0100</t>
  </si>
  <si>
    <t>13/07/2021 17:05:44.988</t>
  </si>
  <si>
    <t>E4920100</t>
  </si>
  <si>
    <t>13/07/2021 17:05:45.499</t>
  </si>
  <si>
    <t>CE920100</t>
  </si>
  <si>
    <t>13/07/2021 17:05:46.023</t>
  </si>
  <si>
    <t>13/07/2021 17:05:46.488</t>
  </si>
  <si>
    <t>13/07/2021 17:05:46.999</t>
  </si>
  <si>
    <t>13/07/2021 17:05:47.492</t>
  </si>
  <si>
    <t>1F920100</t>
  </si>
  <si>
    <t>13/07/2021 17:05:47.988</t>
  </si>
  <si>
    <t>13/07/2021 17:05:48.498</t>
  </si>
  <si>
    <t>13/07/2021 17:05:48.993</t>
  </si>
  <si>
    <t>F6910100</t>
  </si>
  <si>
    <t>13/07/2021 17:05:49.503</t>
  </si>
  <si>
    <t>AB910100</t>
  </si>
  <si>
    <t>13/07/2021 17:05:50.028</t>
  </si>
  <si>
    <t>C6820100</t>
  </si>
  <si>
    <t>13/07/2021 17:05:50.492</t>
  </si>
  <si>
    <t>13/07/2021 17:05:50.986</t>
  </si>
  <si>
    <t>257F0100</t>
  </si>
  <si>
    <t>13/07/2021 17:05:51.497</t>
  </si>
  <si>
    <t>F27F0100</t>
  </si>
  <si>
    <t>13/07/2021 17:05:51.991</t>
  </si>
  <si>
    <t>8E800100</t>
  </si>
  <si>
    <t>13/07/2021 16:30:25.582</t>
  </si>
  <si>
    <t>13/07/2021 16:30:26.077</t>
  </si>
  <si>
    <t>3A900100</t>
  </si>
  <si>
    <t>13/07/2021 16:30:26.604</t>
  </si>
  <si>
    <t>13/07/2021 16:30:27.069</t>
  </si>
  <si>
    <t>13/07/2021 16:30:27.595</t>
  </si>
  <si>
    <t>D89D0100</t>
  </si>
  <si>
    <t>13/07/2021 16:30:28.074</t>
  </si>
  <si>
    <t>0B9D0100</t>
  </si>
  <si>
    <t>13/07/2021 16:30:28.570</t>
  </si>
  <si>
    <t>789C0100</t>
  </si>
  <si>
    <t>13/07/2021 16:30:29.080</t>
  </si>
  <si>
    <t>F89B0100</t>
  </si>
  <si>
    <t>13/07/2021 16:30:29.590</t>
  </si>
  <si>
    <t>8E9B0100</t>
  </si>
  <si>
    <t>13/07/2021 16:30:30.100</t>
  </si>
  <si>
    <t>1D9B0100</t>
  </si>
  <si>
    <t>13/07/2021 16:30:30.579</t>
  </si>
  <si>
    <t>B99A0100</t>
  </si>
  <si>
    <t>13/07/2021 16:30:31.074</t>
  </si>
  <si>
    <t>609A0100</t>
  </si>
  <si>
    <t>13/07/2021 16:30:31.569</t>
  </si>
  <si>
    <t>13/07/2021 16:30:32.079</t>
  </si>
  <si>
    <t>0E8C0100</t>
  </si>
  <si>
    <t>13/07/2021 16:30:32.574</t>
  </si>
  <si>
    <t>428C0100</t>
  </si>
  <si>
    <t>13/07/2021 16:30:33.070</t>
  </si>
  <si>
    <t>429B0100</t>
  </si>
  <si>
    <t>13/07/2021 16:30:33.578</t>
  </si>
  <si>
    <t>F39A0100</t>
  </si>
  <si>
    <t>13/07/2021 16:30:34.074</t>
  </si>
  <si>
    <t>13/07/2021 16:30:34.557</t>
  </si>
  <si>
    <t>D6990100</t>
  </si>
  <si>
    <t>13/07/2021 16:30:35.082</t>
  </si>
  <si>
    <t>13/07/2021 16:30:35.572</t>
  </si>
  <si>
    <t>13/07/2021 16:30:36.069</t>
  </si>
  <si>
    <t>C7980100</t>
  </si>
  <si>
    <t>13/07/2021 16:30:36.579</t>
  </si>
  <si>
    <t>13/07/2021 16:30:37.075</t>
  </si>
  <si>
    <t>13/07/2021 16:30:37.570</t>
  </si>
  <si>
    <t>E5970100</t>
  </si>
  <si>
    <t>13/07/2021 16:30:38.080</t>
  </si>
  <si>
    <t>13/07/2021 16:30:38.574</t>
  </si>
  <si>
    <t>13/07/2021 16:30:39.069</t>
  </si>
  <si>
    <t>D4960100</t>
  </si>
  <si>
    <t>13/07/2021 16:30:39.594</t>
  </si>
  <si>
    <t>EA960100</t>
  </si>
  <si>
    <t>13/07/2021 16:30:40.075</t>
  </si>
  <si>
    <t>6E960100</t>
  </si>
  <si>
    <t>13/07/2021 16:30:40.569</t>
  </si>
  <si>
    <t>13/07/2021 16:30:41.080</t>
  </si>
  <si>
    <t>F9950100</t>
  </si>
  <si>
    <t>13/07/2021 16:30:41.601</t>
  </si>
  <si>
    <t>C5950100</t>
  </si>
  <si>
    <t>13/07/2021 16:30:42.069</t>
  </si>
  <si>
    <t>8E950100</t>
  </si>
  <si>
    <t>13/07/2021 16:30:42.595</t>
  </si>
  <si>
    <t>13/07/2021 16:30:43.077</t>
  </si>
  <si>
    <t>1C950100</t>
  </si>
  <si>
    <t>13/07/2021 16:30:43.569</t>
  </si>
  <si>
    <t>13/07/2021 16:30:44.079</t>
  </si>
  <si>
    <t>13/07/2021 16:30:44.592</t>
  </si>
  <si>
    <t>488A0100</t>
  </si>
  <si>
    <t>13/07/2021 16:30:45.072</t>
  </si>
  <si>
    <t>13/07/2021 16:30:45.607</t>
  </si>
  <si>
    <t>A2950100</t>
  </si>
  <si>
    <t>13/07/2021 16:30:46.089</t>
  </si>
  <si>
    <t>1F950100</t>
  </si>
  <si>
    <t>13/07/2021 16:30:46.572</t>
  </si>
  <si>
    <t>C4940100</t>
  </si>
  <si>
    <t>13/07/2021 16:30:47.097</t>
  </si>
  <si>
    <t>13/07/2021 16:30:47.574</t>
  </si>
  <si>
    <t>13/07/2021 16:30:48.066</t>
  </si>
  <si>
    <t>13/07/2021 16:30:48.576</t>
  </si>
  <si>
    <t>0F940100</t>
  </si>
  <si>
    <t>13/07/2021 16:30:49.074</t>
  </si>
  <si>
    <t>E3930100</t>
  </si>
  <si>
    <t>13/07/2021 16:30:49.567</t>
  </si>
  <si>
    <t>BA930100</t>
  </si>
  <si>
    <t>13/07/2021 16:30:50.077</t>
  </si>
  <si>
    <t>B78B0100</t>
  </si>
  <si>
    <t>13/07/2021 16:30:50.574</t>
  </si>
  <si>
    <t>8B870100</t>
  </si>
  <si>
    <t>13/07/2021 16:30:51.099</t>
  </si>
  <si>
    <t>C2940100</t>
  </si>
  <si>
    <t>13/07/2021 16:30:51.579</t>
  </si>
  <si>
    <t>13/07/2021 16:30:52.075</t>
  </si>
  <si>
    <t>13/07/2021 16:30:52.567</t>
  </si>
  <si>
    <t>E1930100</t>
  </si>
  <si>
    <t>13/07/2021 16:30:53.079</t>
  </si>
  <si>
    <t>A6930100</t>
  </si>
  <si>
    <t>13/07/2021 16:30:53.574</t>
  </si>
  <si>
    <t>13/07/2021 16:30:54.070</t>
  </si>
  <si>
    <t>4A930100</t>
  </si>
  <si>
    <t>13/07/2021 16:30:54.579</t>
  </si>
  <si>
    <t>13/07/2021 16:30:55.104</t>
  </si>
  <si>
    <t>13/07/2021 16:30:55.585</t>
  </si>
  <si>
    <t>13/07/2021 16:30:56.079</t>
  </si>
  <si>
    <t>13/07/2021 16:30:56.574</t>
  </si>
  <si>
    <t>6A860100</t>
  </si>
  <si>
    <t>13/07/2021 16:30:57.069</t>
  </si>
  <si>
    <t>13/07/2021 16:30:57.577</t>
  </si>
  <si>
    <t>DF930100</t>
  </si>
  <si>
    <t>13/07/2021 16:30:58.075</t>
  </si>
  <si>
    <t>13/07/2021 16:30:58.569</t>
  </si>
  <si>
    <t>E9920100</t>
  </si>
  <si>
    <t>13/07/2021 16:30:59.107</t>
  </si>
  <si>
    <t>DB920100</t>
  </si>
  <si>
    <t>13/07/2021 16:30:59.589</t>
  </si>
  <si>
    <t>BF920100</t>
  </si>
  <si>
    <t>13/07/2021 16:31:00.069</t>
  </si>
  <si>
    <t>13/07/2021 16:31:00.579</t>
  </si>
  <si>
    <t>13/07/2021 16:31:01.074</t>
  </si>
  <si>
    <t>13/07/2021 16:31:01.570</t>
  </si>
  <si>
    <t>5D920100</t>
  </si>
  <si>
    <t>13/07/2021 16:31:02.096</t>
  </si>
  <si>
    <t>13/07/2021 16:31:02.574</t>
  </si>
  <si>
    <t>0D860100</t>
  </si>
  <si>
    <t>13/07/2021 16:31:03.067</t>
  </si>
  <si>
    <t>B4920100</t>
  </si>
  <si>
    <t>13/07/2021 16:31:03.595</t>
  </si>
  <si>
    <t>13/07/2021 16:31:04.074</t>
  </si>
  <si>
    <t>13/07/2021 16:31:04.569</t>
  </si>
  <si>
    <t>9E920100</t>
  </si>
  <si>
    <t>13/07/2021 16:31:05.079</t>
  </si>
  <si>
    <t>13/07/2021 16:31:05.575</t>
  </si>
  <si>
    <t>4E920100</t>
  </si>
  <si>
    <t>13/07/2021 16:31:06.067</t>
  </si>
  <si>
    <t>13/07/2021 16:31:06.579</t>
  </si>
  <si>
    <t>13/07/2021 16:31:07.075</t>
  </si>
  <si>
    <t>F0910100</t>
  </si>
  <si>
    <t>13/07/2021 16:31:07.581</t>
  </si>
  <si>
    <t>D1910100</t>
  </si>
  <si>
    <t>13/07/2021 16:31:08.079</t>
  </si>
  <si>
    <t>13/07/2021 16:31:08.574</t>
  </si>
  <si>
    <t>13/07/2021 16:31:09.069</t>
  </si>
  <si>
    <t>13/07/2021 16:31:09.579</t>
  </si>
  <si>
    <t>13/07/2021 16:31:10.074</t>
  </si>
  <si>
    <t>13/07/2021 16:31:10.569</t>
  </si>
  <si>
    <t>E0910100</t>
  </si>
  <si>
    <t>13/07/2021 16:31:11.064</t>
  </si>
  <si>
    <t>13/07/2021 16:31:11.574</t>
  </si>
  <si>
    <t>9D910100</t>
  </si>
  <si>
    <t>13/07/2021 16:31:12.100</t>
  </si>
  <si>
    <t>13/07/2021 16:31:12.562</t>
  </si>
  <si>
    <t>13/07/2021 16:31:13.072</t>
  </si>
  <si>
    <t>13/07/2021 16:31:13.570</t>
  </si>
  <si>
    <t>13/07/2021 16:31:14.064</t>
  </si>
  <si>
    <t>FB850100</t>
  </si>
  <si>
    <t>13/07/2021 16:31:14.571</t>
  </si>
  <si>
    <t>13/07/2021 16:31:15.068</t>
  </si>
  <si>
    <t>13/07/2021 16:31:15.594</t>
  </si>
  <si>
    <t>13/07/2021 16:31:16.087</t>
  </si>
  <si>
    <t>13/07/2021 16:31:16.569</t>
  </si>
  <si>
    <t>13/07/2021 16:31:17.064</t>
  </si>
  <si>
    <t>13/07/2021 16:31:17.574</t>
  </si>
  <si>
    <t>13/07/2021 16:31:18.069</t>
  </si>
  <si>
    <t>7B910100</t>
  </si>
  <si>
    <t>13/07/2021 16:31:18.565</t>
  </si>
  <si>
    <t>13/07/2021 16:31:19.075</t>
  </si>
  <si>
    <t>4D910100</t>
  </si>
  <si>
    <t>13/07/2021 16:31:19.584</t>
  </si>
  <si>
    <t>13/07/2021 16:31:20.064</t>
  </si>
  <si>
    <t>1B8D0100</t>
  </si>
  <si>
    <t>13/07/2021 16:31:20.589</t>
  </si>
  <si>
    <t>13/07/2021 16:31:21.069</t>
  </si>
  <si>
    <t>4B8E0100</t>
  </si>
  <si>
    <t>13/07/2021 16:31:21.563</t>
  </si>
  <si>
    <t>13/07/2021 16:31:22.074</t>
  </si>
  <si>
    <t>13/07/2021 16:31:22.567</t>
  </si>
  <si>
    <t>13/07/2021 16:31:23.064</t>
  </si>
  <si>
    <t>13/07/2021 16:31:23.574</t>
  </si>
  <si>
    <t>13/07/2021 16:31:24.099</t>
  </si>
  <si>
    <t>13/07/2021 16:31:24.564</t>
  </si>
  <si>
    <t>13/07/2021 16:31:25.072</t>
  </si>
  <si>
    <t>13/07/2021 16:31:25.567</t>
  </si>
  <si>
    <t>F6900100</t>
  </si>
  <si>
    <t>13/07/2021 16:31:26.064</t>
  </si>
  <si>
    <t>D7890100</t>
  </si>
  <si>
    <t>13/07/2021 16:31:26.572</t>
  </si>
  <si>
    <t>13/07/2021 16:31:27.069</t>
  </si>
  <si>
    <t>3B910100</t>
  </si>
  <si>
    <t>13/07/2021 16:31:27.564</t>
  </si>
  <si>
    <t>B0920100</t>
  </si>
  <si>
    <t>13/07/2021 16:31:28.104</t>
  </si>
  <si>
    <t>13/07/2021 16:31:28.585</t>
  </si>
  <si>
    <t>C0910100</t>
  </si>
  <si>
    <t>13/07/2021 16:31:29.064</t>
  </si>
  <si>
    <t>8B910100</t>
  </si>
  <si>
    <t>13/07/2021 16:31:29.575</t>
  </si>
  <si>
    <t>13/07/2021 16:31:30.069</t>
  </si>
  <si>
    <t>4E910100</t>
  </si>
  <si>
    <t>13/07/2021 16:31:30.564</t>
  </si>
  <si>
    <t>3F910100</t>
  </si>
  <si>
    <t>13/07/2021 16:31:31.074</t>
  </si>
  <si>
    <t>13/07/2021 16:31:31.569</t>
  </si>
  <si>
    <t>13/07/2021 16:31:32.094</t>
  </si>
  <si>
    <t>AB8D0100</t>
  </si>
  <si>
    <t>13/07/2021 16:31:32.575</t>
  </si>
  <si>
    <t>2E850100</t>
  </si>
  <si>
    <t>13/07/2021 16:31:33.069</t>
  </si>
  <si>
    <t>F08F0100</t>
  </si>
  <si>
    <t>13/07/2021 16:31:33.562</t>
  </si>
  <si>
    <t>9C920100</t>
  </si>
  <si>
    <t>13/07/2021 16:31:34.090</t>
  </si>
  <si>
    <t>13/07/2021 16:31:34.569</t>
  </si>
  <si>
    <t>DD910100</t>
  </si>
  <si>
    <t>13/07/2021 16:31:35.064</t>
  </si>
  <si>
    <t>13/07/2021 16:31:35.575</t>
  </si>
  <si>
    <t>8E910100</t>
  </si>
  <si>
    <t>13/07/2021 16:31:36.067</t>
  </si>
  <si>
    <t>13/07/2021 16:31:36.594</t>
  </si>
  <si>
    <t>4A910100</t>
  </si>
  <si>
    <t>13/07/2021 16:31:37.075</t>
  </si>
  <si>
    <t>13/07/2021 16:31:37.567</t>
  </si>
  <si>
    <t>13/07/2021 16:31:38.064</t>
  </si>
  <si>
    <t>108F0100</t>
  </si>
  <si>
    <t>13/07/2021 16:31:38.574</t>
  </si>
  <si>
    <t>13/07/2021 16:31:39.069</t>
  </si>
  <si>
    <t>13/07/2021 16:31:39.564</t>
  </si>
  <si>
    <t>13/07/2021 16:31:40.089</t>
  </si>
  <si>
    <t>13/07/2021 16:31:40.569</t>
  </si>
  <si>
    <t>13/07/2021 16:31:41.064</t>
  </si>
  <si>
    <t>13/07/2021 16:31:41.574</t>
  </si>
  <si>
    <t>4F910100</t>
  </si>
  <si>
    <t>13/07/2021 16:31:42.070</t>
  </si>
  <si>
    <t>4C910100</t>
  </si>
  <si>
    <t>13/07/2021 16:31:42.564</t>
  </si>
  <si>
    <t>13/07/2021 16:31:43.074</t>
  </si>
  <si>
    <t>3D910100</t>
  </si>
  <si>
    <t>13/07/2021 16:31:43.569</t>
  </si>
  <si>
    <t>13/07/2021 16:31:44.094</t>
  </si>
  <si>
    <t>13/07/2021 16:31:44.574</t>
  </si>
  <si>
    <t>13/07/2021 16:31:45.069</t>
  </si>
  <si>
    <t>EA890100</t>
  </si>
  <si>
    <t>13/07/2021 16:31:45.564</t>
  </si>
  <si>
    <t>13/07/2021 16:31:46.074</t>
  </si>
  <si>
    <t>13/07/2021 16:31:46.569</t>
  </si>
  <si>
    <t>A6910100</t>
  </si>
  <si>
    <t>13/07/2021 16:31:47.062</t>
  </si>
  <si>
    <t>7E910100</t>
  </si>
  <si>
    <t>13/07/2021 16:31:47.573</t>
  </si>
  <si>
    <t>13/07/2021 16:31:48.099</t>
  </si>
  <si>
    <t>3E910100</t>
  </si>
  <si>
    <t>13/07/2021 16:31:48.579</t>
  </si>
  <si>
    <t>2C910100</t>
  </si>
  <si>
    <t>13/07/2021 16:31:49.090</t>
  </si>
  <si>
    <t>13/07/2021 16:31:49.570</t>
  </si>
  <si>
    <t>13/07/2021 16:31:50.063</t>
  </si>
  <si>
    <t>BA900100</t>
  </si>
  <si>
    <t>13/07/2021 16:31:50.574</t>
  </si>
  <si>
    <t>13/07/2021 16:31:51.069</t>
  </si>
  <si>
    <t>8D8B0100</t>
  </si>
  <si>
    <t>13/07/2021 16:31:51.564</t>
  </si>
  <si>
    <t>13/07/2021 16:31:52.103</t>
  </si>
  <si>
    <t>F1910100</t>
  </si>
  <si>
    <t>13/07/2021 16:31:52.582</t>
  </si>
  <si>
    <t>7A910100</t>
  </si>
  <si>
    <t>13/07/2021 16:31:53.064</t>
  </si>
  <si>
    <t>13/07/2021 16:31:53.574</t>
  </si>
  <si>
    <t>13/07/2021 16:31:54.070</t>
  </si>
  <si>
    <t>13/07/2021 16:31:54.565</t>
  </si>
  <si>
    <t>2E910100</t>
  </si>
  <si>
    <t>13/07/2021 16:31:55.074</t>
  </si>
  <si>
    <t>1B910100</t>
  </si>
  <si>
    <t>13/07/2021 16:31:55.569</t>
  </si>
  <si>
    <t>0F910100</t>
  </si>
  <si>
    <t>13/07/2021 16:31:56.095</t>
  </si>
  <si>
    <t>BC900100</t>
  </si>
  <si>
    <t>13/07/2021 16:31:56.574</t>
  </si>
  <si>
    <t>13/07/2021 16:31:57.069</t>
  </si>
  <si>
    <t>13/07/2021 16:31:57.564</t>
  </si>
  <si>
    <t>13/07/2021 16:31:58.059</t>
  </si>
  <si>
    <t>13/07/2021 16:31:58.567</t>
  </si>
  <si>
    <t>13/07/2021 16:31:59.065</t>
  </si>
  <si>
    <t>5C910100</t>
  </si>
  <si>
    <t>13/07/2021 16:31:59.559</t>
  </si>
  <si>
    <t>3A910100</t>
  </si>
  <si>
    <t>13/07/2021 16:32:00.099</t>
  </si>
  <si>
    <t>13/07/2021 16:32:00.579</t>
  </si>
  <si>
    <t>F8900100</t>
  </si>
  <si>
    <t>13/07/2021 16:32:01.059</t>
  </si>
  <si>
    <t>EA900100</t>
  </si>
  <si>
    <t>13/07/2021 16:32:01.569</t>
  </si>
  <si>
    <t>DA900100</t>
  </si>
  <si>
    <t>13/07/2021 16:32:02.064</t>
  </si>
  <si>
    <t>D7900100</t>
  </si>
  <si>
    <t>13/07/2021 16:32:02.559</t>
  </si>
  <si>
    <t>13/07/2021 16:32:03.069</t>
  </si>
  <si>
    <t>EB850100</t>
  </si>
  <si>
    <t>13/07/2021 16:32:03.564</t>
  </si>
  <si>
    <t>13/07/2021 16:32:04.057</t>
  </si>
  <si>
    <t>A5910100</t>
  </si>
  <si>
    <t>13/07/2021 16:32:04.569</t>
  </si>
  <si>
    <t>13/07/2021 16:32:05.094</t>
  </si>
  <si>
    <t>13/07/2021 16:32:05.574</t>
  </si>
  <si>
    <t>1C910100</t>
  </si>
  <si>
    <t>13/07/2021 16:32:06.083</t>
  </si>
  <si>
    <t>13/07/2021 16:32:06.564</t>
  </si>
  <si>
    <t>13/07/2021 16:32:07.059</t>
  </si>
  <si>
    <t>13/07/2021 16:32:07.567</t>
  </si>
  <si>
    <t>D5900100</t>
  </si>
  <si>
    <t>13/07/2021 16:32:08.064</t>
  </si>
  <si>
    <t>DC900100</t>
  </si>
  <si>
    <t>13/07/2021 16:32:08.589</t>
  </si>
  <si>
    <t>D5890100</t>
  </si>
  <si>
    <t>13/07/2021 16:32:09.069</t>
  </si>
  <si>
    <t>8A850100</t>
  </si>
  <si>
    <t>13/07/2021 16:32:09.579</t>
  </si>
  <si>
    <t>13/07/2021 16:32:10.059</t>
  </si>
  <si>
    <t>8E920100</t>
  </si>
  <si>
    <t>13/07/2021 16:32:10.567</t>
  </si>
  <si>
    <t>2F920100</t>
  </si>
  <si>
    <t>13/07/2021 16:32:11.064</t>
  </si>
  <si>
    <t>13/07/2021 16:32:11.557</t>
  </si>
  <si>
    <t>B9910100</t>
  </si>
  <si>
    <t>13/07/2021 16:32:12.069</t>
  </si>
  <si>
    <t>A3910100</t>
  </si>
  <si>
    <t>13/07/2021 16:32:12.564</t>
  </si>
  <si>
    <t>13/07/2021 16:32:13.074</t>
  </si>
  <si>
    <t>13/07/2021 16:32:13.597</t>
  </si>
  <si>
    <t>13/07/2021 16:32:14.064</t>
  </si>
  <si>
    <t>13/07/2021 16:32:14.559</t>
  </si>
  <si>
    <t>BF850100</t>
  </si>
  <si>
    <t>13/07/2021 16:32:15.069</t>
  </si>
  <si>
    <t>13/07/2021 16:32:15.564</t>
  </si>
  <si>
    <t>13/07/2021 16:32:16.060</t>
  </si>
  <si>
    <t>13/07/2021 16:32:16.569</t>
  </si>
  <si>
    <t>13/07/2021 16:32:17.079</t>
  </si>
  <si>
    <t>13/07/2021 16:32:17.559</t>
  </si>
  <si>
    <t>13/07/2021 16:32:18.069</t>
  </si>
  <si>
    <t>9E910100</t>
  </si>
  <si>
    <t>13/07/2021 16:32:18.564</t>
  </si>
  <si>
    <t>13/07/2021 16:32:19.057</t>
  </si>
  <si>
    <t>13/07/2021 16:32:19.567</t>
  </si>
  <si>
    <t>13/07/2021 16:32:20.063</t>
  </si>
  <si>
    <t>7D900100</t>
  </si>
  <si>
    <t>13/07/2021 16:32:20.559</t>
  </si>
  <si>
    <t>13/07/2021 16:32:21.085</t>
  </si>
  <si>
    <t>C8860100</t>
  </si>
  <si>
    <t>13/07/2021 16:32:21.564</t>
  </si>
  <si>
    <t>AE920100</t>
  </si>
  <si>
    <t>13/07/2021 16:32:22.059</t>
  </si>
  <si>
    <t>5A920100</t>
  </si>
  <si>
    <t>13/07/2021 16:32:22.569</t>
  </si>
  <si>
    <t>13/07/2021 16:32:23.064</t>
  </si>
  <si>
    <t>13/07/2021 16:32:23.559</t>
  </si>
  <si>
    <t>13/07/2021 16:32:24.069</t>
  </si>
  <si>
    <t>13/07/2021 16:32:24.564</t>
  </si>
  <si>
    <t>5E910100</t>
  </si>
  <si>
    <t>13/07/2021 16:32:25.059</t>
  </si>
  <si>
    <t>6F910100</t>
  </si>
  <si>
    <t>13/07/2021 16:32:25.584</t>
  </si>
  <si>
    <t>13/07/2021 16:32:26.064</t>
  </si>
  <si>
    <t>13/07/2021 16:32:26.559</t>
  </si>
  <si>
    <t>7B880100</t>
  </si>
  <si>
    <t>13/07/2021 16:32:27.069</t>
  </si>
  <si>
    <t>13/07/2021 16:32:27.564</t>
  </si>
  <si>
    <t>13/07/2021 16:32:28.059</t>
  </si>
  <si>
    <t>13/07/2021 16:32:28.569</t>
  </si>
  <si>
    <t>DE910100</t>
  </si>
  <si>
    <t>13/07/2021 16:32:29.079</t>
  </si>
  <si>
    <t>AD910100</t>
  </si>
  <si>
    <t>13/07/2021 16:32:29.559</t>
  </si>
  <si>
    <t>13/07/2021 16:32:30.069</t>
  </si>
  <si>
    <t>13/07/2021 16:32:30.562</t>
  </si>
  <si>
    <t>13/07/2021 16:32:31.073</t>
  </si>
  <si>
    <t>13/07/2021 16:32:31.569</t>
  </si>
  <si>
    <t>13/07/2021 16:32:32.064</t>
  </si>
  <si>
    <t>13/07/2021 16:32:32.559</t>
  </si>
  <si>
    <t>13/07/2021 16:32:33.069</t>
  </si>
  <si>
    <t>13/07/2021 16:32:33.593</t>
  </si>
  <si>
    <t>CA910100</t>
  </si>
  <si>
    <t>13/07/2021 16:32:34.059</t>
  </si>
  <si>
    <t>13/07/2021 16:32:34.569</t>
  </si>
  <si>
    <t>13/07/2021 16:32:35.064</t>
  </si>
  <si>
    <t>13/07/2021 16:32:35.559</t>
  </si>
  <si>
    <t>13/07/2021 16:32:36.069</t>
  </si>
  <si>
    <t>2D910100</t>
  </si>
  <si>
    <t>13/07/2021 16:32:36.561</t>
  </si>
  <si>
    <t>13/07/2021 16:32:37.059</t>
  </si>
  <si>
    <t>0C910100</t>
  </si>
  <si>
    <t>13/07/2021 16:32:37.569</t>
  </si>
  <si>
    <t>13/07/2021 16:32:38.094</t>
  </si>
  <si>
    <t>13/07/2021 16:32:38.559</t>
  </si>
  <si>
    <t>13/07/2021 16:32:39.069</t>
  </si>
  <si>
    <t>13/07/2021 16:32:39.564</t>
  </si>
  <si>
    <t>13/07/2021 16:32:40.059</t>
  </si>
  <si>
    <t>13/07/2021 16:32:40.569</t>
  </si>
  <si>
    <t>13/07/2021 16:32:41.065</t>
  </si>
  <si>
    <t>13/07/2021 16:32:41.558</t>
  </si>
  <si>
    <t>5B910100</t>
  </si>
  <si>
    <t>13/07/2021 16:32:42.083</t>
  </si>
  <si>
    <t>13/07/2021 16:32:42.564</t>
  </si>
  <si>
    <t>3C910100</t>
  </si>
  <si>
    <t>13/07/2021 16:32:43.059</t>
  </si>
  <si>
    <t>13/07/2021 16:32:43.552</t>
  </si>
  <si>
    <t>13/07/2021 16:32:44.064</t>
  </si>
  <si>
    <t>FD900100</t>
  </si>
  <si>
    <t>13/07/2021 16:32:44.560</t>
  </si>
  <si>
    <t>D48B0100</t>
  </si>
  <si>
    <t>13/07/2021 16:32:45.052</t>
  </si>
  <si>
    <t>3F850100</t>
  </si>
  <si>
    <t>13/07/2021 16:32:45.576</t>
  </si>
  <si>
    <t>FE8E0100</t>
  </si>
  <si>
    <t>13/07/2021 16:32:46.057</t>
  </si>
  <si>
    <t>13/07/2021 16:32:46.554</t>
  </si>
  <si>
    <t>13/07/2021 16:32:47.064</t>
  </si>
  <si>
    <t>13/07/2021 16:32:47.559</t>
  </si>
  <si>
    <t>13/07/2021 16:32:48.055</t>
  </si>
  <si>
    <t>13/07/2021 16:32:48.565</t>
  </si>
  <si>
    <t>13/07/2021 16:32:49.059</t>
  </si>
  <si>
    <t>13/07/2021 16:32:49.569</t>
  </si>
  <si>
    <t>13/07/2021 16:32:50.094</t>
  </si>
  <si>
    <t>13/07/2021 16:32:50.559</t>
  </si>
  <si>
    <t>FE8F0100</t>
  </si>
  <si>
    <t>13/07/2021 16:32:51.052</t>
  </si>
  <si>
    <t>13/07/2021 16:32:51.564</t>
  </si>
  <si>
    <t>A98E0100</t>
  </si>
  <si>
    <t>13/07/2021 16:32:52.059</t>
  </si>
  <si>
    <t>13/07/2021 16:32:52.554</t>
  </si>
  <si>
    <t>AA910100</t>
  </si>
  <si>
    <t>13/07/2021 16:32:53.063</t>
  </si>
  <si>
    <t>6D910100</t>
  </si>
  <si>
    <t>13/07/2021 16:32:53.587</t>
  </si>
  <si>
    <t>13/07/2021 16:32:54.069</t>
  </si>
  <si>
    <t>13/07/2021 16:32:54.564</t>
  </si>
  <si>
    <t>2F910100</t>
  </si>
  <si>
    <t>13/07/2021 16:32:55.059</t>
  </si>
  <si>
    <t>13/07/2021 16:32:55.554</t>
  </si>
  <si>
    <t>1E910100</t>
  </si>
  <si>
    <t>13/07/2021 16:32:56.064</t>
  </si>
  <si>
    <t>13/07/2021 16:32:56.559</t>
  </si>
  <si>
    <t>D08D0100</t>
  </si>
  <si>
    <t>13/07/2021 16:32:57.052</t>
  </si>
  <si>
    <t>13/07/2021 16:32:57.564</t>
  </si>
  <si>
    <t>418D0100</t>
  </si>
  <si>
    <t>13/07/2021 16:32:58.087</t>
  </si>
  <si>
    <t>13/07/2021 16:32:58.569</t>
  </si>
  <si>
    <t>13/07/2021 16:32:59.061</t>
  </si>
  <si>
    <t>13/07/2021 16:32:59.559</t>
  </si>
  <si>
    <t>6C910100</t>
  </si>
  <si>
    <t>13/07/2021 16:33:00.055</t>
  </si>
  <si>
    <t>13/07/2021 16:33:00.564</t>
  </si>
  <si>
    <t>13/07/2021 16:33:01.058</t>
  </si>
  <si>
    <t>13/07/2021 16:33:01.554</t>
  </si>
  <si>
    <t>13/07/2021 16:33:02.079</t>
  </si>
  <si>
    <t>13/07/2021 16:33:02.559</t>
  </si>
  <si>
    <t>AD8F0100</t>
  </si>
  <si>
    <t>13/07/2021 16:33:03.068</t>
  </si>
  <si>
    <t>13/07/2021 16:33:03.564</t>
  </si>
  <si>
    <t>BC8C0100</t>
  </si>
  <si>
    <t>13/07/2021 16:33:04.059</t>
  </si>
  <si>
    <t>13/07/2021 16:33:04.554</t>
  </si>
  <si>
    <t>CD910100</t>
  </si>
  <si>
    <t>13/07/2021 16:33:05.064</t>
  </si>
  <si>
    <t>13/07/2021 16:33:05.559</t>
  </si>
  <si>
    <t>13/07/2021 16:33:06.069</t>
  </si>
  <si>
    <t>13/07/2021 16:33:06.594</t>
  </si>
  <si>
    <t>13/07/2021 16:33:07.059</t>
  </si>
  <si>
    <t>0B910100</t>
  </si>
  <si>
    <t>13/07/2021 16:33:07.550</t>
  </si>
  <si>
    <t>13/07/2021 16:33:08.063</t>
  </si>
  <si>
    <t>13/07/2021 16:33:08.559</t>
  </si>
  <si>
    <t>2E8F0100</t>
  </si>
  <si>
    <t>13/07/2021 16:33:09.053</t>
  </si>
  <si>
    <t>13/07/2021 16:33:09.564</t>
  </si>
  <si>
    <t>13/07/2021 16:33:10.057</t>
  </si>
  <si>
    <t>13/07/2021 16:33:10.583</t>
  </si>
  <si>
    <t>13/07/2021 16:33:11.064</t>
  </si>
  <si>
    <t>13/07/2021 16:33:11.559</t>
  </si>
  <si>
    <t>13/07/2021 16:33:12.054</t>
  </si>
  <si>
    <t>13/07/2021 16:33:12.564</t>
  </si>
  <si>
    <t>13/07/2021 16:33:13.059</t>
  </si>
  <si>
    <t>13/07/2021 16:33:13.554</t>
  </si>
  <si>
    <t>13/07/2021 16:33:14.062</t>
  </si>
  <si>
    <t>13/07/2021 16:33:14.589</t>
  </si>
  <si>
    <t>4F900100</t>
  </si>
  <si>
    <t>13/07/2021 16:33:15.055</t>
  </si>
  <si>
    <t>7D850100</t>
  </si>
  <si>
    <t>13/07/2021 16:33:15.565</t>
  </si>
  <si>
    <t>13/07/2021 16:33:16.059</t>
  </si>
  <si>
    <t>13/07/2021 16:33:16.554</t>
  </si>
  <si>
    <t>13/07/2021 16:33:17.064</t>
  </si>
  <si>
    <t>A2910100</t>
  </si>
  <si>
    <t>13/07/2021 16:33:17.556</t>
  </si>
  <si>
    <t>13/07/2021 16:33:18.054</t>
  </si>
  <si>
    <t>13/07/2021 16:33:18.579</t>
  </si>
  <si>
    <t>13/07/2021 16:33:19.059</t>
  </si>
  <si>
    <t>13/07/2021 16:33:19.554</t>
  </si>
  <si>
    <t>13/07/2021 16:33:20.064</t>
  </si>
  <si>
    <t>13/07/2021 16:33:20.557</t>
  </si>
  <si>
    <t>13/07/2021 16:33:21.054</t>
  </si>
  <si>
    <t>E7850100</t>
  </si>
  <si>
    <t>13/07/2021 16:33:21.564</t>
  </si>
  <si>
    <t>13/07/2021 16:33:22.074</t>
  </si>
  <si>
    <t>1C920100</t>
  </si>
  <si>
    <t>13/07/2021 16:33:22.553</t>
  </si>
  <si>
    <t>13/07/2021 16:33:23.062</t>
  </si>
  <si>
    <t>13/07/2021 16:33:23.559</t>
  </si>
  <si>
    <t>7D910100</t>
  </si>
  <si>
    <t>13/07/2021 16:33:24.054</t>
  </si>
  <si>
    <t>13/07/2021 16:33:24.561</t>
  </si>
  <si>
    <t>13/07/2021 16:33:25.056</t>
  </si>
  <si>
    <t>13/07/2021 16:33:25.553</t>
  </si>
  <si>
    <t>13/07/2021 16:33:26.048</t>
  </si>
  <si>
    <t>13/07/2021 16:33:26.574</t>
  </si>
  <si>
    <t>0D910100</t>
  </si>
  <si>
    <t>13/07/2021 16:33:27.054</t>
  </si>
  <si>
    <t>13/07/2021 16:33:27.549</t>
  </si>
  <si>
    <t>13/07/2021 16:33:28.057</t>
  </si>
  <si>
    <t>13/07/2021 16:33:28.554</t>
  </si>
  <si>
    <t>A8860100</t>
  </si>
  <si>
    <t>13/07/2021 16:33:29.046</t>
  </si>
  <si>
    <t>13/07/2021 16:33:29.556</t>
  </si>
  <si>
    <t>13/07/2021 17:07:16.366</t>
  </si>
  <si>
    <t>13/07/2021 17:07:16.831</t>
  </si>
  <si>
    <t>13/07/2021 17:07:17.342</t>
  </si>
  <si>
    <t>13/07/2021 17:07:17.839</t>
  </si>
  <si>
    <t>13/07/2021 17:07:18.334</t>
  </si>
  <si>
    <t>D89B0100</t>
  </si>
  <si>
    <t>13/07/2021 17:07:18.844</t>
  </si>
  <si>
    <t>1BA40100</t>
  </si>
  <si>
    <t>F</t>
  </si>
  <si>
    <t>13/07/2021 17:07:19.355</t>
  </si>
  <si>
    <t>46A20100</t>
  </si>
  <si>
    <t>13/07/2021 17:07:19.864</t>
  </si>
  <si>
    <t>83A10100</t>
  </si>
  <si>
    <t>13/07/2021 17:07:20.344</t>
  </si>
  <si>
    <t>E2A00100</t>
  </si>
  <si>
    <t>13/07/2021 17:07:20.867</t>
  </si>
  <si>
    <t>A7A00100</t>
  </si>
  <si>
    <t>13/07/2021 17:07:21.331</t>
  </si>
  <si>
    <t>43A00100</t>
  </si>
  <si>
    <t>13/07/2021 17:07:21.842</t>
  </si>
  <si>
    <t>D09F0100</t>
  </si>
  <si>
    <t>13/07/2021 17:07:22.339</t>
  </si>
  <si>
    <t>779F0100</t>
  </si>
  <si>
    <t>13/07/2021 17:07:22.834</t>
  </si>
  <si>
    <t>E29E0100</t>
  </si>
  <si>
    <t>13/07/2021 17:07:23.343</t>
  </si>
  <si>
    <t>F68E0100</t>
  </si>
  <si>
    <t>13/07/2021 17:07:23.839</t>
  </si>
  <si>
    <t>9B8A0100</t>
  </si>
  <si>
    <t>13/07/2021 17:07:24.334</t>
  </si>
  <si>
    <t>0A9B0100</t>
  </si>
  <si>
    <t>13/07/2021 17:07:24.859</t>
  </si>
  <si>
    <t>33A00100</t>
  </si>
  <si>
    <t>13/07/2021 17:07:25.339</t>
  </si>
  <si>
    <t>5C9F0100</t>
  </si>
  <si>
    <t>13/07/2021 17:07:25.837</t>
  </si>
  <si>
    <t>D09E0100</t>
  </si>
  <si>
    <t>13/07/2021 17:07:26.344</t>
  </si>
  <si>
    <t>13/07/2021 17:07:26.836</t>
  </si>
  <si>
    <t>13/07/2021 17:07:27.334</t>
  </si>
  <si>
    <t>A89D0100</t>
  </si>
  <si>
    <t>13/07/2021 17:07:27.859</t>
  </si>
  <si>
    <t>449D0100</t>
  </si>
  <si>
    <t>13/07/2021 17:07:28.337</t>
  </si>
  <si>
    <t>DE9C0100</t>
  </si>
  <si>
    <t>13/07/2021 17:07:28.834</t>
  </si>
  <si>
    <t>819C0100</t>
  </si>
  <si>
    <t>13/07/2021 17:07:29.343</t>
  </si>
  <si>
    <t>AC8C0100</t>
  </si>
  <si>
    <t>13/07/2021 17:07:29.839</t>
  </si>
  <si>
    <t>13/07/2021 17:07:30.352</t>
  </si>
  <si>
    <t>A9960100</t>
  </si>
  <si>
    <t>13/07/2021 17:07:30.832</t>
  </si>
  <si>
    <t>D39C0100</t>
  </si>
  <si>
    <t>13/07/2021 17:07:31.369</t>
  </si>
  <si>
    <t>3B9C0100</t>
  </si>
  <si>
    <t>13/07/2021 17:07:31.849</t>
  </si>
  <si>
    <t>BF9B0100</t>
  </si>
  <si>
    <t>13/07/2021 17:07:32.374</t>
  </si>
  <si>
    <t>7E9B0100</t>
  </si>
  <si>
    <t>13/07/2021 17:07:32.854</t>
  </si>
  <si>
    <t>149B0100</t>
  </si>
  <si>
    <t>13/07/2021 17:07:33.334</t>
  </si>
  <si>
    <t>B89A0100</t>
  </si>
  <si>
    <t>13/07/2021 17:07:33.859</t>
  </si>
  <si>
    <t>759A0100</t>
  </si>
  <si>
    <t>13/07/2021 17:07:34.327</t>
  </si>
  <si>
    <t>399A0100</t>
  </si>
  <si>
    <t>13/07/2021 17:07:34.851</t>
  </si>
  <si>
    <t>CF990100</t>
  </si>
  <si>
    <t>13/07/2021 17:07:35.344</t>
  </si>
  <si>
    <t>2C890100</t>
  </si>
  <si>
    <t>13/07/2021 17:07:35.839</t>
  </si>
  <si>
    <t>F8840100</t>
  </si>
  <si>
    <t>13/07/2021 17:07:36.334</t>
  </si>
  <si>
    <t>F7920100</t>
  </si>
  <si>
    <t>13/07/2021 17:07:36.829</t>
  </si>
  <si>
    <t>C69A0100</t>
  </si>
  <si>
    <t>13/07/2021 17:07:37.339</t>
  </si>
  <si>
    <t>EF990100</t>
  </si>
  <si>
    <t>13/07/2021 17:07:37.834</t>
  </si>
  <si>
    <t>7E990100</t>
  </si>
  <si>
    <t>13/07/2021 17:07:38.329</t>
  </si>
  <si>
    <t>13/07/2021 17:07:38.839</t>
  </si>
  <si>
    <t>D3980100</t>
  </si>
  <si>
    <t>13/07/2021 17:07:39.334</t>
  </si>
  <si>
    <t>13/07/2021 17:07:39.844</t>
  </si>
  <si>
    <t>13/07/2021 17:07:40.339</t>
  </si>
  <si>
    <t>13/07/2021 17:07:40.834</t>
  </si>
  <si>
    <t>D5970100</t>
  </si>
  <si>
    <t>13/07/2021 17:07:41.329</t>
  </si>
  <si>
    <t>BC8E0100</t>
  </si>
  <si>
    <t>13/07/2021 17:07:41.839</t>
  </si>
  <si>
    <t>13/07/2021 17:07:42.334</t>
  </si>
  <si>
    <t>598D0100</t>
  </si>
  <si>
    <t>13/07/2021 17:07:42.859</t>
  </si>
  <si>
    <t>249A0100</t>
  </si>
  <si>
    <t>13/07/2021 17:07:43.339</t>
  </si>
  <si>
    <t>6B990100</t>
  </si>
  <si>
    <t>13/07/2021 17:07:43.834</t>
  </si>
  <si>
    <t>F4980100</t>
  </si>
  <si>
    <t>13/07/2021 17:07:44.329</t>
  </si>
  <si>
    <t>13/07/2021 17:07:44.839</t>
  </si>
  <si>
    <t>13/07/2021 17:07:45.332</t>
  </si>
  <si>
    <t>D1970100</t>
  </si>
  <si>
    <t>13/07/2021 17:07:45.829</t>
  </si>
  <si>
    <t>9C970100</t>
  </si>
  <si>
    <t>13/07/2021 17:07:46.339</t>
  </si>
  <si>
    <t>5D970100</t>
  </si>
  <si>
    <t>13/07/2021 17:07:46.849</t>
  </si>
  <si>
    <t>1A970100</t>
  </si>
  <si>
    <t>13/07/2021 17:07:47.329</t>
  </si>
  <si>
    <t>B78A0100</t>
  </si>
  <si>
    <t>13/07/2021 17:07:47.838</t>
  </si>
  <si>
    <t>13/07/2021 17:07:48.331</t>
  </si>
  <si>
    <t>13/07/2021 17:07:48.829</t>
  </si>
  <si>
    <t>13/07/2021 17:07:49.339</t>
  </si>
  <si>
    <t>B2970100</t>
  </si>
  <si>
    <t>13/07/2021 17:07:49.834</t>
  </si>
  <si>
    <t>13/07/2021 17:07:50.329</t>
  </si>
  <si>
    <t>13/07/2021 17:07:50.839</t>
  </si>
  <si>
    <t>13/07/2021 17:07:51.364</t>
  </si>
  <si>
    <t>13/07/2021 17:07:51.829</t>
  </si>
  <si>
    <t>0F960100</t>
  </si>
  <si>
    <t>13/07/2021 17:07:52.339</t>
  </si>
  <si>
    <t>D4950100</t>
  </si>
  <si>
    <t>13/07/2021 17:07:52.832</t>
  </si>
  <si>
    <t>A4950100</t>
  </si>
  <si>
    <t>13/07/2021 17:07:53.329</t>
  </si>
  <si>
    <t>13/07/2021 17:07:53.839</t>
  </si>
  <si>
    <t>A7800100</t>
  </si>
  <si>
    <t>13/07/2021 17:07:54.335</t>
  </si>
  <si>
    <t>13/07/2021 17:07:54.827</t>
  </si>
  <si>
    <t>13/07/2021 17:07:55.339</t>
  </si>
  <si>
    <t>B9950100</t>
  </si>
  <si>
    <t>13/07/2021 17:07:55.864</t>
  </si>
  <si>
    <t>4F950100</t>
  </si>
  <si>
    <t>13/07/2021 17:07:56.329</t>
  </si>
  <si>
    <t>4D950100</t>
  </si>
  <si>
    <t>13/07/2021 17:07:56.839</t>
  </si>
  <si>
    <t>13/07/2021 17:07:57.334</t>
  </si>
  <si>
    <t>EC940100</t>
  </si>
  <si>
    <t>13/07/2021 17:07:57.829</t>
  </si>
  <si>
    <t>B4940100</t>
  </si>
  <si>
    <t>13/07/2021 17:07:58.339</t>
  </si>
  <si>
    <t>13/07/2021 17:07:58.832</t>
  </si>
  <si>
    <t>13/07/2021 17:07:59.326</t>
  </si>
  <si>
    <t>13/07/2021 17:07:59.852</t>
  </si>
  <si>
    <t>1C810100</t>
  </si>
  <si>
    <t>13/07/2021 17:08:00.334</t>
  </si>
  <si>
    <t>DF840100</t>
  </si>
  <si>
    <t>13/07/2021 17:08:00.829</t>
  </si>
  <si>
    <t>7A950100</t>
  </si>
  <si>
    <t>13/07/2021 17:08:01.339</t>
  </si>
  <si>
    <t>13/07/2021 17:08:01.834</t>
  </si>
  <si>
    <t>CE940100</t>
  </si>
  <si>
    <t>13/07/2021 17:08:02.329</t>
  </si>
  <si>
    <t>B9940100</t>
  </si>
  <si>
    <t>13/07/2021 17:08:02.838</t>
  </si>
  <si>
    <t>7E940100</t>
  </si>
  <si>
    <t>13/07/2021 17:08:03.349</t>
  </si>
  <si>
    <t>13/07/2021 17:08:03.829</t>
  </si>
  <si>
    <t>1F940100</t>
  </si>
  <si>
    <t>13/07/2021 17:08:04.337</t>
  </si>
  <si>
    <t>F9930100</t>
  </si>
  <si>
    <t>13/07/2021 17:08:04.834</t>
  </si>
  <si>
    <t>F3930100</t>
  </si>
  <si>
    <t>13/07/2021 17:08:05.328</t>
  </si>
  <si>
    <t>13/07/2021 17:08:05.838</t>
  </si>
  <si>
    <t>13/07/2021 17:08:06.333</t>
  </si>
  <si>
    <t>8A820100</t>
  </si>
  <si>
    <t>13/07/2021 17:08:06.829</t>
  </si>
  <si>
    <t>A1940100</t>
  </si>
  <si>
    <t>13/07/2021 17:08:07.369</t>
  </si>
  <si>
    <t>13/07/2021 17:08:07.849</t>
  </si>
  <si>
    <t>13/07/2021 17:08:08.326</t>
  </si>
  <si>
    <t>0A940100</t>
  </si>
  <si>
    <t>13/07/2021 17:08:08.839</t>
  </si>
  <si>
    <t>D4930100</t>
  </si>
  <si>
    <t>13/07/2021 17:08:09.334</t>
  </si>
  <si>
    <t>AC930100</t>
  </si>
  <si>
    <t>13/07/2021 17:08:09.826</t>
  </si>
  <si>
    <t>9B930100</t>
  </si>
  <si>
    <t>13/07/2021 17:08:10.339</t>
  </si>
  <si>
    <t>13/07/2021 17:08:10.833</t>
  </si>
  <si>
    <t>13/07/2021 17:08:11.327</t>
  </si>
  <si>
    <t>13/07/2021 17:08:11.853</t>
  </si>
  <si>
    <t>B6810100</t>
  </si>
  <si>
    <t>13/07/2021 17:08:12.334</t>
  </si>
  <si>
    <t>13/07/2021 17:08:12.829</t>
  </si>
  <si>
    <t>FB930100</t>
  </si>
  <si>
    <t>13/07/2021 17:08:13.338</t>
  </si>
  <si>
    <t>13/07/2021 17:08:13.833</t>
  </si>
  <si>
    <t>D6930100</t>
  </si>
  <si>
    <t>13/07/2021 17:08:14.327</t>
  </si>
  <si>
    <t>AE930100</t>
  </si>
  <si>
    <t>13/07/2021 17:08:14.837</t>
  </si>
  <si>
    <t>7C930100</t>
  </si>
  <si>
    <t>13/07/2021 17:08:15.363</t>
  </si>
  <si>
    <t>13/07/2021 17:08:15.844</t>
  </si>
  <si>
    <t>4D930100</t>
  </si>
  <si>
    <t>13/07/2021 17:08:16.339</t>
  </si>
  <si>
    <t>13/07/2021 17:08:16.832</t>
  </si>
  <si>
    <t>13/07/2021 17:08:17.329</t>
  </si>
  <si>
    <t>D2900100</t>
  </si>
  <si>
    <t>13/07/2021 17:08:17.838</t>
  </si>
  <si>
    <t>E6810100</t>
  </si>
  <si>
    <t>13/07/2021 17:08:18.334</t>
  </si>
  <si>
    <t>E77E0100</t>
  </si>
  <si>
    <t>13/07/2021 17:08:18.829</t>
  </si>
  <si>
    <t>DC930100</t>
  </si>
  <si>
    <t>13/07/2021 17:08:19.369</t>
  </si>
  <si>
    <t>F1930100</t>
  </si>
  <si>
    <t>13/07/2021 17:08:19.849</t>
  </si>
  <si>
    <t>BC930100</t>
  </si>
  <si>
    <t>13/07/2021 17:08:20.329</t>
  </si>
  <si>
    <t>8E930100</t>
  </si>
  <si>
    <t>13/07/2021 17:08:20.839</t>
  </si>
  <si>
    <t>13/07/2021 17:08:21.334</t>
  </si>
  <si>
    <t>13/07/2021 17:08:21.827</t>
  </si>
  <si>
    <t>13/07/2021 17:08:22.321</t>
  </si>
  <si>
    <t>13/07/2021 17:08:22.834</t>
  </si>
  <si>
    <t>D2920100</t>
  </si>
  <si>
    <t>13/07/2021 17:08:23.328</t>
  </si>
  <si>
    <t>13/07/2021 17:08:23.824</t>
  </si>
  <si>
    <t>D4830100</t>
  </si>
  <si>
    <t>13/07/2021 17:08:24.349</t>
  </si>
  <si>
    <t>13/07/2021 17:08:24.827</t>
  </si>
  <si>
    <t>13/07/2021 17:08:25.323</t>
  </si>
  <si>
    <t>13/07/2021 17:08:25.835</t>
  </si>
  <si>
    <t>A4930100</t>
  </si>
  <si>
    <t>13/07/2021 17:08:26.329</t>
  </si>
  <si>
    <t>13/07/2021 17:08:26.823</t>
  </si>
  <si>
    <t>13/07/2021 17:08:27.334</t>
  </si>
  <si>
    <t>13/07/2021 17:08:27.859</t>
  </si>
  <si>
    <t>13/07/2021 17:08:28.339</t>
  </si>
  <si>
    <t>13/07/2021 17:08:28.834</t>
  </si>
  <si>
    <t>C5920100</t>
  </si>
  <si>
    <t>13/07/2021 17:08:29.328</t>
  </si>
  <si>
    <t>CF8F0100</t>
  </si>
  <si>
    <t>13/07/2021 17:08:29.824</t>
  </si>
  <si>
    <t>13/07/2021 17:08:30.333</t>
  </si>
  <si>
    <t>5C7E0100</t>
  </si>
  <si>
    <t>13/07/2021 17:08:30.829</t>
  </si>
  <si>
    <t>13/07/2021 17:08:31.324</t>
  </si>
  <si>
    <t>13/07/2021 17:08:31.863</t>
  </si>
  <si>
    <t>13/07/2021 17:08:32.343</t>
  </si>
  <si>
    <t>0B930100</t>
  </si>
  <si>
    <t>13/07/2021 17:08:32.823</t>
  </si>
  <si>
    <t>DD920100</t>
  </si>
  <si>
    <t>13/07/2021 17:08:33.334</t>
  </si>
  <si>
    <t>13/07/2021 17:08:33.828</t>
  </si>
  <si>
    <t>13/07/2021 17:08:34.323</t>
  </si>
  <si>
    <t>13/07/2021 17:08:34.834</t>
  </si>
  <si>
    <t>13/07/2021 17:08:35.329</t>
  </si>
  <si>
    <t>13/07/2021 17:08:35.854</t>
  </si>
  <si>
    <t>13/07/2021 17:08:36.332</t>
  </si>
  <si>
    <t>E17D0100</t>
  </si>
  <si>
    <t>13/07/2021 17:08:36.828</t>
  </si>
  <si>
    <t>BE900100</t>
  </si>
  <si>
    <t>13/07/2021 17:08:37.324</t>
  </si>
  <si>
    <t>13/07/2021 17:08:37.833</t>
  </si>
  <si>
    <t>13/07/2021 17:08:38.329</t>
  </si>
  <si>
    <t>13/07/2021 17:08:38.824</t>
  </si>
  <si>
    <t>13/07/2021 17:08:39.334</t>
  </si>
  <si>
    <t>13/07/2021 17:08:39.843</t>
  </si>
  <si>
    <t>13/07/2021 17:08:40.324</t>
  </si>
  <si>
    <t>13/07/2021 17:08:40.833</t>
  </si>
  <si>
    <t>13/07/2021 17:08:41.328</t>
  </si>
  <si>
    <t>13/07/2021 17:08:41.824</t>
  </si>
  <si>
    <t>DA840100</t>
  </si>
  <si>
    <t>13/07/2021 17:08:42.333</t>
  </si>
  <si>
    <t>FA7D0100</t>
  </si>
  <si>
    <t>13/07/2021 17:08:42.829</t>
  </si>
  <si>
    <t>13/07/2021 17:08:43.322</t>
  </si>
  <si>
    <t>13/07/2021 17:08:43.864</t>
  </si>
  <si>
    <t>13/07/2021 17:08:44.344</t>
  </si>
  <si>
    <t>D8920100</t>
  </si>
  <si>
    <t>13/07/2021 17:08:44.824</t>
  </si>
  <si>
    <t>13/07/2021 17:08:45.331</t>
  </si>
  <si>
    <t>A0920100</t>
  </si>
  <si>
    <t>13/07/2021 17:08:45.829</t>
  </si>
  <si>
    <t>13/07/2021 17:08:46.339</t>
  </si>
  <si>
    <t>6E920100</t>
  </si>
  <si>
    <t>13/07/2021 17:08:46.834</t>
  </si>
  <si>
    <t>13/07/2021 17:08:47.328</t>
  </si>
  <si>
    <t>13/07/2021 17:08:47.823</t>
  </si>
  <si>
    <t>13/07/2021 17:08:48.364</t>
  </si>
  <si>
    <t>E77D0100</t>
  </si>
  <si>
    <t>13/07/2021 17:08:48.844</t>
  </si>
  <si>
    <t>6B8C0100</t>
  </si>
  <si>
    <t>13/07/2021 17:08:49.324</t>
  </si>
  <si>
    <t>3B930100</t>
  </si>
  <si>
    <t>13/07/2021 17:08:49.834</t>
  </si>
  <si>
    <t>13/07/2021 17:08:50.329</t>
  </si>
  <si>
    <t>13/07/2021 17:08:50.823</t>
  </si>
  <si>
    <t>13/07/2021 17:08:51.333</t>
  </si>
  <si>
    <t>13/07/2021 17:08:51.829</t>
  </si>
  <si>
    <t>13/07/2021 17:08:52.324</t>
  </si>
  <si>
    <t>13/07/2021 17:08:52.849</t>
  </si>
  <si>
    <t>13/07/2021 17:08:53.329</t>
  </si>
  <si>
    <t>13/07/2021 17:08:53.824</t>
  </si>
  <si>
    <t>D9880100</t>
  </si>
  <si>
    <t>13/07/2021 17:08:54.334</t>
  </si>
  <si>
    <t>FF7D0100</t>
  </si>
  <si>
    <t>13/07/2021 17:08:54.829</t>
  </si>
  <si>
    <t>C1880100</t>
  </si>
  <si>
    <t>13/07/2021 17:08:55.323</t>
  </si>
  <si>
    <t>13/07/2021 17:08:55.834</t>
  </si>
  <si>
    <t>13/07/2021 17:08:56.358</t>
  </si>
  <si>
    <t>13/07/2021 17:08:56.839</t>
  </si>
  <si>
    <t>D7920100</t>
  </si>
  <si>
    <t>13/07/2021 17:08:57.333</t>
  </si>
  <si>
    <t>13/07/2021 17:08:57.829</t>
  </si>
  <si>
    <t>7E920100</t>
  </si>
  <si>
    <t>13/07/2021 17:08:58.324</t>
  </si>
  <si>
    <t>6A920100</t>
  </si>
  <si>
    <t>13/07/2021 17:08:58.833</t>
  </si>
  <si>
    <t>13/07/2021 17:08:59.329</t>
  </si>
  <si>
    <t>13/07/2021 17:08:59.837</t>
  </si>
  <si>
    <t>AE880100</t>
  </si>
  <si>
    <t>13/07/2021 17:09:00.365</t>
  </si>
  <si>
    <t>EF7D0100</t>
  </si>
  <si>
    <t>13/07/2021 17:09:00.844</t>
  </si>
  <si>
    <t>D68B0100</t>
  </si>
  <si>
    <t>13/07/2021 17:09:01.323</t>
  </si>
  <si>
    <t>13/07/2021 17:09:01.849</t>
  </si>
  <si>
    <t>13/07/2021 17:09:02.329</t>
  </si>
  <si>
    <t>F9920100</t>
  </si>
  <si>
    <t>13/07/2021 17:09:02.821</t>
  </si>
  <si>
    <t>C1920100</t>
  </si>
  <si>
    <t>13/07/2021 17:09:03.334</t>
  </si>
  <si>
    <t>13/07/2021 17:09:03.829</t>
  </si>
  <si>
    <t>7B920100</t>
  </si>
  <si>
    <t>13/07/2021 17:09:04.324</t>
  </si>
  <si>
    <t>13/07/2021 17:09:04.849</t>
  </si>
  <si>
    <t>13/07/2021 17:09:05.329</t>
  </si>
  <si>
    <t>13/07/2021 17:09:05.825</t>
  </si>
  <si>
    <t>EC870100</t>
  </si>
  <si>
    <t>13/07/2021 17:09:06.319</t>
  </si>
  <si>
    <t>13/07/2021 17:09:06.829</t>
  </si>
  <si>
    <t>13/07/2021 17:09:07.323</t>
  </si>
  <si>
    <t>7A930100</t>
  </si>
  <si>
    <t>13/07/2021 17:09:07.818</t>
  </si>
  <si>
    <t>13/07/2021 17:09:08.329</t>
  </si>
  <si>
    <t>13/07/2021 17:09:08.854</t>
  </si>
  <si>
    <t>13/07/2021 17:09:09.332</t>
  </si>
  <si>
    <t>13/07/2021 17:09:09.829</t>
  </si>
  <si>
    <t>B2920100</t>
  </si>
  <si>
    <t>13/07/2021 17:09:10.324</t>
  </si>
  <si>
    <t>13/07/2021 17:09:10.818</t>
  </si>
  <si>
    <t>13/07/2021 17:09:11.328</t>
  </si>
  <si>
    <t>13/07/2021 17:09:11.824</t>
  </si>
  <si>
    <t>008B0100</t>
  </si>
  <si>
    <t>13/07/2021 17:09:12.319</t>
  </si>
  <si>
    <t>BA7E0100</t>
  </si>
  <si>
    <t>13/07/2021 17:09:12.828</t>
  </si>
  <si>
    <t>4C860100</t>
  </si>
  <si>
    <t>13/07/2021 17:09:13.353</t>
  </si>
  <si>
    <t>3E930100</t>
  </si>
  <si>
    <t>13/07/2021 17:09:13.819</t>
  </si>
  <si>
    <t>13/07/2021 17:09:14.329</t>
  </si>
  <si>
    <t>CC920100</t>
  </si>
  <si>
    <t>13/07/2021 17:09:14.823</t>
  </si>
  <si>
    <t>9D920100</t>
  </si>
  <si>
    <t>13/07/2021 17:09:15.319</t>
  </si>
  <si>
    <t>13/07/2021 17:09:15.843</t>
  </si>
  <si>
    <t>13/07/2021 17:09:16.323</t>
  </si>
  <si>
    <t>13/07/2021 17:09:16.819</t>
  </si>
  <si>
    <t>13/07/2021 17:09:17.343</t>
  </si>
  <si>
    <t>13/07/2021 17:09:17.824</t>
  </si>
  <si>
    <t>ED880100</t>
  </si>
  <si>
    <t>13/07/2021 17:09:18.319</t>
  </si>
  <si>
    <t>13/07/2021 17:09:18.828</t>
  </si>
  <si>
    <t>DA830100</t>
  </si>
  <si>
    <t>13/07/2021 17:09:19.324</t>
  </si>
  <si>
    <t>13/07/2021 17:09:19.819</t>
  </si>
  <si>
    <t>13/07/2021 17:09:20.328</t>
  </si>
  <si>
    <t>13/07/2021 17:09:20.838</t>
  </si>
  <si>
    <t>13/07/2021 17:09:21.319</t>
  </si>
  <si>
    <t>BC920100</t>
  </si>
  <si>
    <t>13/07/2021 17:09:21.829</t>
  </si>
  <si>
    <t>13/07/2021 17:09:22.323</t>
  </si>
  <si>
    <t>13/07/2021 17:09:22.819</t>
  </si>
  <si>
    <t>13/07/2021 17:09:23.329</t>
  </si>
  <si>
    <t>13/07/2021 17:09:23.823</t>
  </si>
  <si>
    <t>13/07/2021 17:09:24.318</t>
  </si>
  <si>
    <t>F87F0100</t>
  </si>
  <si>
    <t>13/07/2021 17:09:24.828</t>
  </si>
  <si>
    <t>13/07/2021 17:09:25.324</t>
  </si>
  <si>
    <t>13/07/2021 17:09:25.848</t>
  </si>
  <si>
    <t>13/07/2021 17:09:26.327</t>
  </si>
  <si>
    <t>13/07/2021 17:09:26.824</t>
  </si>
  <si>
    <t>13/07/2021 17:09:27.319</t>
  </si>
  <si>
    <t>13/07/2021 17:09:27.829</t>
  </si>
  <si>
    <t>8C920100</t>
  </si>
  <si>
    <t>13/07/2021 17:09:28.323</t>
  </si>
  <si>
    <t>13/07/2021 17:09:28.848</t>
  </si>
  <si>
    <t>13/07/2021 17:09:29.329</t>
  </si>
  <si>
    <t>4A920100</t>
  </si>
  <si>
    <t>13/07/2021 17:09:29.823</t>
  </si>
  <si>
    <t>4F8F0100</t>
  </si>
  <si>
    <t>13/07/2021 17:09:30.318</t>
  </si>
  <si>
    <t>6F800100</t>
  </si>
  <si>
    <t>13/07/2021 17:09:30.829</t>
  </si>
  <si>
    <t>F17E0100</t>
  </si>
  <si>
    <t>13/07/2021 17:09:31.324</t>
  </si>
  <si>
    <t>EB920100</t>
  </si>
  <si>
    <t>13/07/2021 17:09:31.818</t>
  </si>
  <si>
    <t>13/07/2021 17:09:32.328</t>
  </si>
  <si>
    <t>FC920100</t>
  </si>
  <si>
    <t>13/07/2021 17:09:32.823</t>
  </si>
  <si>
    <t>B3920100</t>
  </si>
  <si>
    <t>13/07/2021 17:09:33.334</t>
  </si>
  <si>
    <t>13/07/2021 17:09:33.856</t>
  </si>
  <si>
    <t>13/07/2021 17:09:34.323</t>
  </si>
  <si>
    <t>13/07/2021 17:09:34.819</t>
  </si>
  <si>
    <t>13/07/2021 17:09:35.329</t>
  </si>
  <si>
    <t>13/07/2021 17:09:35.823</t>
  </si>
  <si>
    <t>F78D0100</t>
  </si>
  <si>
    <t>13/07/2021 17:09:36.319</t>
  </si>
  <si>
    <t>ED7F0100</t>
  </si>
  <si>
    <t>13/07/2021 17:09:36.828</t>
  </si>
  <si>
    <t>13/07/2021 17:09:37.324</t>
  </si>
  <si>
    <t>13/07/2021 17:09:37.849</t>
  </si>
  <si>
    <t>13/07/2021 17:09:38.328</t>
  </si>
  <si>
    <t>13/07/2021 17:09:38.821</t>
  </si>
  <si>
    <t>13/07/2021 17:09:39.319</t>
  </si>
  <si>
    <t>E6920100</t>
  </si>
  <si>
    <t>13/07/2021 17:09:39.829</t>
  </si>
  <si>
    <t>AC920100</t>
  </si>
  <si>
    <t>13/07/2021 17:09:40.321</t>
  </si>
  <si>
    <t>13/07/2021 17:09:40.818</t>
  </si>
  <si>
    <t>13/07/2021 17:09:41.329</t>
  </si>
  <si>
    <t>13/07/2021 17:09:41.823</t>
  </si>
  <si>
    <t>738F0100</t>
  </si>
  <si>
    <t>13/07/2021 17:09:42.349</t>
  </si>
  <si>
    <t>C5800100</t>
  </si>
  <si>
    <t>13/07/2021 17:09:42.829</t>
  </si>
  <si>
    <t>13/07/2021 17:09:43.324</t>
  </si>
  <si>
    <t>D0920100</t>
  </si>
  <si>
    <t>13/07/2021 17:09:43.818</t>
  </si>
  <si>
    <t>13/07/2021 17:09:44.328</t>
  </si>
  <si>
    <t>13/07/2021 17:09:44.823</t>
  </si>
  <si>
    <t>13/07/2021 17:09:45.334</t>
  </si>
  <si>
    <t>13/07/2021 17:09:45.859</t>
  </si>
  <si>
    <t>13/07/2021 17:09:46.323</t>
  </si>
  <si>
    <t>13/07/2021 17:09:46.819</t>
  </si>
  <si>
    <t>13/07/2021 17:09:47.329</t>
  </si>
  <si>
    <t>13/07/2021 17:09:47.839</t>
  </si>
  <si>
    <t>7E900100</t>
  </si>
  <si>
    <t>13/07/2021 17:09:48.316</t>
  </si>
  <si>
    <t>13/07/2021 17:09:48.828</t>
  </si>
  <si>
    <t>157F0100</t>
  </si>
  <si>
    <t>13/07/2021 17:09:49.323</t>
  </si>
  <si>
    <t>13/07/2021 17:09:49.849</t>
  </si>
  <si>
    <t>13/07/2021 17:09:50.329</t>
  </si>
  <si>
    <t>13/07/2021 17:09:50.824</t>
  </si>
  <si>
    <t>13/07/2021 17:09:51.317</t>
  </si>
  <si>
    <t>13/07/2021 17:09:51.813</t>
  </si>
  <si>
    <t>3D920100</t>
  </si>
  <si>
    <t>13/07/2021 17:09:52.323</t>
  </si>
  <si>
    <t>13/07/2021 17:09:52.819</t>
  </si>
  <si>
    <t>13/07/2021 17:09:53.313</t>
  </si>
  <si>
    <t>13/07/2021 17:09:53.854</t>
  </si>
  <si>
    <t>F5900100</t>
  </si>
  <si>
    <t>13/07/2021 17:09:54.332</t>
  </si>
  <si>
    <t>13/07/2021 17:09:54.814</t>
  </si>
  <si>
    <t>C27D0100</t>
  </si>
  <si>
    <t>13/07/2021 17:09:55.324</t>
  </si>
  <si>
    <t>13/07/2021 17:09:55.818</t>
  </si>
  <si>
    <t>13/07/2021 17:09:56.313</t>
  </si>
  <si>
    <t>13/07/2021 17:09:56.822</t>
  </si>
  <si>
    <t>E8920100</t>
  </si>
  <si>
    <t>13/07/2021 17:09:57.317</t>
  </si>
  <si>
    <t>13/07/2021 17:09:57.812</t>
  </si>
  <si>
    <t>13/07/2021 17:09:58.338</t>
  </si>
  <si>
    <t>7F920100</t>
  </si>
  <si>
    <t>13/07/2021 17:09:58.819</t>
  </si>
  <si>
    <t>13/07/2021 17:09:59.314</t>
  </si>
  <si>
    <t>13/07/2021 17:09:59.824</t>
  </si>
  <si>
    <t>8C910100</t>
  </si>
  <si>
    <t>13/07/2021 17:10:00.318</t>
  </si>
  <si>
    <t>1E840100</t>
  </si>
  <si>
    <t>13/07/2021 17:10:00.811</t>
  </si>
  <si>
    <t>DD7D0100</t>
  </si>
  <si>
    <t>13/07/2021 17:10:01.320</t>
  </si>
  <si>
    <t>DB910100</t>
  </si>
  <si>
    <t>13/07/2021 17:10:01.830</t>
  </si>
  <si>
    <t>13/07/2021 17:10:02.311</t>
  </si>
  <si>
    <t>13/07/2021 17:10:02.820</t>
  </si>
  <si>
    <t>7C920100</t>
  </si>
  <si>
    <t>13/07/2021 17:10:03.316</t>
  </si>
  <si>
    <t>13/07/2021 17:10:03.811</t>
  </si>
  <si>
    <t>13/07/2021 17:10:04.321</t>
  </si>
  <si>
    <t>13/07/2021 17:10:04.816</t>
  </si>
  <si>
    <t>13/07/2021 17:10:05.311</t>
  </si>
  <si>
    <t>13/07/2021 17:10:05.821</t>
  </si>
  <si>
    <t>13/07/2021 17:10:06.346</t>
  </si>
  <si>
    <t>13/07/2021 17:10:06.813</t>
  </si>
  <si>
    <t>DA7D0100</t>
  </si>
  <si>
    <t>13/07/2021 17:10:07.321</t>
  </si>
  <si>
    <t>E8910100</t>
  </si>
  <si>
    <t>13/07/2021 17:10:07.819</t>
  </si>
  <si>
    <t>DA920100</t>
  </si>
  <si>
    <t>13/07/2021 17:10:08.312</t>
  </si>
  <si>
    <t>13/07/2021 17:10:08.823</t>
  </si>
  <si>
    <t>13/07/2021 17:10:09.318</t>
  </si>
  <si>
    <t>13/07/2021 17:10:09.814</t>
  </si>
  <si>
    <t>13/07/2021 17:10:10.354</t>
  </si>
  <si>
    <t>13/07/2021 17:10:10.833</t>
  </si>
  <si>
    <t>13/07/2021 17:10:11.314</t>
  </si>
  <si>
    <t>13/07/2021 17:10:11.824</t>
  </si>
  <si>
    <t>13/07/2021 17:10:12.318</t>
  </si>
  <si>
    <t>13/07/2021 17:10:12.813</t>
  </si>
  <si>
    <t>13/07/2021 17:10:13.323</t>
  </si>
  <si>
    <t>13/07/2021 17:10:13.818</t>
  </si>
  <si>
    <t>13/07/2021 17:10:14.344</t>
  </si>
  <si>
    <t>F5920100</t>
  </si>
  <si>
    <t>13/07/2021 17:10:14.824</t>
  </si>
  <si>
    <t>13/07/2021 17:10:15.319</t>
  </si>
  <si>
    <t>13/07/2021 17:10:15.814</t>
  </si>
  <si>
    <t>13/07/2021 17:10:16.323</t>
  </si>
  <si>
    <t>13/07/2021 17:10:16.818</t>
  </si>
  <si>
    <t>13/07/2021 17:10:17.313</t>
  </si>
  <si>
    <t>13/07/2021 17:10:17.824</t>
  </si>
  <si>
    <t>13/07/2021 17:10:18.349</t>
  </si>
  <si>
    <t>B5840100</t>
  </si>
  <si>
    <t>13/07/2021 17:10:18.829</t>
  </si>
  <si>
    <t>AB7D0100</t>
  </si>
  <si>
    <t>13/07/2021 17:10:19.323</t>
  </si>
  <si>
    <t>13/07/2021 17:10:19.831</t>
  </si>
  <si>
    <t>3F7F0100</t>
  </si>
  <si>
    <t>13/07/2021 17:10:20.311</t>
  </si>
  <si>
    <t>E37F0100</t>
  </si>
  <si>
    <t>13/07/2021 16:34:54.171</t>
  </si>
  <si>
    <t>13/07/2021 16:34:54.666</t>
  </si>
  <si>
    <t>13/07/2021 16:34:55.176</t>
  </si>
  <si>
    <t>13/07/2021 16:34:55.673</t>
  </si>
  <si>
    <t>2F900100</t>
  </si>
  <si>
    <t>13/07/2021 16:34:56.169</t>
  </si>
  <si>
    <t>2D900100</t>
  </si>
  <si>
    <t>13/07/2021 16:34:56.709</t>
  </si>
  <si>
    <t>13/07/2021 16:34:57.189</t>
  </si>
  <si>
    <t>FD980100</t>
  </si>
  <si>
    <t>13/07/2021 16:34:57.669</t>
  </si>
  <si>
    <t>8F9E0100</t>
  </si>
  <si>
    <t>13/07/2021 16:34:58.178</t>
  </si>
  <si>
    <t>6E9D0100</t>
  </si>
  <si>
    <t>13/07/2021 16:34:58.673</t>
  </si>
  <si>
    <t>DF9C0100</t>
  </si>
  <si>
    <t>13/07/2021 16:34:59.170</t>
  </si>
  <si>
    <t>929C0100</t>
  </si>
  <si>
    <t>13/07/2021 16:34:59.676</t>
  </si>
  <si>
    <t>3E9C0100</t>
  </si>
  <si>
    <t>13/07/2021 16:35:00.171</t>
  </si>
  <si>
    <t>CE9B0100</t>
  </si>
  <si>
    <t>13/07/2021 16:35:00.699</t>
  </si>
  <si>
    <t>6A9B0100</t>
  </si>
  <si>
    <t>13/07/2021 16:35:01.179</t>
  </si>
  <si>
    <t>13/07/2021 16:35:01.673</t>
  </si>
  <si>
    <t>C59A0100</t>
  </si>
  <si>
    <t>13/07/2021 16:35:02.168</t>
  </si>
  <si>
    <t>849A0100</t>
  </si>
  <si>
    <t>13/07/2021 16:35:02.678</t>
  </si>
  <si>
    <t>9D8C0100</t>
  </si>
  <si>
    <t>13/07/2021 16:35:03.174</t>
  </si>
  <si>
    <t>A28B0100</t>
  </si>
  <si>
    <t>13/07/2021 16:35:03.683</t>
  </si>
  <si>
    <t>7E970100</t>
  </si>
  <si>
    <t>13/07/2021 16:35:04.177</t>
  </si>
  <si>
    <t>13/07/2021 16:35:04.704</t>
  </si>
  <si>
    <t>A3980100</t>
  </si>
  <si>
    <t>13/07/2021 16:35:05.199</t>
  </si>
  <si>
    <t>13/07/2021 16:35:05.694</t>
  </si>
  <si>
    <t>CC970100</t>
  </si>
  <si>
    <t>13/07/2021 16:35:06.173</t>
  </si>
  <si>
    <t>13/07/2021 16:35:06.668</t>
  </si>
  <si>
    <t>13/07/2021 16:35:07.163</t>
  </si>
  <si>
    <t>2C970100</t>
  </si>
  <si>
    <t>13/07/2021 16:35:07.674</t>
  </si>
  <si>
    <t>E9960100</t>
  </si>
  <si>
    <t>13/07/2021 16:35:08.169</t>
  </si>
  <si>
    <t>3D950100</t>
  </si>
  <si>
    <t>13/07/2021 16:35:08.664</t>
  </si>
  <si>
    <t>FB890100</t>
  </si>
  <si>
    <t>13/07/2021 16:35:09.203</t>
  </si>
  <si>
    <t>1A940100</t>
  </si>
  <si>
    <t>13/07/2021 16:35:09.669</t>
  </si>
  <si>
    <t>4A970100</t>
  </si>
  <si>
    <t>13/07/2021 16:35:10.161</t>
  </si>
  <si>
    <t>B4960100</t>
  </si>
  <si>
    <t>13/07/2021 16:35:10.674</t>
  </si>
  <si>
    <t>13/07/2021 16:35:11.169</t>
  </si>
  <si>
    <t>13/07/2021 16:35:11.678</t>
  </si>
  <si>
    <t>D2950100</t>
  </si>
  <si>
    <t>13/07/2021 16:35:12.174</t>
  </si>
  <si>
    <t>13/07/2021 16:35:12.699</t>
  </si>
  <si>
    <t>13/07/2021 16:35:13.177</t>
  </si>
  <si>
    <t>13/07/2021 16:35:13.674</t>
  </si>
  <si>
    <t>13/07/2021 16:35:14.165</t>
  </si>
  <si>
    <t>13/07/2021 16:35:14.662</t>
  </si>
  <si>
    <t>13/07/2021 16:35:15.173</t>
  </si>
  <si>
    <t>8E8F0100</t>
  </si>
  <si>
    <t>13/07/2021 16:35:15.666</t>
  </si>
  <si>
    <t>13/07/2021 16:35:16.162</t>
  </si>
  <si>
    <t>DC950100</t>
  </si>
  <si>
    <t>13/07/2021 16:35:16.674</t>
  </si>
  <si>
    <t>13/07/2021 16:35:17.199</t>
  </si>
  <si>
    <t>6F950100</t>
  </si>
  <si>
    <t>13/07/2021 16:35:17.677</t>
  </si>
  <si>
    <t>13/07/2021 16:35:18.173</t>
  </si>
  <si>
    <t>0D950100</t>
  </si>
  <si>
    <t>13/07/2021 16:35:18.669</t>
  </si>
  <si>
    <t>BF940100</t>
  </si>
  <si>
    <t>13/07/2021 16:35:19.163</t>
  </si>
  <si>
    <t>9F940100</t>
  </si>
  <si>
    <t>13/07/2021 16:35:19.674</t>
  </si>
  <si>
    <t>13/07/2021 16:35:20.169</t>
  </si>
  <si>
    <t>13/07/2021 16:35:20.663</t>
  </si>
  <si>
    <t>A2870100</t>
  </si>
  <si>
    <t>13/07/2021 16:35:21.189</t>
  </si>
  <si>
    <t>238B0100</t>
  </si>
  <si>
    <t>13/07/2021 16:35:21.669</t>
  </si>
  <si>
    <t>7F940100</t>
  </si>
  <si>
    <t>13/07/2021 16:35:22.164</t>
  </si>
  <si>
    <t>13/07/2021 16:35:22.674</t>
  </si>
  <si>
    <t>13/07/2021 16:35:23.198</t>
  </si>
  <si>
    <t>13/07/2021 16:35:23.663</t>
  </si>
  <si>
    <t>C8930100</t>
  </si>
  <si>
    <t>13/07/2021 16:35:24.171</t>
  </si>
  <si>
    <t>9A930100</t>
  </si>
  <si>
    <t>13/07/2021 16:35:24.668</t>
  </si>
  <si>
    <t>13/07/2021 16:35:25.162</t>
  </si>
  <si>
    <t>13/07/2021 16:35:25.689</t>
  </si>
  <si>
    <t>13/07/2021 16:35:26.167</t>
  </si>
  <si>
    <t>3D930100</t>
  </si>
  <si>
    <t>13/07/2021 16:35:26.664</t>
  </si>
  <si>
    <t>13/07/2021 16:35:27.171</t>
  </si>
  <si>
    <t>13/07/2021 16:35:27.668</t>
  </si>
  <si>
    <t>13/07/2021 16:35:28.164</t>
  </si>
  <si>
    <t>ED930100</t>
  </si>
  <si>
    <t>13/07/2021 16:35:28.674</t>
  </si>
  <si>
    <t>13/07/2021 16:35:29.168</t>
  </si>
  <si>
    <t>13/07/2021 16:35:29.694</t>
  </si>
  <si>
    <t>13/07/2021 16:35:30.174</t>
  </si>
  <si>
    <t>2A930100</t>
  </si>
  <si>
    <t>13/07/2021 16:35:30.669</t>
  </si>
  <si>
    <t>13/07/2021 16:35:31.163</t>
  </si>
  <si>
    <t>EC920100</t>
  </si>
  <si>
    <t>13/07/2021 16:35:31.673</t>
  </si>
  <si>
    <t>13/07/2021 16:35:32.168</t>
  </si>
  <si>
    <t>13/07/2021 16:35:32.664</t>
  </si>
  <si>
    <t>13/07/2021 16:35:33.188</t>
  </si>
  <si>
    <t>13/07/2021 16:35:33.669</t>
  </si>
  <si>
    <t>B1930100</t>
  </si>
  <si>
    <t>13/07/2021 16:35:34.163</t>
  </si>
  <si>
    <t>13/07/2021 16:35:34.674</t>
  </si>
  <si>
    <t>13/07/2021 16:35:35.169</t>
  </si>
  <si>
    <t>13/07/2021 16:35:35.663</t>
  </si>
  <si>
    <t>C6920100</t>
  </si>
  <si>
    <t>13/07/2021 16:35:36.172</t>
  </si>
  <si>
    <t>C2920100</t>
  </si>
  <si>
    <t>13/07/2021 16:35:36.670</t>
  </si>
  <si>
    <t>13/07/2021 16:35:37.161</t>
  </si>
  <si>
    <t>13/07/2021 16:35:37.686</t>
  </si>
  <si>
    <t>13/07/2021 16:35:38.169</t>
  </si>
  <si>
    <t>13/07/2021 16:35:38.664</t>
  </si>
  <si>
    <t>13/07/2021 16:35:39.174</t>
  </si>
  <si>
    <t>0C860100</t>
  </si>
  <si>
    <t>13/07/2021 16:35:39.668</t>
  </si>
  <si>
    <t>13/07/2021 16:35:40.160</t>
  </si>
  <si>
    <t>13/07/2021 16:35:40.673</t>
  </si>
  <si>
    <t>13/07/2021 16:35:41.170</t>
  </si>
  <si>
    <t>13/07/2021 16:35:41.663</t>
  </si>
  <si>
    <t>8F920100</t>
  </si>
  <si>
    <t>13/07/2021 16:35:42.189</t>
  </si>
  <si>
    <t>13/07/2021 16:35:42.668</t>
  </si>
  <si>
    <t>13/07/2021 16:35:43.163</t>
  </si>
  <si>
    <t>13/07/2021 16:35:43.688</t>
  </si>
  <si>
    <t>13/07/2021 16:35:44.168</t>
  </si>
  <si>
    <t>13/07/2021 16:35:44.664</t>
  </si>
  <si>
    <t>0D880100</t>
  </si>
  <si>
    <t>13/07/2021 16:35:45.174</t>
  </si>
  <si>
    <t>13/07/2021 16:35:45.684</t>
  </si>
  <si>
    <t>13/07/2021 16:35:46.164</t>
  </si>
  <si>
    <t>13/07/2021 16:35:46.673</t>
  </si>
  <si>
    <t>13/07/2021 16:35:47.169</t>
  </si>
  <si>
    <t>13/07/2021 16:35:47.663</t>
  </si>
  <si>
    <t>13/07/2021 16:35:48.174</t>
  </si>
  <si>
    <t>13/07/2021 16:35:48.668</t>
  </si>
  <si>
    <t>13/07/2021 16:35:49.165</t>
  </si>
  <si>
    <t>13/07/2021 16:35:49.688</t>
  </si>
  <si>
    <t>13/07/2021 16:35:50.169</t>
  </si>
  <si>
    <t>13/07/2021 16:35:50.663</t>
  </si>
  <si>
    <t>0D8C0100</t>
  </si>
  <si>
    <t>13/07/2021 16:35:51.173</t>
  </si>
  <si>
    <t>13/07/2021 16:35:51.669</t>
  </si>
  <si>
    <t>13/07/2021 16:35:52.163</t>
  </si>
  <si>
    <t>13/07/2021 16:35:52.674</t>
  </si>
  <si>
    <t>13/07/2021 16:35:53.167</t>
  </si>
  <si>
    <t>13/07/2021 16:35:53.662</t>
  </si>
  <si>
    <t>13/07/2021 16:35:54.174</t>
  </si>
  <si>
    <t>13/07/2021 16:35:54.669</t>
  </si>
  <si>
    <t>13/07/2021 16:35:55.164</t>
  </si>
  <si>
    <t>13/07/2021 16:35:55.659</t>
  </si>
  <si>
    <t>AC910100</t>
  </si>
  <si>
    <t>13/07/2021 16:35:56.168</t>
  </si>
  <si>
    <t>13/07/2021 16:35:56.662</t>
  </si>
  <si>
    <t>EC8A0100</t>
  </si>
  <si>
    <t>13/07/2021 16:35:57.158</t>
  </si>
  <si>
    <t>DE840100</t>
  </si>
  <si>
    <t>13/07/2021 16:35:57.669</t>
  </si>
  <si>
    <t>13/07/2021 16:35:58.179</t>
  </si>
  <si>
    <t>13/07/2021 16:35:58.656</t>
  </si>
  <si>
    <t>13/07/2021 16:35:59.169</t>
  </si>
  <si>
    <t>F2910100</t>
  </si>
  <si>
    <t>13/07/2021 16:35:59.663</t>
  </si>
  <si>
    <t>C8910100</t>
  </si>
  <si>
    <t>13/07/2021 16:36:00.158</t>
  </si>
  <si>
    <t>8A910100</t>
  </si>
  <si>
    <t>13/07/2021 16:36:00.684</t>
  </si>
  <si>
    <t>A4910100</t>
  </si>
  <si>
    <t>13/07/2021 16:36:01.164</t>
  </si>
  <si>
    <t>13/07/2021 16:36:01.658</t>
  </si>
  <si>
    <t>13/07/2021 16:36:02.198</t>
  </si>
  <si>
    <t>13/07/2021 16:36:02.679</t>
  </si>
  <si>
    <t>13/07/2021 16:36:03.159</t>
  </si>
  <si>
    <t>E9840100</t>
  </si>
  <si>
    <t>13/07/2021 16:36:03.669</t>
  </si>
  <si>
    <t>13/07/2021 16:36:04.163</t>
  </si>
  <si>
    <t>13/07/2021 16:36:04.659</t>
  </si>
  <si>
    <t>13/07/2021 16:36:05.168</t>
  </si>
  <si>
    <t>13/07/2021 16:36:05.663</t>
  </si>
  <si>
    <t>13/07/2021 16:36:06.157</t>
  </si>
  <si>
    <t>13/07/2021 16:36:06.699</t>
  </si>
  <si>
    <t>13/07/2021 16:36:07.193</t>
  </si>
  <si>
    <t>5A910100</t>
  </si>
  <si>
    <t>13/07/2021 16:36:07.659</t>
  </si>
  <si>
    <t>13/07/2021 16:36:08.166</t>
  </si>
  <si>
    <t>13/07/2021 16:36:08.663</t>
  </si>
  <si>
    <t>348C0100</t>
  </si>
  <si>
    <t>13/07/2021 16:36:09.158</t>
  </si>
  <si>
    <t>C6840100</t>
  </si>
  <si>
    <t>13/07/2021 16:36:09.666</t>
  </si>
  <si>
    <t>FC8F0100</t>
  </si>
  <si>
    <t>13/07/2021 16:36:10.163</t>
  </si>
  <si>
    <t>13/07/2021 16:36:10.688</t>
  </si>
  <si>
    <t>13/07/2021 16:36:11.169</t>
  </si>
  <si>
    <t>13/07/2021 16:36:11.664</t>
  </si>
  <si>
    <t>13/07/2021 16:36:12.159</t>
  </si>
  <si>
    <t>7C910100</t>
  </si>
  <si>
    <t>13/07/2021 16:36:12.668</t>
  </si>
  <si>
    <t>13/07/2021 16:36:13.163</t>
  </si>
  <si>
    <t>13/07/2021 16:36:13.657</t>
  </si>
  <si>
    <t>6B910100</t>
  </si>
  <si>
    <t>13/07/2021 16:36:14.167</t>
  </si>
  <si>
    <t>13/07/2021 16:36:14.678</t>
  </si>
  <si>
    <t>598C0100</t>
  </si>
  <si>
    <t>13/07/2021 16:36:15.159</t>
  </si>
  <si>
    <t>C8840100</t>
  </si>
  <si>
    <t>13/07/2021 16:36:15.683</t>
  </si>
  <si>
    <t>BB910100</t>
  </si>
  <si>
    <t>13/07/2021 16:36:16.163</t>
  </si>
  <si>
    <t>13/07/2021 16:36:16.658</t>
  </si>
  <si>
    <t>13/07/2021 16:36:17.168</t>
  </si>
  <si>
    <t>13/07/2021 16:36:17.663</t>
  </si>
  <si>
    <t>AF910100</t>
  </si>
  <si>
    <t>13/07/2021 16:36:18.159</t>
  </si>
  <si>
    <t>13/07/2021 16:36:18.682</t>
  </si>
  <si>
    <t>13/07/2021 16:36:19.194</t>
  </si>
  <si>
    <t>13/07/2021 16:36:19.658</t>
  </si>
  <si>
    <t>13/07/2021 16:36:20.168</t>
  </si>
  <si>
    <t>13/07/2021 16:36:20.661</t>
  </si>
  <si>
    <t>4B900100</t>
  </si>
  <si>
    <t>13/07/2021 16:36:21.158</t>
  </si>
  <si>
    <t>FA840100</t>
  </si>
  <si>
    <t>13/07/2021 16:36:21.666</t>
  </si>
  <si>
    <t>D28E0100</t>
  </si>
  <si>
    <t>13/07/2021 16:36:22.164</t>
  </si>
  <si>
    <t>13/07/2021 16:36:22.673</t>
  </si>
  <si>
    <t>13/07/2021 16:36:23.199</t>
  </si>
  <si>
    <t>13/07/2021 16:36:23.664</t>
  </si>
  <si>
    <t>13/07/2021 16:36:24.158</t>
  </si>
  <si>
    <t>13/07/2021 16:36:24.669</t>
  </si>
  <si>
    <t>13/07/2021 16:36:25.163</t>
  </si>
  <si>
    <t>13/07/2021 16:36:25.658</t>
  </si>
  <si>
    <t>13/07/2021 16:36:26.181</t>
  </si>
  <si>
    <t>13/07/2021 16:36:26.693</t>
  </si>
  <si>
    <t>13/07/2021 16:36:27.171</t>
  </si>
  <si>
    <t>B7840100</t>
  </si>
  <si>
    <t>13/07/2021 16:36:27.669</t>
  </si>
  <si>
    <t>FC8E0100</t>
  </si>
  <si>
    <t>13/07/2021 16:36:28.177</t>
  </si>
  <si>
    <t>FC910100</t>
  </si>
  <si>
    <t>13/07/2021 16:36:28.657</t>
  </si>
  <si>
    <t>13/07/2021 16:36:29.168</t>
  </si>
  <si>
    <t>13/07/2021 16:36:29.663</t>
  </si>
  <si>
    <t>13/07/2021 16:36:30.158</t>
  </si>
  <si>
    <t>FE900100</t>
  </si>
  <si>
    <t>13/07/2021 16:36:30.669</t>
  </si>
  <si>
    <t>13/07/2021 16:36:31.194</t>
  </si>
  <si>
    <t>13/07/2021 16:36:31.658</t>
  </si>
  <si>
    <t>EF900100</t>
  </si>
  <si>
    <t>13/07/2021 16:36:32.168</t>
  </si>
  <si>
    <t>E7900100</t>
  </si>
  <si>
    <t>13/07/2021 16:36:32.664</t>
  </si>
  <si>
    <t>C98F0100</t>
  </si>
  <si>
    <t>13/07/2021 16:36:33.156</t>
  </si>
  <si>
    <t>13/07/2021 16:36:33.668</t>
  </si>
  <si>
    <t>A28C0100</t>
  </si>
  <si>
    <t>13/07/2021 16:36:34.163</t>
  </si>
  <si>
    <t>13/07/2021 16:36:34.659</t>
  </si>
  <si>
    <t>13/07/2021 16:36:35.182</t>
  </si>
  <si>
    <t>13/07/2021 16:36:35.663</t>
  </si>
  <si>
    <t>13/07/2021 16:36:36.159</t>
  </si>
  <si>
    <t>13/07/2021 16:36:36.653</t>
  </si>
  <si>
    <t>13/07/2021 16:36:37.163</t>
  </si>
  <si>
    <t>13/07/2021 16:36:37.658</t>
  </si>
  <si>
    <t>13/07/2021 16:36:38.155</t>
  </si>
  <si>
    <t>13/07/2021 16:36:38.663</t>
  </si>
  <si>
    <t>13/07/2021 16:36:39.189</t>
  </si>
  <si>
    <t>13/07/2021 16:36:39.669</t>
  </si>
  <si>
    <t>988B0100</t>
  </si>
  <si>
    <t>13/07/2021 16:36:40.162</t>
  </si>
  <si>
    <t>13/07/2021 16:36:40.659</t>
  </si>
  <si>
    <t>13/07/2021 16:36:41.153</t>
  </si>
  <si>
    <t>13/07/2021 16:36:41.663</t>
  </si>
  <si>
    <t>13/07/2021 16:36:42.158</t>
  </si>
  <si>
    <t>13/07/2021 16:36:42.654</t>
  </si>
  <si>
    <t>13/07/2021 16:36:43.193</t>
  </si>
  <si>
    <t>13/07/2021 16:36:43.673</t>
  </si>
  <si>
    <t>13/07/2021 16:36:44.154</t>
  </si>
  <si>
    <t>13/07/2021 16:36:44.663</t>
  </si>
  <si>
    <t>F4900100</t>
  </si>
  <si>
    <t>13/07/2021 16:36:45.156</t>
  </si>
  <si>
    <t>A2850100</t>
  </si>
  <si>
    <t>13/07/2021 16:36:45.653</t>
  </si>
  <si>
    <t>B7880100</t>
  </si>
  <si>
    <t>13/07/2021 16:36:46.164</t>
  </si>
  <si>
    <t>13/07/2021 16:36:46.659</t>
  </si>
  <si>
    <t>F3900100</t>
  </si>
  <si>
    <t>13/07/2021 16:36:47.169</t>
  </si>
  <si>
    <t>FA900100</t>
  </si>
  <si>
    <t>13/07/2021 16:36:47.693</t>
  </si>
  <si>
    <t>13/07/2021 16:36:48.159</t>
  </si>
  <si>
    <t>E6900100</t>
  </si>
  <si>
    <t>13/07/2021 16:36:48.653</t>
  </si>
  <si>
    <t>13/07/2021 16:36:49.163</t>
  </si>
  <si>
    <t>CE900100</t>
  </si>
  <si>
    <t>13/07/2021 16:36:49.658</t>
  </si>
  <si>
    <t>C9900100</t>
  </si>
  <si>
    <t>13/07/2021 16:36:50.151</t>
  </si>
  <si>
    <t>C8900100</t>
  </si>
  <si>
    <t>13/07/2021 16:36:50.664</t>
  </si>
  <si>
    <t>B5900100</t>
  </si>
  <si>
    <t>13/07/2021 16:36:51.158</t>
  </si>
  <si>
    <t>13/07/2021 16:36:51.684</t>
  </si>
  <si>
    <t>13/07/2021 16:36:52.163</t>
  </si>
  <si>
    <t>9B920100</t>
  </si>
  <si>
    <t>13/07/2021 16:36:52.646</t>
  </si>
  <si>
    <t>5F920100</t>
  </si>
  <si>
    <t>13/07/2021 16:36:53.171</t>
  </si>
  <si>
    <t>13/07/2021 16:36:53.663</t>
  </si>
  <si>
    <t>13/07/2021 16:36:54.190</t>
  </si>
  <si>
    <t>13/07/2021 16:36:54.668</t>
  </si>
  <si>
    <t>13/07/2021 16:36:55.194</t>
  </si>
  <si>
    <t>13/07/2021 16:36:55.674</t>
  </si>
  <si>
    <t>B2910100</t>
  </si>
  <si>
    <t>13/07/2021 16:36:56.154</t>
  </si>
  <si>
    <t>13/07/2021 16:36:56.667</t>
  </si>
  <si>
    <t>13/07/2021 16:36:57.146</t>
  </si>
  <si>
    <t>13/07/2021 16:36:57.653</t>
  </si>
  <si>
    <t>EE860100</t>
  </si>
  <si>
    <t>13/07/2021 16:36:58.163</t>
  </si>
  <si>
    <t>13/07/2021 16:36:58.659</t>
  </si>
  <si>
    <t>13/07/2021 16:36:59.154</t>
  </si>
  <si>
    <t>13/07/2021 16:36:59.664</t>
  </si>
  <si>
    <t>B7910100</t>
  </si>
  <si>
    <t>13/07/2021 16:37:00.158</t>
  </si>
  <si>
    <t>13/07/2021 16:37:00.666</t>
  </si>
  <si>
    <t>13/07/2021 16:37:01.193</t>
  </si>
  <si>
    <t>8D910100</t>
  </si>
  <si>
    <t>13/07/2021 16:37:01.659</t>
  </si>
  <si>
    <t>13/07/2021 16:37:02.153</t>
  </si>
  <si>
    <t>13/07/2021 16:37:02.663</t>
  </si>
  <si>
    <t>13/07/2021 16:37:03.158</t>
  </si>
  <si>
    <t>13/07/2021 16:37:03.654</t>
  </si>
  <si>
    <t>13/07/2021 16:37:04.161</t>
  </si>
  <si>
    <t>AC840100</t>
  </si>
  <si>
    <t>13/07/2021 16:37:04.673</t>
  </si>
  <si>
    <t>C48D0100</t>
  </si>
  <si>
    <t>13/07/2021 16:37:05.154</t>
  </si>
  <si>
    <t>13/07/2021 16:37:05.663</t>
  </si>
  <si>
    <t>13/07/2021 16:37:06.158</t>
  </si>
  <si>
    <t>13/07/2021 16:37:06.653</t>
  </si>
  <si>
    <t>13/07/2021 16:37:07.164</t>
  </si>
  <si>
    <t>13/07/2021 16:37:07.659</t>
  </si>
  <si>
    <t>13/07/2021 16:37:08.167</t>
  </si>
  <si>
    <t>13/07/2021 16:37:08.663</t>
  </si>
  <si>
    <t>13/07/2021 16:37:09.173</t>
  </si>
  <si>
    <t>13/07/2021 16:37:09.651</t>
  </si>
  <si>
    <t>E3900100</t>
  </si>
  <si>
    <t>13/07/2021 16:37:10.177</t>
  </si>
  <si>
    <t>0D870100</t>
  </si>
  <si>
    <t>13/07/2021 16:37:10.659</t>
  </si>
  <si>
    <t>4A850100</t>
  </si>
  <si>
    <t>13/07/2021 16:37:11.153</t>
  </si>
  <si>
    <t>A1910100</t>
  </si>
  <si>
    <t>13/07/2021 16:37:11.664</t>
  </si>
  <si>
    <t>13/07/2021 16:37:12.158</t>
  </si>
  <si>
    <t>A0910100</t>
  </si>
  <si>
    <t>13/07/2021 16:37:12.653</t>
  </si>
  <si>
    <t>13/07/2021 16:37:13.163</t>
  </si>
  <si>
    <t>13/07/2021 16:37:13.688</t>
  </si>
  <si>
    <t>13/07/2021 16:37:14.153</t>
  </si>
  <si>
    <t>13/07/2021 16:37:14.663</t>
  </si>
  <si>
    <t>13/07/2021 16:37:15.173</t>
  </si>
  <si>
    <t>13/07/2021 16:37:15.654</t>
  </si>
  <si>
    <t>13/07/2021 16:37:16.161</t>
  </si>
  <si>
    <t>D9870100</t>
  </si>
  <si>
    <t>13/07/2021 16:37:16.658</t>
  </si>
  <si>
    <t>2B850100</t>
  </si>
  <si>
    <t>13/07/2021 16:37:17.154</t>
  </si>
  <si>
    <t>13/07/2021 16:37:17.693</t>
  </si>
  <si>
    <t>13/07/2021 16:37:18.173</t>
  </si>
  <si>
    <t>13/07/2021 16:37:18.654</t>
  </si>
  <si>
    <t>BA910100</t>
  </si>
  <si>
    <t>13/07/2021 16:37:19.163</t>
  </si>
  <si>
    <t>13/07/2021 16:37:19.688</t>
  </si>
  <si>
    <t>13/07/2021 16:37:20.153</t>
  </si>
  <si>
    <t>13/07/2021 16:37:20.663</t>
  </si>
  <si>
    <t>13/07/2021 16:37:21.188</t>
  </si>
  <si>
    <t>13/07/2021 16:37:21.668</t>
  </si>
  <si>
    <t>13/07/2021 16:37:22.148</t>
  </si>
  <si>
    <t>B0870100</t>
  </si>
  <si>
    <t>13/07/2021 16:37:22.673</t>
  </si>
  <si>
    <t>E8840100</t>
  </si>
  <si>
    <t>13/07/2021 16:37:23.154</t>
  </si>
  <si>
    <t>13/07/2021 16:37:23.647</t>
  </si>
  <si>
    <t>13/07/2021 16:37:24.158</t>
  </si>
  <si>
    <t>13/07/2021 16:37:24.653</t>
  </si>
  <si>
    <t>C2910100</t>
  </si>
  <si>
    <t>13/07/2021 16:37:25.148</t>
  </si>
  <si>
    <t>13/07/2021 16:37:25.656</t>
  </si>
  <si>
    <t>13/07/2021 16:37:26.184</t>
  </si>
  <si>
    <t>13/07/2021 16:37:26.648</t>
  </si>
  <si>
    <t>13/07/2021 16:37:27.158</t>
  </si>
  <si>
    <t>13/07/2021 16:37:27.654</t>
  </si>
  <si>
    <t>13/07/2021 16:37:28.147</t>
  </si>
  <si>
    <t>B6870100</t>
  </si>
  <si>
    <t>13/07/2021 16:37:28.658</t>
  </si>
  <si>
    <t>13/07/2021 16:37:29.154</t>
  </si>
  <si>
    <t>13/07/2021 16:37:29.648</t>
  </si>
  <si>
    <t>13/07/2021 16:37:30.173</t>
  </si>
  <si>
    <t>13/07/2021 16:37:30.652</t>
  </si>
  <si>
    <t>13/07/2021 16:37:31.163</t>
  </si>
  <si>
    <t>13/07/2021 16:37:31.658</t>
  </si>
  <si>
    <t>13/07/2021 16:37:32.153</t>
  </si>
  <si>
    <t>13/07/2021 16:37:32.649</t>
  </si>
  <si>
    <t>0A910100</t>
  </si>
  <si>
    <t>13/07/2021 16:37:33.158</t>
  </si>
  <si>
    <t>13/07/2021 16:37:33.668</t>
  </si>
  <si>
    <t>13/07/2021 16:37:34.147</t>
  </si>
  <si>
    <t>F2870100</t>
  </si>
  <si>
    <t>13/07/2021 16:37:34.659</t>
  </si>
  <si>
    <t>13/07/2021 16:37:35.152</t>
  </si>
  <si>
    <t>878C0100</t>
  </si>
  <si>
    <t>13/07/2021 16:37:35.648</t>
  </si>
  <si>
    <t>13/07/2021 16:37:36.158</t>
  </si>
  <si>
    <t>13/07/2021 16:37:36.653</t>
  </si>
  <si>
    <t>13/07/2021 16:37:37.148</t>
  </si>
  <si>
    <t>13/07/2021 16:37:37.658</t>
  </si>
  <si>
    <t>13/07/2021 16:37:38.183</t>
  </si>
  <si>
    <t>13/07/2021 16:37:38.664</t>
  </si>
  <si>
    <t>13/07/2021 16:37:39.155</t>
  </si>
  <si>
    <t>13/07/2021 16:37:39.651</t>
  </si>
  <si>
    <t>4B910100</t>
  </si>
  <si>
    <t>13/07/2021 16:37:40.161</t>
  </si>
  <si>
    <t>9C900100</t>
  </si>
  <si>
    <t>13/07/2021 16:37:40.656</t>
  </si>
  <si>
    <t>13/07/2021 16:37:41.151</t>
  </si>
  <si>
    <t>13/07/2021 16:37:41.646</t>
  </si>
  <si>
    <t>13/07/2021 16:37:42.156</t>
  </si>
  <si>
    <t>13/07/2021 16:37:42.681</t>
  </si>
  <si>
    <t>13/07/2021 16:37:43.146</t>
  </si>
  <si>
    <t>13/07/2021 16:37:43.656</t>
  </si>
  <si>
    <t>13/07/2021 16:37:44.153</t>
  </si>
  <si>
    <t>13/07/2021 16:37:44.649</t>
  </si>
  <si>
    <t>13/07/2021 16:37:45.159</t>
  </si>
  <si>
    <t>13/07/2021 16:37:45.653</t>
  </si>
  <si>
    <t>13/07/2021 16:37:46.149</t>
  </si>
  <si>
    <t>5E8D0100</t>
  </si>
  <si>
    <t>13/07/2021 16:37:46.674</t>
  </si>
  <si>
    <t>1F850100</t>
  </si>
  <si>
    <t>13/07/2021 16:37:47.153</t>
  </si>
  <si>
    <t>4C900100</t>
  </si>
  <si>
    <t>13/07/2021 16:37:47.648</t>
  </si>
  <si>
    <t>13/07/2021 16:37:48.156</t>
  </si>
  <si>
    <t>13/07/2021 16:37:48.653</t>
  </si>
  <si>
    <t>13/07/2021 16:37:49.149</t>
  </si>
  <si>
    <t>13/07/2021 16:37:49.658</t>
  </si>
  <si>
    <t>13/07/2021 16:37:50.183</t>
  </si>
  <si>
    <t>13/07/2021 16:37:50.663</t>
  </si>
  <si>
    <t>13/07/2021 16:37:51.158</t>
  </si>
  <si>
    <t>13/07/2021 16:37:51.654</t>
  </si>
  <si>
    <t>13/07/2021 16:37:52.148</t>
  </si>
  <si>
    <t>13/07/2021 16:37:52.658</t>
  </si>
  <si>
    <t>13/07/2021 16:37:53.152</t>
  </si>
  <si>
    <t>E58E0100</t>
  </si>
  <si>
    <t>13/07/2021 16:37:53.648</t>
  </si>
  <si>
    <t>13/07/2021 16:37:54.189</t>
  </si>
  <si>
    <t>13/07/2021 16:37:54.668</t>
  </si>
  <si>
    <t>13/07/2021 16:37:55.148</t>
  </si>
  <si>
    <t>13/07/2021 16:37:55.659</t>
  </si>
  <si>
    <t>13/07/2021 16:37:56.153</t>
  </si>
  <si>
    <t>13/07/2021 16:37:56.648</t>
  </si>
  <si>
    <t>13/07/2021 16:37:57.158</t>
  </si>
  <si>
    <t>13/07/2021 16:37:57.653</t>
  </si>
  <si>
    <t>13/07/2021 16:37:58.148</t>
  </si>
  <si>
    <t>13/07/2021 16:37:58.673</t>
  </si>
  <si>
    <t>E78A0100</t>
  </si>
  <si>
    <t>13/07/2021 16:37:59.151</t>
  </si>
  <si>
    <t>E6840100</t>
  </si>
  <si>
    <t>13/07/2021 16:37:59.648</t>
  </si>
  <si>
    <t>13/07/2021 16:38:00.156</t>
  </si>
  <si>
    <t>13/07/2021 16:38:00.680</t>
  </si>
  <si>
    <t>13/07/2021 16:38:01.146</t>
  </si>
  <si>
    <t>DB860100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</si>
</sst>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7E379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horizontal="right" readingOrder="0" vertical="bottom"/>
    </xf>
    <xf borderId="0" fillId="0" fontId="1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Fist Squeeze Rising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Fist'!$N$1:$N$34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Fist'!$N$35:$N$376</c:f>
              <c:numCache/>
            </c:numRef>
          </c:val>
        </c:ser>
        <c:axId val="880061618"/>
        <c:axId val="2037497504"/>
      </c:barChart>
      <c:catAx>
        <c:axId val="880061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497504"/>
      </c:catAx>
      <c:valAx>
        <c:axId val="2037497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061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Fist'!$T$1:$T$4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Fist'!$S$5:$S$376</c:f>
            </c:strRef>
          </c:cat>
          <c:val>
            <c:numRef>
              <c:f>'Dominant Fist'!$T$5:$T$376</c:f>
              <c:numCache/>
            </c:numRef>
          </c:val>
          <c:smooth val="1"/>
        </c:ser>
        <c:axId val="1446878881"/>
        <c:axId val="416214100"/>
      </c:lineChart>
      <c:catAx>
        <c:axId val="1446878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214100"/>
      </c:catAx>
      <c:valAx>
        <c:axId val="416214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68788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Fist Squeeze Falling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Fist'!$Q$1:$Q$43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Fist'!$Q$44:$Q$376</c:f>
              <c:numCache/>
            </c:numRef>
          </c:val>
        </c:ser>
        <c:axId val="433913697"/>
        <c:axId val="386035451"/>
      </c:barChart>
      <c:catAx>
        <c:axId val="433913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035451"/>
      </c:catAx>
      <c:valAx>
        <c:axId val="386035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913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Fist'!$AC$1:$AC$4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Fist'!$AB$5:$AB$376</c:f>
            </c:strRef>
          </c:cat>
          <c:val>
            <c:numRef>
              <c:f>'Dominant Fist'!$AC$5:$AC$376</c:f>
              <c:numCache/>
            </c:numRef>
          </c:val>
          <c:smooth val="1"/>
        </c:ser>
        <c:axId val="726891932"/>
        <c:axId val="975838486"/>
      </c:lineChart>
      <c:catAx>
        <c:axId val="726891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838486"/>
      </c:catAx>
      <c:valAx>
        <c:axId val="975838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68919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Fist Squeeze Change in Pressure During Grip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Fist'!$AM$1:$AM$6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Fist'!$AM$7:$AM$375</c:f>
              <c:numCache/>
            </c:numRef>
          </c:val>
        </c:ser>
        <c:axId val="1464030228"/>
        <c:axId val="1066392837"/>
      </c:barChart>
      <c:catAx>
        <c:axId val="1464030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392837"/>
      </c:catAx>
      <c:valAx>
        <c:axId val="1066392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030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Fist'!$AP$1:$AP$4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Fist'!$AO$5:$AO$375</c:f>
            </c:strRef>
          </c:cat>
          <c:val>
            <c:numRef>
              <c:f>'Dominant Fist'!$AP$5:$AP$375</c:f>
              <c:numCache/>
            </c:numRef>
          </c:val>
          <c:smooth val="1"/>
        </c:ser>
        <c:axId val="299804868"/>
        <c:axId val="2112666084"/>
      </c:lineChart>
      <c:catAx>
        <c:axId val="299804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666084"/>
      </c:catAx>
      <c:valAx>
        <c:axId val="2112666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804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Rising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Thumb Index'!$N$1:$N$31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Thumb Index'!$N$32:$N$376</c:f>
              <c:numCache/>
            </c:numRef>
          </c:val>
        </c:ser>
        <c:axId val="704149319"/>
        <c:axId val="1869046325"/>
      </c:barChart>
      <c:catAx>
        <c:axId val="704149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046325"/>
      </c:catAx>
      <c:valAx>
        <c:axId val="1869046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1493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Thumb Index'!$T$1:$T$4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Thumb Index'!$S$5:$S$376</c:f>
            </c:strRef>
          </c:cat>
          <c:val>
            <c:numRef>
              <c:f>'Dominant Thumb Index'!$T$5:$T$376</c:f>
              <c:numCache/>
            </c:numRef>
          </c:val>
          <c:smooth val="1"/>
        </c:ser>
        <c:axId val="120886230"/>
        <c:axId val="214886135"/>
      </c:lineChart>
      <c:catAx>
        <c:axId val="120886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886135"/>
      </c:catAx>
      <c:valAx>
        <c:axId val="214886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86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Falling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Thumb Index'!$Q$1:$Q$39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Thumb Index'!$Q$40:$Q$376</c:f>
              <c:numCache/>
            </c:numRef>
          </c:val>
        </c:ser>
        <c:axId val="270194134"/>
        <c:axId val="1530600668"/>
      </c:barChart>
      <c:catAx>
        <c:axId val="270194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600668"/>
      </c:catAx>
      <c:valAx>
        <c:axId val="1530600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194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Thumb Index'!$AC$1:$AC$4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Thumb Index'!$AB$5:$AB$376</c:f>
            </c:strRef>
          </c:cat>
          <c:val>
            <c:numRef>
              <c:f>'Dominant Thumb Index'!$AC$5:$AC$376</c:f>
              <c:numCache/>
            </c:numRef>
          </c:val>
          <c:smooth val="1"/>
        </c:ser>
        <c:axId val="494179791"/>
        <c:axId val="406724641"/>
      </c:lineChart>
      <c:catAx>
        <c:axId val="49417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724641"/>
      </c:catAx>
      <c:valAx>
        <c:axId val="4067246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41797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Change in Pressure During Grip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Thumb Index'!$AM$1:$AM$6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Thumb Index'!$AM$7:$AM$375</c:f>
              <c:numCache/>
            </c:numRef>
          </c:val>
        </c:ser>
        <c:axId val="1241680743"/>
        <c:axId val="717959084"/>
      </c:barChart>
      <c:catAx>
        <c:axId val="1241680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959084"/>
      </c:catAx>
      <c:valAx>
        <c:axId val="717959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680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Thumb Index'!$AP$1:$AP$4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Thumb Index'!$AO$5:$AO$375</c:f>
            </c:strRef>
          </c:cat>
          <c:val>
            <c:numRef>
              <c:f>'Dominant Thumb Index'!$AP$5:$AP$375</c:f>
              <c:numCache/>
            </c:numRef>
          </c:val>
          <c:smooth val="1"/>
        </c:ser>
        <c:axId val="1627104994"/>
        <c:axId val="961076533"/>
      </c:lineChart>
      <c:catAx>
        <c:axId val="1627104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076533"/>
      </c:catAx>
      <c:valAx>
        <c:axId val="961076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104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Non-Dominant Fist Squeeze Rising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Fist'!$N$1:$N$33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Fist'!$N$34:$N$376</c:f>
              <c:numCache/>
            </c:numRef>
          </c:val>
        </c:ser>
        <c:axId val="394699572"/>
        <c:axId val="1420259626"/>
      </c:barChart>
      <c:catAx>
        <c:axId val="394699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259626"/>
      </c:catAx>
      <c:valAx>
        <c:axId val="1420259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699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Fist'!$T$1:$T$4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Fist'!$S$5:$S$376</c:f>
            </c:strRef>
          </c:cat>
          <c:val>
            <c:numRef>
              <c:f>'NonDominant Fist'!$T$5:$T$376</c:f>
              <c:numCache/>
            </c:numRef>
          </c:val>
          <c:smooth val="1"/>
        </c:ser>
        <c:axId val="1733262457"/>
        <c:axId val="711390635"/>
      </c:lineChart>
      <c:catAx>
        <c:axId val="1733262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390635"/>
      </c:catAx>
      <c:valAx>
        <c:axId val="711390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2624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Non-Dominant Fist Squeeze Falling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Fist'!$Q$1:$Q$41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Fist'!$Q$42:$Q$376</c:f>
              <c:numCache/>
            </c:numRef>
          </c:val>
        </c:ser>
        <c:axId val="1807609545"/>
        <c:axId val="1683518662"/>
      </c:barChart>
      <c:catAx>
        <c:axId val="1807609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518662"/>
      </c:catAx>
      <c:valAx>
        <c:axId val="1683518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6095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Fist'!$AC$1:$AC$4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Fist'!$AB$5:$AB$376</c:f>
            </c:strRef>
          </c:cat>
          <c:val>
            <c:numRef>
              <c:f>'NonDominant Fist'!$AC$5:$AC$376</c:f>
              <c:numCache/>
            </c:numRef>
          </c:val>
          <c:smooth val="1"/>
        </c:ser>
        <c:axId val="947235377"/>
        <c:axId val="337318623"/>
      </c:lineChart>
      <c:catAx>
        <c:axId val="947235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318623"/>
      </c:catAx>
      <c:valAx>
        <c:axId val="337318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235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Non-Dominant Fist Squeeze Change in Pressure During Grip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Fist'!$AM$1:$AM$6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Fist'!$AM$7:$AM$375</c:f>
              <c:numCache/>
            </c:numRef>
          </c:val>
        </c:ser>
        <c:axId val="269581345"/>
        <c:axId val="1685555876"/>
      </c:barChart>
      <c:catAx>
        <c:axId val="269581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555876"/>
      </c:catAx>
      <c:valAx>
        <c:axId val="1685555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5813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Fist'!$AP$1:$AP$4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Fist'!$AO$5:$AO$375</c:f>
            </c:strRef>
          </c:cat>
          <c:val>
            <c:numRef>
              <c:f>'NonDominant Fist'!$AP$5:$AP$375</c:f>
              <c:numCache/>
            </c:numRef>
          </c:val>
          <c:smooth val="1"/>
        </c:ser>
        <c:axId val="1569712412"/>
        <c:axId val="2110384591"/>
      </c:lineChart>
      <c:catAx>
        <c:axId val="1569712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384591"/>
      </c:catAx>
      <c:valAx>
        <c:axId val="2110384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712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Rising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Thumb Index'!$N$1:$N$24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Thumb Index'!$N$25:$N$376</c:f>
              <c:numCache/>
            </c:numRef>
          </c:val>
        </c:ser>
        <c:axId val="908862514"/>
        <c:axId val="1196875396"/>
      </c:barChart>
      <c:catAx>
        <c:axId val="908862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875396"/>
      </c:catAx>
      <c:valAx>
        <c:axId val="11968753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862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Thumb Index'!$T$1:$T$4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Thumb Index'!$S$5:$S$376</c:f>
            </c:strRef>
          </c:cat>
          <c:val>
            <c:numRef>
              <c:f>'NonDominant Thumb Index'!$T$5:$T$376</c:f>
              <c:numCache/>
            </c:numRef>
          </c:val>
          <c:smooth val="1"/>
        </c:ser>
        <c:axId val="554630732"/>
        <c:axId val="616465249"/>
      </c:lineChart>
      <c:catAx>
        <c:axId val="554630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465249"/>
      </c:catAx>
      <c:valAx>
        <c:axId val="616465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630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Falling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Thumb Index'!$Q$1:$Q$31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Thumb Index'!$Q$32:$Q$376</c:f>
              <c:numCache/>
            </c:numRef>
          </c:val>
        </c:ser>
        <c:axId val="263503645"/>
        <c:axId val="404240436"/>
      </c:barChart>
      <c:catAx>
        <c:axId val="263503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240436"/>
      </c:catAx>
      <c:valAx>
        <c:axId val="404240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5036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Thumb Index'!$AC$1:$AC$4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Thumb Index'!$AB$5:$AB$376</c:f>
            </c:strRef>
          </c:cat>
          <c:val>
            <c:numRef>
              <c:f>'NonDominant Thumb Index'!$AC$5:$AC$376</c:f>
              <c:numCache/>
            </c:numRef>
          </c:val>
          <c:smooth val="1"/>
        </c:ser>
        <c:axId val="104682242"/>
        <c:axId val="50549982"/>
      </c:lineChart>
      <c:catAx>
        <c:axId val="104682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49982"/>
      </c:catAx>
      <c:valAx>
        <c:axId val="50549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82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 Change in Pressure During Grip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'NonDominant Thumb Index'!$AM$1:$AM$5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'NonDominant Thumb Index'!$AM$6:$AM$375</c:f>
              <c:numCache/>
            </c:numRef>
          </c:val>
        </c:ser>
        <c:axId val="1977675306"/>
        <c:axId val="984430819"/>
      </c:barChart>
      <c:catAx>
        <c:axId val="1977675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430819"/>
      </c:catAx>
      <c:valAx>
        <c:axId val="984430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6753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'NonDominant Thumb Index'!$AP$1:$AP$4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'NonDominant Thumb Index'!$AO$5:$AO$375</c:f>
            </c:strRef>
          </c:cat>
          <c:val>
            <c:numRef>
              <c:f>'NonDominant Thumb Index'!$AP$5:$AP$375</c:f>
              <c:numCache/>
            </c:numRef>
          </c:val>
          <c:smooth val="1"/>
        </c:ser>
        <c:axId val="905684785"/>
        <c:axId val="1844058006"/>
      </c:lineChart>
      <c:catAx>
        <c:axId val="905684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058006"/>
      </c:catAx>
      <c:valAx>
        <c:axId val="18440580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684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28575</xdr:colOff>
      <xdr:row>10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28575</xdr:colOff>
      <xdr:row>29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29</xdr:col>
      <xdr:colOff>38100</xdr:colOff>
      <xdr:row>10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38100</xdr:colOff>
      <xdr:row>29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42</xdr:col>
      <xdr:colOff>38100</xdr:colOff>
      <xdr:row>10</xdr:row>
      <xdr:rowOff>123825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42</xdr:col>
      <xdr:colOff>38100</xdr:colOff>
      <xdr:row>29</xdr:row>
      <xdr:rowOff>95250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28575</xdr:colOff>
      <xdr:row>10</xdr:row>
      <xdr:rowOff>123825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28575</xdr:colOff>
      <xdr:row>29</xdr:row>
      <xdr:rowOff>95250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29</xdr:col>
      <xdr:colOff>38100</xdr:colOff>
      <xdr:row>10</xdr:row>
      <xdr:rowOff>123825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38100</xdr:colOff>
      <xdr:row>29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42</xdr:col>
      <xdr:colOff>38100</xdr:colOff>
      <xdr:row>10</xdr:row>
      <xdr:rowOff>123825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42</xdr:col>
      <xdr:colOff>38100</xdr:colOff>
      <xdr:row>29</xdr:row>
      <xdr:rowOff>95250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28575</xdr:colOff>
      <xdr:row>10</xdr:row>
      <xdr:rowOff>123825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28575</xdr:colOff>
      <xdr:row>29</xdr:row>
      <xdr:rowOff>95250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29</xdr:col>
      <xdr:colOff>38100</xdr:colOff>
      <xdr:row>10</xdr:row>
      <xdr:rowOff>123825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38100</xdr:colOff>
      <xdr:row>29</xdr:row>
      <xdr:rowOff>95250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42</xdr:col>
      <xdr:colOff>38100</xdr:colOff>
      <xdr:row>10</xdr:row>
      <xdr:rowOff>123825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42</xdr:col>
      <xdr:colOff>38100</xdr:colOff>
      <xdr:row>29</xdr:row>
      <xdr:rowOff>95250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28575</xdr:colOff>
      <xdr:row>10</xdr:row>
      <xdr:rowOff>123825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28575</xdr:colOff>
      <xdr:row>29</xdr:row>
      <xdr:rowOff>95250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29</xdr:col>
      <xdr:colOff>38100</xdr:colOff>
      <xdr:row>10</xdr:row>
      <xdr:rowOff>123825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38100</xdr:colOff>
      <xdr:row>29</xdr:row>
      <xdr:rowOff>95250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42</xdr:col>
      <xdr:colOff>38100</xdr:colOff>
      <xdr:row>10</xdr:row>
      <xdr:rowOff>123825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42</xdr:col>
      <xdr:colOff>38100</xdr:colOff>
      <xdr:row>29</xdr:row>
      <xdr:rowOff>95250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8.29"/>
    <col customWidth="1" min="14" max="14" width="15.57"/>
    <col customWidth="1" min="17" max="17" width="16.0"/>
  </cols>
  <sheetData>
    <row r="1">
      <c r="A1" s="1" t="s">
        <v>0</v>
      </c>
      <c r="B1" s="2">
        <v>44390.71025462963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N2" s="3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 t="s">
        <v>6</v>
      </c>
      <c r="W3" s="3"/>
      <c r="X3" s="3"/>
      <c r="Y3" s="3"/>
      <c r="Z3" s="3"/>
      <c r="AA3" s="3"/>
      <c r="AB3" s="4" t="s">
        <v>7</v>
      </c>
      <c r="AF3" s="3"/>
      <c r="AG3" s="3"/>
      <c r="AH3" s="3"/>
      <c r="AI3" s="3"/>
      <c r="AJ3" s="3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5</v>
      </c>
      <c r="H4" s="3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3"/>
      <c r="S4" s="3" t="s">
        <v>24</v>
      </c>
      <c r="T4" s="3" t="s">
        <v>25</v>
      </c>
      <c r="U4" s="3" t="s">
        <v>26</v>
      </c>
      <c r="V4" s="5">
        <f>AVERAGE(N:N)</f>
        <v>52.13821429</v>
      </c>
      <c r="W4" s="3"/>
      <c r="X4" s="3"/>
      <c r="Y4" s="3"/>
      <c r="Z4" s="3"/>
      <c r="AA4" s="3"/>
      <c r="AB4" s="3" t="s">
        <v>24</v>
      </c>
      <c r="AC4" s="3" t="s">
        <v>25</v>
      </c>
      <c r="AD4" s="3" t="s">
        <v>26</v>
      </c>
      <c r="AE4" s="5">
        <f>AVERAGE(Q:Q)</f>
        <v>48.61107143</v>
      </c>
      <c r="AF4" s="3"/>
      <c r="AG4" s="3"/>
      <c r="AH4" s="3"/>
      <c r="AI4" s="3"/>
      <c r="AJ4" s="3"/>
      <c r="AK4" s="1" t="s">
        <v>27</v>
      </c>
      <c r="AL4" s="1" t="s">
        <v>28</v>
      </c>
      <c r="AM4" s="1" t="s">
        <v>29</v>
      </c>
      <c r="AO4" s="3" t="s">
        <v>24</v>
      </c>
      <c r="AP4" s="3" t="s">
        <v>25</v>
      </c>
      <c r="AQ4" s="3" t="s">
        <v>26</v>
      </c>
      <c r="AR4" s="5">
        <f>AVERAGE(AM:AM)</f>
        <v>4.133928571</v>
      </c>
      <c r="AS4" s="5"/>
      <c r="AT4" s="5"/>
      <c r="AU4" s="5"/>
      <c r="AV4" s="5"/>
      <c r="AW4" s="5"/>
    </row>
    <row r="5">
      <c r="A5" s="6" t="s">
        <v>30</v>
      </c>
      <c r="B5" s="6">
        <v>95.0</v>
      </c>
      <c r="C5" s="6" t="s">
        <v>4</v>
      </c>
      <c r="D5" s="6">
        <v>158749.0</v>
      </c>
      <c r="E5" s="6" t="s">
        <v>31</v>
      </c>
      <c r="F5" s="6">
        <v>1024.43</v>
      </c>
      <c r="G5" s="6" t="s">
        <v>5</v>
      </c>
      <c r="H5" s="3" t="str">
        <f t="shared" ref="H5:H373" si="1">IF((F5+2)&lt;F6,"T","F")</f>
        <v>F</v>
      </c>
      <c r="I5" s="3" t="str">
        <f t="shared" ref="I5:I373" si="2">IF((F5-4)&gt;F6,"T","F")</f>
        <v>F</v>
      </c>
      <c r="J5" s="7" t="b">
        <f t="shared" ref="J5:J375" si="3">AND(H4="T",H5="F")</f>
        <v>0</v>
      </c>
      <c r="K5" s="7" t="b">
        <f t="shared" ref="K5:K375" si="4">AND(I4="F",I5="T")</f>
        <v>0</v>
      </c>
      <c r="L5" s="3" t="str">
        <f t="shared" ref="L5:L370" si="5">IF(J5,F5,"")</f>
        <v/>
      </c>
      <c r="M5" s="3" t="str">
        <f t="shared" ref="M5:M370" si="6">IF(L5,MIN(F3:F4),"")</f>
        <v/>
      </c>
      <c r="N5" s="3" t="str">
        <f t="shared" ref="N5:N10" si="7">IF(L5,L5-M5,"")</f>
        <v/>
      </c>
      <c r="O5" s="3" t="str">
        <f t="shared" ref="O5:O375" si="8">IF(K5,F5,"")</f>
        <v/>
      </c>
      <c r="P5" s="3" t="str">
        <f t="shared" ref="P5:P374" si="9">IF(O5,MIN(F6:F7),"")</f>
        <v/>
      </c>
      <c r="Q5" s="3" t="str">
        <f t="shared" ref="Q5:Q18" si="10">IF(O5,O5-P5,"")</f>
        <v/>
      </c>
      <c r="R5" s="5"/>
      <c r="S5" s="5">
        <f t="array" ref="S5:S23">sequence(V8-V7+1,1,V7)</f>
        <v>42</v>
      </c>
      <c r="T5" s="5">
        <f t="array" ref="T5:T371">NORMDIST(S5:S371,V4,V6,false)</f>
        <v>0.0007097026603</v>
      </c>
      <c r="U5" s="3" t="s">
        <v>32</v>
      </c>
      <c r="V5" s="5">
        <f>MEDIAN(N:N)</f>
        <v>53.045</v>
      </c>
      <c r="W5" s="3"/>
      <c r="X5" s="3"/>
      <c r="Y5" s="3"/>
      <c r="Z5" s="3"/>
      <c r="AA5" s="3"/>
      <c r="AB5" s="5">
        <f t="array" ref="AB5:AB26">sequence(AE8-AE7+1,1,AE7)</f>
        <v>37</v>
      </c>
      <c r="AC5" s="5">
        <f t="array" ref="AC5:AC371">NORMDIST(AB5:AB371,AE4,AE6,false)</f>
        <v>0.0005437972105</v>
      </c>
      <c r="AD5" s="3" t="s">
        <v>32</v>
      </c>
      <c r="AE5" s="5">
        <f>MEDIAN(Q:Q)</f>
        <v>49.4</v>
      </c>
      <c r="AF5" s="3"/>
      <c r="AG5" s="3"/>
      <c r="AH5" s="3"/>
      <c r="AI5" s="3"/>
      <c r="AJ5" s="3"/>
      <c r="AK5" s="5">
        <v>1079.04</v>
      </c>
      <c r="AL5" s="5">
        <v>1065.21</v>
      </c>
      <c r="AM5" s="3"/>
      <c r="AO5" s="8">
        <f t="array" ref="AO5:AO13">sequence(AR8-AR7+1,1,AR7)</f>
        <v>0</v>
      </c>
      <c r="AP5" s="5">
        <f t="array" ref="AP5:AP371">NORMDIST(AO5:AO371,AR4,AR6,false)</f>
        <v>0.002648922063</v>
      </c>
      <c r="AQ5" s="3" t="s">
        <v>32</v>
      </c>
      <c r="AR5" s="5">
        <f>MEDIAN(AM:AM)</f>
        <v>3.765</v>
      </c>
      <c r="AS5" s="5"/>
      <c r="AT5" s="5"/>
      <c r="AU5" s="5"/>
      <c r="AV5" s="5"/>
      <c r="AW5" s="5"/>
    </row>
    <row r="6">
      <c r="A6" s="6" t="s">
        <v>33</v>
      </c>
      <c r="B6" s="6">
        <v>591.0</v>
      </c>
      <c r="C6" s="6" t="s">
        <v>4</v>
      </c>
      <c r="D6" s="6">
        <v>158812.0</v>
      </c>
      <c r="E6" s="6">
        <v>2.99001E7</v>
      </c>
      <c r="F6" s="6">
        <v>1024.41</v>
      </c>
      <c r="G6" s="6" t="s">
        <v>5</v>
      </c>
      <c r="H6" s="3" t="str">
        <f t="shared" si="1"/>
        <v>F</v>
      </c>
      <c r="I6" s="3" t="str">
        <f t="shared" si="2"/>
        <v>F</v>
      </c>
      <c r="J6" s="7" t="b">
        <f t="shared" si="3"/>
        <v>0</v>
      </c>
      <c r="K6" s="7" t="b">
        <f t="shared" si="4"/>
        <v>0</v>
      </c>
      <c r="L6" s="3" t="str">
        <f t="shared" si="5"/>
        <v/>
      </c>
      <c r="M6" s="3" t="str">
        <f t="shared" si="6"/>
        <v/>
      </c>
      <c r="N6" s="3" t="str">
        <f t="shared" si="7"/>
        <v/>
      </c>
      <c r="O6" s="3" t="str">
        <f t="shared" si="8"/>
        <v/>
      </c>
      <c r="P6" s="3" t="str">
        <f t="shared" si="9"/>
        <v/>
      </c>
      <c r="Q6" s="3" t="str">
        <f t="shared" si="10"/>
        <v/>
      </c>
      <c r="R6" s="5"/>
      <c r="S6" s="5">
        <v>43.0</v>
      </c>
      <c r="T6" s="5">
        <v>0.0018766364423717175</v>
      </c>
      <c r="U6" s="3" t="s">
        <v>34</v>
      </c>
      <c r="V6" s="5">
        <f>_xlfn.STDEV.P(N:N)</f>
        <v>3.148313668</v>
      </c>
      <c r="W6" s="3"/>
      <c r="X6" s="3"/>
      <c r="Y6" s="3"/>
      <c r="Z6" s="3"/>
      <c r="AA6" s="3"/>
      <c r="AB6" s="5">
        <v>38.0</v>
      </c>
      <c r="AC6" s="5">
        <v>0.0013089763079862458</v>
      </c>
      <c r="AD6" s="3" t="s">
        <v>34</v>
      </c>
      <c r="AE6" s="5">
        <f>_xlfn.STDEV.P(Q:Q)</f>
        <v>3.556524527</v>
      </c>
      <c r="AF6" s="3"/>
      <c r="AG6" s="3"/>
      <c r="AH6" s="3"/>
      <c r="AI6" s="3"/>
      <c r="AJ6" s="3"/>
      <c r="AK6" s="5">
        <v>1065.96</v>
      </c>
      <c r="AL6" s="5">
        <v>1055.53</v>
      </c>
      <c r="AM6" s="3"/>
      <c r="AO6" s="9">
        <v>1.0</v>
      </c>
      <c r="AP6" s="9">
        <v>0.019697807754046164</v>
      </c>
      <c r="AQ6" s="3" t="s">
        <v>34</v>
      </c>
      <c r="AR6" s="5">
        <f>_xlfn.STDEV.P(AM:AM)</f>
        <v>1.345811861</v>
      </c>
      <c r="AS6" s="5"/>
      <c r="AT6" s="5"/>
      <c r="AU6" s="5"/>
      <c r="AV6" s="5"/>
      <c r="AW6" s="5"/>
    </row>
    <row r="7">
      <c r="A7" s="6" t="s">
        <v>35</v>
      </c>
      <c r="B7" s="6">
        <v>1101.0</v>
      </c>
      <c r="C7" s="6" t="s">
        <v>4</v>
      </c>
      <c r="D7" s="6">
        <v>158874.0</v>
      </c>
      <c r="E7" s="6">
        <v>3.89001E7</v>
      </c>
      <c r="F7" s="6">
        <v>1024.56</v>
      </c>
      <c r="G7" s="6" t="s">
        <v>5</v>
      </c>
      <c r="H7" s="3" t="str">
        <f t="shared" si="1"/>
        <v>F</v>
      </c>
      <c r="I7" s="3" t="str">
        <f t="shared" si="2"/>
        <v>F</v>
      </c>
      <c r="J7" s="7" t="b">
        <f t="shared" si="3"/>
        <v>0</v>
      </c>
      <c r="K7" s="7" t="b">
        <f t="shared" si="4"/>
        <v>0</v>
      </c>
      <c r="L7" s="3" t="str">
        <f t="shared" si="5"/>
        <v/>
      </c>
      <c r="M7" s="3" t="str">
        <f t="shared" si="6"/>
        <v/>
      </c>
      <c r="N7" s="3" t="str">
        <f t="shared" si="7"/>
        <v/>
      </c>
      <c r="O7" s="3" t="str">
        <f t="shared" si="8"/>
        <v/>
      </c>
      <c r="P7" s="3" t="str">
        <f t="shared" si="9"/>
        <v/>
      </c>
      <c r="Q7" s="3" t="str">
        <f t="shared" si="10"/>
        <v/>
      </c>
      <c r="R7" s="5"/>
      <c r="S7" s="5">
        <v>44.0</v>
      </c>
      <c r="T7" s="5">
        <v>0.004486093310404473</v>
      </c>
      <c r="U7" s="10" t="s">
        <v>36</v>
      </c>
      <c r="V7" s="5">
        <f>V4-3*V6</f>
        <v>42.69327328</v>
      </c>
      <c r="W7" s="3"/>
      <c r="X7" s="3"/>
      <c r="Y7" s="3"/>
      <c r="Z7" s="3"/>
      <c r="AA7" s="3"/>
      <c r="AB7" s="5">
        <v>39.0</v>
      </c>
      <c r="AC7" s="5">
        <v>0.0029113333882730473</v>
      </c>
      <c r="AD7" s="10" t="s">
        <v>36</v>
      </c>
      <c r="AE7" s="5">
        <f>AE4-3*AE6</f>
        <v>37.94149785</v>
      </c>
      <c r="AF7" s="3"/>
      <c r="AG7" s="3"/>
      <c r="AH7" s="3"/>
      <c r="AI7" s="3"/>
      <c r="AJ7" s="3"/>
      <c r="AK7" s="5">
        <v>1055.18</v>
      </c>
      <c r="AL7" s="5">
        <v>1046.98</v>
      </c>
      <c r="AM7" s="3">
        <f t="shared" ref="AM7:AM34" si="11">AK7-AL7</f>
        <v>8.2</v>
      </c>
      <c r="AO7" s="9">
        <v>2.0</v>
      </c>
      <c r="AP7" s="9">
        <v>0.0843305910418369</v>
      </c>
      <c r="AQ7" s="10" t="s">
        <v>36</v>
      </c>
      <c r="AR7" s="5">
        <f>AR4-3*AR6</f>
        <v>0.09649298718</v>
      </c>
      <c r="AT7" s="5"/>
      <c r="AU7" s="5"/>
      <c r="AV7" s="5"/>
      <c r="AW7" s="5"/>
    </row>
    <row r="8">
      <c r="A8" s="6" t="s">
        <v>37</v>
      </c>
      <c r="B8" s="6">
        <v>1598.0</v>
      </c>
      <c r="C8" s="6" t="s">
        <v>4</v>
      </c>
      <c r="D8" s="6">
        <v>158937.0</v>
      </c>
      <c r="E8" s="6" t="s">
        <v>38</v>
      </c>
      <c r="F8" s="6">
        <v>1024.59</v>
      </c>
      <c r="G8" s="6" t="s">
        <v>5</v>
      </c>
      <c r="H8" s="3" t="str">
        <f t="shared" si="1"/>
        <v>F</v>
      </c>
      <c r="I8" s="3" t="str">
        <f t="shared" si="2"/>
        <v>F</v>
      </c>
      <c r="J8" s="7" t="b">
        <f t="shared" si="3"/>
        <v>0</v>
      </c>
      <c r="K8" s="7" t="b">
        <f t="shared" si="4"/>
        <v>0</v>
      </c>
      <c r="L8" s="3" t="str">
        <f t="shared" si="5"/>
        <v/>
      </c>
      <c r="M8" s="3" t="str">
        <f t="shared" si="6"/>
        <v/>
      </c>
      <c r="N8" s="3" t="str">
        <f t="shared" si="7"/>
        <v/>
      </c>
      <c r="O8" s="3" t="str">
        <f t="shared" si="8"/>
        <v/>
      </c>
      <c r="P8" s="3" t="str">
        <f t="shared" si="9"/>
        <v/>
      </c>
      <c r="Q8" s="3" t="str">
        <f t="shared" si="10"/>
        <v/>
      </c>
      <c r="R8" s="5"/>
      <c r="S8" s="5">
        <v>45.0</v>
      </c>
      <c r="T8" s="5">
        <v>0.00969484576272886</v>
      </c>
      <c r="U8" s="10" t="s">
        <v>39</v>
      </c>
      <c r="V8" s="5">
        <f>V4+3*V6</f>
        <v>61.58315529</v>
      </c>
      <c r="W8" s="3"/>
      <c r="X8" s="3"/>
      <c r="Y8" s="3"/>
      <c r="Z8" s="3"/>
      <c r="AA8" s="3"/>
      <c r="AB8" s="5">
        <v>40.0</v>
      </c>
      <c r="AC8" s="5">
        <v>0.005982978476663799</v>
      </c>
      <c r="AD8" s="10" t="s">
        <v>39</v>
      </c>
      <c r="AE8" s="5">
        <f>AE4+3*AE6</f>
        <v>59.28064501</v>
      </c>
      <c r="AF8" s="3"/>
      <c r="AG8" s="3"/>
      <c r="AH8" s="3"/>
      <c r="AI8" s="3"/>
      <c r="AJ8" s="3"/>
      <c r="AK8" s="5">
        <v>1050.68</v>
      </c>
      <c r="AL8" s="5">
        <v>1042.93</v>
      </c>
      <c r="AM8" s="3">
        <f t="shared" si="11"/>
        <v>7.75</v>
      </c>
      <c r="AO8" s="9">
        <v>3.0</v>
      </c>
      <c r="AP8" s="9">
        <v>0.20786000313822536</v>
      </c>
      <c r="AQ8" s="10" t="s">
        <v>39</v>
      </c>
      <c r="AR8" s="5">
        <f>AR4+3*AR6</f>
        <v>8.171364156</v>
      </c>
      <c r="AT8" s="5"/>
      <c r="AU8" s="5"/>
      <c r="AV8" s="5"/>
      <c r="AW8" s="5"/>
    </row>
    <row r="9">
      <c r="A9" s="6" t="s">
        <v>40</v>
      </c>
      <c r="B9" s="6">
        <v>2093.0</v>
      </c>
      <c r="C9" s="6" t="s">
        <v>4</v>
      </c>
      <c r="D9" s="6">
        <v>158999.0</v>
      </c>
      <c r="E9" s="6">
        <v>4.39001E7</v>
      </c>
      <c r="F9" s="6">
        <v>1024.67</v>
      </c>
      <c r="G9" s="6" t="s">
        <v>5</v>
      </c>
      <c r="H9" s="3" t="str">
        <f t="shared" si="1"/>
        <v>T</v>
      </c>
      <c r="I9" s="3" t="str">
        <f t="shared" si="2"/>
        <v>F</v>
      </c>
      <c r="J9" s="7" t="b">
        <f t="shared" si="3"/>
        <v>0</v>
      </c>
      <c r="K9" s="7" t="b">
        <f t="shared" si="4"/>
        <v>0</v>
      </c>
      <c r="L9" s="3" t="str">
        <f t="shared" si="5"/>
        <v/>
      </c>
      <c r="M9" s="3" t="str">
        <f t="shared" si="6"/>
        <v/>
      </c>
      <c r="N9" s="3" t="str">
        <f t="shared" si="7"/>
        <v/>
      </c>
      <c r="O9" s="3" t="str">
        <f t="shared" si="8"/>
        <v/>
      </c>
      <c r="P9" s="3" t="str">
        <f t="shared" si="9"/>
        <v/>
      </c>
      <c r="Q9" s="3" t="str">
        <f t="shared" si="10"/>
        <v/>
      </c>
      <c r="R9" s="5"/>
      <c r="S9" s="5">
        <v>46.0</v>
      </c>
      <c r="T9" s="5">
        <v>0.018940783950846547</v>
      </c>
      <c r="U9" s="3" t="s">
        <v>41</v>
      </c>
      <c r="V9" s="5">
        <f>QUARTILE(N:N,1)</f>
        <v>51.1225</v>
      </c>
      <c r="W9" s="3"/>
      <c r="X9" s="3"/>
      <c r="Y9" s="3"/>
      <c r="Z9" s="3"/>
      <c r="AA9" s="3"/>
      <c r="AB9" s="5">
        <v>41.0</v>
      </c>
      <c r="AC9" s="5">
        <v>0.011360783518351396</v>
      </c>
      <c r="AD9" s="3" t="s">
        <v>41</v>
      </c>
      <c r="AE9" s="5">
        <f>QUARTILE(Q:Q,1)</f>
        <v>47.5675</v>
      </c>
      <c r="AF9" s="3"/>
      <c r="AG9" s="3"/>
      <c r="AH9" s="3"/>
      <c r="AI9" s="3"/>
      <c r="AJ9" s="3"/>
      <c r="AK9" s="5">
        <v>1044.68</v>
      </c>
      <c r="AL9" s="5">
        <v>1039.58</v>
      </c>
      <c r="AM9" s="3">
        <f t="shared" si="11"/>
        <v>5.1</v>
      </c>
      <c r="AO9" s="9">
        <v>4.0</v>
      </c>
      <c r="AP9" s="9">
        <v>0.2949682357399643</v>
      </c>
      <c r="AQ9" s="3" t="s">
        <v>41</v>
      </c>
      <c r="AR9" s="5">
        <f>QUARTILE(AM:AM,1)</f>
        <v>3.3975</v>
      </c>
    </row>
    <row r="10">
      <c r="A10" s="6" t="s">
        <v>42</v>
      </c>
      <c r="B10" s="6">
        <v>2600.0</v>
      </c>
      <c r="C10" s="6" t="s">
        <v>4</v>
      </c>
      <c r="D10" s="6">
        <v>159062.0</v>
      </c>
      <c r="E10" s="6" t="s">
        <v>43</v>
      </c>
      <c r="F10" s="6">
        <v>1028.11</v>
      </c>
      <c r="G10" s="6" t="s">
        <v>5</v>
      </c>
      <c r="H10" s="3" t="str">
        <f t="shared" si="1"/>
        <v>T</v>
      </c>
      <c r="I10" s="3" t="str">
        <f t="shared" si="2"/>
        <v>F</v>
      </c>
      <c r="J10" s="7" t="b">
        <f t="shared" si="3"/>
        <v>0</v>
      </c>
      <c r="K10" s="7" t="b">
        <f t="shared" si="4"/>
        <v>0</v>
      </c>
      <c r="L10" s="5" t="str">
        <f t="shared" si="5"/>
        <v/>
      </c>
      <c r="M10" s="5" t="str">
        <f t="shared" si="6"/>
        <v/>
      </c>
      <c r="N10" s="5" t="str">
        <f t="shared" si="7"/>
        <v/>
      </c>
      <c r="O10" s="3" t="str">
        <f t="shared" si="8"/>
        <v/>
      </c>
      <c r="P10" s="3" t="str">
        <f t="shared" si="9"/>
        <v/>
      </c>
      <c r="Q10" s="3" t="str">
        <f t="shared" si="10"/>
        <v/>
      </c>
      <c r="R10" s="5"/>
      <c r="S10" s="5">
        <v>47.0</v>
      </c>
      <c r="T10" s="5">
        <v>0.033453336648554155</v>
      </c>
      <c r="U10" s="3" t="s">
        <v>44</v>
      </c>
      <c r="V10" s="5">
        <f>QUARTILE(N:N,3)</f>
        <v>53.8575</v>
      </c>
      <c r="W10" s="3"/>
      <c r="X10" s="3"/>
      <c r="Y10" s="3"/>
      <c r="Z10" s="3"/>
      <c r="AA10" s="3"/>
      <c r="AB10" s="5">
        <v>42.0</v>
      </c>
      <c r="AC10" s="5">
        <v>0.019932623915054456</v>
      </c>
      <c r="AD10" s="3" t="s">
        <v>44</v>
      </c>
      <c r="AE10" s="5">
        <f>QUARTILE(Q:Q,3)</f>
        <v>51.0125</v>
      </c>
      <c r="AF10" s="3"/>
      <c r="AG10" s="3"/>
      <c r="AH10" s="3"/>
      <c r="AI10" s="3"/>
      <c r="AJ10" s="3"/>
      <c r="AK10" s="5">
        <v>1041.66</v>
      </c>
      <c r="AL10" s="5">
        <v>1037.69</v>
      </c>
      <c r="AM10" s="3">
        <f t="shared" si="11"/>
        <v>3.97</v>
      </c>
      <c r="AO10" s="9">
        <v>5.0</v>
      </c>
      <c r="AP10" s="9">
        <v>0.2409894926843374</v>
      </c>
      <c r="AQ10" s="3" t="s">
        <v>44</v>
      </c>
      <c r="AR10" s="5">
        <f>QUARTILE(AM:AM,3)</f>
        <v>4.34</v>
      </c>
    </row>
    <row r="11">
      <c r="A11" s="6" t="s">
        <v>45</v>
      </c>
      <c r="B11" s="6">
        <v>3098.0</v>
      </c>
      <c r="C11" s="6" t="s">
        <v>4</v>
      </c>
      <c r="D11" s="6">
        <v>159124.0</v>
      </c>
      <c r="E11" s="6" t="s">
        <v>46</v>
      </c>
      <c r="F11" s="6">
        <v>1079.04</v>
      </c>
      <c r="G11" s="6" t="s">
        <v>5</v>
      </c>
      <c r="H11" s="3" t="str">
        <f t="shared" si="1"/>
        <v>F</v>
      </c>
      <c r="I11" s="3" t="str">
        <f t="shared" si="2"/>
        <v>F</v>
      </c>
      <c r="J11" s="7" t="b">
        <f t="shared" si="3"/>
        <v>1</v>
      </c>
      <c r="K11" s="7" t="b">
        <f t="shared" si="4"/>
        <v>0</v>
      </c>
      <c r="L11" s="3">
        <f t="shared" si="5"/>
        <v>1079.04</v>
      </c>
      <c r="M11" s="3">
        <f t="shared" si="6"/>
        <v>1024.67</v>
      </c>
      <c r="N11" s="3"/>
      <c r="O11" s="3" t="str">
        <f t="shared" si="8"/>
        <v/>
      </c>
      <c r="P11" s="3" t="str">
        <f t="shared" si="9"/>
        <v/>
      </c>
      <c r="Q11" s="3" t="str">
        <f t="shared" si="10"/>
        <v/>
      </c>
      <c r="R11" s="5"/>
      <c r="S11" s="5">
        <v>48.0</v>
      </c>
      <c r="T11" s="5">
        <v>0.05341526362854021</v>
      </c>
      <c r="U11" s="3"/>
      <c r="V11" s="3"/>
      <c r="W11" s="3"/>
      <c r="X11" s="3"/>
      <c r="Y11" s="3"/>
      <c r="Z11" s="3"/>
      <c r="AA11" s="3"/>
      <c r="AB11" s="5">
        <v>43.0</v>
      </c>
      <c r="AC11" s="5">
        <v>0.03231364915776453</v>
      </c>
      <c r="AD11" s="3"/>
      <c r="AE11" s="3"/>
      <c r="AF11" s="3"/>
      <c r="AG11" s="3"/>
      <c r="AH11" s="3"/>
      <c r="AI11" s="3"/>
      <c r="AJ11" s="3"/>
      <c r="AK11" s="5">
        <v>1039.46</v>
      </c>
      <c r="AL11" s="5">
        <v>1034.33</v>
      </c>
      <c r="AM11" s="3">
        <f t="shared" si="11"/>
        <v>5.13</v>
      </c>
      <c r="AO11" s="9">
        <v>6.0</v>
      </c>
      <c r="AP11" s="9">
        <v>0.1133546916774687</v>
      </c>
    </row>
    <row r="12">
      <c r="A12" s="6" t="s">
        <v>47</v>
      </c>
      <c r="B12" s="6">
        <v>3592.0</v>
      </c>
      <c r="C12" s="6" t="s">
        <v>4</v>
      </c>
      <c r="D12" s="6">
        <v>159187.0</v>
      </c>
      <c r="E12" s="6" t="s">
        <v>48</v>
      </c>
      <c r="F12" s="6">
        <v>1076.6</v>
      </c>
      <c r="G12" s="6" t="s">
        <v>5</v>
      </c>
      <c r="H12" s="3" t="str">
        <f t="shared" si="1"/>
        <v>F</v>
      </c>
      <c r="I12" s="3" t="str">
        <f t="shared" si="2"/>
        <v>F</v>
      </c>
      <c r="J12" s="7" t="b">
        <f t="shared" si="3"/>
        <v>0</v>
      </c>
      <c r="K12" s="7" t="b">
        <f t="shared" si="4"/>
        <v>0</v>
      </c>
      <c r="L12" s="3" t="str">
        <f t="shared" si="5"/>
        <v/>
      </c>
      <c r="M12" s="3" t="str">
        <f t="shared" si="6"/>
        <v/>
      </c>
      <c r="N12" s="3" t="str">
        <f t="shared" ref="N12:N23" si="12">IF(L12,L12-M12,"")</f>
        <v/>
      </c>
      <c r="O12" s="3" t="str">
        <f t="shared" si="8"/>
        <v/>
      </c>
      <c r="P12" s="3" t="str">
        <f t="shared" si="9"/>
        <v/>
      </c>
      <c r="Q12" s="3" t="str">
        <f t="shared" si="10"/>
        <v/>
      </c>
      <c r="R12" s="5"/>
      <c r="S12" s="5">
        <v>49.0</v>
      </c>
      <c r="T12" s="5">
        <v>0.07710379529560309</v>
      </c>
      <c r="U12" s="3"/>
      <c r="V12" s="3"/>
      <c r="W12" s="3"/>
      <c r="X12" s="3"/>
      <c r="Y12" s="3"/>
      <c r="Z12" s="3"/>
      <c r="AA12" s="3"/>
      <c r="AB12" s="5">
        <v>44.0</v>
      </c>
      <c r="AC12" s="5">
        <v>0.048403067161061755</v>
      </c>
      <c r="AD12" s="3"/>
      <c r="AE12" s="3"/>
      <c r="AF12" s="3"/>
      <c r="AG12" s="3"/>
      <c r="AH12" s="3"/>
      <c r="AI12" s="3"/>
      <c r="AJ12" s="3"/>
      <c r="AK12" s="5">
        <v>1038.17</v>
      </c>
      <c r="AL12" s="5">
        <v>1032.89</v>
      </c>
      <c r="AM12" s="3">
        <f t="shared" si="11"/>
        <v>5.28</v>
      </c>
      <c r="AO12" s="9">
        <v>7.0</v>
      </c>
      <c r="AP12" s="9">
        <v>0.030697246972741166</v>
      </c>
    </row>
    <row r="13">
      <c r="A13" s="6" t="s">
        <v>49</v>
      </c>
      <c r="B13" s="6">
        <v>4118.0</v>
      </c>
      <c r="C13" s="6" t="s">
        <v>4</v>
      </c>
      <c r="D13" s="6">
        <v>159249.0</v>
      </c>
      <c r="E13" s="6" t="s">
        <v>50</v>
      </c>
      <c r="F13" s="6">
        <v>1073.68</v>
      </c>
      <c r="G13" s="6" t="s">
        <v>5</v>
      </c>
      <c r="H13" s="3" t="str">
        <f t="shared" si="1"/>
        <v>F</v>
      </c>
      <c r="I13" s="3" t="str">
        <f t="shared" si="2"/>
        <v>F</v>
      </c>
      <c r="J13" s="7" t="b">
        <f t="shared" si="3"/>
        <v>0</v>
      </c>
      <c r="K13" s="7" t="b">
        <f t="shared" si="4"/>
        <v>0</v>
      </c>
      <c r="L13" s="3" t="str">
        <f t="shared" si="5"/>
        <v/>
      </c>
      <c r="M13" s="3" t="str">
        <f t="shared" si="6"/>
        <v/>
      </c>
      <c r="N13" s="3" t="str">
        <f t="shared" si="12"/>
        <v/>
      </c>
      <c r="O13" s="3" t="str">
        <f t="shared" si="8"/>
        <v/>
      </c>
      <c r="P13" s="3" t="str">
        <f t="shared" si="9"/>
        <v/>
      </c>
      <c r="Q13" s="3" t="str">
        <f t="shared" si="10"/>
        <v/>
      </c>
      <c r="R13" s="5"/>
      <c r="S13" s="5">
        <v>50.0</v>
      </c>
      <c r="T13" s="5">
        <v>0.10061681836758976</v>
      </c>
      <c r="U13" s="3"/>
      <c r="V13" s="3"/>
      <c r="W13" s="3"/>
      <c r="X13" s="3"/>
      <c r="Y13" s="3"/>
      <c r="Z13" s="3"/>
      <c r="AA13" s="3"/>
      <c r="AB13" s="5">
        <v>45.0</v>
      </c>
      <c r="AC13" s="5">
        <v>0.06699233326773629</v>
      </c>
      <c r="AD13" s="3"/>
      <c r="AE13" s="3"/>
      <c r="AF13" s="3"/>
      <c r="AG13" s="3"/>
      <c r="AH13" s="3"/>
      <c r="AI13" s="3"/>
      <c r="AJ13" s="3"/>
      <c r="AK13" s="5">
        <v>1036.08</v>
      </c>
      <c r="AL13" s="5">
        <v>1031.85</v>
      </c>
      <c r="AM13" s="3">
        <f t="shared" si="11"/>
        <v>4.23</v>
      </c>
      <c r="AO13" s="9">
        <v>8.0</v>
      </c>
      <c r="AP13" s="9">
        <v>0.004786057283941374</v>
      </c>
    </row>
    <row r="14">
      <c r="A14" s="6" t="s">
        <v>51</v>
      </c>
      <c r="B14" s="6">
        <v>4598.0</v>
      </c>
      <c r="C14" s="6" t="s">
        <v>4</v>
      </c>
      <c r="D14" s="6">
        <v>159312.0</v>
      </c>
      <c r="E14" s="6" t="s">
        <v>52</v>
      </c>
      <c r="F14" s="6">
        <v>1071.59</v>
      </c>
      <c r="G14" s="6" t="s">
        <v>5</v>
      </c>
      <c r="H14" s="3" t="str">
        <f t="shared" si="1"/>
        <v>F</v>
      </c>
      <c r="I14" s="3" t="str">
        <f t="shared" si="2"/>
        <v>F</v>
      </c>
      <c r="J14" s="7" t="b">
        <f t="shared" si="3"/>
        <v>0</v>
      </c>
      <c r="K14" s="7" t="b">
        <f t="shared" si="4"/>
        <v>0</v>
      </c>
      <c r="L14" s="5" t="str">
        <f t="shared" si="5"/>
        <v/>
      </c>
      <c r="M14" s="5" t="str">
        <f t="shared" si="6"/>
        <v/>
      </c>
      <c r="N14" s="5" t="str">
        <f t="shared" si="12"/>
        <v/>
      </c>
      <c r="O14" s="3" t="str">
        <f t="shared" si="8"/>
        <v/>
      </c>
      <c r="P14" s="3" t="str">
        <f t="shared" si="9"/>
        <v/>
      </c>
      <c r="Q14" s="3" t="str">
        <f t="shared" si="10"/>
        <v/>
      </c>
      <c r="R14" s="5"/>
      <c r="S14" s="5">
        <v>51.0</v>
      </c>
      <c r="T14" s="5">
        <v>0.1186997622628189</v>
      </c>
      <c r="U14" s="3"/>
      <c r="V14" s="3"/>
      <c r="W14" s="3"/>
      <c r="X14" s="3"/>
      <c r="Y14" s="3"/>
      <c r="Z14" s="3"/>
      <c r="AA14" s="3"/>
      <c r="AB14" s="5">
        <v>46.0</v>
      </c>
      <c r="AC14" s="5">
        <v>0.08567274260746525</v>
      </c>
      <c r="AD14" s="3"/>
      <c r="AE14" s="3"/>
      <c r="AF14" s="3"/>
      <c r="AG14" s="3"/>
      <c r="AH14" s="3"/>
      <c r="AI14" s="3"/>
      <c r="AJ14" s="3"/>
      <c r="AK14" s="5">
        <v>1035.1</v>
      </c>
      <c r="AL14" s="5">
        <v>1030.8</v>
      </c>
      <c r="AM14" s="3">
        <f t="shared" si="11"/>
        <v>4.3</v>
      </c>
      <c r="AP14" s="9">
        <v>0.0026489220631718134</v>
      </c>
    </row>
    <row r="15">
      <c r="A15" s="6" t="s">
        <v>53</v>
      </c>
      <c r="B15" s="6">
        <v>5092.0</v>
      </c>
      <c r="C15" s="6" t="s">
        <v>4</v>
      </c>
      <c r="D15" s="6">
        <v>159374.0</v>
      </c>
      <c r="E15" s="6" t="s">
        <v>54</v>
      </c>
      <c r="F15" s="6">
        <v>1069.85</v>
      </c>
      <c r="G15" s="6" t="s">
        <v>5</v>
      </c>
      <c r="H15" s="3" t="str">
        <f t="shared" si="1"/>
        <v>F</v>
      </c>
      <c r="I15" s="3" t="str">
        <f t="shared" si="2"/>
        <v>F</v>
      </c>
      <c r="J15" s="7" t="b">
        <f t="shared" si="3"/>
        <v>0</v>
      </c>
      <c r="K15" s="7" t="b">
        <f t="shared" si="4"/>
        <v>0</v>
      </c>
      <c r="L15" s="3" t="str">
        <f t="shared" si="5"/>
        <v/>
      </c>
      <c r="M15" s="3" t="str">
        <f t="shared" si="6"/>
        <v/>
      </c>
      <c r="N15" s="3" t="str">
        <f t="shared" si="12"/>
        <v/>
      </c>
      <c r="O15" s="3" t="str">
        <f t="shared" si="8"/>
        <v/>
      </c>
      <c r="P15" s="3" t="str">
        <f t="shared" si="9"/>
        <v/>
      </c>
      <c r="Q15" s="3" t="str">
        <f t="shared" si="10"/>
        <v/>
      </c>
      <c r="R15" s="5"/>
      <c r="S15" s="5">
        <v>52.0</v>
      </c>
      <c r="T15" s="5">
        <v>0.1265941282681454</v>
      </c>
      <c r="U15" s="3"/>
      <c r="V15" s="3"/>
      <c r="W15" s="3"/>
      <c r="X15" s="3"/>
      <c r="Y15" s="3"/>
      <c r="Z15" s="3"/>
      <c r="AA15" s="3"/>
      <c r="AB15" s="5">
        <v>47.0</v>
      </c>
      <c r="AC15" s="5">
        <v>0.10123380960582831</v>
      </c>
      <c r="AD15" s="3"/>
      <c r="AE15" s="3"/>
      <c r="AF15" s="3"/>
      <c r="AG15" s="3"/>
      <c r="AH15" s="3"/>
      <c r="AI15" s="3"/>
      <c r="AJ15" s="3"/>
      <c r="AK15" s="5">
        <v>1034.21</v>
      </c>
      <c r="AL15" s="5">
        <v>1029.75</v>
      </c>
      <c r="AM15" s="3">
        <f t="shared" si="11"/>
        <v>4.46</v>
      </c>
      <c r="AP15" s="9">
        <v>0.0026489220631718134</v>
      </c>
    </row>
    <row r="16">
      <c r="A16" s="6" t="s">
        <v>55</v>
      </c>
      <c r="B16" s="6">
        <v>5601.0</v>
      </c>
      <c r="C16" s="6" t="s">
        <v>4</v>
      </c>
      <c r="D16" s="6">
        <v>159437.0</v>
      </c>
      <c r="E16" s="6" t="s">
        <v>56</v>
      </c>
      <c r="F16" s="6">
        <v>1068.55</v>
      </c>
      <c r="G16" s="6" t="s">
        <v>5</v>
      </c>
      <c r="H16" s="3" t="str">
        <f t="shared" si="1"/>
        <v>F</v>
      </c>
      <c r="I16" s="3" t="str">
        <f t="shared" si="2"/>
        <v>F</v>
      </c>
      <c r="J16" s="7" t="b">
        <f t="shared" si="3"/>
        <v>0</v>
      </c>
      <c r="K16" s="7" t="b">
        <f t="shared" si="4"/>
        <v>0</v>
      </c>
      <c r="L16" s="3" t="str">
        <f t="shared" si="5"/>
        <v/>
      </c>
      <c r="M16" s="3" t="str">
        <f t="shared" si="6"/>
        <v/>
      </c>
      <c r="N16" s="3" t="str">
        <f t="shared" si="12"/>
        <v/>
      </c>
      <c r="O16" s="3" t="str">
        <f t="shared" si="8"/>
        <v/>
      </c>
      <c r="P16" s="3" t="str">
        <f t="shared" si="9"/>
        <v/>
      </c>
      <c r="Q16" s="3" t="str">
        <f t="shared" si="10"/>
        <v/>
      </c>
      <c r="R16" s="5"/>
      <c r="S16" s="5">
        <v>53.0</v>
      </c>
      <c r="T16" s="5">
        <v>0.12205672714994759</v>
      </c>
      <c r="U16" s="3"/>
      <c r="V16" s="3"/>
      <c r="W16" s="3"/>
      <c r="X16" s="3"/>
      <c r="Y16" s="3"/>
      <c r="Z16" s="3"/>
      <c r="AA16" s="3"/>
      <c r="AB16" s="5">
        <v>48.0</v>
      </c>
      <c r="AC16" s="5">
        <v>0.11052838777988361</v>
      </c>
      <c r="AD16" s="3"/>
      <c r="AE16" s="3"/>
      <c r="AF16" s="3"/>
      <c r="AG16" s="3"/>
      <c r="AH16" s="3"/>
      <c r="AI16" s="3"/>
      <c r="AJ16" s="3"/>
      <c r="AK16" s="5">
        <v>1032.91</v>
      </c>
      <c r="AL16" s="5">
        <v>1029.31</v>
      </c>
      <c r="AM16" s="3">
        <f t="shared" si="11"/>
        <v>3.6</v>
      </c>
      <c r="AP16" s="9">
        <v>0.0026489220631718134</v>
      </c>
    </row>
    <row r="17">
      <c r="A17" s="6" t="s">
        <v>57</v>
      </c>
      <c r="B17" s="6">
        <v>6098.0</v>
      </c>
      <c r="C17" s="6" t="s">
        <v>4</v>
      </c>
      <c r="D17" s="6">
        <v>159499.0</v>
      </c>
      <c r="E17" s="6" t="s">
        <v>58</v>
      </c>
      <c r="F17" s="6">
        <v>1067.56</v>
      </c>
      <c r="G17" s="6" t="s">
        <v>5</v>
      </c>
      <c r="H17" s="3" t="str">
        <f t="shared" si="1"/>
        <v>F</v>
      </c>
      <c r="I17" s="3" t="str">
        <f t="shared" si="2"/>
        <v>F</v>
      </c>
      <c r="J17" s="7" t="b">
        <f t="shared" si="3"/>
        <v>0</v>
      </c>
      <c r="K17" s="7" t="b">
        <f t="shared" si="4"/>
        <v>0</v>
      </c>
      <c r="L17" s="3" t="str">
        <f t="shared" si="5"/>
        <v/>
      </c>
      <c r="M17" s="3" t="str">
        <f t="shared" si="6"/>
        <v/>
      </c>
      <c r="N17" s="3" t="str">
        <f t="shared" si="12"/>
        <v/>
      </c>
      <c r="O17" s="3" t="str">
        <f t="shared" si="8"/>
        <v/>
      </c>
      <c r="P17" s="3" t="str">
        <f t="shared" si="9"/>
        <v/>
      </c>
      <c r="Q17" s="3" t="str">
        <f t="shared" si="10"/>
        <v/>
      </c>
      <c r="R17" s="3"/>
      <c r="S17" s="3">
        <v>54.0</v>
      </c>
      <c r="T17" s="5">
        <v>0.10638841116431041</v>
      </c>
      <c r="U17" s="3"/>
      <c r="V17" s="3"/>
      <c r="W17" s="3"/>
      <c r="X17" s="3"/>
      <c r="Y17" s="3"/>
      <c r="Z17" s="3"/>
      <c r="AA17" s="3"/>
      <c r="AB17" s="3">
        <v>49.0</v>
      </c>
      <c r="AC17" s="5">
        <v>0.11150322650212112</v>
      </c>
      <c r="AD17" s="3"/>
      <c r="AE17" s="3"/>
      <c r="AF17" s="3"/>
      <c r="AG17" s="3"/>
      <c r="AH17" s="3"/>
      <c r="AI17" s="3"/>
      <c r="AJ17" s="3"/>
      <c r="AK17" s="5">
        <v>1032.05</v>
      </c>
      <c r="AL17" s="5">
        <v>1028.67</v>
      </c>
      <c r="AM17" s="3">
        <f t="shared" si="11"/>
        <v>3.38</v>
      </c>
      <c r="AP17" s="9">
        <v>0.0026489220631718134</v>
      </c>
    </row>
    <row r="18">
      <c r="A18" s="6" t="s">
        <v>59</v>
      </c>
      <c r="B18" s="6">
        <v>6592.0</v>
      </c>
      <c r="C18" s="6" t="s">
        <v>4</v>
      </c>
      <c r="D18" s="6">
        <v>159562.0</v>
      </c>
      <c r="E18" s="6" t="s">
        <v>60</v>
      </c>
      <c r="F18" s="6">
        <v>1066.32</v>
      </c>
      <c r="G18" s="6" t="s">
        <v>5</v>
      </c>
      <c r="H18" s="3" t="str">
        <f t="shared" si="1"/>
        <v>F</v>
      </c>
      <c r="I18" s="3" t="str">
        <f t="shared" si="2"/>
        <v>F</v>
      </c>
      <c r="J18" s="7" t="b">
        <f t="shared" si="3"/>
        <v>0</v>
      </c>
      <c r="K18" s="7" t="b">
        <f t="shared" si="4"/>
        <v>0</v>
      </c>
      <c r="L18" s="5" t="str">
        <f t="shared" si="5"/>
        <v/>
      </c>
      <c r="M18" s="5" t="str">
        <f t="shared" si="6"/>
        <v/>
      </c>
      <c r="N18" s="5" t="str">
        <f t="shared" si="12"/>
        <v/>
      </c>
      <c r="O18" s="3" t="str">
        <f t="shared" si="8"/>
        <v/>
      </c>
      <c r="P18" s="3" t="str">
        <f t="shared" si="9"/>
        <v/>
      </c>
      <c r="Q18" s="3" t="str">
        <f t="shared" si="10"/>
        <v/>
      </c>
      <c r="R18" s="3"/>
      <c r="S18" s="3">
        <v>55.0</v>
      </c>
      <c r="T18" s="5">
        <v>0.08383229780550186</v>
      </c>
      <c r="U18" s="3"/>
      <c r="V18" s="3"/>
      <c r="W18" s="3"/>
      <c r="X18" s="3"/>
      <c r="Y18" s="3"/>
      <c r="Z18" s="3"/>
      <c r="AA18" s="3"/>
      <c r="AB18" s="3">
        <v>50.0</v>
      </c>
      <c r="AC18" s="5">
        <v>0.10393609076596277</v>
      </c>
      <c r="AD18" s="3"/>
      <c r="AE18" s="3"/>
      <c r="AF18" s="3"/>
      <c r="AG18" s="3"/>
      <c r="AH18" s="3"/>
      <c r="AI18" s="3"/>
      <c r="AJ18" s="3"/>
      <c r="AK18" s="5">
        <v>1033.01</v>
      </c>
      <c r="AL18" s="5">
        <v>1026.91</v>
      </c>
      <c r="AM18" s="3">
        <f t="shared" si="11"/>
        <v>6.1</v>
      </c>
      <c r="AP18" s="9">
        <v>0.0026489220631718134</v>
      </c>
    </row>
    <row r="19">
      <c r="A19" s="6" t="s">
        <v>61</v>
      </c>
      <c r="B19" s="6">
        <v>7103.0</v>
      </c>
      <c r="C19" s="6" t="s">
        <v>4</v>
      </c>
      <c r="D19" s="6">
        <v>159624.0</v>
      </c>
      <c r="E19" s="6" t="s">
        <v>62</v>
      </c>
      <c r="F19" s="6">
        <v>1065.21</v>
      </c>
      <c r="G19" s="6" t="s">
        <v>5</v>
      </c>
      <c r="H19" s="3" t="str">
        <f t="shared" si="1"/>
        <v>F</v>
      </c>
      <c r="I19" s="3" t="str">
        <f t="shared" si="2"/>
        <v>T</v>
      </c>
      <c r="J19" s="7" t="b">
        <f t="shared" si="3"/>
        <v>0</v>
      </c>
      <c r="K19" s="7" t="b">
        <f t="shared" si="4"/>
        <v>1</v>
      </c>
      <c r="L19" s="3" t="str">
        <f t="shared" si="5"/>
        <v/>
      </c>
      <c r="M19" s="3" t="str">
        <f t="shared" si="6"/>
        <v/>
      </c>
      <c r="N19" s="3" t="str">
        <f t="shared" si="12"/>
        <v/>
      </c>
      <c r="O19" s="3">
        <f t="shared" si="8"/>
        <v>1065.21</v>
      </c>
      <c r="P19" s="3">
        <f t="shared" si="9"/>
        <v>1009.46</v>
      </c>
      <c r="Q19" s="3"/>
      <c r="R19" s="3"/>
      <c r="S19" s="3">
        <v>56.0</v>
      </c>
      <c r="T19" s="5">
        <v>0.05971904605923949</v>
      </c>
      <c r="U19" s="3"/>
      <c r="V19" s="3"/>
      <c r="W19" s="3"/>
      <c r="X19" s="3"/>
      <c r="Y19" s="3"/>
      <c r="Z19" s="3"/>
      <c r="AA19" s="3"/>
      <c r="AB19" s="3">
        <v>51.0</v>
      </c>
      <c r="AC19" s="5">
        <v>0.08951806092311648</v>
      </c>
      <c r="AD19" s="3"/>
      <c r="AE19" s="3"/>
      <c r="AF19" s="3"/>
      <c r="AG19" s="3"/>
      <c r="AH19" s="3"/>
      <c r="AI19" s="3"/>
      <c r="AJ19" s="3"/>
      <c r="AK19" s="5">
        <v>1031.53</v>
      </c>
      <c r="AL19" s="5">
        <v>1027.77</v>
      </c>
      <c r="AM19" s="3">
        <f t="shared" si="11"/>
        <v>3.76</v>
      </c>
      <c r="AP19" s="9">
        <v>0.0026489220631718134</v>
      </c>
    </row>
    <row r="20">
      <c r="A20" s="6" t="s">
        <v>63</v>
      </c>
      <c r="B20" s="6">
        <v>7612.0</v>
      </c>
      <c r="C20" s="6" t="s">
        <v>4</v>
      </c>
      <c r="D20" s="6">
        <v>159687.0</v>
      </c>
      <c r="E20" s="6" t="s">
        <v>64</v>
      </c>
      <c r="F20" s="6">
        <v>1057.84</v>
      </c>
      <c r="G20" s="6" t="s">
        <v>5</v>
      </c>
      <c r="H20" s="3" t="str">
        <f t="shared" si="1"/>
        <v>F</v>
      </c>
      <c r="I20" s="3" t="str">
        <f t="shared" si="2"/>
        <v>T</v>
      </c>
      <c r="J20" s="7" t="b">
        <f t="shared" si="3"/>
        <v>0</v>
      </c>
      <c r="K20" s="7" t="b">
        <f t="shared" si="4"/>
        <v>0</v>
      </c>
      <c r="L20" s="3" t="str">
        <f t="shared" si="5"/>
        <v/>
      </c>
      <c r="M20" s="3" t="str">
        <f t="shared" si="6"/>
        <v/>
      </c>
      <c r="N20" s="3" t="str">
        <f t="shared" si="12"/>
        <v/>
      </c>
      <c r="O20" s="3" t="str">
        <f t="shared" si="8"/>
        <v/>
      </c>
      <c r="P20" s="3" t="str">
        <f t="shared" si="9"/>
        <v/>
      </c>
      <c r="Q20" s="3" t="str">
        <f t="shared" ref="Q20:Q31" si="13">IF(O20,O20-P20,"")</f>
        <v/>
      </c>
      <c r="R20" s="3"/>
      <c r="S20" s="3">
        <v>57.0</v>
      </c>
      <c r="T20" s="5">
        <v>0.03845907175696794</v>
      </c>
      <c r="U20" s="3"/>
      <c r="V20" s="3"/>
      <c r="W20" s="3"/>
      <c r="X20" s="3"/>
      <c r="Y20" s="3"/>
      <c r="Z20" s="3"/>
      <c r="AA20" s="3"/>
      <c r="AB20" s="3">
        <v>52.0</v>
      </c>
      <c r="AC20" s="5">
        <v>0.07123940749790494</v>
      </c>
      <c r="AD20" s="3"/>
      <c r="AE20" s="3"/>
      <c r="AF20" s="3"/>
      <c r="AG20" s="3"/>
      <c r="AH20" s="3"/>
      <c r="AI20" s="3"/>
      <c r="AJ20" s="3"/>
      <c r="AK20" s="5">
        <v>1030.51</v>
      </c>
      <c r="AL20" s="5">
        <v>1027.22</v>
      </c>
      <c r="AM20" s="3">
        <f t="shared" si="11"/>
        <v>3.29</v>
      </c>
      <c r="AP20" s="9">
        <v>0.0026489220631718134</v>
      </c>
    </row>
    <row r="21">
      <c r="A21" s="6" t="s">
        <v>65</v>
      </c>
      <c r="B21" s="6">
        <v>8093.0</v>
      </c>
      <c r="C21" s="6" t="s">
        <v>4</v>
      </c>
      <c r="D21" s="6">
        <v>159749.0</v>
      </c>
      <c r="E21" s="6" t="s">
        <v>66</v>
      </c>
      <c r="F21" s="6">
        <v>1009.46</v>
      </c>
      <c r="G21" s="6" t="s">
        <v>5</v>
      </c>
      <c r="H21" s="3" t="str">
        <f t="shared" si="1"/>
        <v>F</v>
      </c>
      <c r="I21" s="3" t="str">
        <f t="shared" si="2"/>
        <v>F</v>
      </c>
      <c r="J21" s="7" t="b">
        <f t="shared" si="3"/>
        <v>0</v>
      </c>
      <c r="K21" s="7" t="b">
        <f t="shared" si="4"/>
        <v>0</v>
      </c>
      <c r="L21" s="3" t="str">
        <f t="shared" si="5"/>
        <v/>
      </c>
      <c r="M21" s="3" t="str">
        <f t="shared" si="6"/>
        <v/>
      </c>
      <c r="N21" s="3" t="str">
        <f t="shared" si="12"/>
        <v/>
      </c>
      <c r="O21" s="3" t="str">
        <f t="shared" si="8"/>
        <v/>
      </c>
      <c r="P21" s="3" t="str">
        <f t="shared" si="9"/>
        <v/>
      </c>
      <c r="Q21" s="3" t="str">
        <f t="shared" si="13"/>
        <v/>
      </c>
      <c r="R21" s="3"/>
      <c r="S21" s="3">
        <v>58.0</v>
      </c>
      <c r="T21" s="5">
        <v>0.022390777724717023</v>
      </c>
      <c r="U21" s="3"/>
      <c r="V21" s="3"/>
      <c r="W21" s="3"/>
      <c r="X21" s="3"/>
      <c r="Y21" s="3"/>
      <c r="Z21" s="3"/>
      <c r="AA21" s="3"/>
      <c r="AB21" s="3">
        <v>53.0</v>
      </c>
      <c r="AC21" s="5">
        <v>0.05238359206439836</v>
      </c>
      <c r="AD21" s="3"/>
      <c r="AE21" s="3"/>
      <c r="AF21" s="3"/>
      <c r="AG21" s="3"/>
      <c r="AH21" s="3"/>
      <c r="AI21" s="3"/>
      <c r="AJ21" s="3"/>
      <c r="AK21" s="5">
        <v>1031.96</v>
      </c>
      <c r="AL21" s="5">
        <v>1029.6</v>
      </c>
      <c r="AM21" s="3">
        <f t="shared" si="11"/>
        <v>2.36</v>
      </c>
      <c r="AP21" s="9">
        <v>0.0026489220631718134</v>
      </c>
    </row>
    <row r="22">
      <c r="A22" s="6" t="s">
        <v>67</v>
      </c>
      <c r="B22" s="6">
        <v>8601.0</v>
      </c>
      <c r="C22" s="6" t="s">
        <v>4</v>
      </c>
      <c r="D22" s="6">
        <v>159812.0</v>
      </c>
      <c r="E22" s="6" t="s">
        <v>68</v>
      </c>
      <c r="F22" s="6">
        <v>1009.82</v>
      </c>
      <c r="G22" s="6" t="s">
        <v>5</v>
      </c>
      <c r="H22" s="3" t="str">
        <f t="shared" si="1"/>
        <v>T</v>
      </c>
      <c r="I22" s="3" t="str">
        <f t="shared" si="2"/>
        <v>F</v>
      </c>
      <c r="J22" s="7" t="b">
        <f t="shared" si="3"/>
        <v>0</v>
      </c>
      <c r="K22" s="7" t="b">
        <f t="shared" si="4"/>
        <v>0</v>
      </c>
      <c r="L22" s="5" t="str">
        <f t="shared" si="5"/>
        <v/>
      </c>
      <c r="M22" s="5" t="str">
        <f t="shared" si="6"/>
        <v/>
      </c>
      <c r="N22" s="5" t="str">
        <f t="shared" si="12"/>
        <v/>
      </c>
      <c r="O22" s="3" t="str">
        <f t="shared" si="8"/>
        <v/>
      </c>
      <c r="P22" s="3" t="str">
        <f t="shared" si="9"/>
        <v/>
      </c>
      <c r="Q22" s="3" t="str">
        <f t="shared" si="13"/>
        <v/>
      </c>
      <c r="R22" s="3"/>
      <c r="S22" s="3">
        <v>59.0</v>
      </c>
      <c r="T22" s="5">
        <v>0.0117848485041753</v>
      </c>
      <c r="U22" s="3"/>
      <c r="V22" s="3"/>
      <c r="W22" s="3"/>
      <c r="X22" s="3"/>
      <c r="Y22" s="3"/>
      <c r="Z22" s="3"/>
      <c r="AA22" s="3"/>
      <c r="AB22" s="3">
        <v>54.0</v>
      </c>
      <c r="AC22" s="5">
        <v>0.035590623559053125</v>
      </c>
      <c r="AD22" s="3"/>
      <c r="AE22" s="3"/>
      <c r="AF22" s="3"/>
      <c r="AG22" s="3"/>
      <c r="AH22" s="3"/>
      <c r="AI22" s="3"/>
      <c r="AJ22" s="3"/>
      <c r="AK22" s="5">
        <v>1032.67</v>
      </c>
      <c r="AL22" s="5">
        <v>1028.84</v>
      </c>
      <c r="AM22" s="3">
        <f t="shared" si="11"/>
        <v>3.83</v>
      </c>
      <c r="AP22" s="9">
        <v>0.0026489220631718134</v>
      </c>
    </row>
    <row r="23">
      <c r="A23" s="6" t="s">
        <v>69</v>
      </c>
      <c r="B23" s="6">
        <v>9097.0</v>
      </c>
      <c r="C23" s="6" t="s">
        <v>4</v>
      </c>
      <c r="D23" s="6">
        <v>159874.0</v>
      </c>
      <c r="E23" s="6" t="s">
        <v>70</v>
      </c>
      <c r="F23" s="6">
        <v>1059.95</v>
      </c>
      <c r="G23" s="6" t="s">
        <v>5</v>
      </c>
      <c r="H23" s="3" t="str">
        <f t="shared" si="1"/>
        <v>T</v>
      </c>
      <c r="I23" s="3" t="str">
        <f t="shared" si="2"/>
        <v>F</v>
      </c>
      <c r="J23" s="7" t="b">
        <f t="shared" si="3"/>
        <v>0</v>
      </c>
      <c r="K23" s="7" t="b">
        <f t="shared" si="4"/>
        <v>0</v>
      </c>
      <c r="L23" s="3" t="str">
        <f t="shared" si="5"/>
        <v/>
      </c>
      <c r="M23" s="3" t="str">
        <f t="shared" si="6"/>
        <v/>
      </c>
      <c r="N23" s="3" t="str">
        <f t="shared" si="12"/>
        <v/>
      </c>
      <c r="O23" s="3" t="str">
        <f t="shared" si="8"/>
        <v/>
      </c>
      <c r="P23" s="3" t="str">
        <f t="shared" si="9"/>
        <v/>
      </c>
      <c r="Q23" s="3" t="str">
        <f t="shared" si="13"/>
        <v/>
      </c>
      <c r="R23" s="3"/>
      <c r="S23" s="3">
        <v>60.0</v>
      </c>
      <c r="T23" s="5">
        <v>0.005607422421196831</v>
      </c>
      <c r="U23" s="3"/>
      <c r="V23" s="3"/>
      <c r="W23" s="3"/>
      <c r="X23" s="3"/>
      <c r="Y23" s="3"/>
      <c r="Z23" s="3"/>
      <c r="AA23" s="3"/>
      <c r="AB23" s="3">
        <v>55.0</v>
      </c>
      <c r="AC23" s="5">
        <v>0.02234298854329423</v>
      </c>
      <c r="AD23" s="3"/>
      <c r="AE23" s="3"/>
      <c r="AF23" s="3"/>
      <c r="AG23" s="3"/>
      <c r="AH23" s="3"/>
      <c r="AI23" s="3"/>
      <c r="AJ23" s="3"/>
      <c r="AK23" s="5">
        <v>1032.75</v>
      </c>
      <c r="AL23" s="5">
        <v>1028.93</v>
      </c>
      <c r="AM23" s="3">
        <f t="shared" si="11"/>
        <v>3.82</v>
      </c>
      <c r="AP23" s="9">
        <v>0.0026489220631718134</v>
      </c>
    </row>
    <row r="24">
      <c r="A24" s="6" t="s">
        <v>71</v>
      </c>
      <c r="B24" s="6">
        <v>9591.0</v>
      </c>
      <c r="C24" s="6" t="s">
        <v>4</v>
      </c>
      <c r="D24" s="6">
        <v>159937.0</v>
      </c>
      <c r="E24" s="6" t="s">
        <v>72</v>
      </c>
      <c r="F24" s="6">
        <v>1065.96</v>
      </c>
      <c r="G24" s="6" t="s">
        <v>5</v>
      </c>
      <c r="H24" s="3" t="str">
        <f t="shared" si="1"/>
        <v>F</v>
      </c>
      <c r="I24" s="3" t="str">
        <f t="shared" si="2"/>
        <v>F</v>
      </c>
      <c r="J24" s="7" t="b">
        <f t="shared" si="3"/>
        <v>1</v>
      </c>
      <c r="K24" s="7" t="b">
        <f t="shared" si="4"/>
        <v>0</v>
      </c>
      <c r="L24" s="3">
        <f t="shared" si="5"/>
        <v>1065.96</v>
      </c>
      <c r="M24" s="3">
        <f t="shared" si="6"/>
        <v>1009.82</v>
      </c>
      <c r="N24" s="3"/>
      <c r="O24" s="3" t="str">
        <f t="shared" si="8"/>
        <v/>
      </c>
      <c r="P24" s="3" t="str">
        <f t="shared" si="9"/>
        <v/>
      </c>
      <c r="Q24" s="3" t="str">
        <f t="shared" si="13"/>
        <v/>
      </c>
      <c r="R24" s="3"/>
      <c r="S24" s="3"/>
      <c r="T24" s="5">
        <v>3.538946041071909E-61</v>
      </c>
      <c r="U24" s="3"/>
      <c r="V24" s="3"/>
      <c r="W24" s="3"/>
      <c r="X24" s="3"/>
      <c r="Y24" s="3"/>
      <c r="Z24" s="3"/>
      <c r="AA24" s="3"/>
      <c r="AB24" s="3">
        <v>56.0</v>
      </c>
      <c r="AC24" s="5">
        <v>0.012960216994223032</v>
      </c>
      <c r="AD24" s="3"/>
      <c r="AE24" s="3"/>
      <c r="AF24" s="3"/>
      <c r="AG24" s="3"/>
      <c r="AH24" s="3"/>
      <c r="AI24" s="3"/>
      <c r="AJ24" s="3"/>
      <c r="AK24" s="5">
        <v>1032.81</v>
      </c>
      <c r="AL24" s="5">
        <v>1029.11</v>
      </c>
      <c r="AM24" s="3">
        <f t="shared" si="11"/>
        <v>3.7</v>
      </c>
      <c r="AP24" s="9">
        <v>0.0026489220631718134</v>
      </c>
    </row>
    <row r="25">
      <c r="A25" s="6" t="s">
        <v>73</v>
      </c>
      <c r="B25" s="6">
        <v>10103.0</v>
      </c>
      <c r="C25" s="6" t="s">
        <v>4</v>
      </c>
      <c r="D25" s="6">
        <v>159999.0</v>
      </c>
      <c r="E25" s="6" t="s">
        <v>74</v>
      </c>
      <c r="F25" s="6">
        <v>1063.84</v>
      </c>
      <c r="G25" s="6" t="s">
        <v>5</v>
      </c>
      <c r="H25" s="3" t="str">
        <f t="shared" si="1"/>
        <v>F</v>
      </c>
      <c r="I25" s="3" t="str">
        <f t="shared" si="2"/>
        <v>F</v>
      </c>
      <c r="J25" s="7" t="b">
        <f t="shared" si="3"/>
        <v>0</v>
      </c>
      <c r="K25" s="7" t="b">
        <f t="shared" si="4"/>
        <v>0</v>
      </c>
      <c r="L25" s="3" t="str">
        <f t="shared" si="5"/>
        <v/>
      </c>
      <c r="M25" s="3" t="str">
        <f t="shared" si="6"/>
        <v/>
      </c>
      <c r="N25" s="3" t="str">
        <f t="shared" ref="N25:N370" si="14">IF(L25,L25-M25,"")</f>
        <v/>
      </c>
      <c r="O25" s="3" t="str">
        <f t="shared" si="8"/>
        <v/>
      </c>
      <c r="P25" s="3" t="str">
        <f t="shared" si="9"/>
        <v/>
      </c>
      <c r="Q25" s="3" t="str">
        <f t="shared" si="13"/>
        <v/>
      </c>
      <c r="R25" s="3"/>
      <c r="S25" s="3"/>
      <c r="T25" s="5">
        <v>3.538946041071909E-61</v>
      </c>
      <c r="U25" s="3"/>
      <c r="V25" s="3"/>
      <c r="W25" s="3"/>
      <c r="X25" s="3"/>
      <c r="Y25" s="3"/>
      <c r="Z25" s="3"/>
      <c r="AA25" s="3"/>
      <c r="AB25" s="3">
        <v>57.0</v>
      </c>
      <c r="AC25" s="5">
        <v>0.006946221495989497</v>
      </c>
      <c r="AD25" s="3"/>
      <c r="AE25" s="3"/>
      <c r="AF25" s="3"/>
      <c r="AG25" s="3"/>
      <c r="AH25" s="3"/>
      <c r="AI25" s="3"/>
      <c r="AJ25" s="3"/>
      <c r="AK25" s="5">
        <v>1032.25</v>
      </c>
      <c r="AL25" s="5">
        <v>1028.86</v>
      </c>
      <c r="AM25" s="3">
        <f t="shared" si="11"/>
        <v>3.39</v>
      </c>
      <c r="AP25" s="9">
        <v>0.0026489220631718134</v>
      </c>
    </row>
    <row r="26">
      <c r="A26" s="6" t="s">
        <v>75</v>
      </c>
      <c r="B26" s="6">
        <v>10595.0</v>
      </c>
      <c r="C26" s="6" t="s">
        <v>4</v>
      </c>
      <c r="D26" s="6">
        <v>160062.0</v>
      </c>
      <c r="E26" s="6" t="s">
        <v>76</v>
      </c>
      <c r="F26" s="6">
        <v>1062.16</v>
      </c>
      <c r="G26" s="6" t="s">
        <v>5</v>
      </c>
      <c r="H26" s="3" t="str">
        <f t="shared" si="1"/>
        <v>F</v>
      </c>
      <c r="I26" s="3" t="str">
        <f t="shared" si="2"/>
        <v>F</v>
      </c>
      <c r="J26" s="7" t="b">
        <f t="shared" si="3"/>
        <v>0</v>
      </c>
      <c r="K26" s="7" t="b">
        <f t="shared" si="4"/>
        <v>0</v>
      </c>
      <c r="L26" s="5" t="str">
        <f t="shared" si="5"/>
        <v/>
      </c>
      <c r="M26" s="5" t="str">
        <f t="shared" si="6"/>
        <v/>
      </c>
      <c r="N26" s="5" t="str">
        <f t="shared" si="14"/>
        <v/>
      </c>
      <c r="O26" s="3" t="str">
        <f t="shared" si="8"/>
        <v/>
      </c>
      <c r="P26" s="3" t="str">
        <f t="shared" si="9"/>
        <v/>
      </c>
      <c r="Q26" s="3" t="str">
        <f t="shared" si="13"/>
        <v/>
      </c>
      <c r="R26" s="3"/>
      <c r="S26" s="3"/>
      <c r="T26" s="5">
        <v>3.538946041071909E-61</v>
      </c>
      <c r="U26" s="3"/>
      <c r="V26" s="3"/>
      <c r="W26" s="3"/>
      <c r="X26" s="3"/>
      <c r="Y26" s="3"/>
      <c r="Z26" s="3"/>
      <c r="AA26" s="3"/>
      <c r="AB26" s="3">
        <v>58.0</v>
      </c>
      <c r="AC26" s="5">
        <v>0.003439935715703349</v>
      </c>
      <c r="AD26" s="3"/>
      <c r="AE26" s="3"/>
      <c r="AF26" s="3"/>
      <c r="AG26" s="3"/>
      <c r="AH26" s="3"/>
      <c r="AI26" s="3"/>
      <c r="AJ26" s="3"/>
      <c r="AK26" s="5">
        <v>1032.69</v>
      </c>
      <c r="AL26" s="5">
        <v>1028.69</v>
      </c>
      <c r="AM26" s="3">
        <f t="shared" si="11"/>
        <v>4</v>
      </c>
      <c r="AP26" s="9">
        <v>0.0026489220631718134</v>
      </c>
    </row>
    <row r="27">
      <c r="A27" s="6" t="s">
        <v>77</v>
      </c>
      <c r="B27" s="6">
        <v>11104.0</v>
      </c>
      <c r="C27" s="6" t="s">
        <v>4</v>
      </c>
      <c r="D27" s="6">
        <v>160124.0</v>
      </c>
      <c r="E27" s="11">
        <v>7.49E102</v>
      </c>
      <c r="F27" s="6">
        <v>1061.0</v>
      </c>
      <c r="G27" s="6" t="s">
        <v>5</v>
      </c>
      <c r="H27" s="3" t="str">
        <f t="shared" si="1"/>
        <v>F</v>
      </c>
      <c r="I27" s="3" t="str">
        <f t="shared" si="2"/>
        <v>F</v>
      </c>
      <c r="J27" s="7" t="b">
        <f t="shared" si="3"/>
        <v>0</v>
      </c>
      <c r="K27" s="7" t="b">
        <f t="shared" si="4"/>
        <v>0</v>
      </c>
      <c r="L27" s="3" t="str">
        <f t="shared" si="5"/>
        <v/>
      </c>
      <c r="M27" s="3" t="str">
        <f t="shared" si="6"/>
        <v/>
      </c>
      <c r="N27" s="3" t="str">
        <f t="shared" si="14"/>
        <v/>
      </c>
      <c r="O27" s="3" t="str">
        <f t="shared" si="8"/>
        <v/>
      </c>
      <c r="P27" s="3" t="str">
        <f t="shared" si="9"/>
        <v/>
      </c>
      <c r="Q27" s="3" t="str">
        <f t="shared" si="13"/>
        <v/>
      </c>
      <c r="R27" s="3"/>
      <c r="S27" s="3"/>
      <c r="T27" s="5">
        <v>3.538946041071909E-61</v>
      </c>
      <c r="U27" s="3"/>
      <c r="V27" s="3"/>
      <c r="W27" s="3"/>
      <c r="X27" s="3"/>
      <c r="Y27" s="3"/>
      <c r="Z27" s="3"/>
      <c r="AA27" s="3"/>
      <c r="AB27" s="3"/>
      <c r="AC27" s="5">
        <v>3.0399477042816256E-42</v>
      </c>
      <c r="AD27" s="3"/>
      <c r="AE27" s="3"/>
      <c r="AF27" s="3"/>
      <c r="AG27" s="3"/>
      <c r="AH27" s="3"/>
      <c r="AI27" s="3"/>
      <c r="AJ27" s="3"/>
      <c r="AK27" s="5">
        <v>1032.21</v>
      </c>
      <c r="AL27" s="5">
        <v>1028.72</v>
      </c>
      <c r="AM27" s="3">
        <f t="shared" si="11"/>
        <v>3.49</v>
      </c>
      <c r="AP27" s="9">
        <v>0.0026489220631718134</v>
      </c>
    </row>
    <row r="28">
      <c r="A28" s="6" t="s">
        <v>78</v>
      </c>
      <c r="B28" s="6">
        <v>11633.0</v>
      </c>
      <c r="C28" s="6" t="s">
        <v>4</v>
      </c>
      <c r="D28" s="6">
        <v>160187.0</v>
      </c>
      <c r="E28" s="6" t="s">
        <v>79</v>
      </c>
      <c r="F28" s="6">
        <v>1059.63</v>
      </c>
      <c r="G28" s="6" t="s">
        <v>5</v>
      </c>
      <c r="H28" s="3" t="str">
        <f t="shared" si="1"/>
        <v>F</v>
      </c>
      <c r="I28" s="3" t="str">
        <f t="shared" si="2"/>
        <v>F</v>
      </c>
      <c r="J28" s="7" t="b">
        <f t="shared" si="3"/>
        <v>0</v>
      </c>
      <c r="K28" s="7" t="b">
        <f t="shared" si="4"/>
        <v>0</v>
      </c>
      <c r="L28" s="3" t="str">
        <f t="shared" si="5"/>
        <v/>
      </c>
      <c r="M28" s="3" t="str">
        <f t="shared" si="6"/>
        <v/>
      </c>
      <c r="N28" s="3" t="str">
        <f t="shared" si="14"/>
        <v/>
      </c>
      <c r="O28" s="3" t="str">
        <f t="shared" si="8"/>
        <v/>
      </c>
      <c r="P28" s="3" t="str">
        <f t="shared" si="9"/>
        <v/>
      </c>
      <c r="Q28" s="3" t="str">
        <f t="shared" si="13"/>
        <v/>
      </c>
      <c r="R28" s="3"/>
      <c r="S28" s="3"/>
      <c r="T28" s="5">
        <v>3.538946041071909E-61</v>
      </c>
      <c r="U28" s="3"/>
      <c r="V28" s="3"/>
      <c r="W28" s="3"/>
      <c r="X28" s="3"/>
      <c r="Y28" s="3"/>
      <c r="Z28" s="3"/>
      <c r="AA28" s="3"/>
      <c r="AB28" s="3"/>
      <c r="AC28" s="5">
        <v>3.0399477042816256E-42</v>
      </c>
      <c r="AD28" s="3"/>
      <c r="AE28" s="3"/>
      <c r="AF28" s="3"/>
      <c r="AG28" s="3"/>
      <c r="AH28" s="3"/>
      <c r="AI28" s="3"/>
      <c r="AJ28" s="3"/>
      <c r="AK28" s="5">
        <v>1031.92</v>
      </c>
      <c r="AL28" s="5">
        <v>1028.45</v>
      </c>
      <c r="AM28" s="3">
        <f t="shared" si="11"/>
        <v>3.47</v>
      </c>
      <c r="AP28" s="9">
        <v>0.0026489220631718134</v>
      </c>
    </row>
    <row r="29">
      <c r="A29" s="6" t="s">
        <v>80</v>
      </c>
      <c r="B29" s="6">
        <v>12097.0</v>
      </c>
      <c r="C29" s="6" t="s">
        <v>4</v>
      </c>
      <c r="D29" s="6">
        <v>160249.0</v>
      </c>
      <c r="E29" s="6" t="s">
        <v>81</v>
      </c>
      <c r="F29" s="6">
        <v>1058.71</v>
      </c>
      <c r="G29" s="6" t="s">
        <v>5</v>
      </c>
      <c r="H29" s="3" t="str">
        <f t="shared" si="1"/>
        <v>F</v>
      </c>
      <c r="I29" s="3" t="str">
        <f t="shared" si="2"/>
        <v>F</v>
      </c>
      <c r="J29" s="7" t="b">
        <f t="shared" si="3"/>
        <v>0</v>
      </c>
      <c r="K29" s="7" t="b">
        <f t="shared" si="4"/>
        <v>0</v>
      </c>
      <c r="L29" s="3" t="str">
        <f t="shared" si="5"/>
        <v/>
      </c>
      <c r="M29" s="3" t="str">
        <f t="shared" si="6"/>
        <v/>
      </c>
      <c r="N29" s="3" t="str">
        <f t="shared" si="14"/>
        <v/>
      </c>
      <c r="O29" s="3" t="str">
        <f t="shared" si="8"/>
        <v/>
      </c>
      <c r="P29" s="3" t="str">
        <f t="shared" si="9"/>
        <v/>
      </c>
      <c r="Q29" s="3" t="str">
        <f t="shared" si="13"/>
        <v/>
      </c>
      <c r="R29" s="3"/>
      <c r="S29" s="3"/>
      <c r="T29" s="5">
        <v>3.538946041071909E-61</v>
      </c>
      <c r="U29" s="3"/>
      <c r="V29" s="3"/>
      <c r="W29" s="3"/>
      <c r="X29" s="3"/>
      <c r="Y29" s="3"/>
      <c r="Z29" s="3"/>
      <c r="AA29" s="3"/>
      <c r="AB29" s="3"/>
      <c r="AC29" s="5">
        <v>3.0399477042816256E-42</v>
      </c>
      <c r="AD29" s="3"/>
      <c r="AE29" s="3"/>
      <c r="AF29" s="3"/>
      <c r="AG29" s="3"/>
      <c r="AH29" s="3"/>
      <c r="AI29" s="3"/>
      <c r="AJ29" s="3"/>
      <c r="AK29" s="5">
        <v>1031.81</v>
      </c>
      <c r="AL29" s="5">
        <v>1028.45</v>
      </c>
      <c r="AM29" s="3">
        <f t="shared" si="11"/>
        <v>3.36</v>
      </c>
      <c r="AP29" s="9">
        <v>0.0026489220631718134</v>
      </c>
    </row>
    <row r="30">
      <c r="A30" s="6" t="s">
        <v>82</v>
      </c>
      <c r="B30" s="6">
        <v>12606.0</v>
      </c>
      <c r="C30" s="6" t="s">
        <v>4</v>
      </c>
      <c r="D30" s="6">
        <v>160312.0</v>
      </c>
      <c r="E30" s="6" t="s">
        <v>83</v>
      </c>
      <c r="F30" s="6">
        <v>1057.68</v>
      </c>
      <c r="G30" s="6" t="s">
        <v>5</v>
      </c>
      <c r="H30" s="3" t="str">
        <f t="shared" si="1"/>
        <v>F</v>
      </c>
      <c r="I30" s="3" t="str">
        <f t="shared" si="2"/>
        <v>F</v>
      </c>
      <c r="J30" s="7" t="b">
        <f t="shared" si="3"/>
        <v>0</v>
      </c>
      <c r="K30" s="7" t="b">
        <f t="shared" si="4"/>
        <v>0</v>
      </c>
      <c r="L30" s="5" t="str">
        <f t="shared" si="5"/>
        <v/>
      </c>
      <c r="M30" s="5" t="str">
        <f t="shared" si="6"/>
        <v/>
      </c>
      <c r="N30" s="5" t="str">
        <f t="shared" si="14"/>
        <v/>
      </c>
      <c r="O30" s="3" t="str">
        <f t="shared" si="8"/>
        <v/>
      </c>
      <c r="P30" s="3" t="str">
        <f t="shared" si="9"/>
        <v/>
      </c>
      <c r="Q30" s="3" t="str">
        <f t="shared" si="13"/>
        <v/>
      </c>
      <c r="R30" s="3"/>
      <c r="S30" s="3"/>
      <c r="T30" s="5">
        <v>3.538946041071909E-61</v>
      </c>
      <c r="U30" s="3"/>
      <c r="V30" s="3"/>
      <c r="W30" s="3"/>
      <c r="X30" s="3"/>
      <c r="Y30" s="3"/>
      <c r="Z30" s="3"/>
      <c r="AA30" s="3"/>
      <c r="AB30" s="3"/>
      <c r="AC30" s="5">
        <v>3.0399477042816256E-42</v>
      </c>
      <c r="AD30" s="3"/>
      <c r="AE30" s="3"/>
      <c r="AF30" s="3"/>
      <c r="AG30" s="3"/>
      <c r="AH30" s="3"/>
      <c r="AI30" s="3"/>
      <c r="AJ30" s="3"/>
      <c r="AK30" s="5">
        <v>1031.89</v>
      </c>
      <c r="AL30" s="5">
        <v>1028.44</v>
      </c>
      <c r="AM30" s="3">
        <f t="shared" si="11"/>
        <v>3.45</v>
      </c>
      <c r="AP30" s="9">
        <v>0.0026489220631718134</v>
      </c>
    </row>
    <row r="31">
      <c r="A31" s="6" t="s">
        <v>84</v>
      </c>
      <c r="B31" s="6">
        <v>13088.0</v>
      </c>
      <c r="C31" s="6" t="s">
        <v>4</v>
      </c>
      <c r="D31" s="6">
        <v>160374.0</v>
      </c>
      <c r="E31" s="6" t="s">
        <v>85</v>
      </c>
      <c r="F31" s="6">
        <v>1056.68</v>
      </c>
      <c r="G31" s="6" t="s">
        <v>5</v>
      </c>
      <c r="H31" s="3" t="str">
        <f t="shared" si="1"/>
        <v>F</v>
      </c>
      <c r="I31" s="3" t="str">
        <f t="shared" si="2"/>
        <v>F</v>
      </c>
      <c r="J31" s="7" t="b">
        <f t="shared" si="3"/>
        <v>0</v>
      </c>
      <c r="K31" s="7" t="b">
        <f t="shared" si="4"/>
        <v>0</v>
      </c>
      <c r="L31" s="3" t="str">
        <f t="shared" si="5"/>
        <v/>
      </c>
      <c r="M31" s="3" t="str">
        <f t="shared" si="6"/>
        <v/>
      </c>
      <c r="N31" s="3" t="str">
        <f t="shared" si="14"/>
        <v/>
      </c>
      <c r="O31" s="3" t="str">
        <f t="shared" si="8"/>
        <v/>
      </c>
      <c r="P31" s="3" t="str">
        <f t="shared" si="9"/>
        <v/>
      </c>
      <c r="Q31" s="3" t="str">
        <f t="shared" si="13"/>
        <v/>
      </c>
      <c r="R31" s="3"/>
      <c r="S31" s="3"/>
      <c r="T31" s="5">
        <v>3.538946041071909E-61</v>
      </c>
      <c r="U31" s="3"/>
      <c r="V31" s="3"/>
      <c r="W31" s="3"/>
      <c r="X31" s="3"/>
      <c r="Y31" s="3"/>
      <c r="Z31" s="3"/>
      <c r="AA31" s="3"/>
      <c r="AB31" s="3"/>
      <c r="AC31" s="5">
        <v>3.0399477042816256E-42</v>
      </c>
      <c r="AD31" s="3"/>
      <c r="AE31" s="3"/>
      <c r="AF31" s="3"/>
      <c r="AG31" s="3"/>
      <c r="AH31" s="3"/>
      <c r="AI31" s="3"/>
      <c r="AJ31" s="3"/>
      <c r="AK31" s="5">
        <v>1031.83</v>
      </c>
      <c r="AL31" s="5">
        <v>1028.06</v>
      </c>
      <c r="AM31" s="3">
        <f t="shared" si="11"/>
        <v>3.77</v>
      </c>
      <c r="AP31" s="9">
        <v>0.0026489220631718134</v>
      </c>
    </row>
    <row r="32">
      <c r="A32" s="6" t="s">
        <v>86</v>
      </c>
      <c r="B32" s="6">
        <v>13597.0</v>
      </c>
      <c r="C32" s="6" t="s">
        <v>4</v>
      </c>
      <c r="D32" s="6">
        <v>160437.0</v>
      </c>
      <c r="E32" s="6" t="s">
        <v>87</v>
      </c>
      <c r="F32" s="6">
        <v>1055.53</v>
      </c>
      <c r="G32" s="6" t="s">
        <v>5</v>
      </c>
      <c r="H32" s="3" t="str">
        <f t="shared" si="1"/>
        <v>F</v>
      </c>
      <c r="I32" s="3" t="str">
        <f t="shared" si="2"/>
        <v>T</v>
      </c>
      <c r="J32" s="7" t="b">
        <f t="shared" si="3"/>
        <v>0</v>
      </c>
      <c r="K32" s="7" t="b">
        <f t="shared" si="4"/>
        <v>1</v>
      </c>
      <c r="L32" s="3" t="str">
        <f t="shared" si="5"/>
        <v/>
      </c>
      <c r="M32" s="3" t="str">
        <f t="shared" si="6"/>
        <v/>
      </c>
      <c r="N32" s="3" t="str">
        <f t="shared" si="14"/>
        <v/>
      </c>
      <c r="O32" s="3">
        <f t="shared" si="8"/>
        <v>1055.53</v>
      </c>
      <c r="P32" s="3">
        <f t="shared" si="9"/>
        <v>1001.39</v>
      </c>
      <c r="Q32" s="3"/>
      <c r="R32" s="3"/>
      <c r="S32" s="3"/>
      <c r="T32" s="5">
        <v>3.538946041071909E-61</v>
      </c>
      <c r="U32" s="3"/>
      <c r="V32" s="3"/>
      <c r="W32" s="3"/>
      <c r="X32" s="3"/>
      <c r="Y32" s="3"/>
      <c r="Z32" s="3"/>
      <c r="AA32" s="3"/>
      <c r="AB32" s="3"/>
      <c r="AC32" s="5">
        <v>3.0399477042816256E-42</v>
      </c>
      <c r="AD32" s="3"/>
      <c r="AE32" s="3"/>
      <c r="AF32" s="3"/>
      <c r="AG32" s="3"/>
      <c r="AH32" s="3"/>
      <c r="AI32" s="3"/>
      <c r="AJ32" s="3"/>
      <c r="AK32" s="5">
        <v>1030.26</v>
      </c>
      <c r="AL32" s="5">
        <v>1028.23</v>
      </c>
      <c r="AM32" s="3">
        <f t="shared" si="11"/>
        <v>2.03</v>
      </c>
      <c r="AP32" s="9">
        <v>0.0026489220631718134</v>
      </c>
    </row>
    <row r="33">
      <c r="A33" s="6" t="s">
        <v>88</v>
      </c>
      <c r="B33" s="6">
        <v>14091.0</v>
      </c>
      <c r="C33" s="6" t="s">
        <v>4</v>
      </c>
      <c r="D33" s="6">
        <v>160499.0</v>
      </c>
      <c r="E33" s="6" t="s">
        <v>89</v>
      </c>
      <c r="F33" s="6">
        <v>1009.63</v>
      </c>
      <c r="G33" s="6" t="s">
        <v>5</v>
      </c>
      <c r="H33" s="3" t="str">
        <f t="shared" si="1"/>
        <v>F</v>
      </c>
      <c r="I33" s="3" t="str">
        <f t="shared" si="2"/>
        <v>T</v>
      </c>
      <c r="J33" s="7" t="b">
        <f t="shared" si="3"/>
        <v>0</v>
      </c>
      <c r="K33" s="7" t="b">
        <f t="shared" si="4"/>
        <v>0</v>
      </c>
      <c r="L33" s="3" t="str">
        <f t="shared" si="5"/>
        <v/>
      </c>
      <c r="M33" s="3" t="str">
        <f t="shared" si="6"/>
        <v/>
      </c>
      <c r="N33" s="3" t="str">
        <f t="shared" si="14"/>
        <v/>
      </c>
      <c r="O33" s="3" t="str">
        <f t="shared" si="8"/>
        <v/>
      </c>
      <c r="P33" s="3" t="str">
        <f t="shared" si="9"/>
        <v/>
      </c>
      <c r="Q33" s="3" t="str">
        <f t="shared" ref="Q33:Q375" si="15">IF(O33,O33-P33,"")</f>
        <v/>
      </c>
      <c r="R33" s="3"/>
      <c r="S33" s="3"/>
      <c r="T33" s="5">
        <v>3.538946041071909E-61</v>
      </c>
      <c r="U33" s="3"/>
      <c r="V33" s="3"/>
      <c r="W33" s="3"/>
      <c r="X33" s="3"/>
      <c r="Y33" s="3"/>
      <c r="Z33" s="3"/>
      <c r="AA33" s="3"/>
      <c r="AB33" s="3"/>
      <c r="AC33" s="5">
        <v>3.0399477042816256E-42</v>
      </c>
      <c r="AD33" s="3"/>
      <c r="AE33" s="3"/>
      <c r="AF33" s="3"/>
      <c r="AG33" s="3"/>
      <c r="AH33" s="3"/>
      <c r="AI33" s="3"/>
      <c r="AJ33" s="3"/>
      <c r="AK33" s="5">
        <v>1031.25</v>
      </c>
      <c r="AL33" s="5">
        <v>1027.85</v>
      </c>
      <c r="AM33" s="3">
        <f t="shared" si="11"/>
        <v>3.4</v>
      </c>
      <c r="AN33" s="3"/>
      <c r="AO33" s="3"/>
      <c r="AP33" s="3">
        <v>0.0026489220631718134</v>
      </c>
      <c r="AQ33" s="3"/>
      <c r="AR33" s="3"/>
      <c r="AS33" s="3"/>
      <c r="AT33" s="3"/>
      <c r="AU33" s="3"/>
      <c r="AV33" s="3"/>
      <c r="AW33" s="3"/>
    </row>
    <row r="34">
      <c r="A34" s="6" t="s">
        <v>90</v>
      </c>
      <c r="B34" s="6">
        <v>14588.0</v>
      </c>
      <c r="C34" s="6" t="s">
        <v>4</v>
      </c>
      <c r="D34" s="6">
        <v>160562.0</v>
      </c>
      <c r="E34" s="6" t="s">
        <v>91</v>
      </c>
      <c r="F34" s="6">
        <v>1001.39</v>
      </c>
      <c r="G34" s="6" t="s">
        <v>5</v>
      </c>
      <c r="H34" s="3" t="str">
        <f t="shared" si="1"/>
        <v>T</v>
      </c>
      <c r="I34" s="3" t="str">
        <f t="shared" si="2"/>
        <v>F</v>
      </c>
      <c r="J34" s="7" t="b">
        <f t="shared" si="3"/>
        <v>0</v>
      </c>
      <c r="K34" s="7" t="b">
        <f t="shared" si="4"/>
        <v>0</v>
      </c>
      <c r="L34" s="5" t="str">
        <f t="shared" si="5"/>
        <v/>
      </c>
      <c r="M34" s="5" t="str">
        <f t="shared" si="6"/>
        <v/>
      </c>
      <c r="N34" s="5" t="str">
        <f t="shared" si="14"/>
        <v/>
      </c>
      <c r="O34" s="3" t="str">
        <f t="shared" si="8"/>
        <v/>
      </c>
      <c r="P34" s="3" t="str">
        <f t="shared" si="9"/>
        <v/>
      </c>
      <c r="Q34" s="3" t="str">
        <f t="shared" si="15"/>
        <v/>
      </c>
      <c r="R34" s="3"/>
      <c r="S34" s="3"/>
      <c r="T34" s="5">
        <v>3.538946041071909E-61</v>
      </c>
      <c r="U34" s="3"/>
      <c r="V34" s="3"/>
      <c r="W34" s="3"/>
      <c r="X34" s="3"/>
      <c r="Y34" s="3"/>
      <c r="Z34" s="3"/>
      <c r="AA34" s="3"/>
      <c r="AB34" s="3"/>
      <c r="AC34" s="5">
        <v>3.0399477042816256E-42</v>
      </c>
      <c r="AD34" s="3"/>
      <c r="AE34" s="3"/>
      <c r="AF34" s="3"/>
      <c r="AG34" s="3"/>
      <c r="AH34" s="3"/>
      <c r="AI34" s="3"/>
      <c r="AJ34" s="3"/>
      <c r="AK34" s="5">
        <v>1031.4</v>
      </c>
      <c r="AL34" s="5">
        <v>1028.27</v>
      </c>
      <c r="AM34" s="3">
        <f t="shared" si="11"/>
        <v>3.13</v>
      </c>
      <c r="AN34" s="3"/>
      <c r="AO34" s="3"/>
      <c r="AP34" s="3">
        <v>0.0026489220631718134</v>
      </c>
      <c r="AQ34" s="3"/>
      <c r="AR34" s="3"/>
      <c r="AS34" s="3"/>
      <c r="AT34" s="3"/>
      <c r="AU34" s="3"/>
      <c r="AV34" s="3"/>
      <c r="AW34" s="3"/>
    </row>
    <row r="35">
      <c r="A35" s="6" t="s">
        <v>92</v>
      </c>
      <c r="B35" s="6">
        <v>15098.0</v>
      </c>
      <c r="C35" s="6" t="s">
        <v>4</v>
      </c>
      <c r="D35" s="6">
        <v>160624.0</v>
      </c>
      <c r="E35" s="6" t="s">
        <v>93</v>
      </c>
      <c r="F35" s="6">
        <v>1055.18</v>
      </c>
      <c r="G35" s="6" t="s">
        <v>5</v>
      </c>
      <c r="H35" s="3" t="str">
        <f t="shared" si="1"/>
        <v>F</v>
      </c>
      <c r="I35" s="3" t="str">
        <f t="shared" si="2"/>
        <v>F</v>
      </c>
      <c r="J35" s="7" t="b">
        <f t="shared" si="3"/>
        <v>1</v>
      </c>
      <c r="K35" s="7" t="b">
        <f t="shared" si="4"/>
        <v>0</v>
      </c>
      <c r="L35" s="3">
        <f t="shared" si="5"/>
        <v>1055.18</v>
      </c>
      <c r="M35" s="3">
        <f t="shared" si="6"/>
        <v>1001.39</v>
      </c>
      <c r="N35" s="3">
        <f t="shared" si="14"/>
        <v>53.79</v>
      </c>
      <c r="O35" s="3" t="str">
        <f t="shared" si="8"/>
        <v/>
      </c>
      <c r="P35" s="3" t="str">
        <f t="shared" si="9"/>
        <v/>
      </c>
      <c r="Q35" s="3" t="str">
        <f t="shared" si="15"/>
        <v/>
      </c>
      <c r="R35" s="3"/>
      <c r="S35" s="3"/>
      <c r="T35" s="5">
        <v>3.538946041071909E-61</v>
      </c>
      <c r="U35" s="3"/>
      <c r="V35" s="3"/>
      <c r="W35" s="3"/>
      <c r="X35" s="3"/>
      <c r="Y35" s="3"/>
      <c r="Z35" s="3"/>
      <c r="AA35" s="3"/>
      <c r="AB35" s="3"/>
      <c r="AC35" s="5">
        <v>3.0399477042816256E-42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0.0026489220631718134</v>
      </c>
      <c r="AQ35" s="3"/>
      <c r="AR35" s="3"/>
      <c r="AS35" s="3"/>
      <c r="AT35" s="3"/>
      <c r="AU35" s="3"/>
      <c r="AV35" s="3"/>
      <c r="AW35" s="3"/>
    </row>
    <row r="36">
      <c r="A36" s="6" t="s">
        <v>94</v>
      </c>
      <c r="B36" s="6">
        <v>15623.0</v>
      </c>
      <c r="C36" s="6" t="s">
        <v>4</v>
      </c>
      <c r="D36" s="6">
        <v>160687.0</v>
      </c>
      <c r="E36" s="6" t="s">
        <v>95</v>
      </c>
      <c r="F36" s="6">
        <v>1055.81</v>
      </c>
      <c r="G36" s="6" t="s">
        <v>5</v>
      </c>
      <c r="H36" s="3" t="str">
        <f t="shared" si="1"/>
        <v>F</v>
      </c>
      <c r="I36" s="3" t="str">
        <f t="shared" si="2"/>
        <v>F</v>
      </c>
      <c r="J36" s="7" t="b">
        <f t="shared" si="3"/>
        <v>0</v>
      </c>
      <c r="K36" s="7" t="b">
        <f t="shared" si="4"/>
        <v>0</v>
      </c>
      <c r="L36" s="3" t="str">
        <f t="shared" si="5"/>
        <v/>
      </c>
      <c r="M36" s="3" t="str">
        <f t="shared" si="6"/>
        <v/>
      </c>
      <c r="N36" s="3" t="str">
        <f t="shared" si="14"/>
        <v/>
      </c>
      <c r="O36" s="3" t="str">
        <f t="shared" si="8"/>
        <v/>
      </c>
      <c r="P36" s="3" t="str">
        <f t="shared" si="9"/>
        <v/>
      </c>
      <c r="Q36" s="3" t="str">
        <f t="shared" si="15"/>
        <v/>
      </c>
      <c r="R36" s="3"/>
      <c r="S36" s="3"/>
      <c r="T36" s="5">
        <v>3.538946041071909E-61</v>
      </c>
      <c r="U36" s="3"/>
      <c r="V36" s="3"/>
      <c r="W36" s="3"/>
      <c r="X36" s="3"/>
      <c r="Y36" s="3"/>
      <c r="Z36" s="3"/>
      <c r="AA36" s="3"/>
      <c r="AB36" s="3"/>
      <c r="AC36" s="5">
        <v>3.0399477042816256E-42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0.0026489220631718134</v>
      </c>
      <c r="AQ36" s="3"/>
      <c r="AR36" s="3"/>
      <c r="AS36" s="3"/>
      <c r="AT36" s="3"/>
      <c r="AU36" s="3"/>
      <c r="AV36" s="3"/>
      <c r="AW36" s="3"/>
    </row>
    <row r="37">
      <c r="A37" s="6" t="s">
        <v>96</v>
      </c>
      <c r="B37" s="6">
        <v>16102.0</v>
      </c>
      <c r="C37" s="6" t="s">
        <v>4</v>
      </c>
      <c r="D37" s="6">
        <v>160749.0</v>
      </c>
      <c r="E37" s="6" t="s">
        <v>97</v>
      </c>
      <c r="F37" s="6">
        <v>1053.78</v>
      </c>
      <c r="G37" s="6" t="s">
        <v>5</v>
      </c>
      <c r="H37" s="3" t="str">
        <f t="shared" si="1"/>
        <v>F</v>
      </c>
      <c r="I37" s="3" t="str">
        <f t="shared" si="2"/>
        <v>F</v>
      </c>
      <c r="J37" s="7" t="b">
        <f t="shared" si="3"/>
        <v>0</v>
      </c>
      <c r="K37" s="7" t="b">
        <f t="shared" si="4"/>
        <v>0</v>
      </c>
      <c r="L37" s="3" t="str">
        <f t="shared" si="5"/>
        <v/>
      </c>
      <c r="M37" s="3" t="str">
        <f t="shared" si="6"/>
        <v/>
      </c>
      <c r="N37" s="3" t="str">
        <f t="shared" si="14"/>
        <v/>
      </c>
      <c r="O37" s="3" t="str">
        <f t="shared" si="8"/>
        <v/>
      </c>
      <c r="P37" s="3" t="str">
        <f t="shared" si="9"/>
        <v/>
      </c>
      <c r="Q37" s="3" t="str">
        <f t="shared" si="15"/>
        <v/>
      </c>
      <c r="R37" s="3"/>
      <c r="S37" s="3"/>
      <c r="T37" s="5">
        <v>3.538946041071909E-61</v>
      </c>
      <c r="U37" s="3"/>
      <c r="V37" s="3"/>
      <c r="W37" s="3"/>
      <c r="X37" s="3"/>
      <c r="Y37" s="3"/>
      <c r="Z37" s="3"/>
      <c r="AA37" s="3"/>
      <c r="AB37" s="3"/>
      <c r="AC37" s="5">
        <v>3.0399477042816256E-42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0.0026489220631718134</v>
      </c>
      <c r="AQ37" s="3"/>
      <c r="AR37" s="3"/>
      <c r="AS37" s="3"/>
      <c r="AT37" s="3"/>
      <c r="AU37" s="3"/>
      <c r="AV37" s="3"/>
      <c r="AW37" s="3"/>
    </row>
    <row r="38">
      <c r="A38" s="6" t="s">
        <v>98</v>
      </c>
      <c r="B38" s="6">
        <v>16598.0</v>
      </c>
      <c r="C38" s="6" t="s">
        <v>4</v>
      </c>
      <c r="D38" s="6">
        <v>160812.0</v>
      </c>
      <c r="E38" s="6" t="s">
        <v>99</v>
      </c>
      <c r="F38" s="6">
        <v>1052.42</v>
      </c>
      <c r="G38" s="6" t="s">
        <v>5</v>
      </c>
      <c r="H38" s="3" t="str">
        <f t="shared" si="1"/>
        <v>F</v>
      </c>
      <c r="I38" s="3" t="str">
        <f t="shared" si="2"/>
        <v>F</v>
      </c>
      <c r="J38" s="7" t="b">
        <f t="shared" si="3"/>
        <v>0</v>
      </c>
      <c r="K38" s="7" t="b">
        <f t="shared" si="4"/>
        <v>0</v>
      </c>
      <c r="L38" s="5" t="str">
        <f t="shared" si="5"/>
        <v/>
      </c>
      <c r="M38" s="5" t="str">
        <f t="shared" si="6"/>
        <v/>
      </c>
      <c r="N38" s="5" t="str">
        <f t="shared" si="14"/>
        <v/>
      </c>
      <c r="O38" s="3" t="str">
        <f t="shared" si="8"/>
        <v/>
      </c>
      <c r="P38" s="3" t="str">
        <f t="shared" si="9"/>
        <v/>
      </c>
      <c r="Q38" s="3" t="str">
        <f t="shared" si="15"/>
        <v/>
      </c>
      <c r="R38" s="3"/>
      <c r="S38" s="3"/>
      <c r="T38" s="5">
        <v>3.538946041071909E-61</v>
      </c>
      <c r="U38" s="3"/>
      <c r="V38" s="3"/>
      <c r="W38" s="3"/>
      <c r="X38" s="3"/>
      <c r="Y38" s="3"/>
      <c r="Z38" s="3"/>
      <c r="AA38" s="3"/>
      <c r="AB38" s="3"/>
      <c r="AC38" s="5">
        <v>3.0399477042816256E-42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0.0026489220631718134</v>
      </c>
      <c r="AQ38" s="3"/>
      <c r="AR38" s="3"/>
      <c r="AS38" s="3"/>
      <c r="AT38" s="3"/>
      <c r="AU38" s="3"/>
      <c r="AV38" s="3"/>
      <c r="AW38" s="3"/>
    </row>
    <row r="39">
      <c r="A39" s="6" t="s">
        <v>100</v>
      </c>
      <c r="B39" s="6">
        <v>17093.0</v>
      </c>
      <c r="C39" s="6" t="s">
        <v>4</v>
      </c>
      <c r="D39" s="6">
        <v>160874.0</v>
      </c>
      <c r="E39" s="6" t="s">
        <v>101</v>
      </c>
      <c r="F39" s="6">
        <v>1051.16</v>
      </c>
      <c r="G39" s="6" t="s">
        <v>5</v>
      </c>
      <c r="H39" s="3" t="str">
        <f t="shared" si="1"/>
        <v>F</v>
      </c>
      <c r="I39" s="3" t="str">
        <f t="shared" si="2"/>
        <v>F</v>
      </c>
      <c r="J39" s="7" t="b">
        <f t="shared" si="3"/>
        <v>0</v>
      </c>
      <c r="K39" s="7" t="b">
        <f t="shared" si="4"/>
        <v>0</v>
      </c>
      <c r="L39" s="3" t="str">
        <f t="shared" si="5"/>
        <v/>
      </c>
      <c r="M39" s="3" t="str">
        <f t="shared" si="6"/>
        <v/>
      </c>
      <c r="N39" s="3" t="str">
        <f t="shared" si="14"/>
        <v/>
      </c>
      <c r="O39" s="3" t="str">
        <f t="shared" si="8"/>
        <v/>
      </c>
      <c r="P39" s="3" t="str">
        <f t="shared" si="9"/>
        <v/>
      </c>
      <c r="Q39" s="3" t="str">
        <f t="shared" si="15"/>
        <v/>
      </c>
      <c r="R39" s="3"/>
      <c r="S39" s="3"/>
      <c r="T39" s="5">
        <v>3.538946041071909E-61</v>
      </c>
      <c r="U39" s="3"/>
      <c r="V39" s="3"/>
      <c r="W39" s="3"/>
      <c r="X39" s="3"/>
      <c r="Y39" s="3"/>
      <c r="Z39" s="3"/>
      <c r="AA39" s="3"/>
      <c r="AB39" s="3"/>
      <c r="AC39" s="5">
        <v>3.0399477042816256E-42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0.0026489220631718134</v>
      </c>
      <c r="AQ39" s="3"/>
      <c r="AR39" s="3"/>
      <c r="AS39" s="3"/>
      <c r="AT39" s="3"/>
      <c r="AU39" s="3"/>
      <c r="AV39" s="3"/>
      <c r="AW39" s="3"/>
    </row>
    <row r="40">
      <c r="A40" s="6" t="s">
        <v>102</v>
      </c>
      <c r="B40" s="6">
        <v>17585.0</v>
      </c>
      <c r="C40" s="6" t="s">
        <v>4</v>
      </c>
      <c r="D40" s="6">
        <v>160937.0</v>
      </c>
      <c r="E40" s="6" t="s">
        <v>103</v>
      </c>
      <c r="F40" s="6">
        <v>1050.18</v>
      </c>
      <c r="G40" s="6" t="s">
        <v>5</v>
      </c>
      <c r="H40" s="3" t="str">
        <f t="shared" si="1"/>
        <v>F</v>
      </c>
      <c r="I40" s="3" t="str">
        <f t="shared" si="2"/>
        <v>F</v>
      </c>
      <c r="J40" s="7" t="b">
        <f t="shared" si="3"/>
        <v>0</v>
      </c>
      <c r="K40" s="7" t="b">
        <f t="shared" si="4"/>
        <v>0</v>
      </c>
      <c r="L40" s="3" t="str">
        <f t="shared" si="5"/>
        <v/>
      </c>
      <c r="M40" s="3" t="str">
        <f t="shared" si="6"/>
        <v/>
      </c>
      <c r="N40" s="3" t="str">
        <f t="shared" si="14"/>
        <v/>
      </c>
      <c r="O40" s="3" t="str">
        <f t="shared" si="8"/>
        <v/>
      </c>
      <c r="P40" s="3" t="str">
        <f t="shared" si="9"/>
        <v/>
      </c>
      <c r="Q40" s="3" t="str">
        <f t="shared" si="15"/>
        <v/>
      </c>
      <c r="R40" s="3"/>
      <c r="S40" s="3"/>
      <c r="T40" s="5">
        <v>3.538946041071909E-61</v>
      </c>
      <c r="U40" s="3"/>
      <c r="V40" s="3"/>
      <c r="W40" s="3"/>
      <c r="X40" s="3"/>
      <c r="Y40" s="3"/>
      <c r="Z40" s="3"/>
      <c r="AA40" s="3"/>
      <c r="AB40" s="3"/>
      <c r="AC40" s="5">
        <v>3.0399477042816256E-42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0.0026489220631718134</v>
      </c>
      <c r="AQ40" s="3"/>
      <c r="AR40" s="3"/>
      <c r="AS40" s="3"/>
      <c r="AT40" s="3"/>
      <c r="AU40" s="3"/>
      <c r="AV40" s="3"/>
      <c r="AW40" s="3"/>
    </row>
    <row r="41">
      <c r="A41" s="6" t="s">
        <v>104</v>
      </c>
      <c r="B41" s="6">
        <v>18097.0</v>
      </c>
      <c r="C41" s="6" t="s">
        <v>4</v>
      </c>
      <c r="D41" s="6">
        <v>160999.0</v>
      </c>
      <c r="E41" s="6" t="s">
        <v>105</v>
      </c>
      <c r="F41" s="6">
        <v>1049.33</v>
      </c>
      <c r="G41" s="6" t="s">
        <v>5</v>
      </c>
      <c r="H41" s="3" t="str">
        <f t="shared" si="1"/>
        <v>F</v>
      </c>
      <c r="I41" s="3" t="str">
        <f t="shared" si="2"/>
        <v>F</v>
      </c>
      <c r="J41" s="7" t="b">
        <f t="shared" si="3"/>
        <v>0</v>
      </c>
      <c r="K41" s="7" t="b">
        <f t="shared" si="4"/>
        <v>0</v>
      </c>
      <c r="L41" s="3" t="str">
        <f t="shared" si="5"/>
        <v/>
      </c>
      <c r="M41" s="3" t="str">
        <f t="shared" si="6"/>
        <v/>
      </c>
      <c r="N41" s="3" t="str">
        <f t="shared" si="14"/>
        <v/>
      </c>
      <c r="O41" s="3" t="str">
        <f t="shared" si="8"/>
        <v/>
      </c>
      <c r="P41" s="3" t="str">
        <f t="shared" si="9"/>
        <v/>
      </c>
      <c r="Q41" s="3" t="str">
        <f t="shared" si="15"/>
        <v/>
      </c>
      <c r="R41" s="3"/>
      <c r="S41" s="3"/>
      <c r="T41" s="5">
        <v>3.538946041071909E-61</v>
      </c>
      <c r="U41" s="3"/>
      <c r="V41" s="3"/>
      <c r="W41" s="3"/>
      <c r="X41" s="3"/>
      <c r="Y41" s="3"/>
      <c r="Z41" s="3"/>
      <c r="AA41" s="3"/>
      <c r="AB41" s="3"/>
      <c r="AC41" s="5">
        <v>3.0399477042816256E-42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0.0026489220631718134</v>
      </c>
      <c r="AQ41" s="3"/>
      <c r="AR41" s="3"/>
      <c r="AS41" s="3"/>
      <c r="AT41" s="3"/>
      <c r="AU41" s="3"/>
      <c r="AV41" s="3"/>
      <c r="AW41" s="3"/>
    </row>
    <row r="42">
      <c r="A42" s="6" t="s">
        <v>106</v>
      </c>
      <c r="B42" s="6">
        <v>18593.0</v>
      </c>
      <c r="C42" s="6" t="s">
        <v>4</v>
      </c>
      <c r="D42" s="6">
        <v>161062.0</v>
      </c>
      <c r="E42" s="6">
        <v>9.89901E7</v>
      </c>
      <c r="F42" s="6">
        <v>1048.56</v>
      </c>
      <c r="G42" s="6" t="s">
        <v>5</v>
      </c>
      <c r="H42" s="3" t="str">
        <f t="shared" si="1"/>
        <v>F</v>
      </c>
      <c r="I42" s="3" t="str">
        <f t="shared" si="2"/>
        <v>F</v>
      </c>
      <c r="J42" s="7" t="b">
        <f t="shared" si="3"/>
        <v>0</v>
      </c>
      <c r="K42" s="7" t="b">
        <f t="shared" si="4"/>
        <v>0</v>
      </c>
      <c r="L42" s="5" t="str">
        <f t="shared" si="5"/>
        <v/>
      </c>
      <c r="M42" s="5" t="str">
        <f t="shared" si="6"/>
        <v/>
      </c>
      <c r="N42" s="5" t="str">
        <f t="shared" si="14"/>
        <v/>
      </c>
      <c r="O42" s="3" t="str">
        <f t="shared" si="8"/>
        <v/>
      </c>
      <c r="P42" s="3" t="str">
        <f t="shared" si="9"/>
        <v/>
      </c>
      <c r="Q42" s="3" t="str">
        <f t="shared" si="15"/>
        <v/>
      </c>
      <c r="R42" s="3"/>
      <c r="S42" s="3"/>
      <c r="T42" s="5">
        <v>3.538946041071909E-61</v>
      </c>
      <c r="U42" s="3"/>
      <c r="V42" s="3"/>
      <c r="W42" s="3"/>
      <c r="X42" s="3"/>
      <c r="Y42" s="3"/>
      <c r="Z42" s="3"/>
      <c r="AA42" s="3"/>
      <c r="AB42" s="3"/>
      <c r="AC42" s="5">
        <v>3.0399477042816256E-42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0.0026489220631718134</v>
      </c>
      <c r="AQ42" s="3"/>
      <c r="AR42" s="3"/>
      <c r="AS42" s="3"/>
      <c r="AT42" s="3"/>
      <c r="AU42" s="3"/>
      <c r="AV42" s="3"/>
      <c r="AW42" s="3"/>
    </row>
    <row r="43">
      <c r="A43" s="6" t="s">
        <v>107</v>
      </c>
      <c r="B43" s="6">
        <v>19087.0</v>
      </c>
      <c r="C43" s="6" t="s">
        <v>4</v>
      </c>
      <c r="D43" s="6">
        <v>161124.0</v>
      </c>
      <c r="E43" s="6">
        <v>4.29901E7</v>
      </c>
      <c r="F43" s="6">
        <v>1047.7</v>
      </c>
      <c r="G43" s="6" t="s">
        <v>5</v>
      </c>
      <c r="H43" s="3" t="str">
        <f t="shared" si="1"/>
        <v>F</v>
      </c>
      <c r="I43" s="3" t="str">
        <f t="shared" si="2"/>
        <v>F</v>
      </c>
      <c r="J43" s="7" t="b">
        <f t="shared" si="3"/>
        <v>0</v>
      </c>
      <c r="K43" s="7" t="b">
        <f t="shared" si="4"/>
        <v>0</v>
      </c>
      <c r="L43" s="3" t="str">
        <f t="shared" si="5"/>
        <v/>
      </c>
      <c r="M43" s="3" t="str">
        <f t="shared" si="6"/>
        <v/>
      </c>
      <c r="N43" s="3" t="str">
        <f t="shared" si="14"/>
        <v/>
      </c>
      <c r="O43" s="3" t="str">
        <f t="shared" si="8"/>
        <v/>
      </c>
      <c r="P43" s="3" t="str">
        <f t="shared" si="9"/>
        <v/>
      </c>
      <c r="Q43" s="3" t="str">
        <f t="shared" si="15"/>
        <v/>
      </c>
      <c r="R43" s="3"/>
      <c r="S43" s="3"/>
      <c r="T43" s="5">
        <v>3.538946041071909E-61</v>
      </c>
      <c r="U43" s="3"/>
      <c r="V43" s="3"/>
      <c r="W43" s="3"/>
      <c r="X43" s="3"/>
      <c r="Y43" s="3"/>
      <c r="Z43" s="3"/>
      <c r="AA43" s="3"/>
      <c r="AB43" s="3"/>
      <c r="AC43" s="5">
        <v>3.0399477042816256E-42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0.0026489220631718134</v>
      </c>
      <c r="AQ43" s="3"/>
      <c r="AR43" s="3"/>
      <c r="AS43" s="3"/>
      <c r="AT43" s="3"/>
      <c r="AU43" s="3"/>
      <c r="AV43" s="3"/>
      <c r="AW43" s="3"/>
    </row>
    <row r="44">
      <c r="A44" s="6" t="s">
        <v>108</v>
      </c>
      <c r="B44" s="6">
        <v>19628.0</v>
      </c>
      <c r="C44" s="6" t="s">
        <v>4</v>
      </c>
      <c r="D44" s="6">
        <v>161187.0</v>
      </c>
      <c r="E44" s="6" t="s">
        <v>109</v>
      </c>
      <c r="F44" s="6">
        <v>1046.98</v>
      </c>
      <c r="G44" s="6" t="s">
        <v>5</v>
      </c>
      <c r="H44" s="3" t="str">
        <f t="shared" si="1"/>
        <v>F</v>
      </c>
      <c r="I44" s="3" t="str">
        <f t="shared" si="2"/>
        <v>T</v>
      </c>
      <c r="J44" s="7" t="b">
        <f t="shared" si="3"/>
        <v>0</v>
      </c>
      <c r="K44" s="7" t="b">
        <f t="shared" si="4"/>
        <v>1</v>
      </c>
      <c r="L44" s="3" t="str">
        <f t="shared" si="5"/>
        <v/>
      </c>
      <c r="M44" s="3" t="str">
        <f t="shared" si="6"/>
        <v/>
      </c>
      <c r="N44" s="3" t="str">
        <f t="shared" si="14"/>
        <v/>
      </c>
      <c r="O44" s="3">
        <f t="shared" si="8"/>
        <v>1046.98</v>
      </c>
      <c r="P44" s="3">
        <f t="shared" si="9"/>
        <v>995.96</v>
      </c>
      <c r="Q44" s="3">
        <f t="shared" si="15"/>
        <v>51.02</v>
      </c>
      <c r="R44" s="3"/>
      <c r="S44" s="3"/>
      <c r="T44" s="5">
        <v>3.538946041071909E-61</v>
      </c>
      <c r="U44" s="3"/>
      <c r="V44" s="3"/>
      <c r="W44" s="3"/>
      <c r="X44" s="3"/>
      <c r="Y44" s="3"/>
      <c r="Z44" s="3"/>
      <c r="AA44" s="3"/>
      <c r="AB44" s="3"/>
      <c r="AC44" s="5">
        <v>3.0399477042816256E-42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0.0026489220631718134</v>
      </c>
      <c r="AQ44" s="3"/>
      <c r="AR44" s="3"/>
      <c r="AS44" s="3"/>
      <c r="AT44" s="3"/>
      <c r="AU44" s="3"/>
      <c r="AV44" s="3"/>
      <c r="AW44" s="3"/>
    </row>
    <row r="45">
      <c r="A45" s="6" t="s">
        <v>110</v>
      </c>
      <c r="B45" s="6">
        <v>20107.0</v>
      </c>
      <c r="C45" s="6" t="s">
        <v>4</v>
      </c>
      <c r="D45" s="6">
        <v>161249.0</v>
      </c>
      <c r="E45" s="6" t="s">
        <v>111</v>
      </c>
      <c r="F45" s="6">
        <v>1005.21</v>
      </c>
      <c r="G45" s="6" t="s">
        <v>5</v>
      </c>
      <c r="H45" s="3" t="str">
        <f t="shared" si="1"/>
        <v>F</v>
      </c>
      <c r="I45" s="3" t="str">
        <f t="shared" si="2"/>
        <v>T</v>
      </c>
      <c r="J45" s="7" t="b">
        <f t="shared" si="3"/>
        <v>0</v>
      </c>
      <c r="K45" s="7" t="b">
        <f t="shared" si="4"/>
        <v>0</v>
      </c>
      <c r="L45" s="3" t="str">
        <f t="shared" si="5"/>
        <v/>
      </c>
      <c r="M45" s="3" t="str">
        <f t="shared" si="6"/>
        <v/>
      </c>
      <c r="N45" s="3" t="str">
        <f t="shared" si="14"/>
        <v/>
      </c>
      <c r="O45" s="3" t="str">
        <f t="shared" si="8"/>
        <v/>
      </c>
      <c r="P45" s="3" t="str">
        <f t="shared" si="9"/>
        <v/>
      </c>
      <c r="Q45" s="3" t="str">
        <f t="shared" si="15"/>
        <v/>
      </c>
      <c r="R45" s="3"/>
      <c r="S45" s="3"/>
      <c r="T45" s="5">
        <v>3.538946041071909E-61</v>
      </c>
      <c r="U45" s="3"/>
      <c r="V45" s="3"/>
      <c r="W45" s="3"/>
      <c r="X45" s="3"/>
      <c r="Y45" s="3"/>
      <c r="Z45" s="3"/>
      <c r="AA45" s="3"/>
      <c r="AB45" s="3"/>
      <c r="AC45" s="5">
        <v>3.0399477042816256E-42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0.0026489220631718134</v>
      </c>
      <c r="AQ45" s="3"/>
      <c r="AR45" s="3"/>
      <c r="AS45" s="3"/>
      <c r="AT45" s="3"/>
      <c r="AU45" s="3"/>
      <c r="AV45" s="3"/>
      <c r="AW45" s="3"/>
    </row>
    <row r="46">
      <c r="A46" s="6" t="s">
        <v>112</v>
      </c>
      <c r="B46" s="6">
        <v>20588.0</v>
      </c>
      <c r="C46" s="6" t="s">
        <v>4</v>
      </c>
      <c r="D46" s="6">
        <v>161312.0</v>
      </c>
      <c r="E46" s="6" t="s">
        <v>113</v>
      </c>
      <c r="F46" s="6">
        <v>995.96</v>
      </c>
      <c r="G46" s="6" t="s">
        <v>5</v>
      </c>
      <c r="H46" s="3" t="str">
        <f t="shared" si="1"/>
        <v>T</v>
      </c>
      <c r="I46" s="3" t="str">
        <f t="shared" si="2"/>
        <v>F</v>
      </c>
      <c r="J46" s="7" t="b">
        <f t="shared" si="3"/>
        <v>0</v>
      </c>
      <c r="K46" s="7" t="b">
        <f t="shared" si="4"/>
        <v>0</v>
      </c>
      <c r="L46" s="5" t="str">
        <f t="shared" si="5"/>
        <v/>
      </c>
      <c r="M46" s="5" t="str">
        <f t="shared" si="6"/>
        <v/>
      </c>
      <c r="N46" s="5" t="str">
        <f t="shared" si="14"/>
        <v/>
      </c>
      <c r="O46" s="3" t="str">
        <f t="shared" si="8"/>
        <v/>
      </c>
      <c r="P46" s="3" t="str">
        <f t="shared" si="9"/>
        <v/>
      </c>
      <c r="Q46" s="3" t="str">
        <f t="shared" si="15"/>
        <v/>
      </c>
      <c r="R46" s="3"/>
      <c r="S46" s="3"/>
      <c r="T46" s="5">
        <v>3.538946041071909E-61</v>
      </c>
      <c r="U46" s="3"/>
      <c r="V46" s="3"/>
      <c r="W46" s="3"/>
      <c r="X46" s="3"/>
      <c r="Y46" s="3"/>
      <c r="Z46" s="3"/>
      <c r="AA46" s="3"/>
      <c r="AB46" s="3"/>
      <c r="AC46" s="5">
        <v>3.0399477042816256E-42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0.0026489220631718134</v>
      </c>
      <c r="AQ46" s="3"/>
      <c r="AR46" s="3"/>
      <c r="AS46" s="3"/>
      <c r="AT46" s="3"/>
      <c r="AU46" s="3"/>
      <c r="AV46" s="3"/>
      <c r="AW46" s="3"/>
    </row>
    <row r="47">
      <c r="A47" s="6" t="s">
        <v>114</v>
      </c>
      <c r="B47" s="6">
        <v>21098.0</v>
      </c>
      <c r="C47" s="6" t="s">
        <v>4</v>
      </c>
      <c r="D47" s="6">
        <v>161374.0</v>
      </c>
      <c r="E47" s="6" t="s">
        <v>115</v>
      </c>
      <c r="F47" s="6">
        <v>1050.68</v>
      </c>
      <c r="G47" s="6" t="s">
        <v>5</v>
      </c>
      <c r="H47" s="3" t="str">
        <f t="shared" si="1"/>
        <v>F</v>
      </c>
      <c r="I47" s="3" t="str">
        <f t="shared" si="2"/>
        <v>F</v>
      </c>
      <c r="J47" s="7" t="b">
        <f t="shared" si="3"/>
        <v>1</v>
      </c>
      <c r="K47" s="7" t="b">
        <f t="shared" si="4"/>
        <v>0</v>
      </c>
      <c r="L47" s="3">
        <f t="shared" si="5"/>
        <v>1050.68</v>
      </c>
      <c r="M47" s="3">
        <f t="shared" si="6"/>
        <v>995.96</v>
      </c>
      <c r="N47" s="3">
        <f t="shared" si="14"/>
        <v>54.72</v>
      </c>
      <c r="O47" s="3" t="str">
        <f t="shared" si="8"/>
        <v/>
      </c>
      <c r="P47" s="3" t="str">
        <f t="shared" si="9"/>
        <v/>
      </c>
      <c r="Q47" s="3" t="str">
        <f t="shared" si="15"/>
        <v/>
      </c>
      <c r="R47" s="3"/>
      <c r="S47" s="3"/>
      <c r="T47" s="5">
        <v>3.538946041071909E-61</v>
      </c>
      <c r="U47" s="3"/>
      <c r="V47" s="3"/>
      <c r="W47" s="3"/>
      <c r="X47" s="3"/>
      <c r="Y47" s="3"/>
      <c r="Z47" s="3"/>
      <c r="AA47" s="3"/>
      <c r="AB47" s="3"/>
      <c r="AC47" s="5">
        <v>3.0399477042816256E-42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0.0026489220631718134</v>
      </c>
      <c r="AQ47" s="3"/>
      <c r="AR47" s="3"/>
      <c r="AS47" s="3"/>
      <c r="AT47" s="3"/>
      <c r="AU47" s="3"/>
      <c r="AV47" s="3"/>
      <c r="AW47" s="3"/>
    </row>
    <row r="48">
      <c r="A48" s="6" t="s">
        <v>116</v>
      </c>
      <c r="B48" s="6">
        <v>21593.0</v>
      </c>
      <c r="C48" s="6" t="s">
        <v>4</v>
      </c>
      <c r="D48" s="6">
        <v>161437.0</v>
      </c>
      <c r="E48" s="6" t="s">
        <v>117</v>
      </c>
      <c r="F48" s="6">
        <v>1051.31</v>
      </c>
      <c r="G48" s="6" t="s">
        <v>5</v>
      </c>
      <c r="H48" s="3" t="str">
        <f t="shared" si="1"/>
        <v>F</v>
      </c>
      <c r="I48" s="3" t="str">
        <f t="shared" si="2"/>
        <v>F</v>
      </c>
      <c r="J48" s="7" t="b">
        <f t="shared" si="3"/>
        <v>0</v>
      </c>
      <c r="K48" s="7" t="b">
        <f t="shared" si="4"/>
        <v>0</v>
      </c>
      <c r="L48" s="3" t="str">
        <f t="shared" si="5"/>
        <v/>
      </c>
      <c r="M48" s="3" t="str">
        <f t="shared" si="6"/>
        <v/>
      </c>
      <c r="N48" s="3" t="str">
        <f t="shared" si="14"/>
        <v/>
      </c>
      <c r="O48" s="3" t="str">
        <f t="shared" si="8"/>
        <v/>
      </c>
      <c r="P48" s="3" t="str">
        <f t="shared" si="9"/>
        <v/>
      </c>
      <c r="Q48" s="3" t="str">
        <f t="shared" si="15"/>
        <v/>
      </c>
      <c r="R48" s="3"/>
      <c r="S48" s="3"/>
      <c r="T48" s="5">
        <v>3.538946041071909E-61</v>
      </c>
      <c r="U48" s="3"/>
      <c r="V48" s="3"/>
      <c r="W48" s="3"/>
      <c r="X48" s="3"/>
      <c r="Y48" s="3"/>
      <c r="Z48" s="3"/>
      <c r="AA48" s="3"/>
      <c r="AB48" s="3"/>
      <c r="AC48" s="5">
        <v>3.0399477042816256E-42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0.0026489220631718134</v>
      </c>
      <c r="AQ48" s="3"/>
      <c r="AR48" s="3"/>
      <c r="AS48" s="3"/>
      <c r="AT48" s="3"/>
      <c r="AU48" s="3"/>
      <c r="AV48" s="3"/>
      <c r="AW48" s="3"/>
    </row>
    <row r="49">
      <c r="A49" s="6" t="s">
        <v>118</v>
      </c>
      <c r="B49" s="6">
        <v>22089.0</v>
      </c>
      <c r="C49" s="6" t="s">
        <v>4</v>
      </c>
      <c r="D49" s="6">
        <v>161499.0</v>
      </c>
      <c r="E49" s="6" t="s">
        <v>119</v>
      </c>
      <c r="F49" s="6">
        <v>1049.19</v>
      </c>
      <c r="G49" s="6" t="s">
        <v>5</v>
      </c>
      <c r="H49" s="3" t="str">
        <f t="shared" si="1"/>
        <v>F</v>
      </c>
      <c r="I49" s="3" t="str">
        <f t="shared" si="2"/>
        <v>F</v>
      </c>
      <c r="J49" s="7" t="b">
        <f t="shared" si="3"/>
        <v>0</v>
      </c>
      <c r="K49" s="7" t="b">
        <f t="shared" si="4"/>
        <v>0</v>
      </c>
      <c r="L49" s="3" t="str">
        <f t="shared" si="5"/>
        <v/>
      </c>
      <c r="M49" s="3" t="str">
        <f t="shared" si="6"/>
        <v/>
      </c>
      <c r="N49" s="3" t="str">
        <f t="shared" si="14"/>
        <v/>
      </c>
      <c r="O49" s="3" t="str">
        <f t="shared" si="8"/>
        <v/>
      </c>
      <c r="P49" s="3" t="str">
        <f t="shared" si="9"/>
        <v/>
      </c>
      <c r="Q49" s="3" t="str">
        <f t="shared" si="15"/>
        <v/>
      </c>
      <c r="R49" s="3"/>
      <c r="S49" s="3"/>
      <c r="T49" s="5">
        <v>3.538946041071909E-61</v>
      </c>
      <c r="U49" s="3"/>
      <c r="V49" s="3"/>
      <c r="W49" s="3"/>
      <c r="X49" s="3"/>
      <c r="Y49" s="3"/>
      <c r="Z49" s="3"/>
      <c r="AA49" s="3"/>
      <c r="AB49" s="3"/>
      <c r="AC49" s="5">
        <v>3.0399477042816256E-42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0.0026489220631718134</v>
      </c>
      <c r="AQ49" s="3"/>
      <c r="AR49" s="3"/>
      <c r="AS49" s="3"/>
      <c r="AT49" s="3"/>
      <c r="AU49" s="3"/>
      <c r="AV49" s="3"/>
      <c r="AW49" s="3"/>
    </row>
    <row r="50">
      <c r="A50" s="6" t="s">
        <v>120</v>
      </c>
      <c r="B50" s="6">
        <v>22598.0</v>
      </c>
      <c r="C50" s="6" t="s">
        <v>4</v>
      </c>
      <c r="D50" s="6">
        <v>161562.0</v>
      </c>
      <c r="E50" s="6" t="s">
        <v>121</v>
      </c>
      <c r="F50" s="6">
        <v>1047.81</v>
      </c>
      <c r="G50" s="6" t="s">
        <v>5</v>
      </c>
      <c r="H50" s="3" t="str">
        <f t="shared" si="1"/>
        <v>F</v>
      </c>
      <c r="I50" s="3" t="str">
        <f t="shared" si="2"/>
        <v>F</v>
      </c>
      <c r="J50" s="7" t="b">
        <f t="shared" si="3"/>
        <v>0</v>
      </c>
      <c r="K50" s="7" t="b">
        <f t="shared" si="4"/>
        <v>0</v>
      </c>
      <c r="L50" s="5" t="str">
        <f t="shared" si="5"/>
        <v/>
      </c>
      <c r="M50" s="5" t="str">
        <f t="shared" si="6"/>
        <v/>
      </c>
      <c r="N50" s="5" t="str">
        <f t="shared" si="14"/>
        <v/>
      </c>
      <c r="O50" s="3" t="str">
        <f t="shared" si="8"/>
        <v/>
      </c>
      <c r="P50" s="3" t="str">
        <f t="shared" si="9"/>
        <v/>
      </c>
      <c r="Q50" s="3" t="str">
        <f t="shared" si="15"/>
        <v/>
      </c>
      <c r="R50" s="3"/>
      <c r="S50" s="3"/>
      <c r="T50" s="5">
        <v>3.538946041071909E-61</v>
      </c>
      <c r="U50" s="3"/>
      <c r="V50" s="3"/>
      <c r="W50" s="3"/>
      <c r="X50" s="3"/>
      <c r="Y50" s="3"/>
      <c r="Z50" s="3"/>
      <c r="AA50" s="3"/>
      <c r="AB50" s="3"/>
      <c r="AC50" s="5">
        <v>3.0399477042816256E-42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0.0026489220631718134</v>
      </c>
      <c r="AQ50" s="3"/>
      <c r="AR50" s="3"/>
      <c r="AS50" s="3"/>
      <c r="AT50" s="3"/>
      <c r="AU50" s="3"/>
      <c r="AV50" s="3"/>
      <c r="AW50" s="3"/>
    </row>
    <row r="51">
      <c r="A51" s="6" t="s">
        <v>122</v>
      </c>
      <c r="B51" s="6">
        <v>23093.0</v>
      </c>
      <c r="C51" s="6" t="s">
        <v>4</v>
      </c>
      <c r="D51" s="6">
        <v>161624.0</v>
      </c>
      <c r="E51" s="6" t="s">
        <v>123</v>
      </c>
      <c r="F51" s="6">
        <v>1046.77</v>
      </c>
      <c r="G51" s="6" t="s">
        <v>5</v>
      </c>
      <c r="H51" s="3" t="str">
        <f t="shared" si="1"/>
        <v>F</v>
      </c>
      <c r="I51" s="3" t="str">
        <f t="shared" si="2"/>
        <v>F</v>
      </c>
      <c r="J51" s="7" t="b">
        <f t="shared" si="3"/>
        <v>0</v>
      </c>
      <c r="K51" s="7" t="b">
        <f t="shared" si="4"/>
        <v>0</v>
      </c>
      <c r="L51" s="3" t="str">
        <f t="shared" si="5"/>
        <v/>
      </c>
      <c r="M51" s="3" t="str">
        <f t="shared" si="6"/>
        <v/>
      </c>
      <c r="N51" s="3" t="str">
        <f t="shared" si="14"/>
        <v/>
      </c>
      <c r="O51" s="3" t="str">
        <f t="shared" si="8"/>
        <v/>
      </c>
      <c r="P51" s="3" t="str">
        <f t="shared" si="9"/>
        <v/>
      </c>
      <c r="Q51" s="3" t="str">
        <f t="shared" si="15"/>
        <v/>
      </c>
      <c r="R51" s="3"/>
      <c r="S51" s="3"/>
      <c r="T51" s="5">
        <v>3.538946041071909E-61</v>
      </c>
      <c r="U51" s="3"/>
      <c r="V51" s="3"/>
      <c r="W51" s="3"/>
      <c r="X51" s="3"/>
      <c r="Y51" s="3"/>
      <c r="Z51" s="3"/>
      <c r="AA51" s="3"/>
      <c r="AB51" s="3"/>
      <c r="AC51" s="5">
        <v>3.0399477042816256E-42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0.0026489220631718134</v>
      </c>
      <c r="AQ51" s="3"/>
      <c r="AR51" s="3"/>
      <c r="AS51" s="3"/>
      <c r="AT51" s="3"/>
      <c r="AU51" s="3"/>
      <c r="AV51" s="3"/>
      <c r="AW51" s="3"/>
    </row>
    <row r="52">
      <c r="A52" s="6" t="s">
        <v>124</v>
      </c>
      <c r="B52" s="6">
        <v>23588.0</v>
      </c>
      <c r="C52" s="6" t="s">
        <v>4</v>
      </c>
      <c r="D52" s="6">
        <v>161687.0</v>
      </c>
      <c r="E52" s="6">
        <v>9.29801E7</v>
      </c>
      <c r="F52" s="6">
        <v>1045.94</v>
      </c>
      <c r="G52" s="6" t="s">
        <v>5</v>
      </c>
      <c r="H52" s="3" t="str">
        <f t="shared" si="1"/>
        <v>F</v>
      </c>
      <c r="I52" s="3" t="str">
        <f t="shared" si="2"/>
        <v>F</v>
      </c>
      <c r="J52" s="7" t="b">
        <f t="shared" si="3"/>
        <v>0</v>
      </c>
      <c r="K52" s="7" t="b">
        <f t="shared" si="4"/>
        <v>0</v>
      </c>
      <c r="L52" s="3" t="str">
        <f t="shared" si="5"/>
        <v/>
      </c>
      <c r="M52" s="3" t="str">
        <f t="shared" si="6"/>
        <v/>
      </c>
      <c r="N52" s="3" t="str">
        <f t="shared" si="14"/>
        <v/>
      </c>
      <c r="O52" s="3" t="str">
        <f t="shared" si="8"/>
        <v/>
      </c>
      <c r="P52" s="3" t="str">
        <f t="shared" si="9"/>
        <v/>
      </c>
      <c r="Q52" s="3" t="str">
        <f t="shared" si="15"/>
        <v/>
      </c>
      <c r="R52" s="3"/>
      <c r="S52" s="3"/>
      <c r="T52" s="5">
        <v>3.538946041071909E-61</v>
      </c>
      <c r="U52" s="3"/>
      <c r="V52" s="3"/>
      <c r="W52" s="3"/>
      <c r="X52" s="3"/>
      <c r="Y52" s="3"/>
      <c r="Z52" s="3"/>
      <c r="AA52" s="3"/>
      <c r="AB52" s="3"/>
      <c r="AC52" s="5">
        <v>3.0399477042816256E-42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0.0026489220631718134</v>
      </c>
      <c r="AQ52" s="3"/>
      <c r="AR52" s="3"/>
      <c r="AS52" s="3"/>
      <c r="AT52" s="3"/>
      <c r="AU52" s="3"/>
      <c r="AV52" s="3"/>
      <c r="AW52" s="3"/>
    </row>
    <row r="53">
      <c r="A53" s="6" t="s">
        <v>125</v>
      </c>
      <c r="B53" s="6">
        <v>24113.0</v>
      </c>
      <c r="C53" s="6" t="s">
        <v>4</v>
      </c>
      <c r="D53" s="6">
        <v>161749.0</v>
      </c>
      <c r="E53" s="6" t="s">
        <v>126</v>
      </c>
      <c r="F53" s="6">
        <v>1045.07</v>
      </c>
      <c r="G53" s="6" t="s">
        <v>5</v>
      </c>
      <c r="H53" s="3" t="str">
        <f t="shared" si="1"/>
        <v>F</v>
      </c>
      <c r="I53" s="3" t="str">
        <f t="shared" si="2"/>
        <v>F</v>
      </c>
      <c r="J53" s="7" t="b">
        <f t="shared" si="3"/>
        <v>0</v>
      </c>
      <c r="K53" s="7" t="b">
        <f t="shared" si="4"/>
        <v>0</v>
      </c>
      <c r="L53" s="3" t="str">
        <f t="shared" si="5"/>
        <v/>
      </c>
      <c r="M53" s="3" t="str">
        <f t="shared" si="6"/>
        <v/>
      </c>
      <c r="N53" s="3" t="str">
        <f t="shared" si="14"/>
        <v/>
      </c>
      <c r="O53" s="3" t="str">
        <f t="shared" si="8"/>
        <v/>
      </c>
      <c r="P53" s="3" t="str">
        <f t="shared" si="9"/>
        <v/>
      </c>
      <c r="Q53" s="3" t="str">
        <f t="shared" si="15"/>
        <v/>
      </c>
      <c r="R53" s="3"/>
      <c r="S53" s="3"/>
      <c r="T53" s="5">
        <v>3.538946041071909E-61</v>
      </c>
      <c r="U53" s="3"/>
      <c r="V53" s="3"/>
      <c r="W53" s="3"/>
      <c r="X53" s="3"/>
      <c r="Y53" s="3"/>
      <c r="Z53" s="3"/>
      <c r="AA53" s="3"/>
      <c r="AB53" s="3"/>
      <c r="AC53" s="5">
        <v>3.0399477042816256E-42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0.0026489220631718134</v>
      </c>
      <c r="AQ53" s="3"/>
      <c r="AR53" s="3"/>
      <c r="AS53" s="3"/>
      <c r="AT53" s="3"/>
      <c r="AU53" s="3"/>
      <c r="AV53" s="3"/>
      <c r="AW53" s="3"/>
    </row>
    <row r="54">
      <c r="A54" s="6" t="s">
        <v>127</v>
      </c>
      <c r="B54" s="6">
        <v>24593.0</v>
      </c>
      <c r="C54" s="6" t="s">
        <v>4</v>
      </c>
      <c r="D54" s="6">
        <v>161812.0</v>
      </c>
      <c r="E54" s="6" t="s">
        <v>128</v>
      </c>
      <c r="F54" s="6">
        <v>1044.31</v>
      </c>
      <c r="G54" s="6" t="s">
        <v>5</v>
      </c>
      <c r="H54" s="3" t="str">
        <f t="shared" si="1"/>
        <v>F</v>
      </c>
      <c r="I54" s="3" t="str">
        <f t="shared" si="2"/>
        <v>F</v>
      </c>
      <c r="J54" s="7" t="b">
        <f t="shared" si="3"/>
        <v>0</v>
      </c>
      <c r="K54" s="7" t="b">
        <f t="shared" si="4"/>
        <v>0</v>
      </c>
      <c r="L54" s="5" t="str">
        <f t="shared" si="5"/>
        <v/>
      </c>
      <c r="M54" s="5" t="str">
        <f t="shared" si="6"/>
        <v/>
      </c>
      <c r="N54" s="5" t="str">
        <f t="shared" si="14"/>
        <v/>
      </c>
      <c r="O54" s="3" t="str">
        <f t="shared" si="8"/>
        <v/>
      </c>
      <c r="P54" s="3" t="str">
        <f t="shared" si="9"/>
        <v/>
      </c>
      <c r="Q54" s="3" t="str">
        <f t="shared" si="15"/>
        <v/>
      </c>
      <c r="R54" s="3"/>
      <c r="S54" s="3"/>
      <c r="T54" s="5">
        <v>3.538946041071909E-61</v>
      </c>
      <c r="U54" s="3"/>
      <c r="V54" s="3"/>
      <c r="W54" s="3"/>
      <c r="X54" s="3"/>
      <c r="Y54" s="3"/>
      <c r="Z54" s="3"/>
      <c r="AA54" s="3"/>
      <c r="AB54" s="3"/>
      <c r="AC54" s="5">
        <v>3.0399477042816256E-42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0.0026489220631718134</v>
      </c>
      <c r="AQ54" s="3"/>
      <c r="AR54" s="3"/>
      <c r="AS54" s="3"/>
      <c r="AT54" s="3"/>
      <c r="AU54" s="3"/>
      <c r="AV54" s="3"/>
      <c r="AW54" s="3"/>
    </row>
    <row r="55">
      <c r="A55" s="6" t="s">
        <v>129</v>
      </c>
      <c r="B55" s="6">
        <v>25087.0</v>
      </c>
      <c r="C55" s="6" t="s">
        <v>4</v>
      </c>
      <c r="D55" s="6">
        <v>161874.0</v>
      </c>
      <c r="E55" s="6">
        <v>9.69701E7</v>
      </c>
      <c r="F55" s="6">
        <v>1043.42</v>
      </c>
      <c r="G55" s="6" t="s">
        <v>5</v>
      </c>
      <c r="H55" s="3" t="str">
        <f t="shared" si="1"/>
        <v>F</v>
      </c>
      <c r="I55" s="3" t="str">
        <f t="shared" si="2"/>
        <v>F</v>
      </c>
      <c r="J55" s="7" t="b">
        <f t="shared" si="3"/>
        <v>0</v>
      </c>
      <c r="K55" s="7" t="b">
        <f t="shared" si="4"/>
        <v>0</v>
      </c>
      <c r="L55" s="3" t="str">
        <f t="shared" si="5"/>
        <v/>
      </c>
      <c r="M55" s="3" t="str">
        <f t="shared" si="6"/>
        <v/>
      </c>
      <c r="N55" s="3" t="str">
        <f t="shared" si="14"/>
        <v/>
      </c>
      <c r="O55" s="3" t="str">
        <f t="shared" si="8"/>
        <v/>
      </c>
      <c r="P55" s="3" t="str">
        <f t="shared" si="9"/>
        <v/>
      </c>
      <c r="Q55" s="3" t="str">
        <f t="shared" si="15"/>
        <v/>
      </c>
      <c r="R55" s="3"/>
      <c r="S55" s="3"/>
      <c r="T55" s="5">
        <v>3.538946041071909E-61</v>
      </c>
      <c r="U55" s="3"/>
      <c r="V55" s="3"/>
      <c r="W55" s="3"/>
      <c r="X55" s="3"/>
      <c r="Y55" s="3"/>
      <c r="Z55" s="3"/>
      <c r="AA55" s="3"/>
      <c r="AB55" s="3"/>
      <c r="AC55" s="5">
        <v>3.0399477042816256E-42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0.0026489220631718134</v>
      </c>
      <c r="AQ55" s="3"/>
      <c r="AR55" s="3"/>
      <c r="AS55" s="3"/>
      <c r="AT55" s="3"/>
      <c r="AU55" s="3"/>
      <c r="AV55" s="3"/>
      <c r="AW55" s="3"/>
    </row>
    <row r="56">
      <c r="A56" s="6" t="s">
        <v>130</v>
      </c>
      <c r="B56" s="6">
        <v>25597.0</v>
      </c>
      <c r="C56" s="6" t="s">
        <v>4</v>
      </c>
      <c r="D56" s="6">
        <v>161937.0</v>
      </c>
      <c r="E56" s="6">
        <v>6.59701E7</v>
      </c>
      <c r="F56" s="6">
        <v>1042.93</v>
      </c>
      <c r="G56" s="6" t="s">
        <v>5</v>
      </c>
      <c r="H56" s="3" t="str">
        <f t="shared" si="1"/>
        <v>F</v>
      </c>
      <c r="I56" s="3" t="str">
        <f t="shared" si="2"/>
        <v>T</v>
      </c>
      <c r="J56" s="7" t="b">
        <f t="shared" si="3"/>
        <v>0</v>
      </c>
      <c r="K56" s="7" t="b">
        <f t="shared" si="4"/>
        <v>1</v>
      </c>
      <c r="L56" s="3" t="str">
        <f t="shared" si="5"/>
        <v/>
      </c>
      <c r="M56" s="3" t="str">
        <f t="shared" si="6"/>
        <v/>
      </c>
      <c r="N56" s="3" t="str">
        <f t="shared" si="14"/>
        <v/>
      </c>
      <c r="O56" s="3">
        <f t="shared" si="8"/>
        <v>1042.93</v>
      </c>
      <c r="P56" s="3">
        <f t="shared" si="9"/>
        <v>991.71</v>
      </c>
      <c r="Q56" s="3">
        <f t="shared" si="15"/>
        <v>51.22</v>
      </c>
      <c r="R56" s="3"/>
      <c r="S56" s="3"/>
      <c r="T56" s="5">
        <v>3.538946041071909E-61</v>
      </c>
      <c r="U56" s="3"/>
      <c r="V56" s="3"/>
      <c r="W56" s="3"/>
      <c r="X56" s="3"/>
      <c r="Y56" s="3"/>
      <c r="Z56" s="3"/>
      <c r="AA56" s="3"/>
      <c r="AB56" s="3"/>
      <c r="AC56" s="5">
        <v>3.0399477042816256E-42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0.0026489220631718134</v>
      </c>
      <c r="AQ56" s="3"/>
      <c r="AR56" s="3"/>
      <c r="AS56" s="3"/>
      <c r="AT56" s="3"/>
      <c r="AU56" s="3"/>
      <c r="AV56" s="3"/>
      <c r="AW56" s="3"/>
    </row>
    <row r="57">
      <c r="A57" s="6" t="s">
        <v>131</v>
      </c>
      <c r="B57" s="6">
        <v>26093.0</v>
      </c>
      <c r="C57" s="6" t="s">
        <v>4</v>
      </c>
      <c r="D57" s="6">
        <v>161999.0</v>
      </c>
      <c r="E57" s="6" t="s">
        <v>132</v>
      </c>
      <c r="F57" s="6">
        <v>1008.28</v>
      </c>
      <c r="G57" s="6" t="s">
        <v>5</v>
      </c>
      <c r="H57" s="3" t="str">
        <f t="shared" si="1"/>
        <v>F</v>
      </c>
      <c r="I57" s="3" t="str">
        <f t="shared" si="2"/>
        <v>T</v>
      </c>
      <c r="J57" s="7" t="b">
        <f t="shared" si="3"/>
        <v>0</v>
      </c>
      <c r="K57" s="7" t="b">
        <f t="shared" si="4"/>
        <v>0</v>
      </c>
      <c r="L57" s="3" t="str">
        <f t="shared" si="5"/>
        <v/>
      </c>
      <c r="M57" s="3" t="str">
        <f t="shared" si="6"/>
        <v/>
      </c>
      <c r="N57" s="3" t="str">
        <f t="shared" si="14"/>
        <v/>
      </c>
      <c r="O57" s="3" t="str">
        <f t="shared" si="8"/>
        <v/>
      </c>
      <c r="P57" s="3" t="str">
        <f t="shared" si="9"/>
        <v/>
      </c>
      <c r="Q57" s="3" t="str">
        <f t="shared" si="15"/>
        <v/>
      </c>
      <c r="R57" s="3"/>
      <c r="S57" s="3"/>
      <c r="T57" s="5">
        <v>3.538946041071909E-61</v>
      </c>
      <c r="U57" s="3"/>
      <c r="V57" s="3"/>
      <c r="W57" s="3"/>
      <c r="X57" s="3"/>
      <c r="Y57" s="3"/>
      <c r="Z57" s="3"/>
      <c r="AA57" s="3"/>
      <c r="AB57" s="3"/>
      <c r="AC57" s="5">
        <v>3.0399477042816256E-42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0.0026489220631718134</v>
      </c>
      <c r="AQ57" s="3"/>
      <c r="AR57" s="3"/>
      <c r="AS57" s="3"/>
      <c r="AT57" s="3"/>
      <c r="AU57" s="3"/>
      <c r="AV57" s="3"/>
      <c r="AW57" s="3"/>
    </row>
    <row r="58">
      <c r="A58" s="6" t="s">
        <v>133</v>
      </c>
      <c r="B58" s="6">
        <v>26587.0</v>
      </c>
      <c r="C58" s="6" t="s">
        <v>4</v>
      </c>
      <c r="D58" s="6">
        <v>162062.0</v>
      </c>
      <c r="E58" s="6">
        <v>6.38301E7</v>
      </c>
      <c r="F58" s="6">
        <v>991.71</v>
      </c>
      <c r="G58" s="6" t="s">
        <v>5</v>
      </c>
      <c r="H58" s="3" t="str">
        <f t="shared" si="1"/>
        <v>T</v>
      </c>
      <c r="I58" s="3" t="str">
        <f t="shared" si="2"/>
        <v>F</v>
      </c>
      <c r="J58" s="7" t="b">
        <f t="shared" si="3"/>
        <v>0</v>
      </c>
      <c r="K58" s="7" t="b">
        <f t="shared" si="4"/>
        <v>0</v>
      </c>
      <c r="L58" s="5" t="str">
        <f t="shared" si="5"/>
        <v/>
      </c>
      <c r="M58" s="5" t="str">
        <f t="shared" si="6"/>
        <v/>
      </c>
      <c r="N58" s="5" t="str">
        <f t="shared" si="14"/>
        <v/>
      </c>
      <c r="O58" s="3" t="str">
        <f t="shared" si="8"/>
        <v/>
      </c>
      <c r="P58" s="3" t="str">
        <f t="shared" si="9"/>
        <v/>
      </c>
      <c r="Q58" s="3" t="str">
        <f t="shared" si="15"/>
        <v/>
      </c>
      <c r="R58" s="3"/>
      <c r="S58" s="3"/>
      <c r="T58" s="5">
        <v>3.538946041071909E-61</v>
      </c>
      <c r="U58" s="3"/>
      <c r="V58" s="3"/>
      <c r="W58" s="3"/>
      <c r="X58" s="3"/>
      <c r="Y58" s="3"/>
      <c r="Z58" s="3"/>
      <c r="AA58" s="3"/>
      <c r="AB58" s="3"/>
      <c r="AC58" s="5">
        <v>3.0399477042816256E-42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0.0026489220631718134</v>
      </c>
      <c r="AQ58" s="3"/>
      <c r="AR58" s="3"/>
      <c r="AS58" s="3"/>
      <c r="AT58" s="3"/>
      <c r="AU58" s="3"/>
      <c r="AV58" s="3"/>
      <c r="AW58" s="3"/>
    </row>
    <row r="59">
      <c r="A59" s="6" t="s">
        <v>134</v>
      </c>
      <c r="B59" s="6">
        <v>27098.0</v>
      </c>
      <c r="C59" s="6" t="s">
        <v>4</v>
      </c>
      <c r="D59" s="6">
        <v>162124.0</v>
      </c>
      <c r="E59" s="6">
        <v>1.49801E7</v>
      </c>
      <c r="F59" s="6">
        <v>1044.68</v>
      </c>
      <c r="G59" s="6" t="s">
        <v>5</v>
      </c>
      <c r="H59" s="3" t="str">
        <f t="shared" si="1"/>
        <v>F</v>
      </c>
      <c r="I59" s="3" t="str">
        <f t="shared" si="2"/>
        <v>F</v>
      </c>
      <c r="J59" s="7" t="b">
        <f t="shared" si="3"/>
        <v>1</v>
      </c>
      <c r="K59" s="7" t="b">
        <f t="shared" si="4"/>
        <v>0</v>
      </c>
      <c r="L59" s="3">
        <f t="shared" si="5"/>
        <v>1044.68</v>
      </c>
      <c r="M59" s="3">
        <f t="shared" si="6"/>
        <v>991.71</v>
      </c>
      <c r="N59" s="3">
        <f t="shared" si="14"/>
        <v>52.97</v>
      </c>
      <c r="O59" s="3" t="str">
        <f t="shared" si="8"/>
        <v/>
      </c>
      <c r="P59" s="3" t="str">
        <f t="shared" si="9"/>
        <v/>
      </c>
      <c r="Q59" s="3" t="str">
        <f t="shared" si="15"/>
        <v/>
      </c>
      <c r="R59" s="3"/>
      <c r="S59" s="3"/>
      <c r="T59" s="5">
        <v>3.538946041071909E-61</v>
      </c>
      <c r="U59" s="3"/>
      <c r="V59" s="3"/>
      <c r="W59" s="3"/>
      <c r="X59" s="3"/>
      <c r="Y59" s="3"/>
      <c r="Z59" s="3"/>
      <c r="AA59" s="3"/>
      <c r="AB59" s="3"/>
      <c r="AC59" s="5">
        <v>3.0399477042816256E-42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0.0026489220631718134</v>
      </c>
      <c r="AQ59" s="3"/>
      <c r="AR59" s="3"/>
      <c r="AS59" s="3"/>
      <c r="AT59" s="3"/>
      <c r="AU59" s="3"/>
      <c r="AV59" s="3"/>
      <c r="AW59" s="3"/>
    </row>
    <row r="60">
      <c r="A60" s="6" t="s">
        <v>135</v>
      </c>
      <c r="B60" s="6">
        <v>27622.0</v>
      </c>
      <c r="C60" s="6" t="s">
        <v>4</v>
      </c>
      <c r="D60" s="6">
        <v>162187.0</v>
      </c>
      <c r="E60" s="6" t="s">
        <v>136</v>
      </c>
      <c r="F60" s="6">
        <v>1045.86</v>
      </c>
      <c r="G60" s="6" t="s">
        <v>5</v>
      </c>
      <c r="H60" s="3" t="str">
        <f t="shared" si="1"/>
        <v>F</v>
      </c>
      <c r="I60" s="3" t="str">
        <f t="shared" si="2"/>
        <v>F</v>
      </c>
      <c r="J60" s="7" t="b">
        <f t="shared" si="3"/>
        <v>0</v>
      </c>
      <c r="K60" s="7" t="b">
        <f t="shared" si="4"/>
        <v>0</v>
      </c>
      <c r="L60" s="3" t="str">
        <f t="shared" si="5"/>
        <v/>
      </c>
      <c r="M60" s="3" t="str">
        <f t="shared" si="6"/>
        <v/>
      </c>
      <c r="N60" s="3" t="str">
        <f t="shared" si="14"/>
        <v/>
      </c>
      <c r="O60" s="3" t="str">
        <f t="shared" si="8"/>
        <v/>
      </c>
      <c r="P60" s="3" t="str">
        <f t="shared" si="9"/>
        <v/>
      </c>
      <c r="Q60" s="3" t="str">
        <f t="shared" si="15"/>
        <v/>
      </c>
      <c r="R60" s="3"/>
      <c r="S60" s="3"/>
      <c r="T60" s="5">
        <v>3.538946041071909E-61</v>
      </c>
      <c r="U60" s="3"/>
      <c r="V60" s="3"/>
      <c r="W60" s="3"/>
      <c r="X60" s="3"/>
      <c r="Y60" s="3"/>
      <c r="Z60" s="3"/>
      <c r="AA60" s="3"/>
      <c r="AB60" s="3"/>
      <c r="AC60" s="5">
        <v>3.0399477042816256E-42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0.0026489220631718134</v>
      </c>
      <c r="AQ60" s="3"/>
      <c r="AR60" s="3"/>
      <c r="AS60" s="3"/>
      <c r="AT60" s="3"/>
      <c r="AU60" s="3"/>
      <c r="AV60" s="3"/>
      <c r="AW60" s="3"/>
    </row>
    <row r="61">
      <c r="A61" s="6" t="s">
        <v>137</v>
      </c>
      <c r="B61" s="6">
        <v>28103.0</v>
      </c>
      <c r="C61" s="6" t="s">
        <v>4</v>
      </c>
      <c r="D61" s="6">
        <v>162249.0</v>
      </c>
      <c r="E61" s="6" t="s">
        <v>138</v>
      </c>
      <c r="F61" s="6">
        <v>1044.32</v>
      </c>
      <c r="G61" s="6" t="s">
        <v>5</v>
      </c>
      <c r="H61" s="3" t="str">
        <f t="shared" si="1"/>
        <v>F</v>
      </c>
      <c r="I61" s="3" t="str">
        <f t="shared" si="2"/>
        <v>F</v>
      </c>
      <c r="J61" s="7" t="b">
        <f t="shared" si="3"/>
        <v>0</v>
      </c>
      <c r="K61" s="7" t="b">
        <f t="shared" si="4"/>
        <v>0</v>
      </c>
      <c r="L61" s="3" t="str">
        <f t="shared" si="5"/>
        <v/>
      </c>
      <c r="M61" s="3" t="str">
        <f t="shared" si="6"/>
        <v/>
      </c>
      <c r="N61" s="3" t="str">
        <f t="shared" si="14"/>
        <v/>
      </c>
      <c r="O61" s="3" t="str">
        <f t="shared" si="8"/>
        <v/>
      </c>
      <c r="P61" s="3" t="str">
        <f t="shared" si="9"/>
        <v/>
      </c>
      <c r="Q61" s="3" t="str">
        <f t="shared" si="15"/>
        <v/>
      </c>
      <c r="R61" s="3"/>
      <c r="S61" s="3"/>
      <c r="T61" s="5">
        <v>3.538946041071909E-61</v>
      </c>
      <c r="U61" s="3"/>
      <c r="V61" s="3"/>
      <c r="W61" s="3"/>
      <c r="X61" s="3"/>
      <c r="Y61" s="3"/>
      <c r="Z61" s="3"/>
      <c r="AA61" s="3"/>
      <c r="AB61" s="3"/>
      <c r="AC61" s="5">
        <v>3.0399477042816256E-42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0.0026489220631718134</v>
      </c>
      <c r="AQ61" s="3"/>
      <c r="AR61" s="3"/>
      <c r="AS61" s="3"/>
      <c r="AT61" s="3"/>
      <c r="AU61" s="3"/>
      <c r="AV61" s="3"/>
      <c r="AW61" s="3"/>
    </row>
    <row r="62">
      <c r="A62" s="6" t="s">
        <v>139</v>
      </c>
      <c r="B62" s="6">
        <v>28598.0</v>
      </c>
      <c r="C62" s="6" t="s">
        <v>4</v>
      </c>
      <c r="D62" s="6">
        <v>162312.0</v>
      </c>
      <c r="E62" s="6">
        <v>8.69701E7</v>
      </c>
      <c r="F62" s="6">
        <v>1043.26</v>
      </c>
      <c r="G62" s="6" t="s">
        <v>5</v>
      </c>
      <c r="H62" s="3" t="str">
        <f t="shared" si="1"/>
        <v>F</v>
      </c>
      <c r="I62" s="3" t="str">
        <f t="shared" si="2"/>
        <v>F</v>
      </c>
      <c r="J62" s="7" t="b">
        <f t="shared" si="3"/>
        <v>0</v>
      </c>
      <c r="K62" s="7" t="b">
        <f t="shared" si="4"/>
        <v>0</v>
      </c>
      <c r="L62" s="5" t="str">
        <f t="shared" si="5"/>
        <v/>
      </c>
      <c r="M62" s="5" t="str">
        <f t="shared" si="6"/>
        <v/>
      </c>
      <c r="N62" s="5" t="str">
        <f t="shared" si="14"/>
        <v/>
      </c>
      <c r="O62" s="3" t="str">
        <f t="shared" si="8"/>
        <v/>
      </c>
      <c r="P62" s="3" t="str">
        <f t="shared" si="9"/>
        <v/>
      </c>
      <c r="Q62" s="3" t="str">
        <f t="shared" si="15"/>
        <v/>
      </c>
      <c r="R62" s="3"/>
      <c r="S62" s="3"/>
      <c r="T62" s="5">
        <v>3.538946041071909E-61</v>
      </c>
      <c r="U62" s="3"/>
      <c r="V62" s="3"/>
      <c r="W62" s="3"/>
      <c r="X62" s="3"/>
      <c r="Y62" s="3"/>
      <c r="Z62" s="3"/>
      <c r="AA62" s="3"/>
      <c r="AB62" s="3"/>
      <c r="AC62" s="5">
        <v>3.0399477042816256E-42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0.0026489220631718134</v>
      </c>
      <c r="AQ62" s="3"/>
      <c r="AR62" s="3"/>
      <c r="AS62" s="3"/>
      <c r="AT62" s="3"/>
      <c r="AU62" s="3"/>
      <c r="AV62" s="3"/>
      <c r="AW62" s="3"/>
    </row>
    <row r="63">
      <c r="A63" s="6" t="s">
        <v>140</v>
      </c>
      <c r="B63" s="6">
        <v>29092.0</v>
      </c>
      <c r="C63" s="6" t="s">
        <v>4</v>
      </c>
      <c r="D63" s="6">
        <v>162374.0</v>
      </c>
      <c r="E63" s="6" t="s">
        <v>141</v>
      </c>
      <c r="F63" s="6">
        <v>1042.53</v>
      </c>
      <c r="G63" s="6" t="s">
        <v>5</v>
      </c>
      <c r="H63" s="3" t="str">
        <f t="shared" si="1"/>
        <v>F</v>
      </c>
      <c r="I63" s="3" t="str">
        <f t="shared" si="2"/>
        <v>F</v>
      </c>
      <c r="J63" s="7" t="b">
        <f t="shared" si="3"/>
        <v>0</v>
      </c>
      <c r="K63" s="7" t="b">
        <f t="shared" si="4"/>
        <v>0</v>
      </c>
      <c r="L63" s="3" t="str">
        <f t="shared" si="5"/>
        <v/>
      </c>
      <c r="M63" s="3" t="str">
        <f t="shared" si="6"/>
        <v/>
      </c>
      <c r="N63" s="3" t="str">
        <f t="shared" si="14"/>
        <v/>
      </c>
      <c r="O63" s="3" t="str">
        <f t="shared" si="8"/>
        <v/>
      </c>
      <c r="P63" s="3" t="str">
        <f t="shared" si="9"/>
        <v/>
      </c>
      <c r="Q63" s="3" t="str">
        <f t="shared" si="15"/>
        <v/>
      </c>
      <c r="R63" s="3"/>
      <c r="S63" s="3"/>
      <c r="T63" s="5">
        <v>3.538946041071909E-61</v>
      </c>
      <c r="U63" s="3"/>
      <c r="V63" s="3"/>
      <c r="W63" s="3"/>
      <c r="X63" s="3"/>
      <c r="Y63" s="3"/>
      <c r="Z63" s="3"/>
      <c r="AA63" s="3"/>
      <c r="AB63" s="3"/>
      <c r="AC63" s="5">
        <v>3.0399477042816256E-42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0.0026489220631718134</v>
      </c>
      <c r="AQ63" s="3"/>
      <c r="AR63" s="3"/>
      <c r="AS63" s="3"/>
      <c r="AT63" s="3"/>
      <c r="AU63" s="3"/>
      <c r="AV63" s="3"/>
      <c r="AW63" s="3"/>
    </row>
    <row r="64">
      <c r="A64" s="6" t="s">
        <v>142</v>
      </c>
      <c r="B64" s="6">
        <v>29588.0</v>
      </c>
      <c r="C64" s="6" t="s">
        <v>4</v>
      </c>
      <c r="D64" s="6">
        <v>162437.0</v>
      </c>
      <c r="E64" s="11">
        <v>0.0</v>
      </c>
      <c r="F64" s="6">
        <v>1042.06</v>
      </c>
      <c r="G64" s="6" t="s">
        <v>5</v>
      </c>
      <c r="H64" s="3" t="str">
        <f t="shared" si="1"/>
        <v>F</v>
      </c>
      <c r="I64" s="3" t="str">
        <f t="shared" si="2"/>
        <v>F</v>
      </c>
      <c r="J64" s="7" t="b">
        <f t="shared" si="3"/>
        <v>0</v>
      </c>
      <c r="K64" s="7" t="b">
        <f t="shared" si="4"/>
        <v>0</v>
      </c>
      <c r="L64" s="3" t="str">
        <f t="shared" si="5"/>
        <v/>
      </c>
      <c r="M64" s="3" t="str">
        <f t="shared" si="6"/>
        <v/>
      </c>
      <c r="N64" s="3" t="str">
        <f t="shared" si="14"/>
        <v/>
      </c>
      <c r="O64" s="3" t="str">
        <f t="shared" si="8"/>
        <v/>
      </c>
      <c r="P64" s="3" t="str">
        <f t="shared" si="9"/>
        <v/>
      </c>
      <c r="Q64" s="3" t="str">
        <f t="shared" si="15"/>
        <v/>
      </c>
      <c r="R64" s="3"/>
      <c r="S64" s="3"/>
      <c r="T64" s="5">
        <v>3.538946041071909E-61</v>
      </c>
      <c r="U64" s="3"/>
      <c r="V64" s="3"/>
      <c r="W64" s="3"/>
      <c r="X64" s="3"/>
      <c r="Y64" s="3"/>
      <c r="Z64" s="3"/>
      <c r="AA64" s="3"/>
      <c r="AB64" s="3"/>
      <c r="AC64" s="5">
        <v>3.0399477042816256E-42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0.0026489220631718134</v>
      </c>
      <c r="AQ64" s="3"/>
      <c r="AR64" s="3"/>
      <c r="AS64" s="3"/>
      <c r="AT64" s="3"/>
      <c r="AU64" s="3"/>
      <c r="AV64" s="3"/>
      <c r="AW64" s="3"/>
    </row>
    <row r="65">
      <c r="A65" s="6" t="s">
        <v>143</v>
      </c>
      <c r="B65" s="6">
        <v>30098.0</v>
      </c>
      <c r="C65" s="6" t="s">
        <v>4</v>
      </c>
      <c r="D65" s="6">
        <v>162499.0</v>
      </c>
      <c r="E65" s="6" t="s">
        <v>144</v>
      </c>
      <c r="F65" s="6">
        <v>1041.53</v>
      </c>
      <c r="G65" s="6" t="s">
        <v>5</v>
      </c>
      <c r="H65" s="3" t="str">
        <f t="shared" si="1"/>
        <v>F</v>
      </c>
      <c r="I65" s="3" t="str">
        <f t="shared" si="2"/>
        <v>F</v>
      </c>
      <c r="J65" s="7" t="b">
        <f t="shared" si="3"/>
        <v>0</v>
      </c>
      <c r="K65" s="7" t="b">
        <f t="shared" si="4"/>
        <v>0</v>
      </c>
      <c r="L65" s="3" t="str">
        <f t="shared" si="5"/>
        <v/>
      </c>
      <c r="M65" s="3" t="str">
        <f t="shared" si="6"/>
        <v/>
      </c>
      <c r="N65" s="3" t="str">
        <f t="shared" si="14"/>
        <v/>
      </c>
      <c r="O65" s="3" t="str">
        <f t="shared" si="8"/>
        <v/>
      </c>
      <c r="P65" s="3" t="str">
        <f t="shared" si="9"/>
        <v/>
      </c>
      <c r="Q65" s="3" t="str">
        <f t="shared" si="15"/>
        <v/>
      </c>
      <c r="R65" s="3"/>
      <c r="S65" s="3"/>
      <c r="T65" s="5">
        <v>3.538946041071909E-61</v>
      </c>
      <c r="U65" s="3"/>
      <c r="V65" s="3"/>
      <c r="W65" s="3"/>
      <c r="X65" s="3"/>
      <c r="Y65" s="3"/>
      <c r="Z65" s="3"/>
      <c r="AA65" s="3"/>
      <c r="AB65" s="3"/>
      <c r="AC65" s="5">
        <v>3.0399477042816256E-42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0.0026489220631718134</v>
      </c>
      <c r="AQ65" s="3"/>
      <c r="AR65" s="3"/>
      <c r="AS65" s="3"/>
      <c r="AT65" s="3"/>
      <c r="AU65" s="3"/>
      <c r="AV65" s="3"/>
      <c r="AW65" s="3"/>
    </row>
    <row r="66">
      <c r="A66" s="6" t="s">
        <v>145</v>
      </c>
      <c r="B66" s="6">
        <v>30593.0</v>
      </c>
      <c r="C66" s="6" t="s">
        <v>4</v>
      </c>
      <c r="D66" s="6">
        <v>162562.0</v>
      </c>
      <c r="E66" s="6" t="s">
        <v>146</v>
      </c>
      <c r="F66" s="6">
        <v>1040.96</v>
      </c>
      <c r="G66" s="6" t="s">
        <v>5</v>
      </c>
      <c r="H66" s="3" t="str">
        <f t="shared" si="1"/>
        <v>F</v>
      </c>
      <c r="I66" s="3" t="str">
        <f t="shared" si="2"/>
        <v>F</v>
      </c>
      <c r="J66" s="7" t="b">
        <f t="shared" si="3"/>
        <v>0</v>
      </c>
      <c r="K66" s="7" t="b">
        <f t="shared" si="4"/>
        <v>0</v>
      </c>
      <c r="L66" s="5" t="str">
        <f t="shared" si="5"/>
        <v/>
      </c>
      <c r="M66" s="5" t="str">
        <f t="shared" si="6"/>
        <v/>
      </c>
      <c r="N66" s="5" t="str">
        <f t="shared" si="14"/>
        <v/>
      </c>
      <c r="O66" s="3" t="str">
        <f t="shared" si="8"/>
        <v/>
      </c>
      <c r="P66" s="3" t="str">
        <f t="shared" si="9"/>
        <v/>
      </c>
      <c r="Q66" s="3" t="str">
        <f t="shared" si="15"/>
        <v/>
      </c>
      <c r="R66" s="3"/>
      <c r="S66" s="3"/>
      <c r="T66" s="5">
        <v>3.538946041071909E-61</v>
      </c>
      <c r="U66" s="3"/>
      <c r="V66" s="3"/>
      <c r="W66" s="3"/>
      <c r="X66" s="3"/>
      <c r="Y66" s="3"/>
      <c r="Z66" s="3"/>
      <c r="AA66" s="3"/>
      <c r="AB66" s="3"/>
      <c r="AC66" s="5">
        <v>3.0399477042816256E-42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0.0026489220631718134</v>
      </c>
      <c r="AQ66" s="3"/>
      <c r="AR66" s="3"/>
      <c r="AS66" s="3"/>
      <c r="AT66" s="3"/>
      <c r="AU66" s="3"/>
      <c r="AV66" s="3"/>
      <c r="AW66" s="3"/>
    </row>
    <row r="67">
      <c r="A67" s="6" t="s">
        <v>147</v>
      </c>
      <c r="B67" s="6">
        <v>31087.0</v>
      </c>
      <c r="C67" s="6" t="s">
        <v>4</v>
      </c>
      <c r="D67" s="6">
        <v>162624.0</v>
      </c>
      <c r="E67" s="6" t="s">
        <v>148</v>
      </c>
      <c r="F67" s="6">
        <v>1040.47</v>
      </c>
      <c r="G67" s="6" t="s">
        <v>5</v>
      </c>
      <c r="H67" s="3" t="str">
        <f t="shared" si="1"/>
        <v>F</v>
      </c>
      <c r="I67" s="3" t="str">
        <f t="shared" si="2"/>
        <v>F</v>
      </c>
      <c r="J67" s="7" t="b">
        <f t="shared" si="3"/>
        <v>0</v>
      </c>
      <c r="K67" s="7" t="b">
        <f t="shared" si="4"/>
        <v>0</v>
      </c>
      <c r="L67" s="3" t="str">
        <f t="shared" si="5"/>
        <v/>
      </c>
      <c r="M67" s="3" t="str">
        <f t="shared" si="6"/>
        <v/>
      </c>
      <c r="N67" s="3" t="str">
        <f t="shared" si="14"/>
        <v/>
      </c>
      <c r="O67" s="3" t="str">
        <f t="shared" si="8"/>
        <v/>
      </c>
      <c r="P67" s="3" t="str">
        <f t="shared" si="9"/>
        <v/>
      </c>
      <c r="Q67" s="3" t="str">
        <f t="shared" si="15"/>
        <v/>
      </c>
      <c r="R67" s="3"/>
      <c r="S67" s="3"/>
      <c r="T67" s="5">
        <v>3.538946041071909E-61</v>
      </c>
      <c r="U67" s="3"/>
      <c r="V67" s="3"/>
      <c r="W67" s="3"/>
      <c r="X67" s="3"/>
      <c r="Y67" s="3"/>
      <c r="Z67" s="3"/>
      <c r="AA67" s="3"/>
      <c r="AB67" s="3"/>
      <c r="AC67" s="5">
        <v>3.0399477042816256E-42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0.0026489220631718134</v>
      </c>
      <c r="AQ67" s="3"/>
      <c r="AR67" s="3"/>
      <c r="AS67" s="3"/>
      <c r="AT67" s="3"/>
      <c r="AU67" s="3"/>
      <c r="AV67" s="3"/>
      <c r="AW67" s="3"/>
    </row>
    <row r="68">
      <c r="A68" s="6" t="s">
        <v>149</v>
      </c>
      <c r="B68" s="6">
        <v>31597.0</v>
      </c>
      <c r="C68" s="6" t="s">
        <v>4</v>
      </c>
      <c r="D68" s="6">
        <v>162687.0</v>
      </c>
      <c r="E68" s="6">
        <v>1.69601E7</v>
      </c>
      <c r="F68" s="6">
        <v>1039.58</v>
      </c>
      <c r="G68" s="6" t="s">
        <v>5</v>
      </c>
      <c r="H68" s="3" t="str">
        <f t="shared" si="1"/>
        <v>F</v>
      </c>
      <c r="I68" s="3" t="str">
        <f t="shared" si="2"/>
        <v>T</v>
      </c>
      <c r="J68" s="7" t="b">
        <f t="shared" si="3"/>
        <v>0</v>
      </c>
      <c r="K68" s="7" t="b">
        <f t="shared" si="4"/>
        <v>1</v>
      </c>
      <c r="L68" s="3" t="str">
        <f t="shared" si="5"/>
        <v/>
      </c>
      <c r="M68" s="3" t="str">
        <f t="shared" si="6"/>
        <v/>
      </c>
      <c r="N68" s="3" t="str">
        <f t="shared" si="14"/>
        <v/>
      </c>
      <c r="O68" s="3">
        <f t="shared" si="8"/>
        <v>1039.58</v>
      </c>
      <c r="P68" s="3">
        <f t="shared" si="9"/>
        <v>988.17</v>
      </c>
      <c r="Q68" s="3">
        <f t="shared" si="15"/>
        <v>51.41</v>
      </c>
      <c r="R68" s="3"/>
      <c r="S68" s="3"/>
      <c r="T68" s="5">
        <v>3.538946041071909E-61</v>
      </c>
      <c r="U68" s="3"/>
      <c r="V68" s="3"/>
      <c r="W68" s="3"/>
      <c r="X68" s="3"/>
      <c r="Y68" s="3"/>
      <c r="Z68" s="3"/>
      <c r="AA68" s="3"/>
      <c r="AB68" s="3"/>
      <c r="AC68" s="5">
        <v>3.0399477042816256E-42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0.0026489220631718134</v>
      </c>
      <c r="AQ68" s="3"/>
      <c r="AR68" s="3"/>
      <c r="AS68" s="3"/>
      <c r="AT68" s="3"/>
      <c r="AU68" s="3"/>
      <c r="AV68" s="3"/>
      <c r="AW68" s="3"/>
    </row>
    <row r="69">
      <c r="A69" s="6" t="s">
        <v>150</v>
      </c>
      <c r="B69" s="6">
        <v>32093.0</v>
      </c>
      <c r="C69" s="6" t="s">
        <v>4</v>
      </c>
      <c r="D69" s="6">
        <v>162749.0</v>
      </c>
      <c r="E69" s="6">
        <v>7.18601E7</v>
      </c>
      <c r="F69" s="6">
        <v>999.53</v>
      </c>
      <c r="G69" s="6" t="s">
        <v>5</v>
      </c>
      <c r="H69" s="3" t="str">
        <f t="shared" si="1"/>
        <v>F</v>
      </c>
      <c r="I69" s="3" t="str">
        <f t="shared" si="2"/>
        <v>T</v>
      </c>
      <c r="J69" s="7" t="b">
        <f t="shared" si="3"/>
        <v>0</v>
      </c>
      <c r="K69" s="7" t="b">
        <f t="shared" si="4"/>
        <v>0</v>
      </c>
      <c r="L69" s="3" t="str">
        <f t="shared" si="5"/>
        <v/>
      </c>
      <c r="M69" s="3" t="str">
        <f t="shared" si="6"/>
        <v/>
      </c>
      <c r="N69" s="3" t="str">
        <f t="shared" si="14"/>
        <v/>
      </c>
      <c r="O69" s="3" t="str">
        <f t="shared" si="8"/>
        <v/>
      </c>
      <c r="P69" s="3" t="str">
        <f t="shared" si="9"/>
        <v/>
      </c>
      <c r="Q69" s="3" t="str">
        <f t="shared" si="15"/>
        <v/>
      </c>
      <c r="R69" s="3"/>
      <c r="S69" s="3"/>
      <c r="T69" s="5">
        <v>3.538946041071909E-61</v>
      </c>
      <c r="U69" s="3"/>
      <c r="V69" s="3"/>
      <c r="W69" s="3"/>
      <c r="X69" s="3"/>
      <c r="Y69" s="3"/>
      <c r="Z69" s="3"/>
      <c r="AA69" s="3"/>
      <c r="AB69" s="3"/>
      <c r="AC69" s="5">
        <v>3.0399477042816256E-42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0.0026489220631718134</v>
      </c>
      <c r="AQ69" s="3"/>
      <c r="AR69" s="3"/>
      <c r="AS69" s="3"/>
      <c r="AT69" s="3"/>
      <c r="AU69" s="3"/>
      <c r="AV69" s="3"/>
      <c r="AW69" s="3"/>
    </row>
    <row r="70">
      <c r="A70" s="6" t="s">
        <v>151</v>
      </c>
      <c r="B70" s="6">
        <v>32605.0</v>
      </c>
      <c r="C70" s="6" t="s">
        <v>4</v>
      </c>
      <c r="D70" s="6">
        <v>162812.0</v>
      </c>
      <c r="E70" s="6">
        <v>1820100.0</v>
      </c>
      <c r="F70" s="6">
        <v>988.17</v>
      </c>
      <c r="G70" s="6" t="s">
        <v>5</v>
      </c>
      <c r="H70" s="3" t="str">
        <f t="shared" si="1"/>
        <v>T</v>
      </c>
      <c r="I70" s="3" t="str">
        <f t="shared" si="2"/>
        <v>F</v>
      </c>
      <c r="J70" s="7" t="b">
        <f t="shared" si="3"/>
        <v>0</v>
      </c>
      <c r="K70" s="7" t="b">
        <f t="shared" si="4"/>
        <v>0</v>
      </c>
      <c r="L70" s="5" t="str">
        <f t="shared" si="5"/>
        <v/>
      </c>
      <c r="M70" s="5" t="str">
        <f t="shared" si="6"/>
        <v/>
      </c>
      <c r="N70" s="5" t="str">
        <f t="shared" si="14"/>
        <v/>
      </c>
      <c r="O70" s="3" t="str">
        <f t="shared" si="8"/>
        <v/>
      </c>
      <c r="P70" s="3" t="str">
        <f t="shared" si="9"/>
        <v/>
      </c>
      <c r="Q70" s="3" t="str">
        <f t="shared" si="15"/>
        <v/>
      </c>
      <c r="R70" s="3"/>
      <c r="S70" s="3"/>
      <c r="T70" s="5">
        <v>3.538946041071909E-61</v>
      </c>
      <c r="U70" s="3"/>
      <c r="V70" s="3"/>
      <c r="W70" s="3"/>
      <c r="X70" s="3"/>
      <c r="Y70" s="3"/>
      <c r="Z70" s="3"/>
      <c r="AA70" s="3"/>
      <c r="AB70" s="3"/>
      <c r="AC70" s="5">
        <v>3.0399477042816256E-42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0.0026489220631718134</v>
      </c>
      <c r="AQ70" s="3"/>
      <c r="AR70" s="3"/>
      <c r="AS70" s="3"/>
      <c r="AT70" s="3"/>
      <c r="AU70" s="3"/>
      <c r="AV70" s="3"/>
      <c r="AW70" s="3"/>
    </row>
    <row r="71">
      <c r="A71" s="6" t="s">
        <v>152</v>
      </c>
      <c r="B71" s="6">
        <v>33086.0</v>
      </c>
      <c r="C71" s="6" t="s">
        <v>4</v>
      </c>
      <c r="D71" s="6">
        <v>162874.0</v>
      </c>
      <c r="E71" s="6" t="s">
        <v>153</v>
      </c>
      <c r="F71" s="6">
        <v>1041.66</v>
      </c>
      <c r="G71" s="6" t="s">
        <v>5</v>
      </c>
      <c r="H71" s="3" t="str">
        <f t="shared" si="1"/>
        <v>F</v>
      </c>
      <c r="I71" s="3" t="str">
        <f t="shared" si="2"/>
        <v>F</v>
      </c>
      <c r="J71" s="7" t="b">
        <f t="shared" si="3"/>
        <v>1</v>
      </c>
      <c r="K71" s="7" t="b">
        <f t="shared" si="4"/>
        <v>0</v>
      </c>
      <c r="L71" s="3">
        <f t="shared" si="5"/>
        <v>1041.66</v>
      </c>
      <c r="M71" s="3">
        <f t="shared" si="6"/>
        <v>988.17</v>
      </c>
      <c r="N71" s="3">
        <f t="shared" si="14"/>
        <v>53.49</v>
      </c>
      <c r="O71" s="3" t="str">
        <f t="shared" si="8"/>
        <v/>
      </c>
      <c r="P71" s="3" t="str">
        <f t="shared" si="9"/>
        <v/>
      </c>
      <c r="Q71" s="3" t="str">
        <f t="shared" si="15"/>
        <v/>
      </c>
      <c r="R71" s="3"/>
      <c r="S71" s="3"/>
      <c r="T71" s="5">
        <v>3.538946041071909E-61</v>
      </c>
      <c r="U71" s="3"/>
      <c r="V71" s="3"/>
      <c r="W71" s="3"/>
      <c r="X71" s="3"/>
      <c r="Y71" s="3"/>
      <c r="Z71" s="3"/>
      <c r="AA71" s="3"/>
      <c r="AB71" s="3"/>
      <c r="AC71" s="5">
        <v>3.0399477042816256E-42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0.0026489220631718134</v>
      </c>
      <c r="AQ71" s="3"/>
      <c r="AR71" s="3"/>
      <c r="AS71" s="3"/>
      <c r="AT71" s="3"/>
      <c r="AU71" s="3"/>
      <c r="AV71" s="3"/>
      <c r="AW71" s="3"/>
    </row>
    <row r="72">
      <c r="A72" s="6" t="s">
        <v>154</v>
      </c>
      <c r="B72" s="6">
        <v>33593.0</v>
      </c>
      <c r="C72" s="6" t="s">
        <v>4</v>
      </c>
      <c r="D72" s="6">
        <v>162937.0</v>
      </c>
      <c r="E72" s="6" t="s">
        <v>155</v>
      </c>
      <c r="F72" s="6">
        <v>1043.47</v>
      </c>
      <c r="G72" s="6" t="s">
        <v>5</v>
      </c>
      <c r="H72" s="3" t="str">
        <f t="shared" si="1"/>
        <v>F</v>
      </c>
      <c r="I72" s="3" t="str">
        <f t="shared" si="2"/>
        <v>F</v>
      </c>
      <c r="J72" s="7" t="b">
        <f t="shared" si="3"/>
        <v>0</v>
      </c>
      <c r="K72" s="7" t="b">
        <f t="shared" si="4"/>
        <v>0</v>
      </c>
      <c r="L72" s="3" t="str">
        <f t="shared" si="5"/>
        <v/>
      </c>
      <c r="M72" s="3" t="str">
        <f t="shared" si="6"/>
        <v/>
      </c>
      <c r="N72" s="3" t="str">
        <f t="shared" si="14"/>
        <v/>
      </c>
      <c r="O72" s="3" t="str">
        <f t="shared" si="8"/>
        <v/>
      </c>
      <c r="P72" s="3" t="str">
        <f t="shared" si="9"/>
        <v/>
      </c>
      <c r="Q72" s="3" t="str">
        <f t="shared" si="15"/>
        <v/>
      </c>
      <c r="R72" s="3"/>
      <c r="S72" s="3"/>
      <c r="T72" s="5">
        <v>3.538946041071909E-61</v>
      </c>
      <c r="U72" s="3"/>
      <c r="V72" s="3"/>
      <c r="W72" s="3"/>
      <c r="X72" s="3"/>
      <c r="Y72" s="3"/>
      <c r="Z72" s="3"/>
      <c r="AA72" s="3"/>
      <c r="AB72" s="3"/>
      <c r="AC72" s="5">
        <v>3.0399477042816256E-42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0.0026489220631718134</v>
      </c>
      <c r="AQ72" s="3"/>
      <c r="AR72" s="3"/>
      <c r="AS72" s="3"/>
      <c r="AT72" s="3"/>
      <c r="AU72" s="3"/>
      <c r="AV72" s="3"/>
      <c r="AW72" s="3"/>
    </row>
    <row r="73">
      <c r="A73" s="6" t="s">
        <v>156</v>
      </c>
      <c r="B73" s="6">
        <v>34087.0</v>
      </c>
      <c r="C73" s="6" t="s">
        <v>4</v>
      </c>
      <c r="D73" s="6">
        <v>162999.0</v>
      </c>
      <c r="E73" s="6" t="s">
        <v>157</v>
      </c>
      <c r="F73" s="6">
        <v>1041.9</v>
      </c>
      <c r="G73" s="6" t="s">
        <v>5</v>
      </c>
      <c r="H73" s="3" t="str">
        <f t="shared" si="1"/>
        <v>F</v>
      </c>
      <c r="I73" s="3" t="str">
        <f t="shared" si="2"/>
        <v>F</v>
      </c>
      <c r="J73" s="7" t="b">
        <f t="shared" si="3"/>
        <v>0</v>
      </c>
      <c r="K73" s="7" t="b">
        <f t="shared" si="4"/>
        <v>0</v>
      </c>
      <c r="L73" s="3" t="str">
        <f t="shared" si="5"/>
        <v/>
      </c>
      <c r="M73" s="3" t="str">
        <f t="shared" si="6"/>
        <v/>
      </c>
      <c r="N73" s="3" t="str">
        <f t="shared" si="14"/>
        <v/>
      </c>
      <c r="O73" s="3" t="str">
        <f t="shared" si="8"/>
        <v/>
      </c>
      <c r="P73" s="3" t="str">
        <f t="shared" si="9"/>
        <v/>
      </c>
      <c r="Q73" s="3" t="str">
        <f t="shared" si="15"/>
        <v/>
      </c>
      <c r="R73" s="3"/>
      <c r="S73" s="3"/>
      <c r="T73" s="5">
        <v>3.538946041071909E-61</v>
      </c>
      <c r="U73" s="3"/>
      <c r="V73" s="3"/>
      <c r="W73" s="3"/>
      <c r="X73" s="3"/>
      <c r="Y73" s="3"/>
      <c r="Z73" s="3"/>
      <c r="AA73" s="3"/>
      <c r="AB73" s="3"/>
      <c r="AC73" s="5">
        <v>3.0399477042816256E-42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0.0026489220631718134</v>
      </c>
      <c r="AQ73" s="3"/>
      <c r="AR73" s="3"/>
      <c r="AS73" s="3"/>
      <c r="AT73" s="3"/>
      <c r="AU73" s="3"/>
      <c r="AV73" s="3"/>
      <c r="AW73" s="3"/>
    </row>
    <row r="74">
      <c r="A74" s="6" t="s">
        <v>158</v>
      </c>
      <c r="B74" s="6">
        <v>34597.0</v>
      </c>
      <c r="C74" s="6" t="s">
        <v>4</v>
      </c>
      <c r="D74" s="6">
        <v>163062.0</v>
      </c>
      <c r="E74" s="6" t="s">
        <v>159</v>
      </c>
      <c r="F74" s="6">
        <v>1040.97</v>
      </c>
      <c r="G74" s="6" t="s">
        <v>5</v>
      </c>
      <c r="H74" s="3" t="str">
        <f t="shared" si="1"/>
        <v>F</v>
      </c>
      <c r="I74" s="3" t="str">
        <f t="shared" si="2"/>
        <v>F</v>
      </c>
      <c r="J74" s="7" t="b">
        <f t="shared" si="3"/>
        <v>0</v>
      </c>
      <c r="K74" s="7" t="b">
        <f t="shared" si="4"/>
        <v>0</v>
      </c>
      <c r="L74" s="5" t="str">
        <f t="shared" si="5"/>
        <v/>
      </c>
      <c r="M74" s="5" t="str">
        <f t="shared" si="6"/>
        <v/>
      </c>
      <c r="N74" s="5" t="str">
        <f t="shared" si="14"/>
        <v/>
      </c>
      <c r="O74" s="3" t="str">
        <f t="shared" si="8"/>
        <v/>
      </c>
      <c r="P74" s="3" t="str">
        <f t="shared" si="9"/>
        <v/>
      </c>
      <c r="Q74" s="3" t="str">
        <f t="shared" si="15"/>
        <v/>
      </c>
      <c r="R74" s="3"/>
      <c r="S74" s="3"/>
      <c r="T74" s="5">
        <v>3.538946041071909E-61</v>
      </c>
      <c r="U74" s="3"/>
      <c r="V74" s="3"/>
      <c r="W74" s="3"/>
      <c r="X74" s="3"/>
      <c r="Y74" s="3"/>
      <c r="Z74" s="3"/>
      <c r="AA74" s="3"/>
      <c r="AB74" s="3"/>
      <c r="AC74" s="5">
        <v>3.0399477042816256E-42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0.0026489220631718134</v>
      </c>
      <c r="AQ74" s="3"/>
      <c r="AR74" s="3"/>
      <c r="AS74" s="3"/>
      <c r="AT74" s="3"/>
      <c r="AU74" s="3"/>
      <c r="AV74" s="3"/>
      <c r="AW74" s="3"/>
    </row>
    <row r="75">
      <c r="A75" s="6" t="s">
        <v>160</v>
      </c>
      <c r="B75" s="6">
        <v>35080.0</v>
      </c>
      <c r="C75" s="6" t="s">
        <v>4</v>
      </c>
      <c r="D75" s="6">
        <v>163124.0</v>
      </c>
      <c r="E75" s="6">
        <v>5.49601E7</v>
      </c>
      <c r="F75" s="6">
        <v>1040.2</v>
      </c>
      <c r="G75" s="6" t="s">
        <v>5</v>
      </c>
      <c r="H75" s="3" t="str">
        <f t="shared" si="1"/>
        <v>F</v>
      </c>
      <c r="I75" s="3" t="str">
        <f t="shared" si="2"/>
        <v>F</v>
      </c>
      <c r="J75" s="7" t="b">
        <f t="shared" si="3"/>
        <v>0</v>
      </c>
      <c r="K75" s="7" t="b">
        <f t="shared" si="4"/>
        <v>0</v>
      </c>
      <c r="L75" s="3" t="str">
        <f t="shared" si="5"/>
        <v/>
      </c>
      <c r="M75" s="3" t="str">
        <f t="shared" si="6"/>
        <v/>
      </c>
      <c r="N75" s="3" t="str">
        <f t="shared" si="14"/>
        <v/>
      </c>
      <c r="O75" s="3" t="str">
        <f t="shared" si="8"/>
        <v/>
      </c>
      <c r="P75" s="3" t="str">
        <f t="shared" si="9"/>
        <v/>
      </c>
      <c r="Q75" s="3" t="str">
        <f t="shared" si="15"/>
        <v/>
      </c>
      <c r="R75" s="3"/>
      <c r="S75" s="3"/>
      <c r="T75" s="5">
        <v>3.538946041071909E-61</v>
      </c>
      <c r="U75" s="3"/>
      <c r="V75" s="3"/>
      <c r="W75" s="3"/>
      <c r="X75" s="3"/>
      <c r="Y75" s="3"/>
      <c r="Z75" s="3"/>
      <c r="AA75" s="3"/>
      <c r="AB75" s="3"/>
      <c r="AC75" s="5">
        <v>3.0399477042816256E-42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0.0026489220631718134</v>
      </c>
      <c r="AQ75" s="3"/>
      <c r="AR75" s="3"/>
      <c r="AS75" s="3"/>
      <c r="AT75" s="3"/>
      <c r="AU75" s="3"/>
      <c r="AV75" s="3"/>
      <c r="AW75" s="3"/>
    </row>
    <row r="76">
      <c r="A76" s="6" t="s">
        <v>161</v>
      </c>
      <c r="B76" s="6">
        <v>35576.0</v>
      </c>
      <c r="C76" s="6" t="s">
        <v>4</v>
      </c>
      <c r="D76" s="6">
        <v>163187.0</v>
      </c>
      <c r="E76" s="6">
        <v>2.99601E7</v>
      </c>
      <c r="F76" s="6">
        <v>1039.77</v>
      </c>
      <c r="G76" s="6" t="s">
        <v>5</v>
      </c>
      <c r="H76" s="3" t="str">
        <f t="shared" si="1"/>
        <v>F</v>
      </c>
      <c r="I76" s="3" t="str">
        <f t="shared" si="2"/>
        <v>F</v>
      </c>
      <c r="J76" s="7" t="b">
        <f t="shared" si="3"/>
        <v>0</v>
      </c>
      <c r="K76" s="7" t="b">
        <f t="shared" si="4"/>
        <v>0</v>
      </c>
      <c r="L76" s="3" t="str">
        <f t="shared" si="5"/>
        <v/>
      </c>
      <c r="M76" s="3" t="str">
        <f t="shared" si="6"/>
        <v/>
      </c>
      <c r="N76" s="3" t="str">
        <f t="shared" si="14"/>
        <v/>
      </c>
      <c r="O76" s="3" t="str">
        <f t="shared" si="8"/>
        <v/>
      </c>
      <c r="P76" s="3" t="str">
        <f t="shared" si="9"/>
        <v/>
      </c>
      <c r="Q76" s="3" t="str">
        <f t="shared" si="15"/>
        <v/>
      </c>
      <c r="R76" s="3"/>
      <c r="S76" s="3"/>
      <c r="T76" s="5">
        <v>3.538946041071909E-61</v>
      </c>
      <c r="U76" s="3"/>
      <c r="V76" s="3"/>
      <c r="W76" s="3"/>
      <c r="X76" s="3"/>
      <c r="Y76" s="3"/>
      <c r="Z76" s="3"/>
      <c r="AA76" s="3"/>
      <c r="AB76" s="3"/>
      <c r="AC76" s="5">
        <v>3.0399477042816256E-42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>
        <v>0.0026489220631718134</v>
      </c>
      <c r="AQ76" s="3"/>
      <c r="AR76" s="3"/>
      <c r="AS76" s="3"/>
      <c r="AT76" s="3"/>
      <c r="AU76" s="3"/>
      <c r="AV76" s="3"/>
      <c r="AW76" s="3"/>
    </row>
    <row r="77">
      <c r="A77" s="6" t="s">
        <v>162</v>
      </c>
      <c r="B77" s="6">
        <v>36128.0</v>
      </c>
      <c r="C77" s="6" t="s">
        <v>4</v>
      </c>
      <c r="D77" s="6">
        <v>163249.0</v>
      </c>
      <c r="E77" s="6" t="s">
        <v>163</v>
      </c>
      <c r="F77" s="6">
        <v>1039.19</v>
      </c>
      <c r="G77" s="6" t="s">
        <v>5</v>
      </c>
      <c r="H77" s="3" t="str">
        <f t="shared" si="1"/>
        <v>F</v>
      </c>
      <c r="I77" s="3" t="str">
        <f t="shared" si="2"/>
        <v>F</v>
      </c>
      <c r="J77" s="7" t="b">
        <f t="shared" si="3"/>
        <v>0</v>
      </c>
      <c r="K77" s="7" t="b">
        <f t="shared" si="4"/>
        <v>0</v>
      </c>
      <c r="L77" s="3" t="str">
        <f t="shared" si="5"/>
        <v/>
      </c>
      <c r="M77" s="3" t="str">
        <f t="shared" si="6"/>
        <v/>
      </c>
      <c r="N77" s="3" t="str">
        <f t="shared" si="14"/>
        <v/>
      </c>
      <c r="O77" s="3" t="str">
        <f t="shared" si="8"/>
        <v/>
      </c>
      <c r="P77" s="3" t="str">
        <f t="shared" si="9"/>
        <v/>
      </c>
      <c r="Q77" s="3" t="str">
        <f t="shared" si="15"/>
        <v/>
      </c>
      <c r="R77" s="3"/>
      <c r="S77" s="3"/>
      <c r="T77" s="5">
        <v>3.538946041071909E-61</v>
      </c>
      <c r="U77" s="3"/>
      <c r="V77" s="3"/>
      <c r="W77" s="3"/>
      <c r="X77" s="3"/>
      <c r="Y77" s="3"/>
      <c r="Z77" s="3"/>
      <c r="AA77" s="3"/>
      <c r="AB77" s="3"/>
      <c r="AC77" s="5">
        <v>3.0399477042816256E-42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>
        <v>0.0026489220631718134</v>
      </c>
      <c r="AQ77" s="3"/>
      <c r="AR77" s="3"/>
      <c r="AS77" s="3"/>
      <c r="AT77" s="3"/>
      <c r="AU77" s="3"/>
      <c r="AV77" s="3"/>
      <c r="AW77" s="3"/>
    </row>
    <row r="78">
      <c r="A78" s="6" t="s">
        <v>164</v>
      </c>
      <c r="B78" s="6">
        <v>36608.0</v>
      </c>
      <c r="C78" s="6" t="s">
        <v>4</v>
      </c>
      <c r="D78" s="6">
        <v>163312.0</v>
      </c>
      <c r="E78" s="6" t="s">
        <v>165</v>
      </c>
      <c r="F78" s="6">
        <v>1038.73</v>
      </c>
      <c r="G78" s="6" t="s">
        <v>5</v>
      </c>
      <c r="H78" s="3" t="str">
        <f t="shared" si="1"/>
        <v>F</v>
      </c>
      <c r="I78" s="3" t="str">
        <f t="shared" si="2"/>
        <v>F</v>
      </c>
      <c r="J78" s="7" t="b">
        <f t="shared" si="3"/>
        <v>0</v>
      </c>
      <c r="K78" s="7" t="b">
        <f t="shared" si="4"/>
        <v>0</v>
      </c>
      <c r="L78" s="5" t="str">
        <f t="shared" si="5"/>
        <v/>
      </c>
      <c r="M78" s="5" t="str">
        <f t="shared" si="6"/>
        <v/>
      </c>
      <c r="N78" s="5" t="str">
        <f t="shared" si="14"/>
        <v/>
      </c>
      <c r="O78" s="3" t="str">
        <f t="shared" si="8"/>
        <v/>
      </c>
      <c r="P78" s="3" t="str">
        <f t="shared" si="9"/>
        <v/>
      </c>
      <c r="Q78" s="3" t="str">
        <f t="shared" si="15"/>
        <v/>
      </c>
      <c r="R78" s="3"/>
      <c r="S78" s="3"/>
      <c r="T78" s="5">
        <v>3.538946041071909E-61</v>
      </c>
      <c r="U78" s="3"/>
      <c r="V78" s="3"/>
      <c r="W78" s="3"/>
      <c r="X78" s="3"/>
      <c r="Y78" s="3"/>
      <c r="Z78" s="3"/>
      <c r="AA78" s="3"/>
      <c r="AB78" s="3"/>
      <c r="AC78" s="5">
        <v>3.0399477042816256E-42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0.0026489220631718134</v>
      </c>
      <c r="AQ78" s="3"/>
      <c r="AR78" s="3"/>
      <c r="AS78" s="3"/>
      <c r="AT78" s="3"/>
      <c r="AU78" s="3"/>
      <c r="AV78" s="3"/>
      <c r="AW78" s="3"/>
    </row>
    <row r="79">
      <c r="A79" s="6" t="s">
        <v>166</v>
      </c>
      <c r="B79" s="6">
        <v>37087.0</v>
      </c>
      <c r="C79" s="6" t="s">
        <v>4</v>
      </c>
      <c r="D79" s="6">
        <v>163374.0</v>
      </c>
      <c r="E79" s="6">
        <v>9.29501E7</v>
      </c>
      <c r="F79" s="6">
        <v>1038.26</v>
      </c>
      <c r="G79" s="6" t="s">
        <v>5</v>
      </c>
      <c r="H79" s="3" t="str">
        <f t="shared" si="1"/>
        <v>F</v>
      </c>
      <c r="I79" s="3" t="str">
        <f t="shared" si="2"/>
        <v>F</v>
      </c>
      <c r="J79" s="7" t="b">
        <f t="shared" si="3"/>
        <v>0</v>
      </c>
      <c r="K79" s="7" t="b">
        <f t="shared" si="4"/>
        <v>0</v>
      </c>
      <c r="L79" s="3" t="str">
        <f t="shared" si="5"/>
        <v/>
      </c>
      <c r="M79" s="3" t="str">
        <f t="shared" si="6"/>
        <v/>
      </c>
      <c r="N79" s="3" t="str">
        <f t="shared" si="14"/>
        <v/>
      </c>
      <c r="O79" s="3" t="str">
        <f t="shared" si="8"/>
        <v/>
      </c>
      <c r="P79" s="3" t="str">
        <f t="shared" si="9"/>
        <v/>
      </c>
      <c r="Q79" s="3" t="str">
        <f t="shared" si="15"/>
        <v/>
      </c>
      <c r="R79" s="3"/>
      <c r="S79" s="3"/>
      <c r="T79" s="5">
        <v>3.538946041071909E-61</v>
      </c>
      <c r="U79" s="3"/>
      <c r="V79" s="3"/>
      <c r="W79" s="3"/>
      <c r="X79" s="3"/>
      <c r="Y79" s="3"/>
      <c r="Z79" s="3"/>
      <c r="AA79" s="3"/>
      <c r="AB79" s="3"/>
      <c r="AC79" s="5">
        <v>3.0399477042816256E-42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0.0026489220631718134</v>
      </c>
      <c r="AQ79" s="3"/>
      <c r="AR79" s="3"/>
      <c r="AS79" s="3"/>
      <c r="AT79" s="3"/>
      <c r="AU79" s="3"/>
      <c r="AV79" s="3"/>
      <c r="AW79" s="3"/>
    </row>
    <row r="80">
      <c r="A80" s="6" t="s">
        <v>167</v>
      </c>
      <c r="B80" s="6">
        <v>37598.0</v>
      </c>
      <c r="C80" s="6" t="s">
        <v>4</v>
      </c>
      <c r="D80" s="6">
        <v>163437.0</v>
      </c>
      <c r="E80" s="6">
        <v>5.99501E7</v>
      </c>
      <c r="F80" s="6">
        <v>1037.69</v>
      </c>
      <c r="G80" s="6" t="s">
        <v>5</v>
      </c>
      <c r="H80" s="3" t="str">
        <f t="shared" si="1"/>
        <v>F</v>
      </c>
      <c r="I80" s="3" t="str">
        <f t="shared" si="2"/>
        <v>T</v>
      </c>
      <c r="J80" s="7" t="b">
        <f t="shared" si="3"/>
        <v>0</v>
      </c>
      <c r="K80" s="7" t="b">
        <f t="shared" si="4"/>
        <v>1</v>
      </c>
      <c r="L80" s="3" t="str">
        <f t="shared" si="5"/>
        <v/>
      </c>
      <c r="M80" s="3" t="str">
        <f t="shared" si="6"/>
        <v/>
      </c>
      <c r="N80" s="3" t="str">
        <f t="shared" si="14"/>
        <v/>
      </c>
      <c r="O80" s="3">
        <f t="shared" si="8"/>
        <v>1037.69</v>
      </c>
      <c r="P80" s="3">
        <f t="shared" si="9"/>
        <v>983.65</v>
      </c>
      <c r="Q80" s="3">
        <f t="shared" si="15"/>
        <v>54.04</v>
      </c>
      <c r="R80" s="3"/>
      <c r="S80" s="3"/>
      <c r="T80" s="5">
        <v>3.538946041071909E-61</v>
      </c>
      <c r="U80" s="3"/>
      <c r="V80" s="3"/>
      <c r="W80" s="3"/>
      <c r="X80" s="3"/>
      <c r="Y80" s="3"/>
      <c r="Z80" s="3"/>
      <c r="AA80" s="3"/>
      <c r="AB80" s="3"/>
      <c r="AC80" s="5">
        <v>3.0399477042816256E-42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>
        <v>0.0026489220631718134</v>
      </c>
      <c r="AQ80" s="3"/>
      <c r="AR80" s="3"/>
      <c r="AS80" s="3"/>
      <c r="AT80" s="3"/>
      <c r="AU80" s="3"/>
      <c r="AV80" s="3"/>
      <c r="AW80" s="3"/>
    </row>
    <row r="81">
      <c r="A81" s="6" t="s">
        <v>168</v>
      </c>
      <c r="B81" s="6">
        <v>38090.0</v>
      </c>
      <c r="C81" s="6" t="s">
        <v>4</v>
      </c>
      <c r="D81" s="6">
        <v>163499.0</v>
      </c>
      <c r="E81" s="6" t="s">
        <v>169</v>
      </c>
      <c r="F81" s="6">
        <v>1014.85</v>
      </c>
      <c r="G81" s="6" t="s">
        <v>5</v>
      </c>
      <c r="H81" s="3" t="str">
        <f t="shared" si="1"/>
        <v>F</v>
      </c>
      <c r="I81" s="3" t="str">
        <f t="shared" si="2"/>
        <v>T</v>
      </c>
      <c r="J81" s="7" t="b">
        <f t="shared" si="3"/>
        <v>0</v>
      </c>
      <c r="K81" s="7" t="b">
        <f t="shared" si="4"/>
        <v>0</v>
      </c>
      <c r="L81" s="3" t="str">
        <f t="shared" si="5"/>
        <v/>
      </c>
      <c r="M81" s="3" t="str">
        <f t="shared" si="6"/>
        <v/>
      </c>
      <c r="N81" s="3" t="str">
        <f t="shared" si="14"/>
        <v/>
      </c>
      <c r="O81" s="3" t="str">
        <f t="shared" si="8"/>
        <v/>
      </c>
      <c r="P81" s="3" t="str">
        <f t="shared" si="9"/>
        <v/>
      </c>
      <c r="Q81" s="3" t="str">
        <f t="shared" si="15"/>
        <v/>
      </c>
      <c r="R81" s="3"/>
      <c r="S81" s="3"/>
      <c r="T81" s="5">
        <v>3.538946041071909E-61</v>
      </c>
      <c r="U81" s="3"/>
      <c r="V81" s="3"/>
      <c r="W81" s="3"/>
      <c r="X81" s="3"/>
      <c r="Y81" s="3"/>
      <c r="Z81" s="3"/>
      <c r="AA81" s="3"/>
      <c r="AB81" s="3"/>
      <c r="AC81" s="5">
        <v>3.0399477042816256E-42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0.0026489220631718134</v>
      </c>
      <c r="AQ81" s="3"/>
      <c r="AR81" s="3"/>
      <c r="AS81" s="3"/>
      <c r="AT81" s="3"/>
      <c r="AU81" s="3"/>
      <c r="AV81" s="3"/>
      <c r="AW81" s="3"/>
    </row>
    <row r="82">
      <c r="A82" s="6" t="s">
        <v>170</v>
      </c>
      <c r="B82" s="6">
        <v>38588.0</v>
      </c>
      <c r="C82" s="6" t="s">
        <v>4</v>
      </c>
      <c r="D82" s="6">
        <v>163562.0</v>
      </c>
      <c r="E82" s="6" t="s">
        <v>171</v>
      </c>
      <c r="F82" s="6">
        <v>983.65</v>
      </c>
      <c r="G82" s="6" t="s">
        <v>5</v>
      </c>
      <c r="H82" s="3" t="str">
        <f t="shared" si="1"/>
        <v>T</v>
      </c>
      <c r="I82" s="3" t="str">
        <f t="shared" si="2"/>
        <v>F</v>
      </c>
      <c r="J82" s="7" t="b">
        <f t="shared" si="3"/>
        <v>0</v>
      </c>
      <c r="K82" s="7" t="b">
        <f t="shared" si="4"/>
        <v>0</v>
      </c>
      <c r="L82" s="5" t="str">
        <f t="shared" si="5"/>
        <v/>
      </c>
      <c r="M82" s="5" t="str">
        <f t="shared" si="6"/>
        <v/>
      </c>
      <c r="N82" s="5" t="str">
        <f t="shared" si="14"/>
        <v/>
      </c>
      <c r="O82" s="3" t="str">
        <f t="shared" si="8"/>
        <v/>
      </c>
      <c r="P82" s="3" t="str">
        <f t="shared" si="9"/>
        <v/>
      </c>
      <c r="Q82" s="3" t="str">
        <f t="shared" si="15"/>
        <v/>
      </c>
      <c r="R82" s="3"/>
      <c r="S82" s="3"/>
      <c r="T82" s="5">
        <v>3.538946041071909E-61</v>
      </c>
      <c r="U82" s="3"/>
      <c r="V82" s="3"/>
      <c r="W82" s="3"/>
      <c r="X82" s="3"/>
      <c r="Y82" s="3"/>
      <c r="Z82" s="3"/>
      <c r="AA82" s="3"/>
      <c r="AB82" s="3"/>
      <c r="AC82" s="5">
        <v>3.0399477042816256E-42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>
        <v>0.0026489220631718134</v>
      </c>
      <c r="AQ82" s="3"/>
      <c r="AR82" s="3"/>
      <c r="AS82" s="3"/>
      <c r="AT82" s="3"/>
      <c r="AU82" s="3"/>
      <c r="AV82" s="3"/>
      <c r="AW82" s="3"/>
    </row>
    <row r="83">
      <c r="A83" s="6" t="s">
        <v>172</v>
      </c>
      <c r="B83" s="6">
        <v>39098.0</v>
      </c>
      <c r="C83" s="6" t="s">
        <v>4</v>
      </c>
      <c r="D83" s="6">
        <v>163624.0</v>
      </c>
      <c r="E83" s="6" t="s">
        <v>173</v>
      </c>
      <c r="F83" s="6">
        <v>1033.71</v>
      </c>
      <c r="G83" s="6" t="s">
        <v>5</v>
      </c>
      <c r="H83" s="3" t="str">
        <f t="shared" si="1"/>
        <v>T</v>
      </c>
      <c r="I83" s="3" t="str">
        <f t="shared" si="2"/>
        <v>F</v>
      </c>
      <c r="J83" s="7" t="b">
        <f t="shared" si="3"/>
        <v>0</v>
      </c>
      <c r="K83" s="7" t="b">
        <f t="shared" si="4"/>
        <v>0</v>
      </c>
      <c r="L83" s="3" t="str">
        <f t="shared" si="5"/>
        <v/>
      </c>
      <c r="M83" s="3" t="str">
        <f t="shared" si="6"/>
        <v/>
      </c>
      <c r="N83" s="3" t="str">
        <f t="shared" si="14"/>
        <v/>
      </c>
      <c r="O83" s="3" t="str">
        <f t="shared" si="8"/>
        <v/>
      </c>
      <c r="P83" s="3" t="str">
        <f t="shared" si="9"/>
        <v/>
      </c>
      <c r="Q83" s="3" t="str">
        <f t="shared" si="15"/>
        <v/>
      </c>
      <c r="R83" s="3"/>
      <c r="S83" s="3"/>
      <c r="T83" s="5">
        <v>3.538946041071909E-61</v>
      </c>
      <c r="U83" s="3"/>
      <c r="V83" s="3"/>
      <c r="W83" s="3"/>
      <c r="X83" s="3"/>
      <c r="Y83" s="3"/>
      <c r="Z83" s="3"/>
      <c r="AA83" s="3"/>
      <c r="AB83" s="3"/>
      <c r="AC83" s="5">
        <v>3.0399477042816256E-42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0.0026489220631718134</v>
      </c>
      <c r="AQ83" s="3"/>
      <c r="AR83" s="3"/>
      <c r="AS83" s="3"/>
      <c r="AT83" s="3"/>
      <c r="AU83" s="3"/>
      <c r="AV83" s="3"/>
      <c r="AW83" s="3"/>
    </row>
    <row r="84">
      <c r="A84" s="6" t="s">
        <v>174</v>
      </c>
      <c r="B84" s="6">
        <v>39593.0</v>
      </c>
      <c r="C84" s="6" t="s">
        <v>4</v>
      </c>
      <c r="D84" s="6">
        <v>163687.0</v>
      </c>
      <c r="E84" s="6" t="s">
        <v>175</v>
      </c>
      <c r="F84" s="6">
        <v>1039.46</v>
      </c>
      <c r="G84" s="6" t="s">
        <v>5</v>
      </c>
      <c r="H84" s="3" t="str">
        <f t="shared" si="1"/>
        <v>F</v>
      </c>
      <c r="I84" s="3" t="str">
        <f t="shared" si="2"/>
        <v>F</v>
      </c>
      <c r="J84" s="7" t="b">
        <f t="shared" si="3"/>
        <v>1</v>
      </c>
      <c r="K84" s="7" t="b">
        <f t="shared" si="4"/>
        <v>0</v>
      </c>
      <c r="L84" s="3">
        <f t="shared" si="5"/>
        <v>1039.46</v>
      </c>
      <c r="M84" s="3">
        <f t="shared" si="6"/>
        <v>983.65</v>
      </c>
      <c r="N84" s="3">
        <f t="shared" si="14"/>
        <v>55.81</v>
      </c>
      <c r="O84" s="3" t="str">
        <f t="shared" si="8"/>
        <v/>
      </c>
      <c r="P84" s="3" t="str">
        <f t="shared" si="9"/>
        <v/>
      </c>
      <c r="Q84" s="3" t="str">
        <f t="shared" si="15"/>
        <v/>
      </c>
      <c r="R84" s="3"/>
      <c r="S84" s="3"/>
      <c r="T84" s="5">
        <v>3.538946041071909E-61</v>
      </c>
      <c r="U84" s="3"/>
      <c r="V84" s="3"/>
      <c r="W84" s="3"/>
      <c r="X84" s="3"/>
      <c r="Y84" s="3"/>
      <c r="Z84" s="3"/>
      <c r="AA84" s="3"/>
      <c r="AB84" s="3"/>
      <c r="AC84" s="5">
        <v>3.0399477042816256E-42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>
        <v>0.0026489220631718134</v>
      </c>
      <c r="AQ84" s="3"/>
      <c r="AR84" s="3"/>
      <c r="AS84" s="3"/>
      <c r="AT84" s="3"/>
      <c r="AU84" s="3"/>
      <c r="AV84" s="3"/>
      <c r="AW84" s="3"/>
    </row>
    <row r="85">
      <c r="A85" s="6" t="s">
        <v>176</v>
      </c>
      <c r="B85" s="6">
        <v>40087.0</v>
      </c>
      <c r="C85" s="6" t="s">
        <v>4</v>
      </c>
      <c r="D85" s="6">
        <v>163749.0</v>
      </c>
      <c r="E85" s="6" t="s">
        <v>177</v>
      </c>
      <c r="F85" s="6">
        <v>1038.07</v>
      </c>
      <c r="G85" s="6" t="s">
        <v>5</v>
      </c>
      <c r="H85" s="3" t="str">
        <f t="shared" si="1"/>
        <v>F</v>
      </c>
      <c r="I85" s="3" t="str">
        <f t="shared" si="2"/>
        <v>F</v>
      </c>
      <c r="J85" s="7" t="b">
        <f t="shared" si="3"/>
        <v>0</v>
      </c>
      <c r="K85" s="7" t="b">
        <f t="shared" si="4"/>
        <v>0</v>
      </c>
      <c r="L85" s="3" t="str">
        <f t="shared" si="5"/>
        <v/>
      </c>
      <c r="M85" s="3" t="str">
        <f t="shared" si="6"/>
        <v/>
      </c>
      <c r="N85" s="3" t="str">
        <f t="shared" si="14"/>
        <v/>
      </c>
      <c r="O85" s="3" t="str">
        <f t="shared" si="8"/>
        <v/>
      </c>
      <c r="P85" s="3" t="str">
        <f t="shared" si="9"/>
        <v/>
      </c>
      <c r="Q85" s="3" t="str">
        <f t="shared" si="15"/>
        <v/>
      </c>
      <c r="R85" s="3"/>
      <c r="S85" s="3"/>
      <c r="T85" s="5">
        <v>3.538946041071909E-61</v>
      </c>
      <c r="U85" s="3"/>
      <c r="V85" s="3"/>
      <c r="W85" s="3"/>
      <c r="X85" s="3"/>
      <c r="Y85" s="3"/>
      <c r="Z85" s="3"/>
      <c r="AA85" s="3"/>
      <c r="AB85" s="3"/>
      <c r="AC85" s="5">
        <v>3.0399477042816256E-42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0.0026489220631718134</v>
      </c>
      <c r="AQ85" s="3"/>
      <c r="AR85" s="3"/>
      <c r="AS85" s="3"/>
      <c r="AT85" s="3"/>
      <c r="AU85" s="3"/>
      <c r="AV85" s="3"/>
      <c r="AW85" s="3"/>
    </row>
    <row r="86">
      <c r="A86" s="6" t="s">
        <v>178</v>
      </c>
      <c r="B86" s="6">
        <v>40597.0</v>
      </c>
      <c r="C86" s="6" t="s">
        <v>4</v>
      </c>
      <c r="D86" s="6">
        <v>163812.0</v>
      </c>
      <c r="E86" s="6">
        <v>2.39501E7</v>
      </c>
      <c r="F86" s="6">
        <v>1037.15</v>
      </c>
      <c r="G86" s="6" t="s">
        <v>5</v>
      </c>
      <c r="H86" s="3" t="str">
        <f t="shared" si="1"/>
        <v>F</v>
      </c>
      <c r="I86" s="3" t="str">
        <f t="shared" si="2"/>
        <v>F</v>
      </c>
      <c r="J86" s="7" t="b">
        <f t="shared" si="3"/>
        <v>0</v>
      </c>
      <c r="K86" s="7" t="b">
        <f t="shared" si="4"/>
        <v>0</v>
      </c>
      <c r="L86" s="5" t="str">
        <f t="shared" si="5"/>
        <v/>
      </c>
      <c r="M86" s="5" t="str">
        <f t="shared" si="6"/>
        <v/>
      </c>
      <c r="N86" s="5" t="str">
        <f t="shared" si="14"/>
        <v/>
      </c>
      <c r="O86" s="3" t="str">
        <f t="shared" si="8"/>
        <v/>
      </c>
      <c r="P86" s="3" t="str">
        <f t="shared" si="9"/>
        <v/>
      </c>
      <c r="Q86" s="3" t="str">
        <f t="shared" si="15"/>
        <v/>
      </c>
      <c r="R86" s="3"/>
      <c r="S86" s="3"/>
      <c r="T86" s="5">
        <v>3.538946041071909E-61</v>
      </c>
      <c r="U86" s="3"/>
      <c r="V86" s="3"/>
      <c r="W86" s="3"/>
      <c r="X86" s="3"/>
      <c r="Y86" s="3"/>
      <c r="Z86" s="3"/>
      <c r="AA86" s="3"/>
      <c r="AB86" s="3"/>
      <c r="AC86" s="5">
        <v>3.0399477042816256E-42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0.0026489220631718134</v>
      </c>
      <c r="AQ86" s="3"/>
      <c r="AR86" s="3"/>
      <c r="AS86" s="3"/>
      <c r="AT86" s="3"/>
      <c r="AU86" s="3"/>
      <c r="AV86" s="3"/>
      <c r="AW86" s="3"/>
    </row>
    <row r="87">
      <c r="A87" s="6" t="s">
        <v>179</v>
      </c>
      <c r="B87" s="6">
        <v>41122.0</v>
      </c>
      <c r="C87" s="6" t="s">
        <v>4</v>
      </c>
      <c r="D87" s="6">
        <v>163874.0</v>
      </c>
      <c r="E87" s="6" t="s">
        <v>180</v>
      </c>
      <c r="F87" s="6">
        <v>1036.44</v>
      </c>
      <c r="G87" s="6" t="s">
        <v>5</v>
      </c>
      <c r="H87" s="3" t="str">
        <f t="shared" si="1"/>
        <v>F</v>
      </c>
      <c r="I87" s="3" t="str">
        <f t="shared" si="2"/>
        <v>F</v>
      </c>
      <c r="J87" s="7" t="b">
        <f t="shared" si="3"/>
        <v>0</v>
      </c>
      <c r="K87" s="7" t="b">
        <f t="shared" si="4"/>
        <v>0</v>
      </c>
      <c r="L87" s="3" t="str">
        <f t="shared" si="5"/>
        <v/>
      </c>
      <c r="M87" s="3" t="str">
        <f t="shared" si="6"/>
        <v/>
      </c>
      <c r="N87" s="3" t="str">
        <f t="shared" si="14"/>
        <v/>
      </c>
      <c r="O87" s="3" t="str">
        <f t="shared" si="8"/>
        <v/>
      </c>
      <c r="P87" s="3" t="str">
        <f t="shared" si="9"/>
        <v/>
      </c>
      <c r="Q87" s="3" t="str">
        <f t="shared" si="15"/>
        <v/>
      </c>
      <c r="R87" s="3"/>
      <c r="S87" s="3"/>
      <c r="T87" s="5">
        <v>3.538946041071909E-61</v>
      </c>
      <c r="U87" s="3"/>
      <c r="V87" s="3"/>
      <c r="W87" s="3"/>
      <c r="X87" s="3"/>
      <c r="Y87" s="3"/>
      <c r="Z87" s="3"/>
      <c r="AA87" s="3"/>
      <c r="AB87" s="3"/>
      <c r="AC87" s="5">
        <v>3.0399477042816256E-42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0.0026489220631718134</v>
      </c>
      <c r="AQ87" s="3"/>
      <c r="AR87" s="3"/>
      <c r="AS87" s="3"/>
      <c r="AT87" s="3"/>
      <c r="AU87" s="3"/>
      <c r="AV87" s="3"/>
      <c r="AW87" s="3"/>
    </row>
    <row r="88">
      <c r="A88" s="6" t="s">
        <v>181</v>
      </c>
      <c r="B88" s="6">
        <v>41587.0</v>
      </c>
      <c r="C88" s="6" t="s">
        <v>4</v>
      </c>
      <c r="D88" s="6">
        <v>163937.0</v>
      </c>
      <c r="E88" s="6" t="s">
        <v>182</v>
      </c>
      <c r="F88" s="6">
        <v>1035.95</v>
      </c>
      <c r="G88" s="6" t="s">
        <v>5</v>
      </c>
      <c r="H88" s="3" t="str">
        <f t="shared" si="1"/>
        <v>F</v>
      </c>
      <c r="I88" s="3" t="str">
        <f t="shared" si="2"/>
        <v>F</v>
      </c>
      <c r="J88" s="7" t="b">
        <f t="shared" si="3"/>
        <v>0</v>
      </c>
      <c r="K88" s="7" t="b">
        <f t="shared" si="4"/>
        <v>0</v>
      </c>
      <c r="L88" s="3" t="str">
        <f t="shared" si="5"/>
        <v/>
      </c>
      <c r="M88" s="3" t="str">
        <f t="shared" si="6"/>
        <v/>
      </c>
      <c r="N88" s="3" t="str">
        <f t="shared" si="14"/>
        <v/>
      </c>
      <c r="O88" s="3" t="str">
        <f t="shared" si="8"/>
        <v/>
      </c>
      <c r="P88" s="3" t="str">
        <f t="shared" si="9"/>
        <v/>
      </c>
      <c r="Q88" s="3" t="str">
        <f t="shared" si="15"/>
        <v/>
      </c>
      <c r="R88" s="3"/>
      <c r="S88" s="3"/>
      <c r="T88" s="5">
        <v>3.538946041071909E-61</v>
      </c>
      <c r="U88" s="3"/>
      <c r="V88" s="3"/>
      <c r="W88" s="3"/>
      <c r="X88" s="3"/>
      <c r="Y88" s="3"/>
      <c r="Z88" s="3"/>
      <c r="AA88" s="3"/>
      <c r="AB88" s="3"/>
      <c r="AC88" s="5">
        <v>3.0399477042816256E-42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>
        <v>0.0026489220631718134</v>
      </c>
      <c r="AQ88" s="3"/>
      <c r="AR88" s="3"/>
      <c r="AS88" s="3"/>
      <c r="AT88" s="3"/>
      <c r="AU88" s="3"/>
      <c r="AV88" s="3"/>
      <c r="AW88" s="3"/>
    </row>
    <row r="89">
      <c r="A89" s="6" t="s">
        <v>183</v>
      </c>
      <c r="B89" s="6">
        <v>42097.0</v>
      </c>
      <c r="C89" s="6" t="s">
        <v>4</v>
      </c>
      <c r="D89" s="6">
        <v>163999.0</v>
      </c>
      <c r="E89" s="6">
        <v>8.59401E7</v>
      </c>
      <c r="F89" s="6">
        <v>1035.57</v>
      </c>
      <c r="G89" s="6" t="s">
        <v>5</v>
      </c>
      <c r="H89" s="3" t="str">
        <f t="shared" si="1"/>
        <v>F</v>
      </c>
      <c r="I89" s="3" t="str">
        <f t="shared" si="2"/>
        <v>F</v>
      </c>
      <c r="J89" s="7" t="b">
        <f t="shared" si="3"/>
        <v>0</v>
      </c>
      <c r="K89" s="7" t="b">
        <f t="shared" si="4"/>
        <v>0</v>
      </c>
      <c r="L89" s="3" t="str">
        <f t="shared" si="5"/>
        <v/>
      </c>
      <c r="M89" s="3" t="str">
        <f t="shared" si="6"/>
        <v/>
      </c>
      <c r="N89" s="3" t="str">
        <f t="shared" si="14"/>
        <v/>
      </c>
      <c r="O89" s="3" t="str">
        <f t="shared" si="8"/>
        <v/>
      </c>
      <c r="P89" s="3" t="str">
        <f t="shared" si="9"/>
        <v/>
      </c>
      <c r="Q89" s="3" t="str">
        <f t="shared" si="15"/>
        <v/>
      </c>
      <c r="R89" s="3"/>
      <c r="S89" s="3"/>
      <c r="T89" s="5">
        <v>3.538946041071909E-61</v>
      </c>
      <c r="U89" s="3"/>
      <c r="V89" s="3"/>
      <c r="W89" s="3"/>
      <c r="X89" s="3"/>
      <c r="Y89" s="3"/>
      <c r="Z89" s="3"/>
      <c r="AA89" s="3"/>
      <c r="AB89" s="3"/>
      <c r="AC89" s="5">
        <v>3.0399477042816256E-42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0.0026489220631718134</v>
      </c>
      <c r="AQ89" s="3"/>
      <c r="AR89" s="3"/>
      <c r="AS89" s="3"/>
      <c r="AT89" s="3"/>
      <c r="AU89" s="3"/>
      <c r="AV89" s="3"/>
      <c r="AW89" s="3"/>
    </row>
    <row r="90">
      <c r="A90" s="6" t="s">
        <v>184</v>
      </c>
      <c r="B90" s="6">
        <v>42593.0</v>
      </c>
      <c r="C90" s="6" t="s">
        <v>4</v>
      </c>
      <c r="D90" s="6">
        <v>164062.0</v>
      </c>
      <c r="E90" s="6" t="s">
        <v>185</v>
      </c>
      <c r="F90" s="6">
        <v>1035.18</v>
      </c>
      <c r="G90" s="6" t="s">
        <v>5</v>
      </c>
      <c r="H90" s="3" t="str">
        <f t="shared" si="1"/>
        <v>F</v>
      </c>
      <c r="I90" s="3" t="str">
        <f t="shared" si="2"/>
        <v>F</v>
      </c>
      <c r="J90" s="7" t="b">
        <f t="shared" si="3"/>
        <v>0</v>
      </c>
      <c r="K90" s="7" t="b">
        <f t="shared" si="4"/>
        <v>0</v>
      </c>
      <c r="L90" s="5" t="str">
        <f t="shared" si="5"/>
        <v/>
      </c>
      <c r="M90" s="5" t="str">
        <f t="shared" si="6"/>
        <v/>
      </c>
      <c r="N90" s="5" t="str">
        <f t="shared" si="14"/>
        <v/>
      </c>
      <c r="O90" s="3" t="str">
        <f t="shared" si="8"/>
        <v/>
      </c>
      <c r="P90" s="3" t="str">
        <f t="shared" si="9"/>
        <v/>
      </c>
      <c r="Q90" s="3" t="str">
        <f t="shared" si="15"/>
        <v/>
      </c>
      <c r="R90" s="3"/>
      <c r="S90" s="3"/>
      <c r="T90" s="5">
        <v>3.538946041071909E-61</v>
      </c>
      <c r="U90" s="3"/>
      <c r="V90" s="3"/>
      <c r="W90" s="3"/>
      <c r="X90" s="3"/>
      <c r="Y90" s="3"/>
      <c r="Z90" s="3"/>
      <c r="AA90" s="3"/>
      <c r="AB90" s="3"/>
      <c r="AC90" s="5">
        <v>3.0399477042816256E-42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>
        <v>0.0026489220631718134</v>
      </c>
      <c r="AQ90" s="3"/>
      <c r="AR90" s="3"/>
      <c r="AS90" s="3"/>
      <c r="AT90" s="3"/>
      <c r="AU90" s="3"/>
      <c r="AV90" s="3"/>
      <c r="AW90" s="3"/>
    </row>
    <row r="91">
      <c r="A91" s="6" t="s">
        <v>186</v>
      </c>
      <c r="B91" s="6">
        <v>43087.0</v>
      </c>
      <c r="C91" s="6" t="s">
        <v>4</v>
      </c>
      <c r="D91" s="6">
        <v>164124.0</v>
      </c>
      <c r="E91" s="6">
        <v>3.69401E7</v>
      </c>
      <c r="F91" s="6">
        <v>1034.78</v>
      </c>
      <c r="G91" s="6" t="s">
        <v>5</v>
      </c>
      <c r="H91" s="3" t="str">
        <f t="shared" si="1"/>
        <v>F</v>
      </c>
      <c r="I91" s="3" t="str">
        <f t="shared" si="2"/>
        <v>F</v>
      </c>
      <c r="J91" s="7" t="b">
        <f t="shared" si="3"/>
        <v>0</v>
      </c>
      <c r="K91" s="7" t="b">
        <f t="shared" si="4"/>
        <v>0</v>
      </c>
      <c r="L91" s="3" t="str">
        <f t="shared" si="5"/>
        <v/>
      </c>
      <c r="M91" s="3" t="str">
        <f t="shared" si="6"/>
        <v/>
      </c>
      <c r="N91" s="3" t="str">
        <f t="shared" si="14"/>
        <v/>
      </c>
      <c r="O91" s="3" t="str">
        <f t="shared" si="8"/>
        <v/>
      </c>
      <c r="P91" s="3" t="str">
        <f t="shared" si="9"/>
        <v/>
      </c>
      <c r="Q91" s="3" t="str">
        <f t="shared" si="15"/>
        <v/>
      </c>
      <c r="R91" s="3"/>
      <c r="S91" s="3"/>
      <c r="T91" s="5">
        <v>3.538946041071909E-61</v>
      </c>
      <c r="U91" s="3"/>
      <c r="V91" s="3"/>
      <c r="W91" s="3"/>
      <c r="X91" s="3"/>
      <c r="Y91" s="3"/>
      <c r="Z91" s="3"/>
      <c r="AA91" s="3"/>
      <c r="AB91" s="3"/>
      <c r="AC91" s="5">
        <v>3.0399477042816256E-42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>
        <v>0.0026489220631718134</v>
      </c>
      <c r="AQ91" s="3"/>
      <c r="AR91" s="3"/>
      <c r="AS91" s="3"/>
      <c r="AT91" s="3"/>
      <c r="AU91" s="3"/>
      <c r="AV91" s="3"/>
      <c r="AW91" s="3"/>
    </row>
    <row r="92">
      <c r="A92" s="6" t="s">
        <v>187</v>
      </c>
      <c r="B92" s="6">
        <v>43598.0</v>
      </c>
      <c r="C92" s="6" t="s">
        <v>4</v>
      </c>
      <c r="D92" s="6">
        <v>164187.0</v>
      </c>
      <c r="E92" s="6">
        <v>9940100.0</v>
      </c>
      <c r="F92" s="6">
        <v>1034.33</v>
      </c>
      <c r="G92" s="6" t="s">
        <v>5</v>
      </c>
      <c r="H92" s="3" t="str">
        <f t="shared" si="1"/>
        <v>F</v>
      </c>
      <c r="I92" s="3" t="str">
        <f t="shared" si="2"/>
        <v>T</v>
      </c>
      <c r="J92" s="7" t="b">
        <f t="shared" si="3"/>
        <v>0</v>
      </c>
      <c r="K92" s="7" t="b">
        <f t="shared" si="4"/>
        <v>1</v>
      </c>
      <c r="L92" s="3" t="str">
        <f t="shared" si="5"/>
        <v/>
      </c>
      <c r="M92" s="3" t="str">
        <f t="shared" si="6"/>
        <v/>
      </c>
      <c r="N92" s="3" t="str">
        <f t="shared" si="14"/>
        <v/>
      </c>
      <c r="O92" s="3">
        <f t="shared" si="8"/>
        <v>1034.33</v>
      </c>
      <c r="P92" s="3">
        <f t="shared" si="9"/>
        <v>981.27</v>
      </c>
      <c r="Q92" s="3">
        <f t="shared" si="15"/>
        <v>53.06</v>
      </c>
      <c r="R92" s="3"/>
      <c r="S92" s="3"/>
      <c r="T92" s="5">
        <v>3.538946041071909E-61</v>
      </c>
      <c r="U92" s="3"/>
      <c r="V92" s="3"/>
      <c r="W92" s="3"/>
      <c r="X92" s="3"/>
      <c r="Y92" s="3"/>
      <c r="Z92" s="3"/>
      <c r="AA92" s="3"/>
      <c r="AB92" s="3"/>
      <c r="AC92" s="5">
        <v>3.0399477042816256E-42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>
        <v>0.0026489220631718134</v>
      </c>
      <c r="AQ92" s="3"/>
      <c r="AR92" s="3"/>
      <c r="AS92" s="3"/>
      <c r="AT92" s="3"/>
      <c r="AU92" s="3"/>
      <c r="AV92" s="3"/>
      <c r="AW92" s="3"/>
    </row>
    <row r="93">
      <c r="A93" s="6" t="s">
        <v>188</v>
      </c>
      <c r="B93" s="6">
        <v>44093.0</v>
      </c>
      <c r="C93" s="6" t="s">
        <v>4</v>
      </c>
      <c r="D93" s="6">
        <v>164249.0</v>
      </c>
      <c r="E93" s="6">
        <v>2.58801E7</v>
      </c>
      <c r="F93" s="6">
        <v>1003.89</v>
      </c>
      <c r="G93" s="6" t="s">
        <v>5</v>
      </c>
      <c r="H93" s="3" t="str">
        <f t="shared" si="1"/>
        <v>F</v>
      </c>
      <c r="I93" s="3" t="str">
        <f t="shared" si="2"/>
        <v>T</v>
      </c>
      <c r="J93" s="7" t="b">
        <f t="shared" si="3"/>
        <v>0</v>
      </c>
      <c r="K93" s="7" t="b">
        <f t="shared" si="4"/>
        <v>0</v>
      </c>
      <c r="L93" s="3" t="str">
        <f t="shared" si="5"/>
        <v/>
      </c>
      <c r="M93" s="3" t="str">
        <f t="shared" si="6"/>
        <v/>
      </c>
      <c r="N93" s="3" t="str">
        <f t="shared" si="14"/>
        <v/>
      </c>
      <c r="O93" s="3" t="str">
        <f t="shared" si="8"/>
        <v/>
      </c>
      <c r="P93" s="3" t="str">
        <f t="shared" si="9"/>
        <v/>
      </c>
      <c r="Q93" s="3" t="str">
        <f t="shared" si="15"/>
        <v/>
      </c>
      <c r="R93" s="3"/>
      <c r="S93" s="3"/>
      <c r="T93" s="5">
        <v>3.538946041071909E-61</v>
      </c>
      <c r="U93" s="3"/>
      <c r="V93" s="3"/>
      <c r="W93" s="3"/>
      <c r="X93" s="3"/>
      <c r="Y93" s="3"/>
      <c r="Z93" s="3"/>
      <c r="AA93" s="3"/>
      <c r="AB93" s="3"/>
      <c r="AC93" s="5">
        <v>3.0399477042816256E-42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0.0026489220631718134</v>
      </c>
      <c r="AQ93" s="3"/>
      <c r="AR93" s="3"/>
      <c r="AS93" s="3"/>
      <c r="AT93" s="3"/>
      <c r="AU93" s="3"/>
      <c r="AV93" s="3"/>
      <c r="AW93" s="3"/>
    </row>
    <row r="94">
      <c r="A94" s="6" t="s">
        <v>189</v>
      </c>
      <c r="B94" s="6">
        <v>44618.0</v>
      </c>
      <c r="C94" s="6" t="s">
        <v>4</v>
      </c>
      <c r="D94" s="6">
        <v>164312.0</v>
      </c>
      <c r="E94" s="6" t="s">
        <v>190</v>
      </c>
      <c r="F94" s="6">
        <v>981.27</v>
      </c>
      <c r="G94" s="6" t="s">
        <v>5</v>
      </c>
      <c r="H94" s="3" t="str">
        <f t="shared" si="1"/>
        <v>T</v>
      </c>
      <c r="I94" s="3" t="str">
        <f t="shared" si="2"/>
        <v>F</v>
      </c>
      <c r="J94" s="7" t="b">
        <f t="shared" si="3"/>
        <v>0</v>
      </c>
      <c r="K94" s="7" t="b">
        <f t="shared" si="4"/>
        <v>0</v>
      </c>
      <c r="L94" s="5" t="str">
        <f t="shared" si="5"/>
        <v/>
      </c>
      <c r="M94" s="5" t="str">
        <f t="shared" si="6"/>
        <v/>
      </c>
      <c r="N94" s="5" t="str">
        <f t="shared" si="14"/>
        <v/>
      </c>
      <c r="O94" s="3" t="str">
        <f t="shared" si="8"/>
        <v/>
      </c>
      <c r="P94" s="3" t="str">
        <f t="shared" si="9"/>
        <v/>
      </c>
      <c r="Q94" s="3" t="str">
        <f t="shared" si="15"/>
        <v/>
      </c>
      <c r="R94" s="3"/>
      <c r="S94" s="3"/>
      <c r="T94" s="5">
        <v>3.538946041071909E-61</v>
      </c>
      <c r="U94" s="3"/>
      <c r="V94" s="3"/>
      <c r="W94" s="3"/>
      <c r="X94" s="3"/>
      <c r="Y94" s="3"/>
      <c r="Z94" s="3"/>
      <c r="AA94" s="3"/>
      <c r="AB94" s="3"/>
      <c r="AC94" s="5">
        <v>3.0399477042816256E-42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0.0026489220631718134</v>
      </c>
      <c r="AQ94" s="3"/>
      <c r="AR94" s="3"/>
      <c r="AS94" s="3"/>
      <c r="AT94" s="3"/>
      <c r="AU94" s="3"/>
      <c r="AV94" s="3"/>
      <c r="AW94" s="3"/>
    </row>
    <row r="95">
      <c r="A95" s="6" t="s">
        <v>191</v>
      </c>
      <c r="B95" s="6">
        <v>45098.0</v>
      </c>
      <c r="C95" s="6" t="s">
        <v>4</v>
      </c>
      <c r="D95" s="6">
        <v>164374.0</v>
      </c>
      <c r="E95" s="6" t="s">
        <v>192</v>
      </c>
      <c r="F95" s="6">
        <v>1031.81</v>
      </c>
      <c r="G95" s="6" t="s">
        <v>5</v>
      </c>
      <c r="H95" s="3" t="str">
        <f t="shared" si="1"/>
        <v>T</v>
      </c>
      <c r="I95" s="3" t="str">
        <f t="shared" si="2"/>
        <v>F</v>
      </c>
      <c r="J95" s="7" t="b">
        <f t="shared" si="3"/>
        <v>0</v>
      </c>
      <c r="K95" s="7" t="b">
        <f t="shared" si="4"/>
        <v>0</v>
      </c>
      <c r="L95" s="3" t="str">
        <f t="shared" si="5"/>
        <v/>
      </c>
      <c r="M95" s="3" t="str">
        <f t="shared" si="6"/>
        <v/>
      </c>
      <c r="N95" s="3" t="str">
        <f t="shared" si="14"/>
        <v/>
      </c>
      <c r="O95" s="3" t="str">
        <f t="shared" si="8"/>
        <v/>
      </c>
      <c r="P95" s="3" t="str">
        <f t="shared" si="9"/>
        <v/>
      </c>
      <c r="Q95" s="3" t="str">
        <f t="shared" si="15"/>
        <v/>
      </c>
      <c r="R95" s="3"/>
      <c r="S95" s="3"/>
      <c r="T95" s="5">
        <v>3.538946041071909E-61</v>
      </c>
      <c r="U95" s="3"/>
      <c r="V95" s="3"/>
      <c r="W95" s="3"/>
      <c r="X95" s="3"/>
      <c r="Y95" s="3"/>
      <c r="Z95" s="3"/>
      <c r="AA95" s="3"/>
      <c r="AB95" s="3"/>
      <c r="AC95" s="5">
        <v>3.0399477042816256E-42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0.0026489220631718134</v>
      </c>
      <c r="AQ95" s="3"/>
      <c r="AR95" s="3"/>
      <c r="AS95" s="3"/>
      <c r="AT95" s="3"/>
      <c r="AU95" s="3"/>
      <c r="AV95" s="3"/>
      <c r="AW95" s="3"/>
    </row>
    <row r="96">
      <c r="A96" s="6" t="s">
        <v>193</v>
      </c>
      <c r="B96" s="6">
        <v>45592.0</v>
      </c>
      <c r="C96" s="6" t="s">
        <v>4</v>
      </c>
      <c r="D96" s="6">
        <v>164437.0</v>
      </c>
      <c r="E96" s="6">
        <v>8.99501E7</v>
      </c>
      <c r="F96" s="6">
        <v>1038.17</v>
      </c>
      <c r="G96" s="6" t="s">
        <v>5</v>
      </c>
      <c r="H96" s="3" t="str">
        <f t="shared" si="1"/>
        <v>F</v>
      </c>
      <c r="I96" s="3" t="str">
        <f t="shared" si="2"/>
        <v>F</v>
      </c>
      <c r="J96" s="7" t="b">
        <f t="shared" si="3"/>
        <v>1</v>
      </c>
      <c r="K96" s="7" t="b">
        <f t="shared" si="4"/>
        <v>0</v>
      </c>
      <c r="L96" s="3">
        <f t="shared" si="5"/>
        <v>1038.17</v>
      </c>
      <c r="M96" s="3">
        <f t="shared" si="6"/>
        <v>981.27</v>
      </c>
      <c r="N96" s="3">
        <f t="shared" si="14"/>
        <v>56.9</v>
      </c>
      <c r="O96" s="3" t="str">
        <f t="shared" si="8"/>
        <v/>
      </c>
      <c r="P96" s="3" t="str">
        <f t="shared" si="9"/>
        <v/>
      </c>
      <c r="Q96" s="3" t="str">
        <f t="shared" si="15"/>
        <v/>
      </c>
      <c r="R96" s="3"/>
      <c r="S96" s="3"/>
      <c r="T96" s="5">
        <v>3.538946041071909E-61</v>
      </c>
      <c r="U96" s="3"/>
      <c r="V96" s="3"/>
      <c r="W96" s="3"/>
      <c r="X96" s="3"/>
      <c r="Y96" s="3"/>
      <c r="Z96" s="3"/>
      <c r="AA96" s="3"/>
      <c r="AB96" s="3"/>
      <c r="AC96" s="5">
        <v>3.0399477042816256E-42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0.0026489220631718134</v>
      </c>
      <c r="AQ96" s="3"/>
      <c r="AR96" s="3"/>
      <c r="AS96" s="3"/>
      <c r="AT96" s="3"/>
      <c r="AU96" s="3"/>
      <c r="AV96" s="3"/>
      <c r="AW96" s="3"/>
    </row>
    <row r="97">
      <c r="A97" s="6" t="s">
        <v>194</v>
      </c>
      <c r="B97" s="6">
        <v>46086.0</v>
      </c>
      <c r="C97" s="6" t="s">
        <v>4</v>
      </c>
      <c r="D97" s="6">
        <v>164499.0</v>
      </c>
      <c r="E97" s="6" t="s">
        <v>195</v>
      </c>
      <c r="F97" s="6">
        <v>1036.35</v>
      </c>
      <c r="G97" s="6" t="s">
        <v>5</v>
      </c>
      <c r="H97" s="3" t="str">
        <f t="shared" si="1"/>
        <v>F</v>
      </c>
      <c r="I97" s="3" t="str">
        <f t="shared" si="2"/>
        <v>F</v>
      </c>
      <c r="J97" s="7" t="b">
        <f t="shared" si="3"/>
        <v>0</v>
      </c>
      <c r="K97" s="7" t="b">
        <f t="shared" si="4"/>
        <v>0</v>
      </c>
      <c r="L97" s="3" t="str">
        <f t="shared" si="5"/>
        <v/>
      </c>
      <c r="M97" s="3" t="str">
        <f t="shared" si="6"/>
        <v/>
      </c>
      <c r="N97" s="3" t="str">
        <f t="shared" si="14"/>
        <v/>
      </c>
      <c r="O97" s="3" t="str">
        <f t="shared" si="8"/>
        <v/>
      </c>
      <c r="P97" s="3" t="str">
        <f t="shared" si="9"/>
        <v/>
      </c>
      <c r="Q97" s="3" t="str">
        <f t="shared" si="15"/>
        <v/>
      </c>
      <c r="R97" s="3"/>
      <c r="S97" s="3"/>
      <c r="T97" s="5">
        <v>3.538946041071909E-61</v>
      </c>
      <c r="U97" s="3"/>
      <c r="V97" s="3"/>
      <c r="W97" s="3"/>
      <c r="X97" s="3"/>
      <c r="Y97" s="3"/>
      <c r="Z97" s="3"/>
      <c r="AA97" s="3"/>
      <c r="AB97" s="3"/>
      <c r="AC97" s="5">
        <v>3.0399477042816256E-42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0.0026489220631718134</v>
      </c>
      <c r="AQ97" s="3"/>
      <c r="AR97" s="3"/>
      <c r="AS97" s="3"/>
      <c r="AT97" s="3"/>
      <c r="AU97" s="3"/>
      <c r="AV97" s="3"/>
      <c r="AW97" s="3"/>
    </row>
    <row r="98">
      <c r="A98" s="6" t="s">
        <v>196</v>
      </c>
      <c r="B98" s="6">
        <v>46598.0</v>
      </c>
      <c r="C98" s="6" t="s">
        <v>4</v>
      </c>
      <c r="D98" s="6">
        <v>164562.0</v>
      </c>
      <c r="E98" s="6">
        <v>4.49401E7</v>
      </c>
      <c r="F98" s="6">
        <v>1034.92</v>
      </c>
      <c r="G98" s="6" t="s">
        <v>5</v>
      </c>
      <c r="H98" s="3" t="str">
        <f t="shared" si="1"/>
        <v>F</v>
      </c>
      <c r="I98" s="3" t="str">
        <f t="shared" si="2"/>
        <v>F</v>
      </c>
      <c r="J98" s="7" t="b">
        <f t="shared" si="3"/>
        <v>0</v>
      </c>
      <c r="K98" s="7" t="b">
        <f t="shared" si="4"/>
        <v>0</v>
      </c>
      <c r="L98" s="5" t="str">
        <f t="shared" si="5"/>
        <v/>
      </c>
      <c r="M98" s="5" t="str">
        <f t="shared" si="6"/>
        <v/>
      </c>
      <c r="N98" s="5" t="str">
        <f t="shared" si="14"/>
        <v/>
      </c>
      <c r="O98" s="3" t="str">
        <f t="shared" si="8"/>
        <v/>
      </c>
      <c r="P98" s="3" t="str">
        <f t="shared" si="9"/>
        <v/>
      </c>
      <c r="Q98" s="3" t="str">
        <f t="shared" si="15"/>
        <v/>
      </c>
      <c r="R98" s="3"/>
      <c r="S98" s="3"/>
      <c r="T98" s="5">
        <v>3.538946041071909E-61</v>
      </c>
      <c r="U98" s="3"/>
      <c r="V98" s="3"/>
      <c r="W98" s="3"/>
      <c r="X98" s="3"/>
      <c r="Y98" s="3"/>
      <c r="Z98" s="3"/>
      <c r="AA98" s="3"/>
      <c r="AB98" s="3"/>
      <c r="AC98" s="5">
        <v>3.0399477042816256E-42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0.0026489220631718134</v>
      </c>
      <c r="AQ98" s="3"/>
      <c r="AR98" s="3"/>
      <c r="AS98" s="3"/>
      <c r="AT98" s="3"/>
      <c r="AU98" s="3"/>
      <c r="AV98" s="3"/>
      <c r="AW98" s="3"/>
    </row>
    <row r="99">
      <c r="A99" s="6" t="s">
        <v>197</v>
      </c>
      <c r="B99" s="6">
        <v>47093.0</v>
      </c>
      <c r="C99" s="6" t="s">
        <v>4</v>
      </c>
      <c r="D99" s="6">
        <v>164624.0</v>
      </c>
      <c r="E99" s="6">
        <v>1.29401E7</v>
      </c>
      <c r="F99" s="6">
        <v>1034.42</v>
      </c>
      <c r="G99" s="6" t="s">
        <v>5</v>
      </c>
      <c r="H99" s="3" t="str">
        <f t="shared" si="1"/>
        <v>F</v>
      </c>
      <c r="I99" s="3" t="str">
        <f t="shared" si="2"/>
        <v>F</v>
      </c>
      <c r="J99" s="7" t="b">
        <f t="shared" si="3"/>
        <v>0</v>
      </c>
      <c r="K99" s="7" t="b">
        <f t="shared" si="4"/>
        <v>0</v>
      </c>
      <c r="L99" s="3" t="str">
        <f t="shared" si="5"/>
        <v/>
      </c>
      <c r="M99" s="3" t="str">
        <f t="shared" si="6"/>
        <v/>
      </c>
      <c r="N99" s="3" t="str">
        <f t="shared" si="14"/>
        <v/>
      </c>
      <c r="O99" s="3" t="str">
        <f t="shared" si="8"/>
        <v/>
      </c>
      <c r="P99" s="3" t="str">
        <f t="shared" si="9"/>
        <v/>
      </c>
      <c r="Q99" s="3" t="str">
        <f t="shared" si="15"/>
        <v/>
      </c>
      <c r="R99" s="3"/>
      <c r="S99" s="3"/>
      <c r="T99" s="5">
        <v>3.538946041071909E-61</v>
      </c>
      <c r="U99" s="3"/>
      <c r="V99" s="3"/>
      <c r="W99" s="3"/>
      <c r="X99" s="3"/>
      <c r="Y99" s="3"/>
      <c r="Z99" s="3"/>
      <c r="AA99" s="3"/>
      <c r="AB99" s="3"/>
      <c r="AC99" s="5">
        <v>3.0399477042816256E-42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0.0026489220631718134</v>
      </c>
      <c r="AQ99" s="3"/>
      <c r="AR99" s="3"/>
      <c r="AS99" s="3"/>
      <c r="AT99" s="3"/>
      <c r="AU99" s="3"/>
      <c r="AV99" s="3"/>
      <c r="AW99" s="3"/>
    </row>
    <row r="100">
      <c r="A100" s="6" t="s">
        <v>198</v>
      </c>
      <c r="B100" s="6">
        <v>47587.0</v>
      </c>
      <c r="C100" s="6" t="s">
        <v>4</v>
      </c>
      <c r="D100" s="6">
        <v>164687.0</v>
      </c>
      <c r="E100" s="6" t="s">
        <v>199</v>
      </c>
      <c r="F100" s="6">
        <v>1033.96</v>
      </c>
      <c r="G100" s="6" t="s">
        <v>5</v>
      </c>
      <c r="H100" s="3" t="str">
        <f t="shared" si="1"/>
        <v>F</v>
      </c>
      <c r="I100" s="3" t="str">
        <f t="shared" si="2"/>
        <v>F</v>
      </c>
      <c r="J100" s="7" t="b">
        <f t="shared" si="3"/>
        <v>0</v>
      </c>
      <c r="K100" s="7" t="b">
        <f t="shared" si="4"/>
        <v>0</v>
      </c>
      <c r="L100" s="3" t="str">
        <f t="shared" si="5"/>
        <v/>
      </c>
      <c r="M100" s="3" t="str">
        <f t="shared" si="6"/>
        <v/>
      </c>
      <c r="N100" s="3" t="str">
        <f t="shared" si="14"/>
        <v/>
      </c>
      <c r="O100" s="3" t="str">
        <f t="shared" si="8"/>
        <v/>
      </c>
      <c r="P100" s="3" t="str">
        <f t="shared" si="9"/>
        <v/>
      </c>
      <c r="Q100" s="3" t="str">
        <f t="shared" si="15"/>
        <v/>
      </c>
      <c r="R100" s="3"/>
      <c r="S100" s="3"/>
      <c r="T100" s="5">
        <v>3.538946041071909E-61</v>
      </c>
      <c r="U100" s="3"/>
      <c r="V100" s="3"/>
      <c r="W100" s="3"/>
      <c r="X100" s="3"/>
      <c r="Y100" s="3"/>
      <c r="Z100" s="3"/>
      <c r="AA100" s="3"/>
      <c r="AB100" s="3"/>
      <c r="AC100" s="5">
        <v>3.0399477042816256E-42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>
        <v>0.0026489220631718134</v>
      </c>
      <c r="AQ100" s="3"/>
      <c r="AR100" s="3"/>
      <c r="AS100" s="3"/>
      <c r="AT100" s="3"/>
      <c r="AU100" s="3"/>
      <c r="AV100" s="3"/>
      <c r="AW100" s="3"/>
    </row>
    <row r="101">
      <c r="A101" s="6" t="s">
        <v>200</v>
      </c>
      <c r="B101" s="6">
        <v>48127.0</v>
      </c>
      <c r="C101" s="6" t="s">
        <v>4</v>
      </c>
      <c r="D101" s="6">
        <v>164749.0</v>
      </c>
      <c r="E101" s="6" t="s">
        <v>201</v>
      </c>
      <c r="F101" s="6">
        <v>1033.58</v>
      </c>
      <c r="G101" s="6" t="s">
        <v>5</v>
      </c>
      <c r="H101" s="3" t="str">
        <f t="shared" si="1"/>
        <v>F</v>
      </c>
      <c r="I101" s="3" t="str">
        <f t="shared" si="2"/>
        <v>F</v>
      </c>
      <c r="J101" s="7" t="b">
        <f t="shared" si="3"/>
        <v>0</v>
      </c>
      <c r="K101" s="7" t="b">
        <f t="shared" si="4"/>
        <v>0</v>
      </c>
      <c r="L101" s="3" t="str">
        <f t="shared" si="5"/>
        <v/>
      </c>
      <c r="M101" s="3" t="str">
        <f t="shared" si="6"/>
        <v/>
      </c>
      <c r="N101" s="3" t="str">
        <f t="shared" si="14"/>
        <v/>
      </c>
      <c r="O101" s="3" t="str">
        <f t="shared" si="8"/>
        <v/>
      </c>
      <c r="P101" s="3" t="str">
        <f t="shared" si="9"/>
        <v/>
      </c>
      <c r="Q101" s="3" t="str">
        <f t="shared" si="15"/>
        <v/>
      </c>
      <c r="R101" s="3"/>
      <c r="S101" s="3"/>
      <c r="T101" s="5">
        <v>3.538946041071909E-61</v>
      </c>
      <c r="U101" s="3"/>
      <c r="V101" s="3"/>
      <c r="W101" s="3"/>
      <c r="X101" s="3"/>
      <c r="Y101" s="3"/>
      <c r="Z101" s="3"/>
      <c r="AA101" s="3"/>
      <c r="AB101" s="3"/>
      <c r="AC101" s="5">
        <v>3.0399477042816256E-42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0.0026489220631718134</v>
      </c>
      <c r="AQ101" s="3"/>
      <c r="AR101" s="3"/>
      <c r="AS101" s="3"/>
      <c r="AT101" s="3"/>
      <c r="AU101" s="3"/>
      <c r="AV101" s="3"/>
      <c r="AW101" s="3"/>
    </row>
    <row r="102">
      <c r="A102" s="6" t="s">
        <v>202</v>
      </c>
      <c r="B102" s="6">
        <v>48607.0</v>
      </c>
      <c r="C102" s="6" t="s">
        <v>4</v>
      </c>
      <c r="D102" s="6">
        <v>164812.0</v>
      </c>
      <c r="E102" s="6" t="s">
        <v>203</v>
      </c>
      <c r="F102" s="6">
        <v>1033.61</v>
      </c>
      <c r="G102" s="6" t="s">
        <v>5</v>
      </c>
      <c r="H102" s="3" t="str">
        <f t="shared" si="1"/>
        <v>F</v>
      </c>
      <c r="I102" s="3" t="str">
        <f t="shared" si="2"/>
        <v>F</v>
      </c>
      <c r="J102" s="7" t="b">
        <f t="shared" si="3"/>
        <v>0</v>
      </c>
      <c r="K102" s="7" t="b">
        <f t="shared" si="4"/>
        <v>0</v>
      </c>
      <c r="L102" s="5" t="str">
        <f t="shared" si="5"/>
        <v/>
      </c>
      <c r="M102" s="5" t="str">
        <f t="shared" si="6"/>
        <v/>
      </c>
      <c r="N102" s="5" t="str">
        <f t="shared" si="14"/>
        <v/>
      </c>
      <c r="O102" s="3" t="str">
        <f t="shared" si="8"/>
        <v/>
      </c>
      <c r="P102" s="3" t="str">
        <f t="shared" si="9"/>
        <v/>
      </c>
      <c r="Q102" s="3" t="str">
        <f t="shared" si="15"/>
        <v/>
      </c>
      <c r="R102" s="3"/>
      <c r="S102" s="3"/>
      <c r="T102" s="5">
        <v>3.538946041071909E-61</v>
      </c>
      <c r="U102" s="3"/>
      <c r="V102" s="3"/>
      <c r="W102" s="3"/>
      <c r="X102" s="3"/>
      <c r="Y102" s="3"/>
      <c r="Z102" s="3"/>
      <c r="AA102" s="3"/>
      <c r="AB102" s="3"/>
      <c r="AC102" s="5">
        <v>3.0399477042816256E-42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>
        <v>0.0026489220631718134</v>
      </c>
      <c r="AQ102" s="3"/>
      <c r="AR102" s="3"/>
      <c r="AS102" s="3"/>
      <c r="AT102" s="3"/>
      <c r="AU102" s="3"/>
      <c r="AV102" s="3"/>
      <c r="AW102" s="3"/>
    </row>
    <row r="103">
      <c r="A103" s="6" t="s">
        <v>204</v>
      </c>
      <c r="B103" s="6">
        <v>49087.0</v>
      </c>
      <c r="C103" s="6" t="s">
        <v>4</v>
      </c>
      <c r="D103" s="6">
        <v>164874.0</v>
      </c>
      <c r="E103" s="6" t="s">
        <v>205</v>
      </c>
      <c r="F103" s="6">
        <v>1033.26</v>
      </c>
      <c r="G103" s="6" t="s">
        <v>5</v>
      </c>
      <c r="H103" s="3" t="str">
        <f t="shared" si="1"/>
        <v>F</v>
      </c>
      <c r="I103" s="3" t="str">
        <f t="shared" si="2"/>
        <v>F</v>
      </c>
      <c r="J103" s="7" t="b">
        <f t="shared" si="3"/>
        <v>0</v>
      </c>
      <c r="K103" s="7" t="b">
        <f t="shared" si="4"/>
        <v>0</v>
      </c>
      <c r="L103" s="3" t="str">
        <f t="shared" si="5"/>
        <v/>
      </c>
      <c r="M103" s="3" t="str">
        <f t="shared" si="6"/>
        <v/>
      </c>
      <c r="N103" s="3" t="str">
        <f t="shared" si="14"/>
        <v/>
      </c>
      <c r="O103" s="3" t="str">
        <f t="shared" si="8"/>
        <v/>
      </c>
      <c r="P103" s="3" t="str">
        <f t="shared" si="9"/>
        <v/>
      </c>
      <c r="Q103" s="3" t="str">
        <f t="shared" si="15"/>
        <v/>
      </c>
      <c r="R103" s="3"/>
      <c r="S103" s="3"/>
      <c r="T103" s="5">
        <v>3.538946041071909E-61</v>
      </c>
      <c r="U103" s="3"/>
      <c r="V103" s="3"/>
      <c r="W103" s="3"/>
      <c r="X103" s="3"/>
      <c r="Y103" s="3"/>
      <c r="Z103" s="3"/>
      <c r="AA103" s="3"/>
      <c r="AB103" s="3"/>
      <c r="AC103" s="5">
        <v>3.0399477042816256E-42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>
        <v>0.0026489220631718134</v>
      </c>
      <c r="AQ103" s="3"/>
      <c r="AR103" s="3"/>
      <c r="AS103" s="3"/>
      <c r="AT103" s="3"/>
      <c r="AU103" s="3"/>
      <c r="AV103" s="3"/>
      <c r="AW103" s="3"/>
    </row>
    <row r="104">
      <c r="A104" s="6" t="s">
        <v>206</v>
      </c>
      <c r="B104" s="6">
        <v>49598.0</v>
      </c>
      <c r="C104" s="6" t="s">
        <v>4</v>
      </c>
      <c r="D104" s="6">
        <v>164937.0</v>
      </c>
      <c r="E104" s="6">
        <v>7.99301E7</v>
      </c>
      <c r="F104" s="6">
        <v>1032.89</v>
      </c>
      <c r="G104" s="6" t="s">
        <v>5</v>
      </c>
      <c r="H104" s="3" t="str">
        <f t="shared" si="1"/>
        <v>F</v>
      </c>
      <c r="I104" s="3" t="str">
        <f t="shared" si="2"/>
        <v>T</v>
      </c>
      <c r="J104" s="7" t="b">
        <f t="shared" si="3"/>
        <v>0</v>
      </c>
      <c r="K104" s="7" t="b">
        <f t="shared" si="4"/>
        <v>1</v>
      </c>
      <c r="L104" s="3" t="str">
        <f t="shared" si="5"/>
        <v/>
      </c>
      <c r="M104" s="3" t="str">
        <f t="shared" si="6"/>
        <v/>
      </c>
      <c r="N104" s="3" t="str">
        <f t="shared" si="14"/>
        <v/>
      </c>
      <c r="O104" s="3">
        <f t="shared" si="8"/>
        <v>1032.89</v>
      </c>
      <c r="P104" s="3">
        <f t="shared" si="9"/>
        <v>980.05</v>
      </c>
      <c r="Q104" s="3">
        <f t="shared" si="15"/>
        <v>52.84</v>
      </c>
      <c r="R104" s="3"/>
      <c r="S104" s="3"/>
      <c r="T104" s="5">
        <v>3.538946041071909E-61</v>
      </c>
      <c r="U104" s="3"/>
      <c r="V104" s="3"/>
      <c r="W104" s="3"/>
      <c r="X104" s="3"/>
      <c r="Y104" s="3"/>
      <c r="Z104" s="3"/>
      <c r="AA104" s="3"/>
      <c r="AB104" s="3"/>
      <c r="AC104" s="5">
        <v>3.0399477042816256E-42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0.0026489220631718134</v>
      </c>
      <c r="AQ104" s="3"/>
      <c r="AR104" s="3"/>
      <c r="AS104" s="3"/>
      <c r="AT104" s="3"/>
      <c r="AU104" s="3"/>
      <c r="AV104" s="3"/>
      <c r="AW104" s="3"/>
    </row>
    <row r="105">
      <c r="A105" s="6" t="s">
        <v>207</v>
      </c>
      <c r="B105" s="6">
        <v>50092.0</v>
      </c>
      <c r="C105" s="6" t="s">
        <v>4</v>
      </c>
      <c r="D105" s="6">
        <v>164999.0</v>
      </c>
      <c r="E105" s="6">
        <v>5870100.0</v>
      </c>
      <c r="F105" s="6">
        <v>1001.01</v>
      </c>
      <c r="G105" s="6" t="s">
        <v>5</v>
      </c>
      <c r="H105" s="3" t="str">
        <f t="shared" si="1"/>
        <v>F</v>
      </c>
      <c r="I105" s="3" t="str">
        <f t="shared" si="2"/>
        <v>T</v>
      </c>
      <c r="J105" s="7" t="b">
        <f t="shared" si="3"/>
        <v>0</v>
      </c>
      <c r="K105" s="7" t="b">
        <f t="shared" si="4"/>
        <v>0</v>
      </c>
      <c r="L105" s="3" t="str">
        <f t="shared" si="5"/>
        <v/>
      </c>
      <c r="M105" s="3" t="str">
        <f t="shared" si="6"/>
        <v/>
      </c>
      <c r="N105" s="3" t="str">
        <f t="shared" si="14"/>
        <v/>
      </c>
      <c r="O105" s="3" t="str">
        <f t="shared" si="8"/>
        <v/>
      </c>
      <c r="P105" s="3" t="str">
        <f t="shared" si="9"/>
        <v/>
      </c>
      <c r="Q105" s="3" t="str">
        <f t="shared" si="15"/>
        <v/>
      </c>
      <c r="R105" s="3"/>
      <c r="S105" s="3"/>
      <c r="T105" s="5">
        <v>3.538946041071909E-61</v>
      </c>
      <c r="U105" s="3"/>
      <c r="V105" s="3"/>
      <c r="W105" s="3"/>
      <c r="X105" s="3"/>
      <c r="Y105" s="3"/>
      <c r="Z105" s="3"/>
      <c r="AA105" s="3"/>
      <c r="AB105" s="3"/>
      <c r="AC105" s="5">
        <v>3.0399477042816256E-42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0.0026489220631718134</v>
      </c>
      <c r="AQ105" s="3"/>
      <c r="AR105" s="3"/>
      <c r="AS105" s="3"/>
      <c r="AT105" s="3"/>
      <c r="AU105" s="3"/>
      <c r="AV105" s="3"/>
      <c r="AW105" s="3"/>
    </row>
    <row r="106">
      <c r="A106" s="6" t="s">
        <v>208</v>
      </c>
      <c r="B106" s="6">
        <v>50588.0</v>
      </c>
      <c r="C106" s="6" t="s">
        <v>4</v>
      </c>
      <c r="D106" s="6">
        <v>165062.0</v>
      </c>
      <c r="E106" s="6" t="s">
        <v>209</v>
      </c>
      <c r="F106" s="6">
        <v>980.05</v>
      </c>
      <c r="G106" s="6" t="s">
        <v>5</v>
      </c>
      <c r="H106" s="3" t="str">
        <f t="shared" si="1"/>
        <v>T</v>
      </c>
      <c r="I106" s="3" t="str">
        <f t="shared" si="2"/>
        <v>F</v>
      </c>
      <c r="J106" s="7" t="b">
        <f t="shared" si="3"/>
        <v>0</v>
      </c>
      <c r="K106" s="7" t="b">
        <f t="shared" si="4"/>
        <v>0</v>
      </c>
      <c r="L106" s="5" t="str">
        <f t="shared" si="5"/>
        <v/>
      </c>
      <c r="M106" s="5" t="str">
        <f t="shared" si="6"/>
        <v/>
      </c>
      <c r="N106" s="5" t="str">
        <f t="shared" si="14"/>
        <v/>
      </c>
      <c r="O106" s="3" t="str">
        <f t="shared" si="8"/>
        <v/>
      </c>
      <c r="P106" s="3" t="str">
        <f t="shared" si="9"/>
        <v/>
      </c>
      <c r="Q106" s="3" t="str">
        <f t="shared" si="15"/>
        <v/>
      </c>
      <c r="R106" s="3"/>
      <c r="S106" s="3"/>
      <c r="T106" s="5">
        <v>3.538946041071909E-61</v>
      </c>
      <c r="U106" s="3"/>
      <c r="V106" s="3"/>
      <c r="W106" s="3"/>
      <c r="X106" s="3"/>
      <c r="Y106" s="3"/>
      <c r="Z106" s="3"/>
      <c r="AA106" s="3"/>
      <c r="AB106" s="3"/>
      <c r="AC106" s="5">
        <v>3.0399477042816256E-42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>
        <v>0.0026489220631718134</v>
      </c>
      <c r="AQ106" s="3"/>
      <c r="AR106" s="3"/>
      <c r="AS106" s="3"/>
      <c r="AT106" s="3"/>
      <c r="AU106" s="3"/>
      <c r="AV106" s="3"/>
      <c r="AW106" s="3"/>
    </row>
    <row r="107">
      <c r="A107" s="6" t="s">
        <v>210</v>
      </c>
      <c r="B107" s="6">
        <v>51098.0</v>
      </c>
      <c r="C107" s="6" t="s">
        <v>4</v>
      </c>
      <c r="D107" s="6">
        <v>165124.0</v>
      </c>
      <c r="E107" s="6" t="s">
        <v>211</v>
      </c>
      <c r="F107" s="6">
        <v>1029.06</v>
      </c>
      <c r="G107" s="6" t="s">
        <v>5</v>
      </c>
      <c r="H107" s="3" t="str">
        <f t="shared" si="1"/>
        <v>T</v>
      </c>
      <c r="I107" s="3" t="str">
        <f t="shared" si="2"/>
        <v>F</v>
      </c>
      <c r="J107" s="7" t="b">
        <f t="shared" si="3"/>
        <v>0</v>
      </c>
      <c r="K107" s="7" t="b">
        <f t="shared" si="4"/>
        <v>0</v>
      </c>
      <c r="L107" s="3" t="str">
        <f t="shared" si="5"/>
        <v/>
      </c>
      <c r="M107" s="3" t="str">
        <f t="shared" si="6"/>
        <v/>
      </c>
      <c r="N107" s="3" t="str">
        <f t="shared" si="14"/>
        <v/>
      </c>
      <c r="O107" s="3" t="str">
        <f t="shared" si="8"/>
        <v/>
      </c>
      <c r="P107" s="3" t="str">
        <f t="shared" si="9"/>
        <v/>
      </c>
      <c r="Q107" s="3" t="str">
        <f t="shared" si="15"/>
        <v/>
      </c>
      <c r="R107" s="3"/>
      <c r="S107" s="3"/>
      <c r="T107" s="5">
        <v>3.538946041071909E-61</v>
      </c>
      <c r="U107" s="3"/>
      <c r="V107" s="3"/>
      <c r="W107" s="3"/>
      <c r="X107" s="3"/>
      <c r="Y107" s="3"/>
      <c r="Z107" s="3"/>
      <c r="AA107" s="3"/>
      <c r="AB107" s="3"/>
      <c r="AC107" s="5">
        <v>3.0399477042816256E-42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0.0026489220631718134</v>
      </c>
      <c r="AQ107" s="3"/>
      <c r="AR107" s="3"/>
      <c r="AS107" s="3"/>
      <c r="AT107" s="3"/>
      <c r="AU107" s="3"/>
      <c r="AV107" s="3"/>
      <c r="AW107" s="3"/>
    </row>
    <row r="108">
      <c r="A108" s="6" t="s">
        <v>212</v>
      </c>
      <c r="B108" s="6">
        <v>51592.0</v>
      </c>
      <c r="C108" s="6" t="s">
        <v>4</v>
      </c>
      <c r="D108" s="6">
        <v>165187.0</v>
      </c>
      <c r="E108" s="6" t="s">
        <v>213</v>
      </c>
      <c r="F108" s="6">
        <v>1036.08</v>
      </c>
      <c r="G108" s="6" t="s">
        <v>5</v>
      </c>
      <c r="H108" s="3" t="str">
        <f t="shared" si="1"/>
        <v>F</v>
      </c>
      <c r="I108" s="3" t="str">
        <f t="shared" si="2"/>
        <v>F</v>
      </c>
      <c r="J108" s="7" t="b">
        <f t="shared" si="3"/>
        <v>1</v>
      </c>
      <c r="K108" s="7" t="b">
        <f t="shared" si="4"/>
        <v>0</v>
      </c>
      <c r="L108" s="3">
        <f t="shared" si="5"/>
        <v>1036.08</v>
      </c>
      <c r="M108" s="3">
        <f t="shared" si="6"/>
        <v>980.05</v>
      </c>
      <c r="N108" s="3">
        <f t="shared" si="14"/>
        <v>56.03</v>
      </c>
      <c r="O108" s="3" t="str">
        <f t="shared" si="8"/>
        <v/>
      </c>
      <c r="P108" s="3" t="str">
        <f t="shared" si="9"/>
        <v/>
      </c>
      <c r="Q108" s="3" t="str">
        <f t="shared" si="15"/>
        <v/>
      </c>
      <c r="R108" s="3"/>
      <c r="S108" s="3"/>
      <c r="T108" s="5">
        <v>3.538946041071909E-61</v>
      </c>
      <c r="U108" s="3"/>
      <c r="V108" s="3"/>
      <c r="W108" s="3"/>
      <c r="X108" s="3"/>
      <c r="Y108" s="3"/>
      <c r="Z108" s="3"/>
      <c r="AA108" s="3"/>
      <c r="AB108" s="3"/>
      <c r="AC108" s="5">
        <v>3.0399477042816256E-42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>
        <v>0.0026489220631718134</v>
      </c>
      <c r="AQ108" s="3"/>
      <c r="AR108" s="3"/>
      <c r="AS108" s="3"/>
      <c r="AT108" s="3"/>
      <c r="AU108" s="3"/>
      <c r="AV108" s="3"/>
      <c r="AW108" s="3"/>
    </row>
    <row r="109">
      <c r="A109" s="6" t="s">
        <v>214</v>
      </c>
      <c r="B109" s="6">
        <v>52087.0</v>
      </c>
      <c r="C109" s="6" t="s">
        <v>4</v>
      </c>
      <c r="D109" s="6">
        <v>165249.0</v>
      </c>
      <c r="E109" s="6">
        <v>7940100.0</v>
      </c>
      <c r="F109" s="6">
        <v>1034.31</v>
      </c>
      <c r="G109" s="6" t="s">
        <v>5</v>
      </c>
      <c r="H109" s="3" t="str">
        <f t="shared" si="1"/>
        <v>F</v>
      </c>
      <c r="I109" s="3" t="str">
        <f t="shared" si="2"/>
        <v>F</v>
      </c>
      <c r="J109" s="7" t="b">
        <f t="shared" si="3"/>
        <v>0</v>
      </c>
      <c r="K109" s="7" t="b">
        <f t="shared" si="4"/>
        <v>0</v>
      </c>
      <c r="L109" s="3" t="str">
        <f t="shared" si="5"/>
        <v/>
      </c>
      <c r="M109" s="3" t="str">
        <f t="shared" si="6"/>
        <v/>
      </c>
      <c r="N109" s="3" t="str">
        <f t="shared" si="14"/>
        <v/>
      </c>
      <c r="O109" s="3" t="str">
        <f t="shared" si="8"/>
        <v/>
      </c>
      <c r="P109" s="3" t="str">
        <f t="shared" si="9"/>
        <v/>
      </c>
      <c r="Q109" s="3" t="str">
        <f t="shared" si="15"/>
        <v/>
      </c>
      <c r="R109" s="3"/>
      <c r="S109" s="3"/>
      <c r="T109" s="5">
        <v>3.538946041071909E-61</v>
      </c>
      <c r="U109" s="3"/>
      <c r="V109" s="3"/>
      <c r="W109" s="3"/>
      <c r="X109" s="3"/>
      <c r="Y109" s="3"/>
      <c r="Z109" s="3"/>
      <c r="AA109" s="3"/>
      <c r="AB109" s="3"/>
      <c r="AC109" s="5">
        <v>3.0399477042816256E-42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0.0026489220631718134</v>
      </c>
      <c r="AQ109" s="3"/>
      <c r="AR109" s="3"/>
      <c r="AS109" s="3"/>
      <c r="AT109" s="3"/>
      <c r="AU109" s="3"/>
      <c r="AV109" s="3"/>
      <c r="AW109" s="3"/>
    </row>
    <row r="110">
      <c r="A110" s="6" t="s">
        <v>215</v>
      </c>
      <c r="B110" s="6">
        <v>52628.0</v>
      </c>
      <c r="C110" s="6" t="s">
        <v>4</v>
      </c>
      <c r="D110" s="6">
        <v>165312.0</v>
      </c>
      <c r="E110" s="6" t="s">
        <v>203</v>
      </c>
      <c r="F110" s="6">
        <v>1033.61</v>
      </c>
      <c r="G110" s="6" t="s">
        <v>5</v>
      </c>
      <c r="H110" s="3" t="str">
        <f t="shared" si="1"/>
        <v>F</v>
      </c>
      <c r="I110" s="3" t="str">
        <f t="shared" si="2"/>
        <v>F</v>
      </c>
      <c r="J110" s="7" t="b">
        <f t="shared" si="3"/>
        <v>0</v>
      </c>
      <c r="K110" s="7" t="b">
        <f t="shared" si="4"/>
        <v>0</v>
      </c>
      <c r="L110" s="5" t="str">
        <f t="shared" si="5"/>
        <v/>
      </c>
      <c r="M110" s="5" t="str">
        <f t="shared" si="6"/>
        <v/>
      </c>
      <c r="N110" s="5" t="str">
        <f t="shared" si="14"/>
        <v/>
      </c>
      <c r="O110" s="3" t="str">
        <f t="shared" si="8"/>
        <v/>
      </c>
      <c r="P110" s="3" t="str">
        <f t="shared" si="9"/>
        <v/>
      </c>
      <c r="Q110" s="3" t="str">
        <f t="shared" si="15"/>
        <v/>
      </c>
      <c r="R110" s="3"/>
      <c r="S110" s="3"/>
      <c r="T110" s="5">
        <v>3.538946041071909E-61</v>
      </c>
      <c r="U110" s="3"/>
      <c r="V110" s="3"/>
      <c r="W110" s="3"/>
      <c r="X110" s="3"/>
      <c r="Y110" s="3"/>
      <c r="Z110" s="3"/>
      <c r="AA110" s="3"/>
      <c r="AB110" s="3"/>
      <c r="AC110" s="5">
        <v>3.0399477042816256E-42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>
        <v>0.0026489220631718134</v>
      </c>
      <c r="AQ110" s="3"/>
      <c r="AR110" s="3"/>
      <c r="AS110" s="3"/>
      <c r="AT110" s="3"/>
      <c r="AU110" s="3"/>
      <c r="AV110" s="3"/>
      <c r="AW110" s="3"/>
    </row>
    <row r="111">
      <c r="A111" s="6" t="s">
        <v>216</v>
      </c>
      <c r="B111" s="6">
        <v>53107.0</v>
      </c>
      <c r="C111" s="6" t="s">
        <v>4</v>
      </c>
      <c r="D111" s="6">
        <v>165374.0</v>
      </c>
      <c r="E111" s="6" t="s">
        <v>217</v>
      </c>
      <c r="F111" s="6">
        <v>1033.11</v>
      </c>
      <c r="G111" s="6" t="s">
        <v>5</v>
      </c>
      <c r="H111" s="3" t="str">
        <f t="shared" si="1"/>
        <v>F</v>
      </c>
      <c r="I111" s="3" t="str">
        <f t="shared" si="2"/>
        <v>F</v>
      </c>
      <c r="J111" s="7" t="b">
        <f t="shared" si="3"/>
        <v>0</v>
      </c>
      <c r="K111" s="7" t="b">
        <f t="shared" si="4"/>
        <v>0</v>
      </c>
      <c r="L111" s="3" t="str">
        <f t="shared" si="5"/>
        <v/>
      </c>
      <c r="M111" s="3" t="str">
        <f t="shared" si="6"/>
        <v/>
      </c>
      <c r="N111" s="3" t="str">
        <f t="shared" si="14"/>
        <v/>
      </c>
      <c r="O111" s="3" t="str">
        <f t="shared" si="8"/>
        <v/>
      </c>
      <c r="P111" s="3" t="str">
        <f t="shared" si="9"/>
        <v/>
      </c>
      <c r="Q111" s="3" t="str">
        <f t="shared" si="15"/>
        <v/>
      </c>
      <c r="R111" s="3"/>
      <c r="S111" s="3"/>
      <c r="T111" s="5">
        <v>3.538946041071909E-61</v>
      </c>
      <c r="U111" s="3"/>
      <c r="V111" s="3"/>
      <c r="W111" s="3"/>
      <c r="X111" s="3"/>
      <c r="Y111" s="3"/>
      <c r="Z111" s="3"/>
      <c r="AA111" s="3"/>
      <c r="AB111" s="3"/>
      <c r="AC111" s="5">
        <v>3.0399477042816256E-42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0.0026489220631718134</v>
      </c>
      <c r="AQ111" s="3"/>
      <c r="AR111" s="3"/>
      <c r="AS111" s="3"/>
      <c r="AT111" s="3"/>
      <c r="AU111" s="3"/>
      <c r="AV111" s="3"/>
      <c r="AW111" s="3"/>
    </row>
    <row r="112">
      <c r="A112" s="6" t="s">
        <v>218</v>
      </c>
      <c r="B112" s="6">
        <v>53587.0</v>
      </c>
      <c r="C112" s="6" t="s">
        <v>4</v>
      </c>
      <c r="D112" s="6">
        <v>165437.0</v>
      </c>
      <c r="E112" s="6">
        <v>6.49301E7</v>
      </c>
      <c r="F112" s="6">
        <v>1032.68</v>
      </c>
      <c r="G112" s="6" t="s">
        <v>5</v>
      </c>
      <c r="H112" s="3" t="str">
        <f t="shared" si="1"/>
        <v>F</v>
      </c>
      <c r="I112" s="3" t="str">
        <f t="shared" si="2"/>
        <v>F</v>
      </c>
      <c r="J112" s="7" t="b">
        <f t="shared" si="3"/>
        <v>0</v>
      </c>
      <c r="K112" s="7" t="b">
        <f t="shared" si="4"/>
        <v>0</v>
      </c>
      <c r="L112" s="3" t="str">
        <f t="shared" si="5"/>
        <v/>
      </c>
      <c r="M112" s="3" t="str">
        <f t="shared" si="6"/>
        <v/>
      </c>
      <c r="N112" s="3" t="str">
        <f t="shared" si="14"/>
        <v/>
      </c>
      <c r="O112" s="3" t="str">
        <f t="shared" si="8"/>
        <v/>
      </c>
      <c r="P112" s="3" t="str">
        <f t="shared" si="9"/>
        <v/>
      </c>
      <c r="Q112" s="3" t="str">
        <f t="shared" si="15"/>
        <v/>
      </c>
      <c r="R112" s="3"/>
      <c r="S112" s="3"/>
      <c r="T112" s="5">
        <v>3.538946041071909E-61</v>
      </c>
      <c r="U112" s="3"/>
      <c r="V112" s="3"/>
      <c r="W112" s="3"/>
      <c r="X112" s="3"/>
      <c r="Y112" s="3"/>
      <c r="Z112" s="3"/>
      <c r="AA112" s="3"/>
      <c r="AB112" s="3"/>
      <c r="AC112" s="5">
        <v>3.0399477042816256E-42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0.0026489220631718134</v>
      </c>
      <c r="AQ112" s="3"/>
      <c r="AR112" s="3"/>
      <c r="AS112" s="3"/>
      <c r="AT112" s="3"/>
      <c r="AU112" s="3"/>
      <c r="AV112" s="3"/>
      <c r="AW112" s="3"/>
    </row>
    <row r="113">
      <c r="A113" s="6" t="s">
        <v>219</v>
      </c>
      <c r="B113" s="6">
        <v>54098.0</v>
      </c>
      <c r="C113" s="6" t="s">
        <v>4</v>
      </c>
      <c r="D113" s="6">
        <v>165499.0</v>
      </c>
      <c r="E113" s="6" t="s">
        <v>220</v>
      </c>
      <c r="F113" s="6">
        <v>1032.6</v>
      </c>
      <c r="G113" s="6" t="s">
        <v>5</v>
      </c>
      <c r="H113" s="3" t="str">
        <f t="shared" si="1"/>
        <v>F</v>
      </c>
      <c r="I113" s="3" t="str">
        <f t="shared" si="2"/>
        <v>F</v>
      </c>
      <c r="J113" s="7" t="b">
        <f t="shared" si="3"/>
        <v>0</v>
      </c>
      <c r="K113" s="7" t="b">
        <f t="shared" si="4"/>
        <v>0</v>
      </c>
      <c r="L113" s="3" t="str">
        <f t="shared" si="5"/>
        <v/>
      </c>
      <c r="M113" s="3" t="str">
        <f t="shared" si="6"/>
        <v/>
      </c>
      <c r="N113" s="3" t="str">
        <f t="shared" si="14"/>
        <v/>
      </c>
      <c r="O113" s="3" t="str">
        <f t="shared" si="8"/>
        <v/>
      </c>
      <c r="P113" s="3" t="str">
        <f t="shared" si="9"/>
        <v/>
      </c>
      <c r="Q113" s="3" t="str">
        <f t="shared" si="15"/>
        <v/>
      </c>
      <c r="R113" s="3"/>
      <c r="S113" s="3"/>
      <c r="T113" s="5">
        <v>3.538946041071909E-61</v>
      </c>
      <c r="U113" s="3"/>
      <c r="V113" s="3"/>
      <c r="W113" s="3"/>
      <c r="X113" s="3"/>
      <c r="Y113" s="3"/>
      <c r="Z113" s="3"/>
      <c r="AA113" s="3"/>
      <c r="AB113" s="3"/>
      <c r="AC113" s="5">
        <v>3.0399477042816256E-42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>
        <v>0.0026489220631718134</v>
      </c>
      <c r="AQ113" s="3"/>
      <c r="AR113" s="3"/>
      <c r="AS113" s="3"/>
      <c r="AT113" s="3"/>
      <c r="AU113" s="3"/>
      <c r="AV113" s="3"/>
      <c r="AW113" s="3"/>
    </row>
    <row r="114">
      <c r="A114" s="6" t="s">
        <v>221</v>
      </c>
      <c r="B114" s="6">
        <v>54593.0</v>
      </c>
      <c r="C114" s="6" t="s">
        <v>4</v>
      </c>
      <c r="D114" s="6">
        <v>165562.0</v>
      </c>
      <c r="E114" s="6" t="s">
        <v>222</v>
      </c>
      <c r="F114" s="6">
        <v>1032.31</v>
      </c>
      <c r="G114" s="6" t="s">
        <v>5</v>
      </c>
      <c r="H114" s="3" t="str">
        <f t="shared" si="1"/>
        <v>F</v>
      </c>
      <c r="I114" s="3" t="str">
        <f t="shared" si="2"/>
        <v>F</v>
      </c>
      <c r="J114" s="7" t="b">
        <f t="shared" si="3"/>
        <v>0</v>
      </c>
      <c r="K114" s="7" t="b">
        <f t="shared" si="4"/>
        <v>0</v>
      </c>
      <c r="L114" s="5" t="str">
        <f t="shared" si="5"/>
        <v/>
      </c>
      <c r="M114" s="5" t="str">
        <f t="shared" si="6"/>
        <v/>
      </c>
      <c r="N114" s="5" t="str">
        <f t="shared" si="14"/>
        <v/>
      </c>
      <c r="O114" s="3" t="str">
        <f t="shared" si="8"/>
        <v/>
      </c>
      <c r="P114" s="3" t="str">
        <f t="shared" si="9"/>
        <v/>
      </c>
      <c r="Q114" s="3" t="str">
        <f t="shared" si="15"/>
        <v/>
      </c>
      <c r="R114" s="3"/>
      <c r="S114" s="3"/>
      <c r="T114" s="5">
        <v>3.538946041071909E-61</v>
      </c>
      <c r="U114" s="3"/>
      <c r="V114" s="3"/>
      <c r="W114" s="3"/>
      <c r="X114" s="3"/>
      <c r="Y114" s="3"/>
      <c r="Z114" s="3"/>
      <c r="AA114" s="3"/>
      <c r="AB114" s="3"/>
      <c r="AC114" s="5">
        <v>3.0399477042816256E-42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>
        <v>0.0026489220631718134</v>
      </c>
      <c r="AQ114" s="3"/>
      <c r="AR114" s="3"/>
      <c r="AS114" s="3"/>
      <c r="AT114" s="3"/>
      <c r="AU114" s="3"/>
      <c r="AV114" s="3"/>
      <c r="AW114" s="3"/>
    </row>
    <row r="115">
      <c r="A115" s="6" t="s">
        <v>223</v>
      </c>
      <c r="B115" s="6">
        <v>55087.0</v>
      </c>
      <c r="C115" s="6" t="s">
        <v>4</v>
      </c>
      <c r="D115" s="6">
        <v>165624.0</v>
      </c>
      <c r="E115" s="6" t="s">
        <v>224</v>
      </c>
      <c r="F115" s="6">
        <v>1031.96</v>
      </c>
      <c r="G115" s="6" t="s">
        <v>5</v>
      </c>
      <c r="H115" s="3" t="str">
        <f t="shared" si="1"/>
        <v>F</v>
      </c>
      <c r="I115" s="3" t="str">
        <f t="shared" si="2"/>
        <v>F</v>
      </c>
      <c r="J115" s="7" t="b">
        <f t="shared" si="3"/>
        <v>0</v>
      </c>
      <c r="K115" s="7" t="b">
        <f t="shared" si="4"/>
        <v>0</v>
      </c>
      <c r="L115" s="3" t="str">
        <f t="shared" si="5"/>
        <v/>
      </c>
      <c r="M115" s="3" t="str">
        <f t="shared" si="6"/>
        <v/>
      </c>
      <c r="N115" s="3" t="str">
        <f t="shared" si="14"/>
        <v/>
      </c>
      <c r="O115" s="3" t="str">
        <f t="shared" si="8"/>
        <v/>
      </c>
      <c r="P115" s="3" t="str">
        <f t="shared" si="9"/>
        <v/>
      </c>
      <c r="Q115" s="3" t="str">
        <f t="shared" si="15"/>
        <v/>
      </c>
      <c r="R115" s="3"/>
      <c r="S115" s="3"/>
      <c r="T115" s="5">
        <v>3.538946041071909E-61</v>
      </c>
      <c r="U115" s="3"/>
      <c r="V115" s="3"/>
      <c r="W115" s="3"/>
      <c r="X115" s="3"/>
      <c r="Y115" s="3"/>
      <c r="Z115" s="3"/>
      <c r="AA115" s="3"/>
      <c r="AB115" s="3"/>
      <c r="AC115" s="5">
        <v>3.0399477042816256E-42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0.0026489220631718134</v>
      </c>
      <c r="AQ115" s="3"/>
      <c r="AR115" s="3"/>
      <c r="AS115" s="3"/>
      <c r="AT115" s="3"/>
      <c r="AU115" s="3"/>
      <c r="AV115" s="3"/>
      <c r="AW115" s="3"/>
    </row>
    <row r="116">
      <c r="A116" s="6" t="s">
        <v>225</v>
      </c>
      <c r="B116" s="6">
        <v>55597.0</v>
      </c>
      <c r="C116" s="6" t="s">
        <v>4</v>
      </c>
      <c r="D116" s="6">
        <v>165687.0</v>
      </c>
      <c r="E116" s="6">
        <v>1.19301E7</v>
      </c>
      <c r="F116" s="6">
        <v>1031.85</v>
      </c>
      <c r="G116" s="6" t="s">
        <v>5</v>
      </c>
      <c r="H116" s="3" t="str">
        <f t="shared" si="1"/>
        <v>F</v>
      </c>
      <c r="I116" s="3" t="str">
        <f t="shared" si="2"/>
        <v>T</v>
      </c>
      <c r="J116" s="7" t="b">
        <f t="shared" si="3"/>
        <v>0</v>
      </c>
      <c r="K116" s="7" t="b">
        <f t="shared" si="4"/>
        <v>1</v>
      </c>
      <c r="L116" s="3" t="str">
        <f t="shared" si="5"/>
        <v/>
      </c>
      <c r="M116" s="3" t="str">
        <f t="shared" si="6"/>
        <v/>
      </c>
      <c r="N116" s="3" t="str">
        <f t="shared" si="14"/>
        <v/>
      </c>
      <c r="O116" s="3">
        <f t="shared" si="8"/>
        <v>1031.85</v>
      </c>
      <c r="P116" s="3">
        <f t="shared" si="9"/>
        <v>979.71</v>
      </c>
      <c r="Q116" s="3">
        <f t="shared" si="15"/>
        <v>52.14</v>
      </c>
      <c r="R116" s="3"/>
      <c r="S116" s="3"/>
      <c r="T116" s="5">
        <v>3.538946041071909E-61</v>
      </c>
      <c r="U116" s="3"/>
      <c r="V116" s="3"/>
      <c r="W116" s="3"/>
      <c r="X116" s="3"/>
      <c r="Y116" s="3"/>
      <c r="Z116" s="3"/>
      <c r="AA116" s="3"/>
      <c r="AB116" s="3"/>
      <c r="AC116" s="5">
        <v>3.0399477042816256E-42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0.0026489220631718134</v>
      </c>
      <c r="AQ116" s="3"/>
      <c r="AR116" s="3"/>
      <c r="AS116" s="3"/>
      <c r="AT116" s="3"/>
      <c r="AU116" s="3"/>
      <c r="AV116" s="3"/>
      <c r="AW116" s="3"/>
    </row>
    <row r="117">
      <c r="A117" s="6" t="s">
        <v>226</v>
      </c>
      <c r="B117" s="6">
        <v>56093.0</v>
      </c>
      <c r="C117" s="6" t="s">
        <v>4</v>
      </c>
      <c r="D117" s="6">
        <v>165749.0</v>
      </c>
      <c r="E117" s="6" t="s">
        <v>227</v>
      </c>
      <c r="F117" s="6">
        <v>1007.77</v>
      </c>
      <c r="G117" s="6" t="s">
        <v>5</v>
      </c>
      <c r="H117" s="3" t="str">
        <f t="shared" si="1"/>
        <v>F</v>
      </c>
      <c r="I117" s="3" t="str">
        <f t="shared" si="2"/>
        <v>T</v>
      </c>
      <c r="J117" s="7" t="b">
        <f t="shared" si="3"/>
        <v>0</v>
      </c>
      <c r="K117" s="7" t="b">
        <f t="shared" si="4"/>
        <v>0</v>
      </c>
      <c r="L117" s="3" t="str">
        <f t="shared" si="5"/>
        <v/>
      </c>
      <c r="M117" s="3" t="str">
        <f t="shared" si="6"/>
        <v/>
      </c>
      <c r="N117" s="3" t="str">
        <f t="shared" si="14"/>
        <v/>
      </c>
      <c r="O117" s="3" t="str">
        <f t="shared" si="8"/>
        <v/>
      </c>
      <c r="P117" s="3" t="str">
        <f t="shared" si="9"/>
        <v/>
      </c>
      <c r="Q117" s="3" t="str">
        <f t="shared" si="15"/>
        <v/>
      </c>
      <c r="R117" s="3"/>
      <c r="S117" s="3"/>
      <c r="T117" s="5">
        <v>3.538946041071909E-61</v>
      </c>
      <c r="U117" s="3"/>
      <c r="V117" s="3"/>
      <c r="W117" s="3"/>
      <c r="X117" s="3"/>
      <c r="Y117" s="3"/>
      <c r="Z117" s="3"/>
      <c r="AA117" s="3"/>
      <c r="AB117" s="3"/>
      <c r="AC117" s="5">
        <v>3.0399477042816256E-42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>
        <v>0.0026489220631718134</v>
      </c>
      <c r="AQ117" s="3"/>
      <c r="AR117" s="3"/>
      <c r="AS117" s="3"/>
      <c r="AT117" s="3"/>
      <c r="AU117" s="3"/>
      <c r="AV117" s="3"/>
      <c r="AW117" s="3"/>
    </row>
    <row r="118">
      <c r="A118" s="6" t="s">
        <v>228</v>
      </c>
      <c r="B118" s="6">
        <v>56601.0</v>
      </c>
      <c r="C118" s="6" t="s">
        <v>4</v>
      </c>
      <c r="D118" s="6">
        <v>165812.0</v>
      </c>
      <c r="E118" s="6" t="s">
        <v>229</v>
      </c>
      <c r="F118" s="6">
        <v>979.71</v>
      </c>
      <c r="G118" s="6" t="s">
        <v>5</v>
      </c>
      <c r="H118" s="3" t="str">
        <f t="shared" si="1"/>
        <v>T</v>
      </c>
      <c r="I118" s="3" t="str">
        <f t="shared" si="2"/>
        <v>F</v>
      </c>
      <c r="J118" s="7" t="b">
        <f t="shared" si="3"/>
        <v>0</v>
      </c>
      <c r="K118" s="7" t="b">
        <f t="shared" si="4"/>
        <v>0</v>
      </c>
      <c r="L118" s="5" t="str">
        <f t="shared" si="5"/>
        <v/>
      </c>
      <c r="M118" s="5" t="str">
        <f t="shared" si="6"/>
        <v/>
      </c>
      <c r="N118" s="5" t="str">
        <f t="shared" si="14"/>
        <v/>
      </c>
      <c r="O118" s="3" t="str">
        <f t="shared" si="8"/>
        <v/>
      </c>
      <c r="P118" s="3" t="str">
        <f t="shared" si="9"/>
        <v/>
      </c>
      <c r="Q118" s="3" t="str">
        <f t="shared" si="15"/>
        <v/>
      </c>
      <c r="R118" s="3"/>
      <c r="S118" s="3"/>
      <c r="T118" s="5">
        <v>3.538946041071909E-61</v>
      </c>
      <c r="U118" s="3"/>
      <c r="V118" s="3"/>
      <c r="W118" s="3"/>
      <c r="X118" s="3"/>
      <c r="Y118" s="3"/>
      <c r="Z118" s="3"/>
      <c r="AA118" s="3"/>
      <c r="AB118" s="3"/>
      <c r="AC118" s="5">
        <v>3.0399477042816256E-42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>
        <v>0.0026489220631718134</v>
      </c>
      <c r="AQ118" s="3"/>
      <c r="AR118" s="3"/>
      <c r="AS118" s="3"/>
      <c r="AT118" s="3"/>
      <c r="AU118" s="3"/>
      <c r="AV118" s="3"/>
      <c r="AW118" s="3"/>
    </row>
    <row r="119">
      <c r="A119" s="6" t="s">
        <v>230</v>
      </c>
      <c r="B119" s="6">
        <v>57127.0</v>
      </c>
      <c r="C119" s="6" t="s">
        <v>4</v>
      </c>
      <c r="D119" s="6">
        <v>165874.0</v>
      </c>
      <c r="E119" s="6">
        <v>4.49001E7</v>
      </c>
      <c r="F119" s="6">
        <v>1024.68</v>
      </c>
      <c r="G119" s="6" t="s">
        <v>5</v>
      </c>
      <c r="H119" s="3" t="str">
        <f t="shared" si="1"/>
        <v>T</v>
      </c>
      <c r="I119" s="3" t="str">
        <f t="shared" si="2"/>
        <v>F</v>
      </c>
      <c r="J119" s="7" t="b">
        <f t="shared" si="3"/>
        <v>0</v>
      </c>
      <c r="K119" s="7" t="b">
        <f t="shared" si="4"/>
        <v>0</v>
      </c>
      <c r="L119" s="3" t="str">
        <f t="shared" si="5"/>
        <v/>
      </c>
      <c r="M119" s="3" t="str">
        <f t="shared" si="6"/>
        <v/>
      </c>
      <c r="N119" s="3" t="str">
        <f t="shared" si="14"/>
        <v/>
      </c>
      <c r="O119" s="3" t="str">
        <f t="shared" si="8"/>
        <v/>
      </c>
      <c r="P119" s="3" t="str">
        <f t="shared" si="9"/>
        <v/>
      </c>
      <c r="Q119" s="3" t="str">
        <f t="shared" si="15"/>
        <v/>
      </c>
      <c r="R119" s="3"/>
      <c r="S119" s="3"/>
      <c r="T119" s="5">
        <v>3.538946041071909E-61</v>
      </c>
      <c r="U119" s="3"/>
      <c r="V119" s="3"/>
      <c r="W119" s="3"/>
      <c r="X119" s="3"/>
      <c r="Y119" s="3"/>
      <c r="Z119" s="3"/>
      <c r="AA119" s="3"/>
      <c r="AB119" s="3"/>
      <c r="AC119" s="5">
        <v>3.0399477042816256E-42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0.0026489220631718134</v>
      </c>
      <c r="AQ119" s="3"/>
      <c r="AR119" s="3"/>
      <c r="AS119" s="3"/>
      <c r="AT119" s="3"/>
      <c r="AU119" s="3"/>
      <c r="AV119" s="3"/>
      <c r="AW119" s="3"/>
    </row>
    <row r="120">
      <c r="A120" s="6" t="s">
        <v>231</v>
      </c>
      <c r="B120" s="6">
        <v>57592.0</v>
      </c>
      <c r="C120" s="6" t="s">
        <v>4</v>
      </c>
      <c r="D120" s="6">
        <v>165937.0</v>
      </c>
      <c r="E120" s="6">
        <v>5.69401E7</v>
      </c>
      <c r="F120" s="6">
        <v>1035.1</v>
      </c>
      <c r="G120" s="6" t="s">
        <v>5</v>
      </c>
      <c r="H120" s="3" t="str">
        <f t="shared" si="1"/>
        <v>F</v>
      </c>
      <c r="I120" s="3" t="str">
        <f t="shared" si="2"/>
        <v>F</v>
      </c>
      <c r="J120" s="7" t="b">
        <f t="shared" si="3"/>
        <v>1</v>
      </c>
      <c r="K120" s="7" t="b">
        <f t="shared" si="4"/>
        <v>0</v>
      </c>
      <c r="L120" s="3">
        <f t="shared" si="5"/>
        <v>1035.1</v>
      </c>
      <c r="M120" s="3">
        <f t="shared" si="6"/>
        <v>979.71</v>
      </c>
      <c r="N120" s="3">
        <f t="shared" si="14"/>
        <v>55.39</v>
      </c>
      <c r="O120" s="3" t="str">
        <f t="shared" si="8"/>
        <v/>
      </c>
      <c r="P120" s="3" t="str">
        <f t="shared" si="9"/>
        <v/>
      </c>
      <c r="Q120" s="3" t="str">
        <f t="shared" si="15"/>
        <v/>
      </c>
      <c r="R120" s="3"/>
      <c r="S120" s="3"/>
      <c r="T120" s="5">
        <v>3.538946041071909E-61</v>
      </c>
      <c r="U120" s="3"/>
      <c r="V120" s="3"/>
      <c r="W120" s="3"/>
      <c r="X120" s="3"/>
      <c r="Y120" s="3"/>
      <c r="Z120" s="3"/>
      <c r="AA120" s="3"/>
      <c r="AB120" s="3"/>
      <c r="AC120" s="5">
        <v>3.0399477042816256E-42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>
        <v>0.0026489220631718134</v>
      </c>
      <c r="AQ120" s="3"/>
      <c r="AR120" s="3"/>
      <c r="AS120" s="3"/>
      <c r="AT120" s="3"/>
      <c r="AU120" s="3"/>
      <c r="AV120" s="3"/>
      <c r="AW120" s="3"/>
    </row>
    <row r="121">
      <c r="A121" s="6" t="s">
        <v>232</v>
      </c>
      <c r="B121" s="6">
        <v>58087.0</v>
      </c>
      <c r="C121" s="6" t="s">
        <v>4</v>
      </c>
      <c r="D121" s="6">
        <v>165999.0</v>
      </c>
      <c r="E121" s="6" t="s">
        <v>233</v>
      </c>
      <c r="F121" s="6">
        <v>1033.66</v>
      </c>
      <c r="G121" s="6" t="s">
        <v>5</v>
      </c>
      <c r="H121" s="3" t="str">
        <f t="shared" si="1"/>
        <v>F</v>
      </c>
      <c r="I121" s="3" t="str">
        <f t="shared" si="2"/>
        <v>F</v>
      </c>
      <c r="J121" s="7" t="b">
        <f t="shared" si="3"/>
        <v>0</v>
      </c>
      <c r="K121" s="7" t="b">
        <f t="shared" si="4"/>
        <v>0</v>
      </c>
      <c r="L121" s="3" t="str">
        <f t="shared" si="5"/>
        <v/>
      </c>
      <c r="M121" s="3" t="str">
        <f t="shared" si="6"/>
        <v/>
      </c>
      <c r="N121" s="3" t="str">
        <f t="shared" si="14"/>
        <v/>
      </c>
      <c r="O121" s="3" t="str">
        <f t="shared" si="8"/>
        <v/>
      </c>
      <c r="P121" s="3" t="str">
        <f t="shared" si="9"/>
        <v/>
      </c>
      <c r="Q121" s="3" t="str">
        <f t="shared" si="15"/>
        <v/>
      </c>
      <c r="R121" s="3"/>
      <c r="S121" s="3"/>
      <c r="T121" s="5">
        <v>3.538946041071909E-61</v>
      </c>
      <c r="U121" s="3"/>
      <c r="V121" s="3"/>
      <c r="W121" s="3"/>
      <c r="X121" s="3"/>
      <c r="Y121" s="3"/>
      <c r="Z121" s="3"/>
      <c r="AA121" s="3"/>
      <c r="AB121" s="3"/>
      <c r="AC121" s="5">
        <v>3.0399477042816256E-42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0.0026489220631718134</v>
      </c>
      <c r="AQ121" s="3"/>
      <c r="AR121" s="3"/>
      <c r="AS121" s="3"/>
      <c r="AT121" s="3"/>
      <c r="AU121" s="3"/>
      <c r="AV121" s="3"/>
      <c r="AW121" s="3"/>
    </row>
    <row r="122">
      <c r="A122" s="6" t="s">
        <v>234</v>
      </c>
      <c r="B122" s="6">
        <v>58582.0</v>
      </c>
      <c r="C122" s="6" t="s">
        <v>4</v>
      </c>
      <c r="D122" s="6">
        <v>166062.0</v>
      </c>
      <c r="E122" s="6">
        <v>6.69301E7</v>
      </c>
      <c r="F122" s="6">
        <v>1032.7</v>
      </c>
      <c r="G122" s="6" t="s">
        <v>5</v>
      </c>
      <c r="H122" s="3" t="str">
        <f t="shared" si="1"/>
        <v>F</v>
      </c>
      <c r="I122" s="3" t="str">
        <f t="shared" si="2"/>
        <v>F</v>
      </c>
      <c r="J122" s="7" t="b">
        <f t="shared" si="3"/>
        <v>0</v>
      </c>
      <c r="K122" s="7" t="b">
        <f t="shared" si="4"/>
        <v>0</v>
      </c>
      <c r="L122" s="5" t="str">
        <f t="shared" si="5"/>
        <v/>
      </c>
      <c r="M122" s="5" t="str">
        <f t="shared" si="6"/>
        <v/>
      </c>
      <c r="N122" s="5" t="str">
        <f t="shared" si="14"/>
        <v/>
      </c>
      <c r="O122" s="3" t="str">
        <f t="shared" si="8"/>
        <v/>
      </c>
      <c r="P122" s="3" t="str">
        <f t="shared" si="9"/>
        <v/>
      </c>
      <c r="Q122" s="3" t="str">
        <f t="shared" si="15"/>
        <v/>
      </c>
      <c r="R122" s="3"/>
      <c r="S122" s="3"/>
      <c r="T122" s="5">
        <v>3.538946041071909E-61</v>
      </c>
      <c r="U122" s="3"/>
      <c r="V122" s="3"/>
      <c r="W122" s="3"/>
      <c r="X122" s="3"/>
      <c r="Y122" s="3"/>
      <c r="Z122" s="3"/>
      <c r="AA122" s="3"/>
      <c r="AB122" s="3"/>
      <c r="AC122" s="5">
        <v>3.0399477042816256E-42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0.0026489220631718134</v>
      </c>
      <c r="AQ122" s="3"/>
      <c r="AR122" s="3"/>
      <c r="AS122" s="3"/>
      <c r="AT122" s="3"/>
      <c r="AU122" s="3"/>
      <c r="AV122" s="3"/>
      <c r="AW122" s="3"/>
    </row>
    <row r="123">
      <c r="A123" s="6" t="s">
        <v>235</v>
      </c>
      <c r="B123" s="6">
        <v>59092.0</v>
      </c>
      <c r="C123" s="6" t="s">
        <v>4</v>
      </c>
      <c r="D123" s="6">
        <v>166124.0</v>
      </c>
      <c r="E123" s="6">
        <v>3.29301E7</v>
      </c>
      <c r="F123" s="6">
        <v>1032.18</v>
      </c>
      <c r="G123" s="6" t="s">
        <v>5</v>
      </c>
      <c r="H123" s="3" t="str">
        <f t="shared" si="1"/>
        <v>F</v>
      </c>
      <c r="I123" s="3" t="str">
        <f t="shared" si="2"/>
        <v>F</v>
      </c>
      <c r="J123" s="7" t="b">
        <f t="shared" si="3"/>
        <v>0</v>
      </c>
      <c r="K123" s="7" t="b">
        <f t="shared" si="4"/>
        <v>0</v>
      </c>
      <c r="L123" s="3" t="str">
        <f t="shared" si="5"/>
        <v/>
      </c>
      <c r="M123" s="3" t="str">
        <f t="shared" si="6"/>
        <v/>
      </c>
      <c r="N123" s="3" t="str">
        <f t="shared" si="14"/>
        <v/>
      </c>
      <c r="O123" s="3" t="str">
        <f t="shared" si="8"/>
        <v/>
      </c>
      <c r="P123" s="3" t="str">
        <f t="shared" si="9"/>
        <v/>
      </c>
      <c r="Q123" s="3" t="str">
        <f t="shared" si="15"/>
        <v/>
      </c>
      <c r="R123" s="3"/>
      <c r="S123" s="3"/>
      <c r="T123" s="5">
        <v>3.538946041071909E-61</v>
      </c>
      <c r="U123" s="3"/>
      <c r="V123" s="3"/>
      <c r="W123" s="3"/>
      <c r="X123" s="3"/>
      <c r="Y123" s="3"/>
      <c r="Z123" s="3"/>
      <c r="AA123" s="3"/>
      <c r="AB123" s="3"/>
      <c r="AC123" s="5">
        <v>3.0399477042816256E-42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0.0026489220631718134</v>
      </c>
      <c r="AQ123" s="3"/>
      <c r="AR123" s="3"/>
      <c r="AS123" s="3"/>
      <c r="AT123" s="3"/>
      <c r="AU123" s="3"/>
      <c r="AV123" s="3"/>
      <c r="AW123" s="3"/>
    </row>
    <row r="124">
      <c r="A124" s="6" t="s">
        <v>236</v>
      </c>
      <c r="B124" s="6">
        <v>59586.0</v>
      </c>
      <c r="C124" s="6" t="s">
        <v>4</v>
      </c>
      <c r="D124" s="6">
        <v>166187.0</v>
      </c>
      <c r="E124" s="6">
        <v>1.09301E7</v>
      </c>
      <c r="F124" s="6">
        <v>1031.84</v>
      </c>
      <c r="G124" s="6" t="s">
        <v>5</v>
      </c>
      <c r="H124" s="3" t="str">
        <f t="shared" si="1"/>
        <v>F</v>
      </c>
      <c r="I124" s="3" t="str">
        <f t="shared" si="2"/>
        <v>F</v>
      </c>
      <c r="J124" s="7" t="b">
        <f t="shared" si="3"/>
        <v>0</v>
      </c>
      <c r="K124" s="7" t="b">
        <f t="shared" si="4"/>
        <v>0</v>
      </c>
      <c r="L124" s="3" t="str">
        <f t="shared" si="5"/>
        <v/>
      </c>
      <c r="M124" s="3" t="str">
        <f t="shared" si="6"/>
        <v/>
      </c>
      <c r="N124" s="3" t="str">
        <f t="shared" si="14"/>
        <v/>
      </c>
      <c r="O124" s="3" t="str">
        <f t="shared" si="8"/>
        <v/>
      </c>
      <c r="P124" s="3" t="str">
        <f t="shared" si="9"/>
        <v/>
      </c>
      <c r="Q124" s="3" t="str">
        <f t="shared" si="15"/>
        <v/>
      </c>
      <c r="R124" s="3"/>
      <c r="S124" s="3"/>
      <c r="T124" s="5">
        <v>3.538946041071909E-61</v>
      </c>
      <c r="U124" s="3"/>
      <c r="V124" s="3"/>
      <c r="W124" s="3"/>
      <c r="X124" s="3"/>
      <c r="Y124" s="3"/>
      <c r="Z124" s="3"/>
      <c r="AA124" s="3"/>
      <c r="AB124" s="3"/>
      <c r="AC124" s="5">
        <v>3.0399477042816256E-42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>
        <v>0.0026489220631718134</v>
      </c>
      <c r="AQ124" s="3"/>
      <c r="AR124" s="3"/>
      <c r="AS124" s="3"/>
      <c r="AT124" s="3"/>
      <c r="AU124" s="3"/>
      <c r="AV124" s="3"/>
      <c r="AW124" s="3"/>
    </row>
    <row r="125">
      <c r="A125" s="6" t="s">
        <v>237</v>
      </c>
      <c r="B125" s="6">
        <v>60071.0</v>
      </c>
      <c r="C125" s="6" t="s">
        <v>4</v>
      </c>
      <c r="D125" s="6">
        <v>166249.0</v>
      </c>
      <c r="E125" s="6" t="s">
        <v>238</v>
      </c>
      <c r="F125" s="6">
        <v>1031.5</v>
      </c>
      <c r="G125" s="6" t="s">
        <v>5</v>
      </c>
      <c r="H125" s="3" t="str">
        <f t="shared" si="1"/>
        <v>F</v>
      </c>
      <c r="I125" s="3" t="str">
        <f t="shared" si="2"/>
        <v>F</v>
      </c>
      <c r="J125" s="7" t="b">
        <f t="shared" si="3"/>
        <v>0</v>
      </c>
      <c r="K125" s="7" t="b">
        <f t="shared" si="4"/>
        <v>0</v>
      </c>
      <c r="L125" s="3" t="str">
        <f t="shared" si="5"/>
        <v/>
      </c>
      <c r="M125" s="3" t="str">
        <f t="shared" si="6"/>
        <v/>
      </c>
      <c r="N125" s="3" t="str">
        <f t="shared" si="14"/>
        <v/>
      </c>
      <c r="O125" s="3" t="str">
        <f t="shared" si="8"/>
        <v/>
      </c>
      <c r="P125" s="3" t="str">
        <f t="shared" si="9"/>
        <v/>
      </c>
      <c r="Q125" s="3" t="str">
        <f t="shared" si="15"/>
        <v/>
      </c>
      <c r="R125" s="3"/>
      <c r="S125" s="3"/>
      <c r="T125" s="5">
        <v>3.538946041071909E-61</v>
      </c>
      <c r="U125" s="3"/>
      <c r="V125" s="3"/>
      <c r="W125" s="3"/>
      <c r="X125" s="3"/>
      <c r="Y125" s="3"/>
      <c r="Z125" s="3"/>
      <c r="AA125" s="3"/>
      <c r="AB125" s="3"/>
      <c r="AC125" s="5">
        <v>3.0399477042816256E-42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>
        <v>0.0026489220631718134</v>
      </c>
      <c r="AQ125" s="3"/>
      <c r="AR125" s="3"/>
      <c r="AS125" s="3"/>
      <c r="AT125" s="3"/>
      <c r="AU125" s="3"/>
      <c r="AV125" s="3"/>
      <c r="AW125" s="3"/>
    </row>
    <row r="126">
      <c r="A126" s="6" t="s">
        <v>239</v>
      </c>
      <c r="B126" s="6">
        <v>60611.0</v>
      </c>
      <c r="C126" s="6" t="s">
        <v>4</v>
      </c>
      <c r="D126" s="6">
        <v>166312.0</v>
      </c>
      <c r="E126" s="6" t="s">
        <v>240</v>
      </c>
      <c r="F126" s="6">
        <v>1031.23</v>
      </c>
      <c r="G126" s="6" t="s">
        <v>5</v>
      </c>
      <c r="H126" s="3" t="str">
        <f t="shared" si="1"/>
        <v>F</v>
      </c>
      <c r="I126" s="3" t="str">
        <f t="shared" si="2"/>
        <v>F</v>
      </c>
      <c r="J126" s="7" t="b">
        <f t="shared" si="3"/>
        <v>0</v>
      </c>
      <c r="K126" s="7" t="b">
        <f t="shared" si="4"/>
        <v>0</v>
      </c>
      <c r="L126" s="5" t="str">
        <f t="shared" si="5"/>
        <v/>
      </c>
      <c r="M126" s="5" t="str">
        <f t="shared" si="6"/>
        <v/>
      </c>
      <c r="N126" s="5" t="str">
        <f t="shared" si="14"/>
        <v/>
      </c>
      <c r="O126" s="3" t="str">
        <f t="shared" si="8"/>
        <v/>
      </c>
      <c r="P126" s="3" t="str">
        <f t="shared" si="9"/>
        <v/>
      </c>
      <c r="Q126" s="3" t="str">
        <f t="shared" si="15"/>
        <v/>
      </c>
      <c r="R126" s="3"/>
      <c r="S126" s="3"/>
      <c r="T126" s="5">
        <v>3.538946041071909E-61</v>
      </c>
      <c r="U126" s="3"/>
      <c r="V126" s="3"/>
      <c r="W126" s="3"/>
      <c r="X126" s="3"/>
      <c r="Y126" s="3"/>
      <c r="Z126" s="3"/>
      <c r="AA126" s="3"/>
      <c r="AB126" s="3"/>
      <c r="AC126" s="5">
        <v>3.0399477042816256E-42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v>0.0026489220631718134</v>
      </c>
      <c r="AQ126" s="3"/>
      <c r="AR126" s="3"/>
      <c r="AS126" s="3"/>
      <c r="AT126" s="3"/>
      <c r="AU126" s="3"/>
      <c r="AV126" s="3"/>
      <c r="AW126" s="3"/>
    </row>
    <row r="127">
      <c r="A127" s="6" t="s">
        <v>241</v>
      </c>
      <c r="B127" s="6">
        <v>61102.0</v>
      </c>
      <c r="C127" s="6" t="s">
        <v>4</v>
      </c>
      <c r="D127" s="6">
        <v>166374.0</v>
      </c>
      <c r="E127" s="6" t="s">
        <v>242</v>
      </c>
      <c r="F127" s="6">
        <v>1031.02</v>
      </c>
      <c r="G127" s="6" t="s">
        <v>5</v>
      </c>
      <c r="H127" s="3" t="str">
        <f t="shared" si="1"/>
        <v>F</v>
      </c>
      <c r="I127" s="3" t="str">
        <f t="shared" si="2"/>
        <v>F</v>
      </c>
      <c r="J127" s="7" t="b">
        <f t="shared" si="3"/>
        <v>0</v>
      </c>
      <c r="K127" s="7" t="b">
        <f t="shared" si="4"/>
        <v>0</v>
      </c>
      <c r="L127" s="3" t="str">
        <f t="shared" si="5"/>
        <v/>
      </c>
      <c r="M127" s="3" t="str">
        <f t="shared" si="6"/>
        <v/>
      </c>
      <c r="N127" s="3" t="str">
        <f t="shared" si="14"/>
        <v/>
      </c>
      <c r="O127" s="3" t="str">
        <f t="shared" si="8"/>
        <v/>
      </c>
      <c r="P127" s="3" t="str">
        <f t="shared" si="9"/>
        <v/>
      </c>
      <c r="Q127" s="3" t="str">
        <f t="shared" si="15"/>
        <v/>
      </c>
      <c r="R127" s="3"/>
      <c r="S127" s="3"/>
      <c r="T127" s="5">
        <v>3.538946041071909E-61</v>
      </c>
      <c r="U127" s="3"/>
      <c r="V127" s="3"/>
      <c r="W127" s="3"/>
      <c r="X127" s="3"/>
      <c r="Y127" s="3"/>
      <c r="Z127" s="3"/>
      <c r="AA127" s="3"/>
      <c r="AB127" s="3"/>
      <c r="AC127" s="5">
        <v>3.0399477042816256E-42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0.0026489220631718134</v>
      </c>
      <c r="AQ127" s="3"/>
      <c r="AR127" s="3"/>
      <c r="AS127" s="3"/>
      <c r="AT127" s="3"/>
      <c r="AU127" s="3"/>
      <c r="AV127" s="3"/>
      <c r="AW127" s="3"/>
    </row>
    <row r="128">
      <c r="A128" s="6" t="s">
        <v>243</v>
      </c>
      <c r="B128" s="6">
        <v>61583.0</v>
      </c>
      <c r="C128" s="6" t="s">
        <v>4</v>
      </c>
      <c r="D128" s="6">
        <v>166437.0</v>
      </c>
      <c r="E128" s="6" t="s">
        <v>244</v>
      </c>
      <c r="F128" s="6">
        <v>1030.8</v>
      </c>
      <c r="G128" s="6" t="s">
        <v>5</v>
      </c>
      <c r="H128" s="3" t="str">
        <f t="shared" si="1"/>
        <v>F</v>
      </c>
      <c r="I128" s="3" t="str">
        <f t="shared" si="2"/>
        <v>T</v>
      </c>
      <c r="J128" s="7" t="b">
        <f t="shared" si="3"/>
        <v>0</v>
      </c>
      <c r="K128" s="7" t="b">
        <f t="shared" si="4"/>
        <v>1</v>
      </c>
      <c r="L128" s="3" t="str">
        <f t="shared" si="5"/>
        <v/>
      </c>
      <c r="M128" s="3" t="str">
        <f t="shared" si="6"/>
        <v/>
      </c>
      <c r="N128" s="3" t="str">
        <f t="shared" si="14"/>
        <v/>
      </c>
      <c r="O128" s="3">
        <f t="shared" si="8"/>
        <v>1030.8</v>
      </c>
      <c r="P128" s="3">
        <f t="shared" si="9"/>
        <v>980.4</v>
      </c>
      <c r="Q128" s="3">
        <f t="shared" si="15"/>
        <v>50.4</v>
      </c>
      <c r="R128" s="3"/>
      <c r="S128" s="3"/>
      <c r="T128" s="5">
        <v>3.538946041071909E-61</v>
      </c>
      <c r="U128" s="3"/>
      <c r="V128" s="3"/>
      <c r="W128" s="3"/>
      <c r="X128" s="3"/>
      <c r="Y128" s="3"/>
      <c r="Z128" s="3"/>
      <c r="AA128" s="3"/>
      <c r="AB128" s="3"/>
      <c r="AC128" s="5">
        <v>3.0399477042816256E-42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0.0026489220631718134</v>
      </c>
      <c r="AQ128" s="3"/>
      <c r="AR128" s="3"/>
      <c r="AS128" s="3"/>
      <c r="AT128" s="3"/>
      <c r="AU128" s="3"/>
      <c r="AV128" s="3"/>
      <c r="AW128" s="3"/>
    </row>
    <row r="129">
      <c r="A129" s="6" t="s">
        <v>245</v>
      </c>
      <c r="B129" s="6">
        <v>62093.0</v>
      </c>
      <c r="C129" s="6" t="s">
        <v>4</v>
      </c>
      <c r="D129" s="6">
        <v>166499.0</v>
      </c>
      <c r="E129" s="6" t="s">
        <v>246</v>
      </c>
      <c r="F129" s="6">
        <v>1013.79</v>
      </c>
      <c r="G129" s="6" t="s">
        <v>5</v>
      </c>
      <c r="H129" s="3" t="str">
        <f t="shared" si="1"/>
        <v>F</v>
      </c>
      <c r="I129" s="3" t="str">
        <f t="shared" si="2"/>
        <v>T</v>
      </c>
      <c r="J129" s="7" t="b">
        <f t="shared" si="3"/>
        <v>0</v>
      </c>
      <c r="K129" s="7" t="b">
        <f t="shared" si="4"/>
        <v>0</v>
      </c>
      <c r="L129" s="3" t="str">
        <f t="shared" si="5"/>
        <v/>
      </c>
      <c r="M129" s="3" t="str">
        <f t="shared" si="6"/>
        <v/>
      </c>
      <c r="N129" s="3" t="str">
        <f t="shared" si="14"/>
        <v/>
      </c>
      <c r="O129" s="3" t="str">
        <f t="shared" si="8"/>
        <v/>
      </c>
      <c r="P129" s="3" t="str">
        <f t="shared" si="9"/>
        <v/>
      </c>
      <c r="Q129" s="3" t="str">
        <f t="shared" si="15"/>
        <v/>
      </c>
      <c r="R129" s="3"/>
      <c r="S129" s="3"/>
      <c r="T129" s="5">
        <v>3.538946041071909E-61</v>
      </c>
      <c r="U129" s="3"/>
      <c r="V129" s="3"/>
      <c r="W129" s="3"/>
      <c r="X129" s="3"/>
      <c r="Y129" s="3"/>
      <c r="Z129" s="3"/>
      <c r="AA129" s="3"/>
      <c r="AB129" s="3"/>
      <c r="AC129" s="5">
        <v>3.0399477042816256E-42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0.0026489220631718134</v>
      </c>
      <c r="AQ129" s="3"/>
      <c r="AR129" s="3"/>
      <c r="AS129" s="3"/>
      <c r="AT129" s="3"/>
      <c r="AU129" s="3"/>
      <c r="AV129" s="3"/>
      <c r="AW129" s="3"/>
    </row>
    <row r="130">
      <c r="A130" s="6" t="s">
        <v>247</v>
      </c>
      <c r="B130" s="6">
        <v>62588.0</v>
      </c>
      <c r="C130" s="6" t="s">
        <v>4</v>
      </c>
      <c r="D130" s="6">
        <v>166562.0</v>
      </c>
      <c r="E130" s="6" t="s">
        <v>248</v>
      </c>
      <c r="F130" s="6">
        <v>980.4</v>
      </c>
      <c r="G130" s="6" t="s">
        <v>5</v>
      </c>
      <c r="H130" s="3" t="str">
        <f t="shared" si="1"/>
        <v>T</v>
      </c>
      <c r="I130" s="3" t="str">
        <f t="shared" si="2"/>
        <v>F</v>
      </c>
      <c r="J130" s="7" t="b">
        <f t="shared" si="3"/>
        <v>0</v>
      </c>
      <c r="K130" s="7" t="b">
        <f t="shared" si="4"/>
        <v>0</v>
      </c>
      <c r="L130" s="5" t="str">
        <f t="shared" si="5"/>
        <v/>
      </c>
      <c r="M130" s="5" t="str">
        <f t="shared" si="6"/>
        <v/>
      </c>
      <c r="N130" s="5" t="str">
        <f t="shared" si="14"/>
        <v/>
      </c>
      <c r="O130" s="3" t="str">
        <f t="shared" si="8"/>
        <v/>
      </c>
      <c r="P130" s="3" t="str">
        <f t="shared" si="9"/>
        <v/>
      </c>
      <c r="Q130" s="3" t="str">
        <f t="shared" si="15"/>
        <v/>
      </c>
      <c r="R130" s="3"/>
      <c r="S130" s="3"/>
      <c r="T130" s="5">
        <v>3.538946041071909E-61</v>
      </c>
      <c r="U130" s="3"/>
      <c r="V130" s="3"/>
      <c r="W130" s="3"/>
      <c r="X130" s="3"/>
      <c r="Y130" s="3"/>
      <c r="Z130" s="3"/>
      <c r="AA130" s="3"/>
      <c r="AB130" s="3"/>
      <c r="AC130" s="5">
        <v>3.0399477042816256E-42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0.0026489220631718134</v>
      </c>
      <c r="AQ130" s="3"/>
      <c r="AR130" s="3"/>
      <c r="AS130" s="3"/>
      <c r="AT130" s="3"/>
      <c r="AU130" s="3"/>
      <c r="AV130" s="3"/>
      <c r="AW130" s="3"/>
    </row>
    <row r="131">
      <c r="A131" s="6" t="s">
        <v>249</v>
      </c>
      <c r="B131" s="6">
        <v>63082.0</v>
      </c>
      <c r="C131" s="6" t="s">
        <v>4</v>
      </c>
      <c r="D131" s="6">
        <v>166624.0</v>
      </c>
      <c r="E131" s="6">
        <v>2.78601E7</v>
      </c>
      <c r="F131" s="6">
        <v>998.79</v>
      </c>
      <c r="G131" s="6" t="s">
        <v>5</v>
      </c>
      <c r="H131" s="3" t="str">
        <f t="shared" si="1"/>
        <v>T</v>
      </c>
      <c r="I131" s="3" t="str">
        <f t="shared" si="2"/>
        <v>F</v>
      </c>
      <c r="J131" s="7" t="b">
        <f t="shared" si="3"/>
        <v>0</v>
      </c>
      <c r="K131" s="7" t="b">
        <f t="shared" si="4"/>
        <v>0</v>
      </c>
      <c r="L131" s="3" t="str">
        <f t="shared" si="5"/>
        <v/>
      </c>
      <c r="M131" s="3" t="str">
        <f t="shared" si="6"/>
        <v/>
      </c>
      <c r="N131" s="3" t="str">
        <f t="shared" si="14"/>
        <v/>
      </c>
      <c r="O131" s="3" t="str">
        <f t="shared" si="8"/>
        <v/>
      </c>
      <c r="P131" s="3" t="str">
        <f t="shared" si="9"/>
        <v/>
      </c>
      <c r="Q131" s="3" t="str">
        <f t="shared" si="15"/>
        <v/>
      </c>
      <c r="R131" s="3"/>
      <c r="S131" s="3"/>
      <c r="T131" s="5">
        <v>3.538946041071909E-61</v>
      </c>
      <c r="U131" s="3"/>
      <c r="V131" s="3"/>
      <c r="W131" s="3"/>
      <c r="X131" s="3"/>
      <c r="Y131" s="3"/>
      <c r="Z131" s="3"/>
      <c r="AA131" s="3"/>
      <c r="AB131" s="3"/>
      <c r="AC131" s="5">
        <v>3.0399477042816256E-42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0.0026489220631718134</v>
      </c>
      <c r="AQ131" s="3"/>
      <c r="AR131" s="3"/>
      <c r="AS131" s="3"/>
      <c r="AT131" s="3"/>
      <c r="AU131" s="3"/>
      <c r="AV131" s="3"/>
      <c r="AW131" s="3"/>
    </row>
    <row r="132">
      <c r="A132" s="6" t="s">
        <v>250</v>
      </c>
      <c r="B132" s="6">
        <v>63592.0</v>
      </c>
      <c r="C132" s="6" t="s">
        <v>4</v>
      </c>
      <c r="D132" s="6">
        <v>166687.0</v>
      </c>
      <c r="E132" s="6" t="s">
        <v>251</v>
      </c>
      <c r="F132" s="6">
        <v>1034.21</v>
      </c>
      <c r="G132" s="6" t="s">
        <v>5</v>
      </c>
      <c r="H132" s="3" t="str">
        <f t="shared" si="1"/>
        <v>F</v>
      </c>
      <c r="I132" s="3" t="str">
        <f t="shared" si="2"/>
        <v>F</v>
      </c>
      <c r="J132" s="7" t="b">
        <f t="shared" si="3"/>
        <v>1</v>
      </c>
      <c r="K132" s="7" t="b">
        <f t="shared" si="4"/>
        <v>0</v>
      </c>
      <c r="L132" s="3">
        <f t="shared" si="5"/>
        <v>1034.21</v>
      </c>
      <c r="M132" s="3">
        <f t="shared" si="6"/>
        <v>980.4</v>
      </c>
      <c r="N132" s="3">
        <f t="shared" si="14"/>
        <v>53.81</v>
      </c>
      <c r="O132" s="3" t="str">
        <f t="shared" si="8"/>
        <v/>
      </c>
      <c r="P132" s="3" t="str">
        <f t="shared" si="9"/>
        <v/>
      </c>
      <c r="Q132" s="3" t="str">
        <f t="shared" si="15"/>
        <v/>
      </c>
      <c r="R132" s="3"/>
      <c r="S132" s="3"/>
      <c r="T132" s="5">
        <v>3.538946041071909E-61</v>
      </c>
      <c r="U132" s="3"/>
      <c r="V132" s="3"/>
      <c r="W132" s="3"/>
      <c r="X132" s="3"/>
      <c r="Y132" s="3"/>
      <c r="Z132" s="3"/>
      <c r="AA132" s="3"/>
      <c r="AB132" s="3"/>
      <c r="AC132" s="5">
        <v>3.0399477042816256E-42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>
        <v>0.0026489220631718134</v>
      </c>
      <c r="AQ132" s="3"/>
      <c r="AR132" s="3"/>
      <c r="AS132" s="3"/>
      <c r="AT132" s="3"/>
      <c r="AU132" s="3"/>
      <c r="AV132" s="3"/>
      <c r="AW132" s="3"/>
    </row>
    <row r="133">
      <c r="A133" s="6" t="s">
        <v>252</v>
      </c>
      <c r="B133" s="6">
        <v>64087.0</v>
      </c>
      <c r="C133" s="6" t="s">
        <v>4</v>
      </c>
      <c r="D133" s="6">
        <v>166749.0</v>
      </c>
      <c r="E133" s="6">
        <v>6.59301E7</v>
      </c>
      <c r="F133" s="6">
        <v>1032.69</v>
      </c>
      <c r="G133" s="6" t="s">
        <v>5</v>
      </c>
      <c r="H133" s="3" t="str">
        <f t="shared" si="1"/>
        <v>F</v>
      </c>
      <c r="I133" s="3" t="str">
        <f t="shared" si="2"/>
        <v>F</v>
      </c>
      <c r="J133" s="7" t="b">
        <f t="shared" si="3"/>
        <v>0</v>
      </c>
      <c r="K133" s="7" t="b">
        <f t="shared" si="4"/>
        <v>0</v>
      </c>
      <c r="L133" s="3" t="str">
        <f t="shared" si="5"/>
        <v/>
      </c>
      <c r="M133" s="3" t="str">
        <f t="shared" si="6"/>
        <v/>
      </c>
      <c r="N133" s="3" t="str">
        <f t="shared" si="14"/>
        <v/>
      </c>
      <c r="O133" s="3" t="str">
        <f t="shared" si="8"/>
        <v/>
      </c>
      <c r="P133" s="3" t="str">
        <f t="shared" si="9"/>
        <v/>
      </c>
      <c r="Q133" s="3" t="str">
        <f t="shared" si="15"/>
        <v/>
      </c>
      <c r="R133" s="3"/>
      <c r="S133" s="3"/>
      <c r="T133" s="5">
        <v>3.538946041071909E-61</v>
      </c>
      <c r="U133" s="3"/>
      <c r="V133" s="3"/>
      <c r="W133" s="3"/>
      <c r="X133" s="3"/>
      <c r="Y133" s="3"/>
      <c r="Z133" s="3"/>
      <c r="AA133" s="3"/>
      <c r="AB133" s="3"/>
      <c r="AC133" s="5">
        <v>3.0399477042816256E-42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>
        <v>0.0026489220631718134</v>
      </c>
      <c r="AQ133" s="3"/>
      <c r="AR133" s="3"/>
      <c r="AS133" s="3"/>
      <c r="AT133" s="3"/>
      <c r="AU133" s="3"/>
      <c r="AV133" s="3"/>
      <c r="AW133" s="3"/>
    </row>
    <row r="134">
      <c r="A134" s="6" t="s">
        <v>253</v>
      </c>
      <c r="B134" s="6">
        <v>64583.0</v>
      </c>
      <c r="C134" s="6" t="s">
        <v>4</v>
      </c>
      <c r="D134" s="6">
        <v>166812.0</v>
      </c>
      <c r="E134" s="6" t="s">
        <v>254</v>
      </c>
      <c r="F134" s="6">
        <v>1031.29</v>
      </c>
      <c r="G134" s="6" t="s">
        <v>5</v>
      </c>
      <c r="H134" s="3" t="str">
        <f t="shared" si="1"/>
        <v>F</v>
      </c>
      <c r="I134" s="3" t="str">
        <f t="shared" si="2"/>
        <v>F</v>
      </c>
      <c r="J134" s="7" t="b">
        <f t="shared" si="3"/>
        <v>0</v>
      </c>
      <c r="K134" s="7" t="b">
        <f t="shared" si="4"/>
        <v>0</v>
      </c>
      <c r="L134" s="5" t="str">
        <f t="shared" si="5"/>
        <v/>
      </c>
      <c r="M134" s="5" t="str">
        <f t="shared" si="6"/>
        <v/>
      </c>
      <c r="N134" s="5" t="str">
        <f t="shared" si="14"/>
        <v/>
      </c>
      <c r="O134" s="3" t="str">
        <f t="shared" si="8"/>
        <v/>
      </c>
      <c r="P134" s="3" t="str">
        <f t="shared" si="9"/>
        <v/>
      </c>
      <c r="Q134" s="3" t="str">
        <f t="shared" si="15"/>
        <v/>
      </c>
      <c r="R134" s="3"/>
      <c r="S134" s="3"/>
      <c r="T134" s="5">
        <v>3.538946041071909E-61</v>
      </c>
      <c r="U134" s="3"/>
      <c r="V134" s="3"/>
      <c r="W134" s="3"/>
      <c r="X134" s="3"/>
      <c r="Y134" s="3"/>
      <c r="Z134" s="3"/>
      <c r="AA134" s="3"/>
      <c r="AB134" s="3"/>
      <c r="AC134" s="5">
        <v>3.0399477042816256E-42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0.0026489220631718134</v>
      </c>
      <c r="AQ134" s="3"/>
      <c r="AR134" s="3"/>
      <c r="AS134" s="3"/>
      <c r="AT134" s="3"/>
      <c r="AU134" s="3"/>
      <c r="AV134" s="3"/>
      <c r="AW134" s="3"/>
    </row>
    <row r="135">
      <c r="A135" s="6" t="s">
        <v>255</v>
      </c>
      <c r="B135" s="6">
        <v>65107.0</v>
      </c>
      <c r="C135" s="6" t="s">
        <v>4</v>
      </c>
      <c r="D135" s="6">
        <v>166874.0</v>
      </c>
      <c r="E135" s="6" t="s">
        <v>256</v>
      </c>
      <c r="F135" s="6">
        <v>1030.83</v>
      </c>
      <c r="G135" s="6" t="s">
        <v>5</v>
      </c>
      <c r="H135" s="3" t="str">
        <f t="shared" si="1"/>
        <v>F</v>
      </c>
      <c r="I135" s="3" t="str">
        <f t="shared" si="2"/>
        <v>F</v>
      </c>
      <c r="J135" s="7" t="b">
        <f t="shared" si="3"/>
        <v>0</v>
      </c>
      <c r="K135" s="7" t="b">
        <f t="shared" si="4"/>
        <v>0</v>
      </c>
      <c r="L135" s="3" t="str">
        <f t="shared" si="5"/>
        <v/>
      </c>
      <c r="M135" s="3" t="str">
        <f t="shared" si="6"/>
        <v/>
      </c>
      <c r="N135" s="3" t="str">
        <f t="shared" si="14"/>
        <v/>
      </c>
      <c r="O135" s="3" t="str">
        <f t="shared" si="8"/>
        <v/>
      </c>
      <c r="P135" s="3" t="str">
        <f t="shared" si="9"/>
        <v/>
      </c>
      <c r="Q135" s="3" t="str">
        <f t="shared" si="15"/>
        <v/>
      </c>
      <c r="R135" s="3"/>
      <c r="S135" s="3"/>
      <c r="T135" s="5">
        <v>3.538946041071909E-61</v>
      </c>
      <c r="U135" s="3"/>
      <c r="V135" s="3"/>
      <c r="W135" s="3"/>
      <c r="X135" s="3"/>
      <c r="Y135" s="3"/>
      <c r="Z135" s="3"/>
      <c r="AA135" s="3"/>
      <c r="AB135" s="3"/>
      <c r="AC135" s="5">
        <v>3.0399477042816256E-42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0.0026489220631718134</v>
      </c>
      <c r="AQ135" s="3"/>
      <c r="AR135" s="3"/>
      <c r="AS135" s="3"/>
      <c r="AT135" s="3"/>
      <c r="AU135" s="3"/>
      <c r="AV135" s="3"/>
      <c r="AW135" s="3"/>
    </row>
    <row r="136">
      <c r="A136" s="6" t="s">
        <v>257</v>
      </c>
      <c r="B136" s="6">
        <v>65586.0</v>
      </c>
      <c r="C136" s="6" t="s">
        <v>4</v>
      </c>
      <c r="D136" s="6">
        <v>166937.0</v>
      </c>
      <c r="E136" s="6">
        <v>9.99201E7</v>
      </c>
      <c r="F136" s="6">
        <v>1030.65</v>
      </c>
      <c r="G136" s="6" t="s">
        <v>5</v>
      </c>
      <c r="H136" s="3" t="str">
        <f t="shared" si="1"/>
        <v>F</v>
      </c>
      <c r="I136" s="3" t="str">
        <f t="shared" si="2"/>
        <v>F</v>
      </c>
      <c r="J136" s="7" t="b">
        <f t="shared" si="3"/>
        <v>0</v>
      </c>
      <c r="K136" s="7" t="b">
        <f t="shared" si="4"/>
        <v>0</v>
      </c>
      <c r="L136" s="3" t="str">
        <f t="shared" si="5"/>
        <v/>
      </c>
      <c r="M136" s="3" t="str">
        <f t="shared" si="6"/>
        <v/>
      </c>
      <c r="N136" s="3" t="str">
        <f t="shared" si="14"/>
        <v/>
      </c>
      <c r="O136" s="3" t="str">
        <f t="shared" si="8"/>
        <v/>
      </c>
      <c r="P136" s="3" t="str">
        <f t="shared" si="9"/>
        <v/>
      </c>
      <c r="Q136" s="3" t="str">
        <f t="shared" si="15"/>
        <v/>
      </c>
      <c r="R136" s="3"/>
      <c r="S136" s="3"/>
      <c r="T136" s="5">
        <v>3.538946041071909E-61</v>
      </c>
      <c r="U136" s="3"/>
      <c r="V136" s="3"/>
      <c r="W136" s="3"/>
      <c r="X136" s="3"/>
      <c r="Y136" s="3"/>
      <c r="Z136" s="3"/>
      <c r="AA136" s="3"/>
      <c r="AB136" s="3"/>
      <c r="AC136" s="5">
        <v>3.0399477042816256E-42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0.0026489220631718134</v>
      </c>
      <c r="AQ136" s="3"/>
      <c r="AR136" s="3"/>
      <c r="AS136" s="3"/>
      <c r="AT136" s="3"/>
      <c r="AU136" s="3"/>
      <c r="AV136" s="3"/>
      <c r="AW136" s="3"/>
    </row>
    <row r="137">
      <c r="A137" s="6" t="s">
        <v>258</v>
      </c>
      <c r="B137" s="6">
        <v>66082.0</v>
      </c>
      <c r="C137" s="6" t="s">
        <v>4</v>
      </c>
      <c r="D137" s="6">
        <v>166999.0</v>
      </c>
      <c r="E137" s="6" t="s">
        <v>259</v>
      </c>
      <c r="F137" s="6">
        <v>1030.34</v>
      </c>
      <c r="G137" s="6" t="s">
        <v>5</v>
      </c>
      <c r="H137" s="3" t="str">
        <f t="shared" si="1"/>
        <v>F</v>
      </c>
      <c r="I137" s="3" t="str">
        <f t="shared" si="2"/>
        <v>F</v>
      </c>
      <c r="J137" s="7" t="b">
        <f t="shared" si="3"/>
        <v>0</v>
      </c>
      <c r="K137" s="7" t="b">
        <f t="shared" si="4"/>
        <v>0</v>
      </c>
      <c r="L137" s="3" t="str">
        <f t="shared" si="5"/>
        <v/>
      </c>
      <c r="M137" s="3" t="str">
        <f t="shared" si="6"/>
        <v/>
      </c>
      <c r="N137" s="3" t="str">
        <f t="shared" si="14"/>
        <v/>
      </c>
      <c r="O137" s="3" t="str">
        <f t="shared" si="8"/>
        <v/>
      </c>
      <c r="P137" s="3" t="str">
        <f t="shared" si="9"/>
        <v/>
      </c>
      <c r="Q137" s="3" t="str">
        <f t="shared" si="15"/>
        <v/>
      </c>
      <c r="R137" s="3"/>
      <c r="S137" s="3"/>
      <c r="T137" s="5">
        <v>3.538946041071909E-61</v>
      </c>
      <c r="U137" s="3"/>
      <c r="V137" s="3"/>
      <c r="W137" s="3"/>
      <c r="X137" s="3"/>
      <c r="Y137" s="3"/>
      <c r="Z137" s="3"/>
      <c r="AA137" s="3"/>
      <c r="AB137" s="3"/>
      <c r="AC137" s="5">
        <v>3.0399477042816256E-42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0.0026489220631718134</v>
      </c>
      <c r="AQ137" s="3"/>
      <c r="AR137" s="3"/>
      <c r="AS137" s="3"/>
      <c r="AT137" s="3"/>
      <c r="AU137" s="3"/>
      <c r="AV137" s="3"/>
      <c r="AW137" s="3"/>
    </row>
    <row r="138">
      <c r="A138" s="6" t="s">
        <v>260</v>
      </c>
      <c r="B138" s="6">
        <v>66591.0</v>
      </c>
      <c r="C138" s="6" t="s">
        <v>4</v>
      </c>
      <c r="D138" s="6">
        <v>167062.0</v>
      </c>
      <c r="E138" s="6">
        <v>6.29201E7</v>
      </c>
      <c r="F138" s="6">
        <v>1030.1</v>
      </c>
      <c r="G138" s="6" t="s">
        <v>5</v>
      </c>
      <c r="H138" s="3" t="str">
        <f t="shared" si="1"/>
        <v>F</v>
      </c>
      <c r="I138" s="3" t="str">
        <f t="shared" si="2"/>
        <v>F</v>
      </c>
      <c r="J138" s="7" t="b">
        <f t="shared" si="3"/>
        <v>0</v>
      </c>
      <c r="K138" s="7" t="b">
        <f t="shared" si="4"/>
        <v>0</v>
      </c>
      <c r="L138" s="5" t="str">
        <f t="shared" si="5"/>
        <v/>
      </c>
      <c r="M138" s="5" t="str">
        <f t="shared" si="6"/>
        <v/>
      </c>
      <c r="N138" s="5" t="str">
        <f t="shared" si="14"/>
        <v/>
      </c>
      <c r="O138" s="3" t="str">
        <f t="shared" si="8"/>
        <v/>
      </c>
      <c r="P138" s="3" t="str">
        <f t="shared" si="9"/>
        <v/>
      </c>
      <c r="Q138" s="3" t="str">
        <f t="shared" si="15"/>
        <v/>
      </c>
      <c r="R138" s="3"/>
      <c r="S138" s="3"/>
      <c r="T138" s="5">
        <v>3.538946041071909E-61</v>
      </c>
      <c r="U138" s="3"/>
      <c r="V138" s="3"/>
      <c r="W138" s="3"/>
      <c r="X138" s="3"/>
      <c r="Y138" s="3"/>
      <c r="Z138" s="3"/>
      <c r="AA138" s="3"/>
      <c r="AB138" s="3"/>
      <c r="AC138" s="5">
        <v>3.0399477042816256E-42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>
        <v>0.0026489220631718134</v>
      </c>
      <c r="AQ138" s="3"/>
      <c r="AR138" s="3"/>
      <c r="AS138" s="3"/>
      <c r="AT138" s="3"/>
      <c r="AU138" s="3"/>
      <c r="AV138" s="3"/>
      <c r="AW138" s="3"/>
    </row>
    <row r="139">
      <c r="A139" s="6" t="s">
        <v>261</v>
      </c>
      <c r="B139" s="6">
        <v>67087.0</v>
      </c>
      <c r="C139" s="6" t="s">
        <v>4</v>
      </c>
      <c r="D139" s="6">
        <v>167124.0</v>
      </c>
      <c r="E139" s="6">
        <v>5.29201E7</v>
      </c>
      <c r="F139" s="6">
        <v>1029.94</v>
      </c>
      <c r="G139" s="6" t="s">
        <v>5</v>
      </c>
      <c r="H139" s="3" t="str">
        <f t="shared" si="1"/>
        <v>F</v>
      </c>
      <c r="I139" s="3" t="str">
        <f t="shared" si="2"/>
        <v>F</v>
      </c>
      <c r="J139" s="7" t="b">
        <f t="shared" si="3"/>
        <v>0</v>
      </c>
      <c r="K139" s="7" t="b">
        <f t="shared" si="4"/>
        <v>0</v>
      </c>
      <c r="L139" s="3" t="str">
        <f t="shared" si="5"/>
        <v/>
      </c>
      <c r="M139" s="3" t="str">
        <f t="shared" si="6"/>
        <v/>
      </c>
      <c r="N139" s="3" t="str">
        <f t="shared" si="14"/>
        <v/>
      </c>
      <c r="O139" s="3" t="str">
        <f t="shared" si="8"/>
        <v/>
      </c>
      <c r="P139" s="3" t="str">
        <f t="shared" si="9"/>
        <v/>
      </c>
      <c r="Q139" s="3" t="str">
        <f t="shared" si="15"/>
        <v/>
      </c>
      <c r="R139" s="3"/>
      <c r="S139" s="3"/>
      <c r="T139" s="5">
        <v>3.538946041071909E-61</v>
      </c>
      <c r="U139" s="3"/>
      <c r="V139" s="3"/>
      <c r="W139" s="3"/>
      <c r="X139" s="3"/>
      <c r="Y139" s="3"/>
      <c r="Z139" s="3"/>
      <c r="AA139" s="3"/>
      <c r="AB139" s="3"/>
      <c r="AC139" s="5">
        <v>3.0399477042816256E-42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0.0026489220631718134</v>
      </c>
      <c r="AQ139" s="3"/>
      <c r="AR139" s="3"/>
      <c r="AS139" s="3"/>
      <c r="AT139" s="3"/>
      <c r="AU139" s="3"/>
      <c r="AV139" s="3"/>
      <c r="AW139" s="3"/>
    </row>
    <row r="140">
      <c r="A140" s="6" t="s">
        <v>262</v>
      </c>
      <c r="B140" s="6">
        <v>67582.0</v>
      </c>
      <c r="C140" s="6" t="s">
        <v>4</v>
      </c>
      <c r="D140" s="6">
        <v>167187.0</v>
      </c>
      <c r="E140" s="6" t="s">
        <v>263</v>
      </c>
      <c r="F140" s="6">
        <v>1029.75</v>
      </c>
      <c r="G140" s="6" t="s">
        <v>5</v>
      </c>
      <c r="H140" s="3" t="str">
        <f t="shared" si="1"/>
        <v>F</v>
      </c>
      <c r="I140" s="3" t="str">
        <f t="shared" si="2"/>
        <v>T</v>
      </c>
      <c r="J140" s="7" t="b">
        <f t="shared" si="3"/>
        <v>0</v>
      </c>
      <c r="K140" s="7" t="b">
        <f t="shared" si="4"/>
        <v>1</v>
      </c>
      <c r="L140" s="3" t="str">
        <f t="shared" si="5"/>
        <v/>
      </c>
      <c r="M140" s="3" t="str">
        <f t="shared" si="6"/>
        <v/>
      </c>
      <c r="N140" s="3" t="str">
        <f t="shared" si="14"/>
        <v/>
      </c>
      <c r="O140" s="3">
        <f t="shared" si="8"/>
        <v>1029.75</v>
      </c>
      <c r="P140" s="3">
        <f t="shared" si="9"/>
        <v>979.25</v>
      </c>
      <c r="Q140" s="3">
        <f t="shared" si="15"/>
        <v>50.5</v>
      </c>
      <c r="R140" s="3"/>
      <c r="S140" s="3"/>
      <c r="T140" s="5">
        <v>3.538946041071909E-61</v>
      </c>
      <c r="U140" s="3"/>
      <c r="V140" s="3"/>
      <c r="W140" s="3"/>
      <c r="X140" s="3"/>
      <c r="Y140" s="3"/>
      <c r="Z140" s="3"/>
      <c r="AA140" s="3"/>
      <c r="AB140" s="3"/>
      <c r="AC140" s="5">
        <v>3.0399477042816256E-42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>
        <v>0.0026489220631718134</v>
      </c>
      <c r="AQ140" s="3"/>
      <c r="AR140" s="3"/>
      <c r="AS140" s="3"/>
      <c r="AT140" s="3"/>
      <c r="AU140" s="3"/>
      <c r="AV140" s="3"/>
      <c r="AW140" s="3"/>
    </row>
    <row r="141">
      <c r="A141" s="6" t="s">
        <v>264</v>
      </c>
      <c r="B141" s="6">
        <v>68093.0</v>
      </c>
      <c r="C141" s="6" t="s">
        <v>4</v>
      </c>
      <c r="D141" s="6">
        <v>167249.0</v>
      </c>
      <c r="E141" s="6" t="s">
        <v>265</v>
      </c>
      <c r="F141" s="6">
        <v>1010.08</v>
      </c>
      <c r="G141" s="6" t="s">
        <v>5</v>
      </c>
      <c r="H141" s="3" t="str">
        <f t="shared" si="1"/>
        <v>F</v>
      </c>
      <c r="I141" s="3" t="str">
        <f t="shared" si="2"/>
        <v>T</v>
      </c>
      <c r="J141" s="7" t="b">
        <f t="shared" si="3"/>
        <v>0</v>
      </c>
      <c r="K141" s="7" t="b">
        <f t="shared" si="4"/>
        <v>0</v>
      </c>
      <c r="L141" s="3" t="str">
        <f t="shared" si="5"/>
        <v/>
      </c>
      <c r="M141" s="3" t="str">
        <f t="shared" si="6"/>
        <v/>
      </c>
      <c r="N141" s="3" t="str">
        <f t="shared" si="14"/>
        <v/>
      </c>
      <c r="O141" s="3" t="str">
        <f t="shared" si="8"/>
        <v/>
      </c>
      <c r="P141" s="3" t="str">
        <f t="shared" si="9"/>
        <v/>
      </c>
      <c r="Q141" s="3" t="str">
        <f t="shared" si="15"/>
        <v/>
      </c>
      <c r="R141" s="3"/>
      <c r="S141" s="3"/>
      <c r="T141" s="5">
        <v>3.538946041071909E-61</v>
      </c>
      <c r="U141" s="3"/>
      <c r="V141" s="3"/>
      <c r="W141" s="3"/>
      <c r="X141" s="3"/>
      <c r="Y141" s="3"/>
      <c r="Z141" s="3"/>
      <c r="AA141" s="3"/>
      <c r="AB141" s="3"/>
      <c r="AC141" s="5">
        <v>3.0399477042816256E-42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0.0026489220631718134</v>
      </c>
      <c r="AQ141" s="3"/>
      <c r="AR141" s="3"/>
      <c r="AS141" s="3"/>
      <c r="AT141" s="3"/>
      <c r="AU141" s="3"/>
      <c r="AV141" s="3"/>
      <c r="AW141" s="3"/>
    </row>
    <row r="142">
      <c r="A142" s="6" t="s">
        <v>266</v>
      </c>
      <c r="B142" s="6">
        <v>68587.0</v>
      </c>
      <c r="C142" s="6" t="s">
        <v>4</v>
      </c>
      <c r="D142" s="6">
        <v>167312.0</v>
      </c>
      <c r="E142" s="11">
        <v>8.57E102</v>
      </c>
      <c r="F142" s="6">
        <v>979.25</v>
      </c>
      <c r="G142" s="6" t="s">
        <v>5</v>
      </c>
      <c r="H142" s="3" t="str">
        <f t="shared" si="1"/>
        <v>T</v>
      </c>
      <c r="I142" s="3" t="str">
        <f t="shared" si="2"/>
        <v>F</v>
      </c>
      <c r="J142" s="7" t="b">
        <f t="shared" si="3"/>
        <v>0</v>
      </c>
      <c r="K142" s="7" t="b">
        <f t="shared" si="4"/>
        <v>0</v>
      </c>
      <c r="L142" s="5" t="str">
        <f t="shared" si="5"/>
        <v/>
      </c>
      <c r="M142" s="5" t="str">
        <f t="shared" si="6"/>
        <v/>
      </c>
      <c r="N142" s="5" t="str">
        <f t="shared" si="14"/>
        <v/>
      </c>
      <c r="O142" s="3" t="str">
        <f t="shared" si="8"/>
        <v/>
      </c>
      <c r="P142" s="3" t="str">
        <f t="shared" si="9"/>
        <v/>
      </c>
      <c r="Q142" s="3" t="str">
        <f t="shared" si="15"/>
        <v/>
      </c>
      <c r="R142" s="3"/>
      <c r="S142" s="3"/>
      <c r="T142" s="5">
        <v>3.538946041071909E-61</v>
      </c>
      <c r="U142" s="3"/>
      <c r="V142" s="3"/>
      <c r="W142" s="3"/>
      <c r="X142" s="3"/>
      <c r="Y142" s="3"/>
      <c r="Z142" s="3"/>
      <c r="AA142" s="3"/>
      <c r="AB142" s="3"/>
      <c r="AC142" s="5">
        <v>3.0399477042816256E-42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0.0026489220631718134</v>
      </c>
      <c r="AQ142" s="3"/>
      <c r="AR142" s="3"/>
      <c r="AS142" s="3"/>
      <c r="AT142" s="3"/>
      <c r="AU142" s="3"/>
      <c r="AV142" s="3"/>
      <c r="AW142" s="3"/>
    </row>
    <row r="143">
      <c r="A143" s="6" t="s">
        <v>267</v>
      </c>
      <c r="B143" s="6">
        <v>69112.0</v>
      </c>
      <c r="C143" s="6" t="s">
        <v>4</v>
      </c>
      <c r="D143" s="6">
        <v>167374.0</v>
      </c>
      <c r="E143" s="11">
        <v>0.0</v>
      </c>
      <c r="F143" s="6">
        <v>1003.66</v>
      </c>
      <c r="G143" s="6" t="s">
        <v>5</v>
      </c>
      <c r="H143" s="3" t="str">
        <f t="shared" si="1"/>
        <v>T</v>
      </c>
      <c r="I143" s="3" t="str">
        <f t="shared" si="2"/>
        <v>F</v>
      </c>
      <c r="J143" s="7" t="b">
        <f t="shared" si="3"/>
        <v>0</v>
      </c>
      <c r="K143" s="7" t="b">
        <f t="shared" si="4"/>
        <v>0</v>
      </c>
      <c r="L143" s="3" t="str">
        <f t="shared" si="5"/>
        <v/>
      </c>
      <c r="M143" s="3" t="str">
        <f t="shared" si="6"/>
        <v/>
      </c>
      <c r="N143" s="3" t="str">
        <f t="shared" si="14"/>
        <v/>
      </c>
      <c r="O143" s="3" t="str">
        <f t="shared" si="8"/>
        <v/>
      </c>
      <c r="P143" s="3" t="str">
        <f t="shared" si="9"/>
        <v/>
      </c>
      <c r="Q143" s="3" t="str">
        <f t="shared" si="15"/>
        <v/>
      </c>
      <c r="R143" s="3"/>
      <c r="S143" s="3"/>
      <c r="T143" s="5">
        <v>3.538946041071909E-61</v>
      </c>
      <c r="U143" s="3"/>
      <c r="V143" s="3"/>
      <c r="W143" s="3"/>
      <c r="X143" s="3"/>
      <c r="Y143" s="3"/>
      <c r="Z143" s="3"/>
      <c r="AA143" s="3"/>
      <c r="AB143" s="3"/>
      <c r="AC143" s="5">
        <v>3.0399477042816256E-42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0.0026489220631718134</v>
      </c>
      <c r="AQ143" s="3"/>
      <c r="AR143" s="3"/>
      <c r="AS143" s="3"/>
      <c r="AT143" s="3"/>
      <c r="AU143" s="3"/>
      <c r="AV143" s="3"/>
      <c r="AW143" s="3"/>
    </row>
    <row r="144">
      <c r="A144" s="6" t="s">
        <v>268</v>
      </c>
      <c r="B144" s="6">
        <v>69592.0</v>
      </c>
      <c r="C144" s="6" t="s">
        <v>4</v>
      </c>
      <c r="D144" s="6">
        <v>167437.0</v>
      </c>
      <c r="E144" s="6" t="s">
        <v>269</v>
      </c>
      <c r="F144" s="6">
        <v>1032.91</v>
      </c>
      <c r="G144" s="6" t="s">
        <v>5</v>
      </c>
      <c r="H144" s="3" t="str">
        <f t="shared" si="1"/>
        <v>F</v>
      </c>
      <c r="I144" s="3" t="str">
        <f t="shared" si="2"/>
        <v>F</v>
      </c>
      <c r="J144" s="7" t="b">
        <f t="shared" si="3"/>
        <v>1</v>
      </c>
      <c r="K144" s="7" t="b">
        <f t="shared" si="4"/>
        <v>0</v>
      </c>
      <c r="L144" s="3">
        <f t="shared" si="5"/>
        <v>1032.91</v>
      </c>
      <c r="M144" s="3">
        <f t="shared" si="6"/>
        <v>979.25</v>
      </c>
      <c r="N144" s="3">
        <f t="shared" si="14"/>
        <v>53.66</v>
      </c>
      <c r="O144" s="3" t="str">
        <f t="shared" si="8"/>
        <v/>
      </c>
      <c r="P144" s="3" t="str">
        <f t="shared" si="9"/>
        <v/>
      </c>
      <c r="Q144" s="3" t="str">
        <f t="shared" si="15"/>
        <v/>
      </c>
      <c r="R144" s="3"/>
      <c r="S144" s="3"/>
      <c r="T144" s="5">
        <v>3.538946041071909E-61</v>
      </c>
      <c r="U144" s="3"/>
      <c r="V144" s="3"/>
      <c r="W144" s="3"/>
      <c r="X144" s="3"/>
      <c r="Y144" s="3"/>
      <c r="Z144" s="3"/>
      <c r="AA144" s="3"/>
      <c r="AB144" s="3"/>
      <c r="AC144" s="5">
        <v>3.0399477042816256E-42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>
        <v>0.0026489220631718134</v>
      </c>
      <c r="AQ144" s="3"/>
      <c r="AR144" s="3"/>
      <c r="AS144" s="3"/>
      <c r="AT144" s="3"/>
      <c r="AU144" s="3"/>
      <c r="AV144" s="3"/>
      <c r="AW144" s="3"/>
    </row>
    <row r="145">
      <c r="A145" s="6" t="s">
        <v>270</v>
      </c>
      <c r="B145" s="6">
        <v>70102.0</v>
      </c>
      <c r="C145" s="6" t="s">
        <v>4</v>
      </c>
      <c r="D145" s="6">
        <v>167499.0</v>
      </c>
      <c r="E145" s="6" t="s">
        <v>238</v>
      </c>
      <c r="F145" s="6">
        <v>1031.5</v>
      </c>
      <c r="G145" s="6" t="s">
        <v>5</v>
      </c>
      <c r="H145" s="3" t="str">
        <f t="shared" si="1"/>
        <v>F</v>
      </c>
      <c r="I145" s="3" t="str">
        <f t="shared" si="2"/>
        <v>F</v>
      </c>
      <c r="J145" s="7" t="b">
        <f t="shared" si="3"/>
        <v>0</v>
      </c>
      <c r="K145" s="7" t="b">
        <f t="shared" si="4"/>
        <v>0</v>
      </c>
      <c r="L145" s="3" t="str">
        <f t="shared" si="5"/>
        <v/>
      </c>
      <c r="M145" s="3" t="str">
        <f t="shared" si="6"/>
        <v/>
      </c>
      <c r="N145" s="3" t="str">
        <f t="shared" si="14"/>
        <v/>
      </c>
      <c r="O145" s="3" t="str">
        <f t="shared" si="8"/>
        <v/>
      </c>
      <c r="P145" s="3" t="str">
        <f t="shared" si="9"/>
        <v/>
      </c>
      <c r="Q145" s="3" t="str">
        <f t="shared" si="15"/>
        <v/>
      </c>
      <c r="R145" s="3"/>
      <c r="S145" s="3"/>
      <c r="T145" s="5">
        <v>3.538946041071909E-61</v>
      </c>
      <c r="U145" s="3"/>
      <c r="V145" s="3"/>
      <c r="W145" s="3"/>
      <c r="X145" s="3"/>
      <c r="Y145" s="3"/>
      <c r="Z145" s="3"/>
      <c r="AA145" s="3"/>
      <c r="AB145" s="3"/>
      <c r="AC145" s="5">
        <v>3.0399477042816256E-42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>
        <v>0.0026489220631718134</v>
      </c>
      <c r="AQ145" s="3"/>
      <c r="AR145" s="3"/>
      <c r="AS145" s="3"/>
      <c r="AT145" s="3"/>
      <c r="AU145" s="3"/>
      <c r="AV145" s="3"/>
      <c r="AW145" s="3"/>
    </row>
    <row r="146">
      <c r="A146" s="6" t="s">
        <v>271</v>
      </c>
      <c r="B146" s="6">
        <v>70582.0</v>
      </c>
      <c r="C146" s="6" t="s">
        <v>4</v>
      </c>
      <c r="D146" s="6">
        <v>167562.0</v>
      </c>
      <c r="E146" s="6" t="s">
        <v>272</v>
      </c>
      <c r="F146" s="6">
        <v>1030.71</v>
      </c>
      <c r="G146" s="6" t="s">
        <v>5</v>
      </c>
      <c r="H146" s="3" t="str">
        <f t="shared" si="1"/>
        <v>F</v>
      </c>
      <c r="I146" s="3" t="str">
        <f t="shared" si="2"/>
        <v>F</v>
      </c>
      <c r="J146" s="7" t="b">
        <f t="shared" si="3"/>
        <v>0</v>
      </c>
      <c r="K146" s="7" t="b">
        <f t="shared" si="4"/>
        <v>0</v>
      </c>
      <c r="L146" s="5" t="str">
        <f t="shared" si="5"/>
        <v/>
      </c>
      <c r="M146" s="5" t="str">
        <f t="shared" si="6"/>
        <v/>
      </c>
      <c r="N146" s="5" t="str">
        <f t="shared" si="14"/>
        <v/>
      </c>
      <c r="O146" s="3" t="str">
        <f t="shared" si="8"/>
        <v/>
      </c>
      <c r="P146" s="3" t="str">
        <f t="shared" si="9"/>
        <v/>
      </c>
      <c r="Q146" s="3" t="str">
        <f t="shared" si="15"/>
        <v/>
      </c>
      <c r="R146" s="3"/>
      <c r="S146" s="3"/>
      <c r="T146" s="5">
        <v>3.538946041071909E-61</v>
      </c>
      <c r="U146" s="3"/>
      <c r="V146" s="3"/>
      <c r="W146" s="3"/>
      <c r="X146" s="3"/>
      <c r="Y146" s="3"/>
      <c r="Z146" s="3"/>
      <c r="AA146" s="3"/>
      <c r="AB146" s="3"/>
      <c r="AC146" s="5">
        <v>3.0399477042816256E-42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>
        <v>0.0026489220631718134</v>
      </c>
      <c r="AQ146" s="3"/>
      <c r="AR146" s="3"/>
      <c r="AS146" s="3"/>
      <c r="AT146" s="3"/>
      <c r="AU146" s="3"/>
      <c r="AV146" s="3"/>
      <c r="AW146" s="3"/>
    </row>
    <row r="147">
      <c r="A147" s="6" t="s">
        <v>273</v>
      </c>
      <c r="B147" s="6">
        <v>71093.0</v>
      </c>
      <c r="C147" s="6" t="s">
        <v>4</v>
      </c>
      <c r="D147" s="6">
        <v>167624.0</v>
      </c>
      <c r="E147" s="6">
        <v>7.99201E7</v>
      </c>
      <c r="F147" s="6">
        <v>1030.33</v>
      </c>
      <c r="G147" s="6" t="s">
        <v>5</v>
      </c>
      <c r="H147" s="3" t="str">
        <f t="shared" si="1"/>
        <v>F</v>
      </c>
      <c r="I147" s="3" t="str">
        <f t="shared" si="2"/>
        <v>F</v>
      </c>
      <c r="J147" s="7" t="b">
        <f t="shared" si="3"/>
        <v>0</v>
      </c>
      <c r="K147" s="7" t="b">
        <f t="shared" si="4"/>
        <v>0</v>
      </c>
      <c r="L147" s="3" t="str">
        <f t="shared" si="5"/>
        <v/>
      </c>
      <c r="M147" s="3" t="str">
        <f t="shared" si="6"/>
        <v/>
      </c>
      <c r="N147" s="3" t="str">
        <f t="shared" si="14"/>
        <v/>
      </c>
      <c r="O147" s="3" t="str">
        <f t="shared" si="8"/>
        <v/>
      </c>
      <c r="P147" s="3" t="str">
        <f t="shared" si="9"/>
        <v/>
      </c>
      <c r="Q147" s="3" t="str">
        <f t="shared" si="15"/>
        <v/>
      </c>
      <c r="R147" s="3"/>
      <c r="S147" s="3"/>
      <c r="T147" s="5">
        <v>3.538946041071909E-61</v>
      </c>
      <c r="U147" s="3"/>
      <c r="V147" s="3"/>
      <c r="W147" s="3"/>
      <c r="X147" s="3"/>
      <c r="Y147" s="3"/>
      <c r="Z147" s="3"/>
      <c r="AA147" s="3"/>
      <c r="AB147" s="3"/>
      <c r="AC147" s="5">
        <v>3.0399477042816256E-42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>
        <v>0.0026489220631718134</v>
      </c>
      <c r="AQ147" s="3"/>
      <c r="AR147" s="3"/>
      <c r="AS147" s="3"/>
      <c r="AT147" s="3"/>
      <c r="AU147" s="3"/>
      <c r="AV147" s="3"/>
      <c r="AW147" s="3"/>
    </row>
    <row r="148">
      <c r="A148" s="6" t="s">
        <v>274</v>
      </c>
      <c r="B148" s="6">
        <v>71587.0</v>
      </c>
      <c r="C148" s="6" t="s">
        <v>4</v>
      </c>
      <c r="D148" s="6">
        <v>167687.0</v>
      </c>
      <c r="E148" s="6" t="s">
        <v>275</v>
      </c>
      <c r="F148" s="6">
        <v>1030.06</v>
      </c>
      <c r="G148" s="6" t="s">
        <v>5</v>
      </c>
      <c r="H148" s="3" t="str">
        <f t="shared" si="1"/>
        <v>F</v>
      </c>
      <c r="I148" s="3" t="str">
        <f t="shared" si="2"/>
        <v>F</v>
      </c>
      <c r="J148" s="7" t="b">
        <f t="shared" si="3"/>
        <v>0</v>
      </c>
      <c r="K148" s="7" t="b">
        <f t="shared" si="4"/>
        <v>0</v>
      </c>
      <c r="L148" s="3" t="str">
        <f t="shared" si="5"/>
        <v/>
      </c>
      <c r="M148" s="3" t="str">
        <f t="shared" si="6"/>
        <v/>
      </c>
      <c r="N148" s="3" t="str">
        <f t="shared" si="14"/>
        <v/>
      </c>
      <c r="O148" s="3" t="str">
        <f t="shared" si="8"/>
        <v/>
      </c>
      <c r="P148" s="3" t="str">
        <f t="shared" si="9"/>
        <v/>
      </c>
      <c r="Q148" s="3" t="str">
        <f t="shared" si="15"/>
        <v/>
      </c>
      <c r="R148" s="3"/>
      <c r="S148" s="3"/>
      <c r="T148" s="5">
        <v>3.538946041071909E-61</v>
      </c>
      <c r="U148" s="3"/>
      <c r="V148" s="3"/>
      <c r="W148" s="3"/>
      <c r="X148" s="3"/>
      <c r="Y148" s="3"/>
      <c r="Z148" s="3"/>
      <c r="AA148" s="3"/>
      <c r="AB148" s="3"/>
      <c r="AC148" s="5">
        <v>3.0399477042816256E-42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>
        <v>0.0026489220631718134</v>
      </c>
      <c r="AQ148" s="3"/>
      <c r="AR148" s="3"/>
      <c r="AS148" s="3"/>
      <c r="AT148" s="3"/>
      <c r="AU148" s="3"/>
      <c r="AV148" s="3"/>
      <c r="AW148" s="3"/>
    </row>
    <row r="149">
      <c r="A149" s="6" t="s">
        <v>276</v>
      </c>
      <c r="B149" s="6">
        <v>72081.0</v>
      </c>
      <c r="C149" s="6" t="s">
        <v>4</v>
      </c>
      <c r="D149" s="6">
        <v>167749.0</v>
      </c>
      <c r="E149" s="6">
        <v>4.59201E7</v>
      </c>
      <c r="F149" s="6">
        <v>1029.81</v>
      </c>
      <c r="G149" s="6" t="s">
        <v>5</v>
      </c>
      <c r="H149" s="3" t="str">
        <f t="shared" si="1"/>
        <v>F</v>
      </c>
      <c r="I149" s="3" t="str">
        <f t="shared" si="2"/>
        <v>F</v>
      </c>
      <c r="J149" s="7" t="b">
        <f t="shared" si="3"/>
        <v>0</v>
      </c>
      <c r="K149" s="7" t="b">
        <f t="shared" si="4"/>
        <v>0</v>
      </c>
      <c r="L149" s="3" t="str">
        <f t="shared" si="5"/>
        <v/>
      </c>
      <c r="M149" s="3" t="str">
        <f t="shared" si="6"/>
        <v/>
      </c>
      <c r="N149" s="3" t="str">
        <f t="shared" si="14"/>
        <v/>
      </c>
      <c r="O149" s="3" t="str">
        <f t="shared" si="8"/>
        <v/>
      </c>
      <c r="P149" s="3" t="str">
        <f t="shared" si="9"/>
        <v/>
      </c>
      <c r="Q149" s="3" t="str">
        <f t="shared" si="15"/>
        <v/>
      </c>
      <c r="R149" s="3"/>
      <c r="S149" s="3"/>
      <c r="T149" s="5">
        <v>3.538946041071909E-61</v>
      </c>
      <c r="U149" s="3"/>
      <c r="V149" s="3"/>
      <c r="W149" s="3"/>
      <c r="X149" s="3"/>
      <c r="Y149" s="3"/>
      <c r="Z149" s="3"/>
      <c r="AA149" s="3"/>
      <c r="AB149" s="3"/>
      <c r="AC149" s="5">
        <v>3.0399477042816256E-42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>
        <v>0.0026489220631718134</v>
      </c>
      <c r="AQ149" s="3"/>
      <c r="AR149" s="3"/>
      <c r="AS149" s="3"/>
      <c r="AT149" s="3"/>
      <c r="AU149" s="3"/>
      <c r="AV149" s="3"/>
      <c r="AW149" s="3"/>
    </row>
    <row r="150">
      <c r="A150" s="6" t="s">
        <v>277</v>
      </c>
      <c r="B150" s="6">
        <v>72623.0</v>
      </c>
      <c r="C150" s="6" t="s">
        <v>4</v>
      </c>
      <c r="D150" s="6">
        <v>167812.0</v>
      </c>
      <c r="E150" s="6">
        <v>3.99201E7</v>
      </c>
      <c r="F150" s="6">
        <v>1029.69</v>
      </c>
      <c r="G150" s="6" t="s">
        <v>5</v>
      </c>
      <c r="H150" s="3" t="str">
        <f t="shared" si="1"/>
        <v>F</v>
      </c>
      <c r="I150" s="3" t="str">
        <f t="shared" si="2"/>
        <v>F</v>
      </c>
      <c r="J150" s="7" t="b">
        <f t="shared" si="3"/>
        <v>0</v>
      </c>
      <c r="K150" s="7" t="b">
        <f t="shared" si="4"/>
        <v>0</v>
      </c>
      <c r="L150" s="5" t="str">
        <f t="shared" si="5"/>
        <v/>
      </c>
      <c r="M150" s="5" t="str">
        <f t="shared" si="6"/>
        <v/>
      </c>
      <c r="N150" s="5" t="str">
        <f t="shared" si="14"/>
        <v/>
      </c>
      <c r="O150" s="3" t="str">
        <f t="shared" si="8"/>
        <v/>
      </c>
      <c r="P150" s="3" t="str">
        <f t="shared" si="9"/>
        <v/>
      </c>
      <c r="Q150" s="3" t="str">
        <f t="shared" si="15"/>
        <v/>
      </c>
      <c r="R150" s="3"/>
      <c r="S150" s="3"/>
      <c r="T150" s="5">
        <v>3.538946041071909E-61</v>
      </c>
      <c r="U150" s="3"/>
      <c r="V150" s="3"/>
      <c r="W150" s="3"/>
      <c r="X150" s="3"/>
      <c r="Y150" s="3"/>
      <c r="Z150" s="3"/>
      <c r="AA150" s="3"/>
      <c r="AB150" s="3"/>
      <c r="AC150" s="5">
        <v>3.0399477042816256E-42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>
        <v>0.0026489220631718134</v>
      </c>
      <c r="AQ150" s="3"/>
      <c r="AR150" s="3"/>
      <c r="AS150" s="3"/>
      <c r="AT150" s="3"/>
      <c r="AU150" s="3"/>
      <c r="AV150" s="3"/>
      <c r="AW150" s="3"/>
    </row>
    <row r="151">
      <c r="A151" s="6" t="s">
        <v>278</v>
      </c>
      <c r="B151" s="6">
        <v>73101.0</v>
      </c>
      <c r="C151" s="6" t="s">
        <v>4</v>
      </c>
      <c r="D151" s="6">
        <v>167874.0</v>
      </c>
      <c r="E151" s="6" t="s">
        <v>279</v>
      </c>
      <c r="F151" s="6">
        <v>1029.41</v>
      </c>
      <c r="G151" s="6" t="s">
        <v>5</v>
      </c>
      <c r="H151" s="3" t="str">
        <f t="shared" si="1"/>
        <v>F</v>
      </c>
      <c r="I151" s="3" t="str">
        <f t="shared" si="2"/>
        <v>F</v>
      </c>
      <c r="J151" s="7" t="b">
        <f t="shared" si="3"/>
        <v>0</v>
      </c>
      <c r="K151" s="7" t="b">
        <f t="shared" si="4"/>
        <v>0</v>
      </c>
      <c r="L151" s="3" t="str">
        <f t="shared" si="5"/>
        <v/>
      </c>
      <c r="M151" s="3" t="str">
        <f t="shared" si="6"/>
        <v/>
      </c>
      <c r="N151" s="3" t="str">
        <f t="shared" si="14"/>
        <v/>
      </c>
      <c r="O151" s="3" t="str">
        <f t="shared" si="8"/>
        <v/>
      </c>
      <c r="P151" s="3" t="str">
        <f t="shared" si="9"/>
        <v/>
      </c>
      <c r="Q151" s="3" t="str">
        <f t="shared" si="15"/>
        <v/>
      </c>
      <c r="R151" s="3"/>
      <c r="S151" s="3"/>
      <c r="T151" s="5">
        <v>3.538946041071909E-61</v>
      </c>
      <c r="U151" s="3"/>
      <c r="V151" s="3"/>
      <c r="W151" s="3"/>
      <c r="X151" s="3"/>
      <c r="Y151" s="3"/>
      <c r="Z151" s="3"/>
      <c r="AA151" s="3"/>
      <c r="AB151" s="3"/>
      <c r="AC151" s="5">
        <v>3.0399477042816256E-42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0.0026489220631718134</v>
      </c>
      <c r="AQ151" s="3"/>
      <c r="AR151" s="3"/>
      <c r="AS151" s="3"/>
      <c r="AT151" s="3"/>
      <c r="AU151" s="3"/>
      <c r="AV151" s="3"/>
      <c r="AW151" s="3"/>
    </row>
    <row r="152">
      <c r="A152" s="6" t="s">
        <v>280</v>
      </c>
      <c r="B152" s="6">
        <v>73583.0</v>
      </c>
      <c r="C152" s="6" t="s">
        <v>4</v>
      </c>
      <c r="D152" s="6">
        <v>167937.0</v>
      </c>
      <c r="E152" s="6">
        <v>1.39201E7</v>
      </c>
      <c r="F152" s="6">
        <v>1029.31</v>
      </c>
      <c r="G152" s="6" t="s">
        <v>5</v>
      </c>
      <c r="H152" s="3" t="str">
        <f t="shared" si="1"/>
        <v>F</v>
      </c>
      <c r="I152" s="3" t="str">
        <f t="shared" si="2"/>
        <v>T</v>
      </c>
      <c r="J152" s="7" t="b">
        <f t="shared" si="3"/>
        <v>0</v>
      </c>
      <c r="K152" s="7" t="b">
        <f t="shared" si="4"/>
        <v>1</v>
      </c>
      <c r="L152" s="3" t="str">
        <f t="shared" si="5"/>
        <v/>
      </c>
      <c r="M152" s="3" t="str">
        <f t="shared" si="6"/>
        <v/>
      </c>
      <c r="N152" s="3" t="str">
        <f t="shared" si="14"/>
        <v/>
      </c>
      <c r="O152" s="3">
        <f t="shared" si="8"/>
        <v>1029.31</v>
      </c>
      <c r="P152" s="3">
        <f t="shared" si="9"/>
        <v>979.9</v>
      </c>
      <c r="Q152" s="3">
        <f t="shared" si="15"/>
        <v>49.41</v>
      </c>
      <c r="R152" s="3"/>
      <c r="S152" s="3"/>
      <c r="T152" s="5">
        <v>3.538946041071909E-61</v>
      </c>
      <c r="U152" s="3"/>
      <c r="V152" s="3"/>
      <c r="W152" s="3"/>
      <c r="X152" s="3"/>
      <c r="Y152" s="3"/>
      <c r="Z152" s="3"/>
      <c r="AA152" s="3"/>
      <c r="AB152" s="3"/>
      <c r="AC152" s="5">
        <v>3.0399477042816256E-42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>
        <v>0.0026489220631718134</v>
      </c>
      <c r="AQ152" s="3"/>
      <c r="AR152" s="3"/>
      <c r="AS152" s="3"/>
      <c r="AT152" s="3"/>
      <c r="AU152" s="3"/>
      <c r="AV152" s="3"/>
      <c r="AW152" s="3"/>
    </row>
    <row r="153">
      <c r="A153" s="6" t="s">
        <v>281</v>
      </c>
      <c r="B153" s="6">
        <v>74107.0</v>
      </c>
      <c r="C153" s="6" t="s">
        <v>4</v>
      </c>
      <c r="D153" s="6">
        <v>167999.0</v>
      </c>
      <c r="E153" s="6" t="s">
        <v>282</v>
      </c>
      <c r="F153" s="6">
        <v>1012.7</v>
      </c>
      <c r="G153" s="6" t="s">
        <v>5</v>
      </c>
      <c r="H153" s="3" t="str">
        <f t="shared" si="1"/>
        <v>F</v>
      </c>
      <c r="I153" s="3" t="str">
        <f t="shared" si="2"/>
        <v>T</v>
      </c>
      <c r="J153" s="7" t="b">
        <f t="shared" si="3"/>
        <v>0</v>
      </c>
      <c r="K153" s="7" t="b">
        <f t="shared" si="4"/>
        <v>0</v>
      </c>
      <c r="L153" s="3" t="str">
        <f t="shared" si="5"/>
        <v/>
      </c>
      <c r="M153" s="3" t="str">
        <f t="shared" si="6"/>
        <v/>
      </c>
      <c r="N153" s="3" t="str">
        <f t="shared" si="14"/>
        <v/>
      </c>
      <c r="O153" s="3" t="str">
        <f t="shared" si="8"/>
        <v/>
      </c>
      <c r="P153" s="3" t="str">
        <f t="shared" si="9"/>
        <v/>
      </c>
      <c r="Q153" s="3" t="str">
        <f t="shared" si="15"/>
        <v/>
      </c>
      <c r="R153" s="3"/>
      <c r="S153" s="3"/>
      <c r="T153" s="5">
        <v>3.538946041071909E-61</v>
      </c>
      <c r="U153" s="3"/>
      <c r="V153" s="3"/>
      <c r="W153" s="3"/>
      <c r="X153" s="3"/>
      <c r="Y153" s="3"/>
      <c r="Z153" s="3"/>
      <c r="AA153" s="3"/>
      <c r="AB153" s="3"/>
      <c r="AC153" s="5">
        <v>3.0399477042816256E-42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>
        <v>0.0026489220631718134</v>
      </c>
      <c r="AQ153" s="3"/>
      <c r="AR153" s="3"/>
      <c r="AS153" s="3"/>
      <c r="AT153" s="3"/>
      <c r="AU153" s="3"/>
      <c r="AV153" s="3"/>
      <c r="AW153" s="3"/>
    </row>
    <row r="154">
      <c r="A154" s="6" t="s">
        <v>283</v>
      </c>
      <c r="B154" s="6">
        <v>74587.0</v>
      </c>
      <c r="C154" s="6" t="s">
        <v>4</v>
      </c>
      <c r="D154" s="6">
        <v>168062.0</v>
      </c>
      <c r="E154" s="6" t="s">
        <v>284</v>
      </c>
      <c r="F154" s="6">
        <v>979.9</v>
      </c>
      <c r="G154" s="6" t="s">
        <v>5</v>
      </c>
      <c r="H154" s="3" t="str">
        <f t="shared" si="1"/>
        <v>T</v>
      </c>
      <c r="I154" s="3" t="str">
        <f t="shared" si="2"/>
        <v>F</v>
      </c>
      <c r="J154" s="7" t="b">
        <f t="shared" si="3"/>
        <v>0</v>
      </c>
      <c r="K154" s="7" t="b">
        <f t="shared" si="4"/>
        <v>0</v>
      </c>
      <c r="L154" s="5" t="str">
        <f t="shared" si="5"/>
        <v/>
      </c>
      <c r="M154" s="5" t="str">
        <f t="shared" si="6"/>
        <v/>
      </c>
      <c r="N154" s="5" t="str">
        <f t="shared" si="14"/>
        <v/>
      </c>
      <c r="O154" s="3" t="str">
        <f t="shared" si="8"/>
        <v/>
      </c>
      <c r="P154" s="3" t="str">
        <f t="shared" si="9"/>
        <v/>
      </c>
      <c r="Q154" s="3" t="str">
        <f t="shared" si="15"/>
        <v/>
      </c>
      <c r="R154" s="3"/>
      <c r="S154" s="3"/>
      <c r="T154" s="5">
        <v>3.538946041071909E-61</v>
      </c>
      <c r="U154" s="3"/>
      <c r="V154" s="3"/>
      <c r="W154" s="3"/>
      <c r="X154" s="3"/>
      <c r="Y154" s="3"/>
      <c r="Z154" s="3"/>
      <c r="AA154" s="3"/>
      <c r="AB154" s="3"/>
      <c r="AC154" s="5">
        <v>3.0399477042816256E-42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0.0026489220631718134</v>
      </c>
      <c r="AQ154" s="3"/>
      <c r="AR154" s="3"/>
      <c r="AS154" s="3"/>
      <c r="AT154" s="3"/>
      <c r="AU154" s="3"/>
      <c r="AV154" s="3"/>
      <c r="AW154" s="3"/>
    </row>
    <row r="155">
      <c r="A155" s="6" t="s">
        <v>285</v>
      </c>
      <c r="B155" s="6">
        <v>75083.0</v>
      </c>
      <c r="C155" s="6" t="s">
        <v>4</v>
      </c>
      <c r="D155" s="6">
        <v>168124.0</v>
      </c>
      <c r="E155" s="6">
        <v>9.18901E7</v>
      </c>
      <c r="F155" s="6">
        <v>1007.53</v>
      </c>
      <c r="G155" s="6" t="s">
        <v>5</v>
      </c>
      <c r="H155" s="3" t="str">
        <f t="shared" si="1"/>
        <v>T</v>
      </c>
      <c r="I155" s="3" t="str">
        <f t="shared" si="2"/>
        <v>F</v>
      </c>
      <c r="J155" s="7" t="b">
        <f t="shared" si="3"/>
        <v>0</v>
      </c>
      <c r="K155" s="7" t="b">
        <f t="shared" si="4"/>
        <v>0</v>
      </c>
      <c r="L155" s="3" t="str">
        <f t="shared" si="5"/>
        <v/>
      </c>
      <c r="M155" s="3" t="str">
        <f t="shared" si="6"/>
        <v/>
      </c>
      <c r="N155" s="3" t="str">
        <f t="shared" si="14"/>
        <v/>
      </c>
      <c r="O155" s="3" t="str">
        <f t="shared" si="8"/>
        <v/>
      </c>
      <c r="P155" s="3" t="str">
        <f t="shared" si="9"/>
        <v/>
      </c>
      <c r="Q155" s="3" t="str">
        <f t="shared" si="15"/>
        <v/>
      </c>
      <c r="R155" s="3"/>
      <c r="S155" s="3"/>
      <c r="T155" s="5">
        <v>3.538946041071909E-61</v>
      </c>
      <c r="U155" s="3"/>
      <c r="V155" s="3"/>
      <c r="W155" s="3"/>
      <c r="X155" s="3"/>
      <c r="Y155" s="3"/>
      <c r="Z155" s="3"/>
      <c r="AA155" s="3"/>
      <c r="AB155" s="3"/>
      <c r="AC155" s="5">
        <v>3.0399477042816256E-42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>
        <v>0.0026489220631718134</v>
      </c>
      <c r="AQ155" s="3"/>
      <c r="AR155" s="3"/>
      <c r="AS155" s="3"/>
      <c r="AT155" s="3"/>
      <c r="AU155" s="3"/>
      <c r="AV155" s="3"/>
      <c r="AW155" s="3"/>
    </row>
    <row r="156">
      <c r="A156" s="6" t="s">
        <v>286</v>
      </c>
      <c r="B156" s="6">
        <v>75592.0</v>
      </c>
      <c r="C156" s="6" t="s">
        <v>4</v>
      </c>
      <c r="D156" s="6">
        <v>168187.0</v>
      </c>
      <c r="E156" s="6">
        <v>2.59301E7</v>
      </c>
      <c r="F156" s="6">
        <v>1032.05</v>
      </c>
      <c r="G156" s="6" t="s">
        <v>5</v>
      </c>
      <c r="H156" s="3" t="str">
        <f t="shared" si="1"/>
        <v>F</v>
      </c>
      <c r="I156" s="3" t="str">
        <f t="shared" si="2"/>
        <v>F</v>
      </c>
      <c r="J156" s="7" t="b">
        <f t="shared" si="3"/>
        <v>1</v>
      </c>
      <c r="K156" s="7" t="b">
        <f t="shared" si="4"/>
        <v>0</v>
      </c>
      <c r="L156" s="3">
        <f t="shared" si="5"/>
        <v>1032.05</v>
      </c>
      <c r="M156" s="3">
        <f t="shared" si="6"/>
        <v>979.9</v>
      </c>
      <c r="N156" s="3">
        <f t="shared" si="14"/>
        <v>52.15</v>
      </c>
      <c r="O156" s="3" t="str">
        <f t="shared" si="8"/>
        <v/>
      </c>
      <c r="P156" s="3" t="str">
        <f t="shared" si="9"/>
        <v/>
      </c>
      <c r="Q156" s="3" t="str">
        <f t="shared" si="15"/>
        <v/>
      </c>
      <c r="R156" s="3"/>
      <c r="S156" s="3"/>
      <c r="T156" s="5">
        <v>3.538946041071909E-61</v>
      </c>
      <c r="U156" s="3"/>
      <c r="V156" s="3"/>
      <c r="W156" s="3"/>
      <c r="X156" s="3"/>
      <c r="Y156" s="3"/>
      <c r="Z156" s="3"/>
      <c r="AA156" s="3"/>
      <c r="AB156" s="3"/>
      <c r="AC156" s="5">
        <v>3.0399477042816256E-42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>
        <v>0.0026489220631718134</v>
      </c>
      <c r="AQ156" s="3"/>
      <c r="AR156" s="3"/>
      <c r="AS156" s="3"/>
      <c r="AT156" s="3"/>
      <c r="AU156" s="3"/>
      <c r="AV156" s="3"/>
      <c r="AW156" s="3"/>
    </row>
    <row r="157">
      <c r="A157" s="6" t="s">
        <v>287</v>
      </c>
      <c r="B157" s="6">
        <v>76087.0</v>
      </c>
      <c r="C157" s="6" t="s">
        <v>4</v>
      </c>
      <c r="D157" s="6">
        <v>168249.0</v>
      </c>
      <c r="E157" s="6">
        <v>4.79201E7</v>
      </c>
      <c r="F157" s="6">
        <v>1029.83</v>
      </c>
      <c r="G157" s="6" t="s">
        <v>5</v>
      </c>
      <c r="H157" s="3" t="str">
        <f t="shared" si="1"/>
        <v>F</v>
      </c>
      <c r="I157" s="3" t="str">
        <f t="shared" si="2"/>
        <v>F</v>
      </c>
      <c r="J157" s="7" t="b">
        <f t="shared" si="3"/>
        <v>0</v>
      </c>
      <c r="K157" s="7" t="b">
        <f t="shared" si="4"/>
        <v>0</v>
      </c>
      <c r="L157" s="3" t="str">
        <f t="shared" si="5"/>
        <v/>
      </c>
      <c r="M157" s="3" t="str">
        <f t="shared" si="6"/>
        <v/>
      </c>
      <c r="N157" s="3" t="str">
        <f t="shared" si="14"/>
        <v/>
      </c>
      <c r="O157" s="3" t="str">
        <f t="shared" si="8"/>
        <v/>
      </c>
      <c r="P157" s="3" t="str">
        <f t="shared" si="9"/>
        <v/>
      </c>
      <c r="Q157" s="3" t="str">
        <f t="shared" si="15"/>
        <v/>
      </c>
      <c r="R157" s="3"/>
      <c r="S157" s="3"/>
      <c r="T157" s="5">
        <v>3.538946041071909E-61</v>
      </c>
      <c r="U157" s="3"/>
      <c r="V157" s="3"/>
      <c r="W157" s="3"/>
      <c r="X157" s="3"/>
      <c r="Y157" s="3"/>
      <c r="Z157" s="3"/>
      <c r="AA157" s="3"/>
      <c r="AB157" s="3"/>
      <c r="AC157" s="5">
        <v>3.0399477042816256E-42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>
        <v>0.0026489220631718134</v>
      </c>
      <c r="AQ157" s="3"/>
      <c r="AR157" s="3"/>
      <c r="AS157" s="3"/>
      <c r="AT157" s="3"/>
      <c r="AU157" s="3"/>
      <c r="AV157" s="3"/>
      <c r="AW157" s="3"/>
    </row>
    <row r="158">
      <c r="A158" s="6" t="s">
        <v>288</v>
      </c>
      <c r="B158" s="6">
        <v>76581.0</v>
      </c>
      <c r="C158" s="6" t="s">
        <v>4</v>
      </c>
      <c r="D158" s="6">
        <v>168312.0</v>
      </c>
      <c r="E158" s="6" t="s">
        <v>289</v>
      </c>
      <c r="F158" s="6">
        <v>1029.39</v>
      </c>
      <c r="G158" s="6" t="s">
        <v>5</v>
      </c>
      <c r="H158" s="3" t="str">
        <f t="shared" si="1"/>
        <v>F</v>
      </c>
      <c r="I158" s="3" t="str">
        <f t="shared" si="2"/>
        <v>F</v>
      </c>
      <c r="J158" s="7" t="b">
        <f t="shared" si="3"/>
        <v>0</v>
      </c>
      <c r="K158" s="7" t="b">
        <f t="shared" si="4"/>
        <v>0</v>
      </c>
      <c r="L158" s="5" t="str">
        <f t="shared" si="5"/>
        <v/>
      </c>
      <c r="M158" s="5" t="str">
        <f t="shared" si="6"/>
        <v/>
      </c>
      <c r="N158" s="5" t="str">
        <f t="shared" si="14"/>
        <v/>
      </c>
      <c r="O158" s="3" t="str">
        <f t="shared" si="8"/>
        <v/>
      </c>
      <c r="P158" s="3" t="str">
        <f t="shared" si="9"/>
        <v/>
      </c>
      <c r="Q158" s="3" t="str">
        <f t="shared" si="15"/>
        <v/>
      </c>
      <c r="R158" s="3"/>
      <c r="S158" s="3"/>
      <c r="T158" s="5">
        <v>3.538946041071909E-61</v>
      </c>
      <c r="U158" s="3"/>
      <c r="V158" s="3"/>
      <c r="W158" s="3"/>
      <c r="X158" s="3"/>
      <c r="Y158" s="3"/>
      <c r="Z158" s="3"/>
      <c r="AA158" s="3"/>
      <c r="AB158" s="3"/>
      <c r="AC158" s="5">
        <v>3.0399477042816256E-42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>
        <v>0.0026489220631718134</v>
      </c>
      <c r="AQ158" s="3"/>
      <c r="AR158" s="3"/>
      <c r="AS158" s="3"/>
      <c r="AT158" s="3"/>
      <c r="AU158" s="3"/>
      <c r="AV158" s="3"/>
      <c r="AW158" s="3"/>
    </row>
    <row r="159">
      <c r="A159" s="6" t="s">
        <v>290</v>
      </c>
      <c r="B159" s="6">
        <v>77108.0</v>
      </c>
      <c r="C159" s="6" t="s">
        <v>4</v>
      </c>
      <c r="D159" s="6">
        <v>168374.0</v>
      </c>
      <c r="E159" s="6" t="s">
        <v>291</v>
      </c>
      <c r="F159" s="6">
        <v>1029.0</v>
      </c>
      <c r="G159" s="6" t="s">
        <v>5</v>
      </c>
      <c r="H159" s="3" t="str">
        <f t="shared" si="1"/>
        <v>F</v>
      </c>
      <c r="I159" s="3" t="str">
        <f t="shared" si="2"/>
        <v>F</v>
      </c>
      <c r="J159" s="7" t="b">
        <f t="shared" si="3"/>
        <v>0</v>
      </c>
      <c r="K159" s="7" t="b">
        <f t="shared" si="4"/>
        <v>0</v>
      </c>
      <c r="L159" s="3" t="str">
        <f t="shared" si="5"/>
        <v/>
      </c>
      <c r="M159" s="3" t="str">
        <f t="shared" si="6"/>
        <v/>
      </c>
      <c r="N159" s="3" t="str">
        <f t="shared" si="14"/>
        <v/>
      </c>
      <c r="O159" s="3" t="str">
        <f t="shared" si="8"/>
        <v/>
      </c>
      <c r="P159" s="3" t="str">
        <f t="shared" si="9"/>
        <v/>
      </c>
      <c r="Q159" s="3" t="str">
        <f t="shared" si="15"/>
        <v/>
      </c>
      <c r="R159" s="3"/>
      <c r="S159" s="3"/>
      <c r="T159" s="5">
        <v>3.538946041071909E-61</v>
      </c>
      <c r="U159" s="3"/>
      <c r="V159" s="3"/>
      <c r="W159" s="3"/>
      <c r="X159" s="3"/>
      <c r="Y159" s="3"/>
      <c r="Z159" s="3"/>
      <c r="AA159" s="3"/>
      <c r="AB159" s="3"/>
      <c r="AC159" s="5">
        <v>3.0399477042816256E-42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0.0026489220631718134</v>
      </c>
      <c r="AQ159" s="3"/>
      <c r="AR159" s="3"/>
      <c r="AS159" s="3"/>
      <c r="AT159" s="3"/>
      <c r="AU159" s="3"/>
      <c r="AV159" s="3"/>
      <c r="AW159" s="3"/>
    </row>
    <row r="160">
      <c r="A160" s="6" t="s">
        <v>292</v>
      </c>
      <c r="B160" s="6">
        <v>77587.0</v>
      </c>
      <c r="C160" s="6" t="s">
        <v>4</v>
      </c>
      <c r="D160" s="6">
        <v>168437.0</v>
      </c>
      <c r="E160" s="6" t="s">
        <v>293</v>
      </c>
      <c r="F160" s="6">
        <v>1028.82</v>
      </c>
      <c r="G160" s="6" t="s">
        <v>5</v>
      </c>
      <c r="H160" s="3" t="str">
        <f t="shared" si="1"/>
        <v>F</v>
      </c>
      <c r="I160" s="3" t="str">
        <f t="shared" si="2"/>
        <v>F</v>
      </c>
      <c r="J160" s="7" t="b">
        <f t="shared" si="3"/>
        <v>0</v>
      </c>
      <c r="K160" s="7" t="b">
        <f t="shared" si="4"/>
        <v>0</v>
      </c>
      <c r="L160" s="3" t="str">
        <f t="shared" si="5"/>
        <v/>
      </c>
      <c r="M160" s="3" t="str">
        <f t="shared" si="6"/>
        <v/>
      </c>
      <c r="N160" s="3" t="str">
        <f t="shared" si="14"/>
        <v/>
      </c>
      <c r="O160" s="3" t="str">
        <f t="shared" si="8"/>
        <v/>
      </c>
      <c r="P160" s="3" t="str">
        <f t="shared" si="9"/>
        <v/>
      </c>
      <c r="Q160" s="3" t="str">
        <f t="shared" si="15"/>
        <v/>
      </c>
      <c r="R160" s="3"/>
      <c r="S160" s="3"/>
      <c r="T160" s="5">
        <v>3.538946041071909E-61</v>
      </c>
      <c r="U160" s="3"/>
      <c r="V160" s="3"/>
      <c r="W160" s="3"/>
      <c r="X160" s="3"/>
      <c r="Y160" s="3"/>
      <c r="Z160" s="3"/>
      <c r="AA160" s="3"/>
      <c r="AB160" s="3"/>
      <c r="AC160" s="5">
        <v>3.0399477042816256E-42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>
        <v>0.0026489220631718134</v>
      </c>
      <c r="AQ160" s="3"/>
      <c r="AR160" s="3"/>
      <c r="AS160" s="3"/>
      <c r="AT160" s="3"/>
      <c r="AU160" s="3"/>
      <c r="AV160" s="3"/>
      <c r="AW160" s="3"/>
    </row>
    <row r="161">
      <c r="A161" s="6" t="s">
        <v>294</v>
      </c>
      <c r="B161" s="6">
        <v>78082.0</v>
      </c>
      <c r="C161" s="6" t="s">
        <v>4</v>
      </c>
      <c r="D161" s="6">
        <v>168499.0</v>
      </c>
      <c r="E161" s="6" t="s">
        <v>295</v>
      </c>
      <c r="F161" s="6">
        <v>1028.9</v>
      </c>
      <c r="G161" s="6" t="s">
        <v>5</v>
      </c>
      <c r="H161" s="3" t="str">
        <f t="shared" si="1"/>
        <v>F</v>
      </c>
      <c r="I161" s="3" t="str">
        <f t="shared" si="2"/>
        <v>F</v>
      </c>
      <c r="J161" s="7" t="b">
        <f t="shared" si="3"/>
        <v>0</v>
      </c>
      <c r="K161" s="7" t="b">
        <f t="shared" si="4"/>
        <v>0</v>
      </c>
      <c r="L161" s="3" t="str">
        <f t="shared" si="5"/>
        <v/>
      </c>
      <c r="M161" s="3" t="str">
        <f t="shared" si="6"/>
        <v/>
      </c>
      <c r="N161" s="3" t="str">
        <f t="shared" si="14"/>
        <v/>
      </c>
      <c r="O161" s="3" t="str">
        <f t="shared" si="8"/>
        <v/>
      </c>
      <c r="P161" s="3" t="str">
        <f t="shared" si="9"/>
        <v/>
      </c>
      <c r="Q161" s="3" t="str">
        <f t="shared" si="15"/>
        <v/>
      </c>
      <c r="R161" s="3"/>
      <c r="S161" s="3"/>
      <c r="T161" s="5">
        <v>3.538946041071909E-61</v>
      </c>
      <c r="U161" s="3"/>
      <c r="V161" s="3"/>
      <c r="W161" s="3"/>
      <c r="X161" s="3"/>
      <c r="Y161" s="3"/>
      <c r="Z161" s="3"/>
      <c r="AA161" s="3"/>
      <c r="AB161" s="3"/>
      <c r="AC161" s="5">
        <v>3.0399477042816256E-42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>
        <v>0.0026489220631718134</v>
      </c>
      <c r="AQ161" s="3"/>
      <c r="AR161" s="3"/>
      <c r="AS161" s="3"/>
      <c r="AT161" s="3"/>
      <c r="AU161" s="3"/>
      <c r="AV161" s="3"/>
      <c r="AW161" s="3"/>
    </row>
    <row r="162">
      <c r="A162" s="6" t="s">
        <v>296</v>
      </c>
      <c r="B162" s="6">
        <v>78593.0</v>
      </c>
      <c r="C162" s="6" t="s">
        <v>4</v>
      </c>
      <c r="D162" s="6">
        <v>168562.0</v>
      </c>
      <c r="E162" s="6" t="s">
        <v>297</v>
      </c>
      <c r="F162" s="6">
        <v>1028.7</v>
      </c>
      <c r="G162" s="6" t="s">
        <v>5</v>
      </c>
      <c r="H162" s="3" t="str">
        <f t="shared" si="1"/>
        <v>F</v>
      </c>
      <c r="I162" s="3" t="str">
        <f t="shared" si="2"/>
        <v>F</v>
      </c>
      <c r="J162" s="7" t="b">
        <f t="shared" si="3"/>
        <v>0</v>
      </c>
      <c r="K162" s="7" t="b">
        <f t="shared" si="4"/>
        <v>0</v>
      </c>
      <c r="L162" s="5" t="str">
        <f t="shared" si="5"/>
        <v/>
      </c>
      <c r="M162" s="5" t="str">
        <f t="shared" si="6"/>
        <v/>
      </c>
      <c r="N162" s="5" t="str">
        <f t="shared" si="14"/>
        <v/>
      </c>
      <c r="O162" s="3" t="str">
        <f t="shared" si="8"/>
        <v/>
      </c>
      <c r="P162" s="3" t="str">
        <f t="shared" si="9"/>
        <v/>
      </c>
      <c r="Q162" s="3" t="str">
        <f t="shared" si="15"/>
        <v/>
      </c>
      <c r="R162" s="3"/>
      <c r="S162" s="3"/>
      <c r="T162" s="5">
        <v>3.538946041071909E-61</v>
      </c>
      <c r="U162" s="3"/>
      <c r="V162" s="3"/>
      <c r="W162" s="3"/>
      <c r="X162" s="3"/>
      <c r="Y162" s="3"/>
      <c r="Z162" s="3"/>
      <c r="AA162" s="3"/>
      <c r="AB162" s="3"/>
      <c r="AC162" s="5">
        <v>3.0399477042816256E-42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0.0026489220631718134</v>
      </c>
      <c r="AQ162" s="3"/>
      <c r="AR162" s="3"/>
      <c r="AS162" s="3"/>
      <c r="AT162" s="3"/>
      <c r="AU162" s="3"/>
      <c r="AV162" s="3"/>
      <c r="AW162" s="3"/>
    </row>
    <row r="163">
      <c r="A163" s="6" t="s">
        <v>298</v>
      </c>
      <c r="B163" s="6">
        <v>79087.0</v>
      </c>
      <c r="C163" s="6" t="s">
        <v>4</v>
      </c>
      <c r="D163" s="6">
        <v>168624.0</v>
      </c>
      <c r="E163" s="6" t="s">
        <v>299</v>
      </c>
      <c r="F163" s="6">
        <v>1028.79</v>
      </c>
      <c r="G163" s="6" t="s">
        <v>5</v>
      </c>
      <c r="H163" s="3" t="str">
        <f t="shared" si="1"/>
        <v>F</v>
      </c>
      <c r="I163" s="3" t="str">
        <f t="shared" si="2"/>
        <v>F</v>
      </c>
      <c r="J163" s="7" t="b">
        <f t="shared" si="3"/>
        <v>0</v>
      </c>
      <c r="K163" s="7" t="b">
        <f t="shared" si="4"/>
        <v>0</v>
      </c>
      <c r="L163" s="3" t="str">
        <f t="shared" si="5"/>
        <v/>
      </c>
      <c r="M163" s="3" t="str">
        <f t="shared" si="6"/>
        <v/>
      </c>
      <c r="N163" s="3" t="str">
        <f t="shared" si="14"/>
        <v/>
      </c>
      <c r="O163" s="3" t="str">
        <f t="shared" si="8"/>
        <v/>
      </c>
      <c r="P163" s="3" t="str">
        <f t="shared" si="9"/>
        <v/>
      </c>
      <c r="Q163" s="3" t="str">
        <f t="shared" si="15"/>
        <v/>
      </c>
      <c r="R163" s="3"/>
      <c r="S163" s="3"/>
      <c r="T163" s="5">
        <v>3.538946041071909E-61</v>
      </c>
      <c r="U163" s="3"/>
      <c r="V163" s="3"/>
      <c r="W163" s="3"/>
      <c r="X163" s="3"/>
      <c r="Y163" s="3"/>
      <c r="Z163" s="3"/>
      <c r="AA163" s="3"/>
      <c r="AB163" s="3"/>
      <c r="AC163" s="5">
        <v>3.0399477042816256E-42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>
        <v>0.0026489220631718134</v>
      </c>
      <c r="AQ163" s="3"/>
      <c r="AR163" s="3"/>
      <c r="AS163" s="3"/>
      <c r="AT163" s="3"/>
      <c r="AU163" s="3"/>
      <c r="AV163" s="3"/>
      <c r="AW163" s="3"/>
    </row>
    <row r="164">
      <c r="A164" s="6" t="s">
        <v>300</v>
      </c>
      <c r="B164" s="6">
        <v>79583.0</v>
      </c>
      <c r="C164" s="6" t="s">
        <v>4</v>
      </c>
      <c r="D164" s="6">
        <v>168687.0</v>
      </c>
      <c r="E164" s="6" t="s">
        <v>301</v>
      </c>
      <c r="F164" s="6">
        <v>1028.67</v>
      </c>
      <c r="G164" s="6" t="s">
        <v>5</v>
      </c>
      <c r="H164" s="3" t="str">
        <f t="shared" si="1"/>
        <v>F</v>
      </c>
      <c r="I164" s="3" t="str">
        <f t="shared" si="2"/>
        <v>T</v>
      </c>
      <c r="J164" s="7" t="b">
        <f t="shared" si="3"/>
        <v>0</v>
      </c>
      <c r="K164" s="7" t="b">
        <f t="shared" si="4"/>
        <v>1</v>
      </c>
      <c r="L164" s="3" t="str">
        <f t="shared" si="5"/>
        <v/>
      </c>
      <c r="M164" s="3" t="str">
        <f t="shared" si="6"/>
        <v/>
      </c>
      <c r="N164" s="3" t="str">
        <f t="shared" si="14"/>
        <v/>
      </c>
      <c r="O164" s="3">
        <f t="shared" si="8"/>
        <v>1028.67</v>
      </c>
      <c r="P164" s="3">
        <f t="shared" si="9"/>
        <v>984.84</v>
      </c>
      <c r="Q164" s="3">
        <f t="shared" si="15"/>
        <v>43.83</v>
      </c>
      <c r="R164" s="3"/>
      <c r="S164" s="3"/>
      <c r="T164" s="5">
        <v>3.538946041071909E-61</v>
      </c>
      <c r="U164" s="3"/>
      <c r="V164" s="3"/>
      <c r="W164" s="3"/>
      <c r="X164" s="3"/>
      <c r="Y164" s="3"/>
      <c r="Z164" s="3"/>
      <c r="AA164" s="3"/>
      <c r="AB164" s="3"/>
      <c r="AC164" s="5">
        <v>3.0399477042816256E-42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>
        <v>0.0026489220631718134</v>
      </c>
      <c r="AQ164" s="3"/>
      <c r="AR164" s="3"/>
      <c r="AS164" s="3"/>
      <c r="AT164" s="3"/>
      <c r="AU164" s="3"/>
      <c r="AV164" s="3"/>
      <c r="AW164" s="3"/>
    </row>
    <row r="165">
      <c r="A165" s="6" t="s">
        <v>302</v>
      </c>
      <c r="B165" s="6">
        <v>80093.0</v>
      </c>
      <c r="C165" s="6" t="s">
        <v>4</v>
      </c>
      <c r="D165" s="6">
        <v>168749.0</v>
      </c>
      <c r="E165" s="6" t="s">
        <v>303</v>
      </c>
      <c r="F165" s="6">
        <v>1023.48</v>
      </c>
      <c r="G165" s="6" t="s">
        <v>5</v>
      </c>
      <c r="H165" s="3" t="str">
        <f t="shared" si="1"/>
        <v>F</v>
      </c>
      <c r="I165" s="3" t="str">
        <f t="shared" si="2"/>
        <v>T</v>
      </c>
      <c r="J165" s="7" t="b">
        <f t="shared" si="3"/>
        <v>0</v>
      </c>
      <c r="K165" s="7" t="b">
        <f t="shared" si="4"/>
        <v>0</v>
      </c>
      <c r="L165" s="3" t="str">
        <f t="shared" si="5"/>
        <v/>
      </c>
      <c r="M165" s="3" t="str">
        <f t="shared" si="6"/>
        <v/>
      </c>
      <c r="N165" s="3" t="str">
        <f t="shared" si="14"/>
        <v/>
      </c>
      <c r="O165" s="3" t="str">
        <f t="shared" si="8"/>
        <v/>
      </c>
      <c r="P165" s="3" t="str">
        <f t="shared" si="9"/>
        <v/>
      </c>
      <c r="Q165" s="3" t="str">
        <f t="shared" si="15"/>
        <v/>
      </c>
      <c r="R165" s="3"/>
      <c r="S165" s="3"/>
      <c r="T165" s="5">
        <v>3.538946041071909E-61</v>
      </c>
      <c r="U165" s="3"/>
      <c r="V165" s="3"/>
      <c r="W165" s="3"/>
      <c r="X165" s="3"/>
      <c r="Y165" s="3"/>
      <c r="Z165" s="3"/>
      <c r="AA165" s="3"/>
      <c r="AB165" s="3"/>
      <c r="AC165" s="5">
        <v>3.0399477042816256E-42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>
        <v>0.0026489220631718134</v>
      </c>
      <c r="AQ165" s="3"/>
      <c r="AR165" s="3"/>
      <c r="AS165" s="3"/>
      <c r="AT165" s="3"/>
      <c r="AU165" s="3"/>
      <c r="AV165" s="3"/>
      <c r="AW165" s="3"/>
    </row>
    <row r="166">
      <c r="A166" s="6" t="s">
        <v>304</v>
      </c>
      <c r="B166" s="6">
        <v>80587.0</v>
      </c>
      <c r="C166" s="6" t="s">
        <v>4</v>
      </c>
      <c r="D166" s="6">
        <v>168812.0</v>
      </c>
      <c r="E166" s="6" t="s">
        <v>305</v>
      </c>
      <c r="F166" s="6">
        <v>984.84</v>
      </c>
      <c r="G166" s="6" t="s">
        <v>5</v>
      </c>
      <c r="H166" s="3" t="str">
        <f t="shared" si="1"/>
        <v>F</v>
      </c>
      <c r="I166" s="3" t="str">
        <f t="shared" si="2"/>
        <v>F</v>
      </c>
      <c r="J166" s="7" t="b">
        <f t="shared" si="3"/>
        <v>0</v>
      </c>
      <c r="K166" s="7" t="b">
        <f t="shared" si="4"/>
        <v>0</v>
      </c>
      <c r="L166" s="5" t="str">
        <f t="shared" si="5"/>
        <v/>
      </c>
      <c r="M166" s="5" t="str">
        <f t="shared" si="6"/>
        <v/>
      </c>
      <c r="N166" s="5" t="str">
        <f t="shared" si="14"/>
        <v/>
      </c>
      <c r="O166" s="3" t="str">
        <f t="shared" si="8"/>
        <v/>
      </c>
      <c r="P166" s="3" t="str">
        <f t="shared" si="9"/>
        <v/>
      </c>
      <c r="Q166" s="3" t="str">
        <f t="shared" si="15"/>
        <v/>
      </c>
      <c r="R166" s="3"/>
      <c r="S166" s="3"/>
      <c r="T166" s="5">
        <v>3.538946041071909E-61</v>
      </c>
      <c r="U166" s="3"/>
      <c r="V166" s="3"/>
      <c r="W166" s="3"/>
      <c r="X166" s="3"/>
      <c r="Y166" s="3"/>
      <c r="Z166" s="3"/>
      <c r="AA166" s="3"/>
      <c r="AB166" s="3"/>
      <c r="AC166" s="5">
        <v>3.0399477042816256E-42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>
        <v>0.0026489220631718134</v>
      </c>
      <c r="AQ166" s="3"/>
      <c r="AR166" s="3"/>
      <c r="AS166" s="3"/>
      <c r="AT166" s="3"/>
      <c r="AU166" s="3"/>
      <c r="AV166" s="3"/>
      <c r="AW166" s="3"/>
    </row>
    <row r="167">
      <c r="A167" s="6" t="s">
        <v>306</v>
      </c>
      <c r="B167" s="6">
        <v>81082.0</v>
      </c>
      <c r="C167" s="6" t="s">
        <v>4</v>
      </c>
      <c r="D167" s="6">
        <v>168874.0</v>
      </c>
      <c r="E167" s="6" t="s">
        <v>307</v>
      </c>
      <c r="F167" s="6">
        <v>984.86</v>
      </c>
      <c r="G167" s="6" t="s">
        <v>5</v>
      </c>
      <c r="H167" s="3" t="str">
        <f t="shared" si="1"/>
        <v>T</v>
      </c>
      <c r="I167" s="3" t="str">
        <f t="shared" si="2"/>
        <v>F</v>
      </c>
      <c r="J167" s="7" t="b">
        <f t="shared" si="3"/>
        <v>0</v>
      </c>
      <c r="K167" s="7" t="b">
        <f t="shared" si="4"/>
        <v>0</v>
      </c>
      <c r="L167" s="3" t="str">
        <f t="shared" si="5"/>
        <v/>
      </c>
      <c r="M167" s="3" t="str">
        <f t="shared" si="6"/>
        <v/>
      </c>
      <c r="N167" s="3" t="str">
        <f t="shared" si="14"/>
        <v/>
      </c>
      <c r="O167" s="3" t="str">
        <f t="shared" si="8"/>
        <v/>
      </c>
      <c r="P167" s="3" t="str">
        <f t="shared" si="9"/>
        <v/>
      </c>
      <c r="Q167" s="3" t="str">
        <f t="shared" si="15"/>
        <v/>
      </c>
      <c r="R167" s="3"/>
      <c r="S167" s="3"/>
      <c r="T167" s="5">
        <v>3.538946041071909E-61</v>
      </c>
      <c r="U167" s="3"/>
      <c r="V167" s="3"/>
      <c r="W167" s="3"/>
      <c r="X167" s="3"/>
      <c r="Y167" s="3"/>
      <c r="Z167" s="3"/>
      <c r="AA167" s="3"/>
      <c r="AB167" s="3"/>
      <c r="AC167" s="5">
        <v>3.0399477042816256E-42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0.0026489220631718134</v>
      </c>
      <c r="AQ167" s="3"/>
      <c r="AR167" s="3"/>
      <c r="AS167" s="3"/>
      <c r="AT167" s="3"/>
      <c r="AU167" s="3"/>
      <c r="AV167" s="3"/>
      <c r="AW167" s="3"/>
    </row>
    <row r="168">
      <c r="A168" s="6" t="s">
        <v>308</v>
      </c>
      <c r="B168" s="6">
        <v>81607.0</v>
      </c>
      <c r="C168" s="6" t="s">
        <v>4</v>
      </c>
      <c r="D168" s="6">
        <v>168937.0</v>
      </c>
      <c r="E168" s="6">
        <v>8.59301E7</v>
      </c>
      <c r="F168" s="6">
        <v>1033.01</v>
      </c>
      <c r="G168" s="6" t="s">
        <v>5</v>
      </c>
      <c r="H168" s="3" t="str">
        <f t="shared" si="1"/>
        <v>F</v>
      </c>
      <c r="I168" s="3" t="str">
        <f t="shared" si="2"/>
        <v>F</v>
      </c>
      <c r="J168" s="7" t="b">
        <f t="shared" si="3"/>
        <v>1</v>
      </c>
      <c r="K168" s="7" t="b">
        <f t="shared" si="4"/>
        <v>0</v>
      </c>
      <c r="L168" s="3">
        <f t="shared" si="5"/>
        <v>1033.01</v>
      </c>
      <c r="M168" s="3">
        <f t="shared" si="6"/>
        <v>984.84</v>
      </c>
      <c r="N168" s="3">
        <f t="shared" si="14"/>
        <v>48.17</v>
      </c>
      <c r="O168" s="3" t="str">
        <f t="shared" si="8"/>
        <v/>
      </c>
      <c r="P168" s="3" t="str">
        <f t="shared" si="9"/>
        <v/>
      </c>
      <c r="Q168" s="3" t="str">
        <f t="shared" si="15"/>
        <v/>
      </c>
      <c r="R168" s="3"/>
      <c r="S168" s="3"/>
      <c r="T168" s="5">
        <v>3.538946041071909E-61</v>
      </c>
      <c r="U168" s="3"/>
      <c r="V168" s="3"/>
      <c r="W168" s="3"/>
      <c r="X168" s="3"/>
      <c r="Y168" s="3"/>
      <c r="Z168" s="3"/>
      <c r="AA168" s="3"/>
      <c r="AB168" s="3"/>
      <c r="AC168" s="5">
        <v>3.0399477042816256E-42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>
        <v>0.0026489220631718134</v>
      </c>
      <c r="AQ168" s="3"/>
      <c r="AR168" s="3"/>
      <c r="AS168" s="3"/>
      <c r="AT168" s="3"/>
      <c r="AU168" s="3"/>
      <c r="AV168" s="3"/>
      <c r="AW168" s="3"/>
    </row>
    <row r="169">
      <c r="A169" s="6" t="s">
        <v>309</v>
      </c>
      <c r="B169" s="6">
        <v>82088.0</v>
      </c>
      <c r="C169" s="6" t="s">
        <v>4</v>
      </c>
      <c r="D169" s="6">
        <v>168999.0</v>
      </c>
      <c r="E169" s="6" t="s">
        <v>222</v>
      </c>
      <c r="F169" s="6">
        <v>1032.31</v>
      </c>
      <c r="G169" s="6" t="s">
        <v>5</v>
      </c>
      <c r="H169" s="3" t="str">
        <f t="shared" si="1"/>
        <v>F</v>
      </c>
      <c r="I169" s="3" t="str">
        <f t="shared" si="2"/>
        <v>F</v>
      </c>
      <c r="J169" s="7" t="b">
        <f t="shared" si="3"/>
        <v>0</v>
      </c>
      <c r="K169" s="7" t="b">
        <f t="shared" si="4"/>
        <v>0</v>
      </c>
      <c r="L169" s="3" t="str">
        <f t="shared" si="5"/>
        <v/>
      </c>
      <c r="M169" s="3" t="str">
        <f t="shared" si="6"/>
        <v/>
      </c>
      <c r="N169" s="3" t="str">
        <f t="shared" si="14"/>
        <v/>
      </c>
      <c r="O169" s="3" t="str">
        <f t="shared" si="8"/>
        <v/>
      </c>
      <c r="P169" s="3" t="str">
        <f t="shared" si="9"/>
        <v/>
      </c>
      <c r="Q169" s="3" t="str">
        <f t="shared" si="15"/>
        <v/>
      </c>
      <c r="R169" s="3"/>
      <c r="S169" s="3"/>
      <c r="T169" s="5">
        <v>3.538946041071909E-61</v>
      </c>
      <c r="U169" s="3"/>
      <c r="V169" s="3"/>
      <c r="W169" s="3"/>
      <c r="X169" s="3"/>
      <c r="Y169" s="3"/>
      <c r="Z169" s="3"/>
      <c r="AA169" s="3"/>
      <c r="AB169" s="3"/>
      <c r="AC169" s="5">
        <v>3.0399477042816256E-42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>
        <v>0.0026489220631718134</v>
      </c>
      <c r="AQ169" s="3"/>
      <c r="AR169" s="3"/>
      <c r="AS169" s="3"/>
      <c r="AT169" s="3"/>
      <c r="AU169" s="3"/>
      <c r="AV169" s="3"/>
      <c r="AW169" s="3"/>
    </row>
    <row r="170">
      <c r="A170" s="6" t="s">
        <v>310</v>
      </c>
      <c r="B170" s="6">
        <v>82582.0</v>
      </c>
      <c r="C170" s="6" t="s">
        <v>4</v>
      </c>
      <c r="D170" s="6">
        <v>169062.0</v>
      </c>
      <c r="E170" s="6" t="s">
        <v>311</v>
      </c>
      <c r="F170" s="6">
        <v>1031.25</v>
      </c>
      <c r="G170" s="6" t="s">
        <v>5</v>
      </c>
      <c r="H170" s="3" t="str">
        <f t="shared" si="1"/>
        <v>F</v>
      </c>
      <c r="I170" s="3" t="str">
        <f t="shared" si="2"/>
        <v>F</v>
      </c>
      <c r="J170" s="7" t="b">
        <f t="shared" si="3"/>
        <v>0</v>
      </c>
      <c r="K170" s="7" t="b">
        <f t="shared" si="4"/>
        <v>0</v>
      </c>
      <c r="L170" s="5" t="str">
        <f t="shared" si="5"/>
        <v/>
      </c>
      <c r="M170" s="5" t="str">
        <f t="shared" si="6"/>
        <v/>
      </c>
      <c r="N170" s="5" t="str">
        <f t="shared" si="14"/>
        <v/>
      </c>
      <c r="O170" s="3" t="str">
        <f t="shared" si="8"/>
        <v/>
      </c>
      <c r="P170" s="3" t="str">
        <f t="shared" si="9"/>
        <v/>
      </c>
      <c r="Q170" s="3" t="str">
        <f t="shared" si="15"/>
        <v/>
      </c>
      <c r="R170" s="3"/>
      <c r="S170" s="3"/>
      <c r="T170" s="5">
        <v>3.538946041071909E-61</v>
      </c>
      <c r="U170" s="3"/>
      <c r="V170" s="3"/>
      <c r="W170" s="3"/>
      <c r="X170" s="3"/>
      <c r="Y170" s="3"/>
      <c r="Z170" s="3"/>
      <c r="AA170" s="3"/>
      <c r="AB170" s="3"/>
      <c r="AC170" s="5">
        <v>3.0399477042816256E-42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0.0026489220631718134</v>
      </c>
      <c r="AQ170" s="3"/>
      <c r="AR170" s="3"/>
      <c r="AS170" s="3"/>
      <c r="AT170" s="3"/>
      <c r="AU170" s="3"/>
      <c r="AV170" s="3"/>
      <c r="AW170" s="3"/>
    </row>
    <row r="171">
      <c r="A171" s="6" t="s">
        <v>312</v>
      </c>
      <c r="B171" s="6">
        <v>83092.0</v>
      </c>
      <c r="C171" s="6" t="s">
        <v>4</v>
      </c>
      <c r="D171" s="6">
        <v>169124.0</v>
      </c>
      <c r="E171" s="6">
        <v>9.89201E7</v>
      </c>
      <c r="F171" s="6">
        <v>1030.64</v>
      </c>
      <c r="G171" s="6" t="s">
        <v>5</v>
      </c>
      <c r="H171" s="3" t="str">
        <f t="shared" si="1"/>
        <v>F</v>
      </c>
      <c r="I171" s="3" t="str">
        <f t="shared" si="2"/>
        <v>F</v>
      </c>
      <c r="J171" s="7" t="b">
        <f t="shared" si="3"/>
        <v>0</v>
      </c>
      <c r="K171" s="7" t="b">
        <f t="shared" si="4"/>
        <v>0</v>
      </c>
      <c r="L171" s="3" t="str">
        <f t="shared" si="5"/>
        <v/>
      </c>
      <c r="M171" s="3" t="str">
        <f t="shared" si="6"/>
        <v/>
      </c>
      <c r="N171" s="3" t="str">
        <f t="shared" si="14"/>
        <v/>
      </c>
      <c r="O171" s="3" t="str">
        <f t="shared" si="8"/>
        <v/>
      </c>
      <c r="P171" s="3" t="str">
        <f t="shared" si="9"/>
        <v/>
      </c>
      <c r="Q171" s="3" t="str">
        <f t="shared" si="15"/>
        <v/>
      </c>
      <c r="R171" s="3"/>
      <c r="S171" s="3"/>
      <c r="T171" s="5">
        <v>3.538946041071909E-61</v>
      </c>
      <c r="U171" s="3"/>
      <c r="V171" s="3"/>
      <c r="W171" s="3"/>
      <c r="X171" s="3"/>
      <c r="Y171" s="3"/>
      <c r="Z171" s="3"/>
      <c r="AA171" s="3"/>
      <c r="AB171" s="3"/>
      <c r="AC171" s="5">
        <v>3.0399477042816256E-42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>
        <v>0.0026489220631718134</v>
      </c>
      <c r="AQ171" s="3"/>
      <c r="AR171" s="3"/>
      <c r="AS171" s="3"/>
      <c r="AT171" s="3"/>
      <c r="AU171" s="3"/>
      <c r="AV171" s="3"/>
      <c r="AW171" s="3"/>
    </row>
    <row r="172">
      <c r="A172" s="6" t="s">
        <v>313</v>
      </c>
      <c r="B172" s="6">
        <v>83587.0</v>
      </c>
      <c r="C172" s="6" t="s">
        <v>4</v>
      </c>
      <c r="D172" s="6">
        <v>169187.0</v>
      </c>
      <c r="E172" s="6">
        <v>8.39201E7</v>
      </c>
      <c r="F172" s="6">
        <v>1030.43</v>
      </c>
      <c r="G172" s="6" t="s">
        <v>5</v>
      </c>
      <c r="H172" s="3" t="str">
        <f t="shared" si="1"/>
        <v>F</v>
      </c>
      <c r="I172" s="3" t="str">
        <f t="shared" si="2"/>
        <v>F</v>
      </c>
      <c r="J172" s="7" t="b">
        <f t="shared" si="3"/>
        <v>0</v>
      </c>
      <c r="K172" s="7" t="b">
        <f t="shared" si="4"/>
        <v>0</v>
      </c>
      <c r="L172" s="3" t="str">
        <f t="shared" si="5"/>
        <v/>
      </c>
      <c r="M172" s="3" t="str">
        <f t="shared" si="6"/>
        <v/>
      </c>
      <c r="N172" s="3" t="str">
        <f t="shared" si="14"/>
        <v/>
      </c>
      <c r="O172" s="3" t="str">
        <f t="shared" si="8"/>
        <v/>
      </c>
      <c r="P172" s="3" t="str">
        <f t="shared" si="9"/>
        <v/>
      </c>
      <c r="Q172" s="3" t="str">
        <f t="shared" si="15"/>
        <v/>
      </c>
      <c r="R172" s="3"/>
      <c r="S172" s="3"/>
      <c r="T172" s="5">
        <v>3.538946041071909E-61</v>
      </c>
      <c r="U172" s="3"/>
      <c r="V172" s="3"/>
      <c r="W172" s="3"/>
      <c r="X172" s="3"/>
      <c r="Y172" s="3"/>
      <c r="Z172" s="3"/>
      <c r="AA172" s="3"/>
      <c r="AB172" s="3"/>
      <c r="AC172" s="5">
        <v>3.0399477042816256E-42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0.0026489220631718134</v>
      </c>
      <c r="AQ172" s="3"/>
      <c r="AR172" s="3"/>
      <c r="AS172" s="3"/>
      <c r="AT172" s="3"/>
      <c r="AU172" s="3"/>
      <c r="AV172" s="3"/>
      <c r="AW172" s="3"/>
    </row>
    <row r="173">
      <c r="A173" s="6" t="s">
        <v>314</v>
      </c>
      <c r="B173" s="6">
        <v>84082.0</v>
      </c>
      <c r="C173" s="6" t="s">
        <v>4</v>
      </c>
      <c r="D173" s="6">
        <v>169249.0</v>
      </c>
      <c r="E173" s="6">
        <v>8.89201E7</v>
      </c>
      <c r="F173" s="6">
        <v>1030.48</v>
      </c>
      <c r="G173" s="6" t="s">
        <v>5</v>
      </c>
      <c r="H173" s="3" t="str">
        <f t="shared" si="1"/>
        <v>F</v>
      </c>
      <c r="I173" s="3" t="str">
        <f t="shared" si="2"/>
        <v>F</v>
      </c>
      <c r="J173" s="7" t="b">
        <f t="shared" si="3"/>
        <v>0</v>
      </c>
      <c r="K173" s="7" t="b">
        <f t="shared" si="4"/>
        <v>0</v>
      </c>
      <c r="L173" s="3" t="str">
        <f t="shared" si="5"/>
        <v/>
      </c>
      <c r="M173" s="3" t="str">
        <f t="shared" si="6"/>
        <v/>
      </c>
      <c r="N173" s="3" t="str">
        <f t="shared" si="14"/>
        <v/>
      </c>
      <c r="O173" s="3" t="str">
        <f t="shared" si="8"/>
        <v/>
      </c>
      <c r="P173" s="3" t="str">
        <f t="shared" si="9"/>
        <v/>
      </c>
      <c r="Q173" s="3" t="str">
        <f t="shared" si="15"/>
        <v/>
      </c>
      <c r="R173" s="3"/>
      <c r="S173" s="3"/>
      <c r="T173" s="5">
        <v>3.538946041071909E-61</v>
      </c>
      <c r="U173" s="3"/>
      <c r="V173" s="3"/>
      <c r="W173" s="3"/>
      <c r="X173" s="3"/>
      <c r="Y173" s="3"/>
      <c r="Z173" s="3"/>
      <c r="AA173" s="3"/>
      <c r="AB173" s="3"/>
      <c r="AC173" s="5">
        <v>3.0399477042816256E-42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0.0026489220631718134</v>
      </c>
      <c r="AQ173" s="3"/>
      <c r="AR173" s="3"/>
      <c r="AS173" s="3"/>
      <c r="AT173" s="3"/>
      <c r="AU173" s="3"/>
      <c r="AV173" s="3"/>
      <c r="AW173" s="3"/>
    </row>
    <row r="174">
      <c r="A174" s="6" t="s">
        <v>315</v>
      </c>
      <c r="B174" s="6">
        <v>84593.0</v>
      </c>
      <c r="C174" s="6" t="s">
        <v>4</v>
      </c>
      <c r="D174" s="6">
        <v>169312.0</v>
      </c>
      <c r="E174" s="6">
        <v>7.89201E7</v>
      </c>
      <c r="F174" s="6">
        <v>1030.32</v>
      </c>
      <c r="G174" s="6" t="s">
        <v>5</v>
      </c>
      <c r="H174" s="3" t="str">
        <f t="shared" si="1"/>
        <v>F</v>
      </c>
      <c r="I174" s="3" t="str">
        <f t="shared" si="2"/>
        <v>F</v>
      </c>
      <c r="J174" s="7" t="b">
        <f t="shared" si="3"/>
        <v>0</v>
      </c>
      <c r="K174" s="7" t="b">
        <f t="shared" si="4"/>
        <v>0</v>
      </c>
      <c r="L174" s="5" t="str">
        <f t="shared" si="5"/>
        <v/>
      </c>
      <c r="M174" s="5" t="str">
        <f t="shared" si="6"/>
        <v/>
      </c>
      <c r="N174" s="5" t="str">
        <f t="shared" si="14"/>
        <v/>
      </c>
      <c r="O174" s="3" t="str">
        <f t="shared" si="8"/>
        <v/>
      </c>
      <c r="P174" s="3" t="str">
        <f t="shared" si="9"/>
        <v/>
      </c>
      <c r="Q174" s="3" t="str">
        <f t="shared" si="15"/>
        <v/>
      </c>
      <c r="R174" s="3"/>
      <c r="S174" s="3"/>
      <c r="T174" s="5">
        <v>3.538946041071909E-61</v>
      </c>
      <c r="U174" s="3"/>
      <c r="V174" s="3"/>
      <c r="W174" s="3"/>
      <c r="X174" s="3"/>
      <c r="Y174" s="3"/>
      <c r="Z174" s="3"/>
      <c r="AA174" s="3"/>
      <c r="AB174" s="3"/>
      <c r="AC174" s="5">
        <v>3.0399477042816256E-42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>
        <v>0.0026489220631718134</v>
      </c>
      <c r="AQ174" s="3"/>
      <c r="AR174" s="3"/>
      <c r="AS174" s="3"/>
      <c r="AT174" s="3"/>
      <c r="AU174" s="3"/>
      <c r="AV174" s="3"/>
      <c r="AW174" s="3"/>
    </row>
    <row r="175">
      <c r="A175" s="6" t="s">
        <v>316</v>
      </c>
      <c r="B175" s="6">
        <v>85087.0</v>
      </c>
      <c r="C175" s="6" t="s">
        <v>4</v>
      </c>
      <c r="D175" s="6">
        <v>169374.0</v>
      </c>
      <c r="E175" s="6">
        <v>6.19201E7</v>
      </c>
      <c r="F175" s="6">
        <v>1030.09</v>
      </c>
      <c r="G175" s="6" t="s">
        <v>5</v>
      </c>
      <c r="H175" s="3" t="str">
        <f t="shared" si="1"/>
        <v>F</v>
      </c>
      <c r="I175" s="3" t="str">
        <f t="shared" si="2"/>
        <v>F</v>
      </c>
      <c r="J175" s="7" t="b">
        <f t="shared" si="3"/>
        <v>0</v>
      </c>
      <c r="K175" s="7" t="b">
        <f t="shared" si="4"/>
        <v>0</v>
      </c>
      <c r="L175" s="3" t="str">
        <f t="shared" si="5"/>
        <v/>
      </c>
      <c r="M175" s="3" t="str">
        <f t="shared" si="6"/>
        <v/>
      </c>
      <c r="N175" s="3" t="str">
        <f t="shared" si="14"/>
        <v/>
      </c>
      <c r="O175" s="3" t="str">
        <f t="shared" si="8"/>
        <v/>
      </c>
      <c r="P175" s="3" t="str">
        <f t="shared" si="9"/>
        <v/>
      </c>
      <c r="Q175" s="3" t="str">
        <f t="shared" si="15"/>
        <v/>
      </c>
      <c r="R175" s="3"/>
      <c r="S175" s="3"/>
      <c r="T175" s="5">
        <v>3.538946041071909E-61</v>
      </c>
      <c r="U175" s="3"/>
      <c r="V175" s="3"/>
      <c r="W175" s="3"/>
      <c r="X175" s="3"/>
      <c r="Y175" s="3"/>
      <c r="Z175" s="3"/>
      <c r="AA175" s="3"/>
      <c r="AB175" s="3"/>
      <c r="AC175" s="5">
        <v>3.0399477042816256E-42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0.0026489220631718134</v>
      </c>
      <c r="AQ175" s="3"/>
      <c r="AR175" s="3"/>
      <c r="AS175" s="3"/>
      <c r="AT175" s="3"/>
      <c r="AU175" s="3"/>
      <c r="AV175" s="3"/>
      <c r="AW175" s="3"/>
    </row>
    <row r="176">
      <c r="A176" s="6" t="s">
        <v>317</v>
      </c>
      <c r="B176" s="6">
        <v>85613.0</v>
      </c>
      <c r="C176" s="6" t="s">
        <v>4</v>
      </c>
      <c r="D176" s="6">
        <v>169437.0</v>
      </c>
      <c r="E176" s="6">
        <v>5.09201E7</v>
      </c>
      <c r="F176" s="6">
        <v>1029.92</v>
      </c>
      <c r="G176" s="6" t="s">
        <v>5</v>
      </c>
      <c r="H176" s="3" t="str">
        <f t="shared" si="1"/>
        <v>F</v>
      </c>
      <c r="I176" s="3" t="str">
        <f t="shared" si="2"/>
        <v>F</v>
      </c>
      <c r="J176" s="7" t="b">
        <f t="shared" si="3"/>
        <v>0</v>
      </c>
      <c r="K176" s="7" t="b">
        <f t="shared" si="4"/>
        <v>0</v>
      </c>
      <c r="L176" s="3" t="str">
        <f t="shared" si="5"/>
        <v/>
      </c>
      <c r="M176" s="3" t="str">
        <f t="shared" si="6"/>
        <v/>
      </c>
      <c r="N176" s="3" t="str">
        <f t="shared" si="14"/>
        <v/>
      </c>
      <c r="O176" s="3" t="str">
        <f t="shared" si="8"/>
        <v/>
      </c>
      <c r="P176" s="3" t="str">
        <f t="shared" si="9"/>
        <v/>
      </c>
      <c r="Q176" s="3" t="str">
        <f t="shared" si="15"/>
        <v/>
      </c>
      <c r="R176" s="3"/>
      <c r="S176" s="3"/>
      <c r="T176" s="5">
        <v>3.538946041071909E-61</v>
      </c>
      <c r="U176" s="3"/>
      <c r="V176" s="3"/>
      <c r="W176" s="3"/>
      <c r="X176" s="3"/>
      <c r="Y176" s="3"/>
      <c r="Z176" s="3"/>
      <c r="AA176" s="3"/>
      <c r="AB176" s="3"/>
      <c r="AC176" s="5">
        <v>3.0399477042816256E-42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>
        <v>0.0026489220631718134</v>
      </c>
      <c r="AQ176" s="3"/>
      <c r="AR176" s="3"/>
      <c r="AS176" s="3"/>
      <c r="AT176" s="3"/>
      <c r="AU176" s="3"/>
      <c r="AV176" s="3"/>
      <c r="AW176" s="3"/>
    </row>
    <row r="177">
      <c r="A177" s="6" t="s">
        <v>318</v>
      </c>
      <c r="B177" s="6">
        <v>86093.0</v>
      </c>
      <c r="C177" s="6" t="s">
        <v>4</v>
      </c>
      <c r="D177" s="6">
        <v>169499.0</v>
      </c>
      <c r="E177" s="6">
        <v>2.39101E7</v>
      </c>
      <c r="F177" s="6">
        <v>1026.91</v>
      </c>
      <c r="G177" s="6" t="s">
        <v>5</v>
      </c>
      <c r="H177" s="3" t="str">
        <f t="shared" si="1"/>
        <v>F</v>
      </c>
      <c r="I177" s="3" t="str">
        <f t="shared" si="2"/>
        <v>T</v>
      </c>
      <c r="J177" s="7" t="b">
        <f t="shared" si="3"/>
        <v>0</v>
      </c>
      <c r="K177" s="7" t="b">
        <f t="shared" si="4"/>
        <v>1</v>
      </c>
      <c r="L177" s="3" t="str">
        <f t="shared" si="5"/>
        <v/>
      </c>
      <c r="M177" s="3" t="str">
        <f t="shared" si="6"/>
        <v/>
      </c>
      <c r="N177" s="3" t="str">
        <f t="shared" si="14"/>
        <v/>
      </c>
      <c r="O177" s="3">
        <f t="shared" si="8"/>
        <v>1026.91</v>
      </c>
      <c r="P177" s="3">
        <f t="shared" si="9"/>
        <v>979.96</v>
      </c>
      <c r="Q177" s="3">
        <f t="shared" si="15"/>
        <v>46.95</v>
      </c>
      <c r="R177" s="3"/>
      <c r="S177" s="3"/>
      <c r="T177" s="5">
        <v>3.538946041071909E-61</v>
      </c>
      <c r="U177" s="3"/>
      <c r="V177" s="3"/>
      <c r="W177" s="3"/>
      <c r="X177" s="3"/>
      <c r="Y177" s="3"/>
      <c r="Z177" s="3"/>
      <c r="AA177" s="3"/>
      <c r="AB177" s="3"/>
      <c r="AC177" s="5">
        <v>3.0399477042816256E-42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>
        <v>0.0026489220631718134</v>
      </c>
      <c r="AQ177" s="3"/>
      <c r="AR177" s="3"/>
      <c r="AS177" s="3"/>
      <c r="AT177" s="3"/>
      <c r="AU177" s="3"/>
      <c r="AV177" s="3"/>
      <c r="AW177" s="3"/>
    </row>
    <row r="178">
      <c r="A178" s="6" t="s">
        <v>319</v>
      </c>
      <c r="B178" s="6">
        <v>86587.0</v>
      </c>
      <c r="C178" s="6" t="s">
        <v>4</v>
      </c>
      <c r="D178" s="6">
        <v>169562.0</v>
      </c>
      <c r="E178" s="6" t="s">
        <v>320</v>
      </c>
      <c r="F178" s="6">
        <v>987.85</v>
      </c>
      <c r="G178" s="6" t="s">
        <v>5</v>
      </c>
      <c r="H178" s="3" t="str">
        <f t="shared" si="1"/>
        <v>F</v>
      </c>
      <c r="I178" s="3" t="str">
        <f t="shared" si="2"/>
        <v>T</v>
      </c>
      <c r="J178" s="7" t="b">
        <f t="shared" si="3"/>
        <v>0</v>
      </c>
      <c r="K178" s="7" t="b">
        <f t="shared" si="4"/>
        <v>0</v>
      </c>
      <c r="L178" s="5" t="str">
        <f t="shared" si="5"/>
        <v/>
      </c>
      <c r="M178" s="5" t="str">
        <f t="shared" si="6"/>
        <v/>
      </c>
      <c r="N178" s="5" t="str">
        <f t="shared" si="14"/>
        <v/>
      </c>
      <c r="O178" s="3" t="str">
        <f t="shared" si="8"/>
        <v/>
      </c>
      <c r="P178" s="3" t="str">
        <f t="shared" si="9"/>
        <v/>
      </c>
      <c r="Q178" s="3" t="str">
        <f t="shared" si="15"/>
        <v/>
      </c>
      <c r="R178" s="3"/>
      <c r="S178" s="3"/>
      <c r="T178" s="5">
        <v>3.538946041071909E-61</v>
      </c>
      <c r="U178" s="3"/>
      <c r="V178" s="3"/>
      <c r="W178" s="3"/>
      <c r="X178" s="3"/>
      <c r="Y178" s="3"/>
      <c r="Z178" s="3"/>
      <c r="AA178" s="3"/>
      <c r="AB178" s="3"/>
      <c r="AC178" s="5">
        <v>3.0399477042816256E-42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>
        <v>0.0026489220631718134</v>
      </c>
      <c r="AQ178" s="3"/>
      <c r="AR178" s="3"/>
      <c r="AS178" s="3"/>
      <c r="AT178" s="3"/>
      <c r="AU178" s="3"/>
      <c r="AV178" s="3"/>
      <c r="AW178" s="3"/>
    </row>
    <row r="179">
      <c r="A179" s="6" t="s">
        <v>321</v>
      </c>
      <c r="B179" s="6">
        <v>87083.0</v>
      </c>
      <c r="C179" s="6" t="s">
        <v>4</v>
      </c>
      <c r="D179" s="6">
        <v>169624.0</v>
      </c>
      <c r="E179" s="6" t="s">
        <v>322</v>
      </c>
      <c r="F179" s="6">
        <v>979.96</v>
      </c>
      <c r="G179" s="6" t="s">
        <v>5</v>
      </c>
      <c r="H179" s="3" t="str">
        <f t="shared" si="1"/>
        <v>T</v>
      </c>
      <c r="I179" s="3" t="str">
        <f t="shared" si="2"/>
        <v>F</v>
      </c>
      <c r="J179" s="7" t="b">
        <f t="shared" si="3"/>
        <v>0</v>
      </c>
      <c r="K179" s="7" t="b">
        <f t="shared" si="4"/>
        <v>0</v>
      </c>
      <c r="L179" s="3" t="str">
        <f t="shared" si="5"/>
        <v/>
      </c>
      <c r="M179" s="3" t="str">
        <f t="shared" si="6"/>
        <v/>
      </c>
      <c r="N179" s="3" t="str">
        <f t="shared" si="14"/>
        <v/>
      </c>
      <c r="O179" s="3" t="str">
        <f t="shared" si="8"/>
        <v/>
      </c>
      <c r="P179" s="3" t="str">
        <f t="shared" si="9"/>
        <v/>
      </c>
      <c r="Q179" s="3" t="str">
        <f t="shared" si="15"/>
        <v/>
      </c>
      <c r="R179" s="3"/>
      <c r="S179" s="3"/>
      <c r="T179" s="5">
        <v>3.538946041071909E-61</v>
      </c>
      <c r="U179" s="3"/>
      <c r="V179" s="3"/>
      <c r="W179" s="3"/>
      <c r="X179" s="3"/>
      <c r="Y179" s="3"/>
      <c r="Z179" s="3"/>
      <c r="AA179" s="3"/>
      <c r="AB179" s="3"/>
      <c r="AC179" s="5">
        <v>3.0399477042816256E-42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0.0026489220631718134</v>
      </c>
      <c r="AQ179" s="3"/>
      <c r="AR179" s="3"/>
      <c r="AS179" s="3"/>
      <c r="AT179" s="3"/>
      <c r="AU179" s="3"/>
      <c r="AV179" s="3"/>
      <c r="AW179" s="3"/>
    </row>
    <row r="180">
      <c r="A180" s="6" t="s">
        <v>323</v>
      </c>
      <c r="B180" s="6">
        <v>87593.0</v>
      </c>
      <c r="C180" s="6" t="s">
        <v>4</v>
      </c>
      <c r="D180" s="6">
        <v>169687.0</v>
      </c>
      <c r="E180" s="6" t="s">
        <v>324</v>
      </c>
      <c r="F180" s="6">
        <v>1031.53</v>
      </c>
      <c r="G180" s="6" t="s">
        <v>5</v>
      </c>
      <c r="H180" s="3" t="str">
        <f t="shared" si="1"/>
        <v>F</v>
      </c>
      <c r="I180" s="3" t="str">
        <f t="shared" si="2"/>
        <v>F</v>
      </c>
      <c r="J180" s="7" t="b">
        <f t="shared" si="3"/>
        <v>1</v>
      </c>
      <c r="K180" s="7" t="b">
        <f t="shared" si="4"/>
        <v>0</v>
      </c>
      <c r="L180" s="3">
        <f t="shared" si="5"/>
        <v>1031.53</v>
      </c>
      <c r="M180" s="3">
        <f t="shared" si="6"/>
        <v>979.96</v>
      </c>
      <c r="N180" s="3">
        <f t="shared" si="14"/>
        <v>51.57</v>
      </c>
      <c r="O180" s="3" t="str">
        <f t="shared" si="8"/>
        <v/>
      </c>
      <c r="P180" s="3" t="str">
        <f t="shared" si="9"/>
        <v/>
      </c>
      <c r="Q180" s="3" t="str">
        <f t="shared" si="15"/>
        <v/>
      </c>
      <c r="R180" s="3"/>
      <c r="S180" s="3"/>
      <c r="T180" s="5">
        <v>3.538946041071909E-61</v>
      </c>
      <c r="U180" s="3"/>
      <c r="V180" s="3"/>
      <c r="W180" s="3"/>
      <c r="X180" s="3"/>
      <c r="Y180" s="3"/>
      <c r="Z180" s="3"/>
      <c r="AA180" s="3"/>
      <c r="AB180" s="3"/>
      <c r="AC180" s="5">
        <v>3.0399477042816256E-42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>
        <v>0.0026489220631718134</v>
      </c>
      <c r="AQ180" s="3"/>
      <c r="AR180" s="3"/>
      <c r="AS180" s="3"/>
      <c r="AT180" s="3"/>
      <c r="AU180" s="3"/>
      <c r="AV180" s="3"/>
      <c r="AW180" s="3"/>
    </row>
    <row r="181">
      <c r="A181" s="6" t="s">
        <v>325</v>
      </c>
      <c r="B181" s="6">
        <v>88086.0</v>
      </c>
      <c r="C181" s="6" t="s">
        <v>4</v>
      </c>
      <c r="D181" s="6">
        <v>169749.0</v>
      </c>
      <c r="E181" s="6">
        <v>2.99301E7</v>
      </c>
      <c r="F181" s="6">
        <v>1032.09</v>
      </c>
      <c r="G181" s="6" t="s">
        <v>5</v>
      </c>
      <c r="H181" s="3" t="str">
        <f t="shared" si="1"/>
        <v>F</v>
      </c>
      <c r="I181" s="3" t="str">
        <f t="shared" si="2"/>
        <v>F</v>
      </c>
      <c r="J181" s="7" t="b">
        <f t="shared" si="3"/>
        <v>0</v>
      </c>
      <c r="K181" s="7" t="b">
        <f t="shared" si="4"/>
        <v>0</v>
      </c>
      <c r="L181" s="3" t="str">
        <f t="shared" si="5"/>
        <v/>
      </c>
      <c r="M181" s="3" t="str">
        <f t="shared" si="6"/>
        <v/>
      </c>
      <c r="N181" s="3" t="str">
        <f t="shared" si="14"/>
        <v/>
      </c>
      <c r="O181" s="3" t="str">
        <f t="shared" si="8"/>
        <v/>
      </c>
      <c r="P181" s="3" t="str">
        <f t="shared" si="9"/>
        <v/>
      </c>
      <c r="Q181" s="3" t="str">
        <f t="shared" si="15"/>
        <v/>
      </c>
      <c r="R181" s="3"/>
      <c r="S181" s="3"/>
      <c r="T181" s="5">
        <v>3.538946041071909E-61</v>
      </c>
      <c r="U181" s="3"/>
      <c r="V181" s="3"/>
      <c r="W181" s="3"/>
      <c r="X181" s="3"/>
      <c r="Y181" s="3"/>
      <c r="Z181" s="3"/>
      <c r="AA181" s="3"/>
      <c r="AB181" s="3"/>
      <c r="AC181" s="5">
        <v>3.0399477042816256E-42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0.0026489220631718134</v>
      </c>
      <c r="AQ181" s="3"/>
      <c r="AR181" s="3"/>
      <c r="AS181" s="3"/>
      <c r="AT181" s="3"/>
      <c r="AU181" s="3"/>
      <c r="AV181" s="3"/>
      <c r="AW181" s="3"/>
    </row>
    <row r="182">
      <c r="A182" s="6" t="s">
        <v>326</v>
      </c>
      <c r="B182" s="6">
        <v>88582.0</v>
      </c>
      <c r="C182" s="6" t="s">
        <v>4</v>
      </c>
      <c r="D182" s="6">
        <v>169812.0</v>
      </c>
      <c r="E182" s="6" t="s">
        <v>327</v>
      </c>
      <c r="F182" s="6">
        <v>1030.81</v>
      </c>
      <c r="G182" s="6" t="s">
        <v>5</v>
      </c>
      <c r="H182" s="3" t="str">
        <f t="shared" si="1"/>
        <v>F</v>
      </c>
      <c r="I182" s="3" t="str">
        <f t="shared" si="2"/>
        <v>F</v>
      </c>
      <c r="J182" s="7" t="b">
        <f t="shared" si="3"/>
        <v>0</v>
      </c>
      <c r="K182" s="7" t="b">
        <f t="shared" si="4"/>
        <v>0</v>
      </c>
      <c r="L182" s="3" t="str">
        <f t="shared" si="5"/>
        <v/>
      </c>
      <c r="M182" s="3" t="str">
        <f t="shared" si="6"/>
        <v/>
      </c>
      <c r="N182" s="3" t="str">
        <f t="shared" si="14"/>
        <v/>
      </c>
      <c r="O182" s="3" t="str">
        <f t="shared" si="8"/>
        <v/>
      </c>
      <c r="P182" s="3" t="str">
        <f t="shared" si="9"/>
        <v/>
      </c>
      <c r="Q182" s="3" t="str">
        <f t="shared" si="15"/>
        <v/>
      </c>
      <c r="R182" s="3"/>
      <c r="S182" s="3"/>
      <c r="T182" s="5">
        <v>3.538946041071909E-61</v>
      </c>
      <c r="U182" s="3"/>
      <c r="V182" s="3"/>
      <c r="W182" s="3"/>
      <c r="X182" s="3"/>
      <c r="Y182" s="3"/>
      <c r="Z182" s="3"/>
      <c r="AA182" s="3"/>
      <c r="AB182" s="3"/>
      <c r="AC182" s="5">
        <v>3.0399477042816256E-42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>
        <v>0.0026489220631718134</v>
      </c>
      <c r="AQ182" s="3"/>
      <c r="AR182" s="3"/>
      <c r="AS182" s="3"/>
      <c r="AT182" s="3"/>
      <c r="AU182" s="3"/>
      <c r="AV182" s="3"/>
      <c r="AW182" s="3"/>
    </row>
    <row r="183">
      <c r="A183" s="6" t="s">
        <v>328</v>
      </c>
      <c r="B183" s="6">
        <v>89080.0</v>
      </c>
      <c r="C183" s="6" t="s">
        <v>4</v>
      </c>
      <c r="D183" s="6">
        <v>169874.0</v>
      </c>
      <c r="E183" s="6">
        <v>6.69201E7</v>
      </c>
      <c r="F183" s="6">
        <v>1030.14</v>
      </c>
      <c r="G183" s="6" t="s">
        <v>5</v>
      </c>
      <c r="H183" s="3" t="str">
        <f t="shared" si="1"/>
        <v>F</v>
      </c>
      <c r="I183" s="3" t="str">
        <f t="shared" si="2"/>
        <v>F</v>
      </c>
      <c r="J183" s="7" t="b">
        <f t="shared" si="3"/>
        <v>0</v>
      </c>
      <c r="K183" s="7" t="b">
        <f t="shared" si="4"/>
        <v>0</v>
      </c>
      <c r="L183" s="5" t="str">
        <f t="shared" si="5"/>
        <v/>
      </c>
      <c r="M183" s="5" t="str">
        <f t="shared" si="6"/>
        <v/>
      </c>
      <c r="N183" s="5" t="str">
        <f t="shared" si="14"/>
        <v/>
      </c>
      <c r="O183" s="3" t="str">
        <f t="shared" si="8"/>
        <v/>
      </c>
      <c r="P183" s="3" t="str">
        <f t="shared" si="9"/>
        <v/>
      </c>
      <c r="Q183" s="3" t="str">
        <f t="shared" si="15"/>
        <v/>
      </c>
      <c r="R183" s="3"/>
      <c r="S183" s="3"/>
      <c r="T183" s="5">
        <v>3.538946041071909E-61</v>
      </c>
      <c r="U183" s="3"/>
      <c r="V183" s="3"/>
      <c r="W183" s="3"/>
      <c r="X183" s="3"/>
      <c r="Y183" s="3"/>
      <c r="Z183" s="3"/>
      <c r="AA183" s="3"/>
      <c r="AB183" s="3"/>
      <c r="AC183" s="5">
        <v>3.0399477042816256E-42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0.0026489220631718134</v>
      </c>
      <c r="AQ183" s="3"/>
      <c r="AR183" s="3"/>
      <c r="AS183" s="3"/>
      <c r="AT183" s="3"/>
      <c r="AU183" s="3"/>
      <c r="AV183" s="3"/>
      <c r="AW183" s="3"/>
    </row>
    <row r="184">
      <c r="A184" s="6" t="s">
        <v>329</v>
      </c>
      <c r="B184" s="6">
        <v>89606.0</v>
      </c>
      <c r="C184" s="6" t="s">
        <v>4</v>
      </c>
      <c r="D184" s="6">
        <v>169937.0</v>
      </c>
      <c r="E184" s="6" t="s">
        <v>263</v>
      </c>
      <c r="F184" s="6">
        <v>1029.75</v>
      </c>
      <c r="G184" s="6" t="s">
        <v>5</v>
      </c>
      <c r="H184" s="3" t="str">
        <f t="shared" si="1"/>
        <v>F</v>
      </c>
      <c r="I184" s="3" t="str">
        <f t="shared" si="2"/>
        <v>F</v>
      </c>
      <c r="J184" s="7" t="b">
        <f t="shared" si="3"/>
        <v>0</v>
      </c>
      <c r="K184" s="7" t="b">
        <f t="shared" si="4"/>
        <v>0</v>
      </c>
      <c r="L184" s="3" t="str">
        <f t="shared" si="5"/>
        <v/>
      </c>
      <c r="M184" s="3" t="str">
        <f t="shared" si="6"/>
        <v/>
      </c>
      <c r="N184" s="3" t="str">
        <f t="shared" si="14"/>
        <v/>
      </c>
      <c r="O184" s="3" t="str">
        <f t="shared" si="8"/>
        <v/>
      </c>
      <c r="P184" s="3" t="str">
        <f t="shared" si="9"/>
        <v/>
      </c>
      <c r="Q184" s="3" t="str">
        <f t="shared" si="15"/>
        <v/>
      </c>
      <c r="R184" s="3"/>
      <c r="S184" s="3"/>
      <c r="T184" s="5">
        <v>3.538946041071909E-61</v>
      </c>
      <c r="U184" s="3"/>
      <c r="V184" s="3"/>
      <c r="W184" s="3"/>
      <c r="X184" s="3"/>
      <c r="Y184" s="3"/>
      <c r="Z184" s="3"/>
      <c r="AA184" s="3"/>
      <c r="AB184" s="3"/>
      <c r="AC184" s="5">
        <v>3.0399477042816256E-42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>
        <v>0.0026489220631718134</v>
      </c>
      <c r="AQ184" s="3"/>
      <c r="AR184" s="3"/>
      <c r="AS184" s="3"/>
      <c r="AT184" s="3"/>
      <c r="AU184" s="3"/>
      <c r="AV184" s="3"/>
      <c r="AW184" s="3"/>
    </row>
    <row r="185">
      <c r="A185" s="6" t="s">
        <v>330</v>
      </c>
      <c r="B185" s="6">
        <v>90071.0</v>
      </c>
      <c r="C185" s="6" t="s">
        <v>4</v>
      </c>
      <c r="D185" s="6">
        <v>169999.0</v>
      </c>
      <c r="E185" s="6" t="s">
        <v>279</v>
      </c>
      <c r="F185" s="6">
        <v>1029.41</v>
      </c>
      <c r="G185" s="6" t="s">
        <v>5</v>
      </c>
      <c r="H185" s="3" t="str">
        <f t="shared" si="1"/>
        <v>F</v>
      </c>
      <c r="I185" s="3" t="str">
        <f t="shared" si="2"/>
        <v>F</v>
      </c>
      <c r="J185" s="7" t="b">
        <f t="shared" si="3"/>
        <v>0</v>
      </c>
      <c r="K185" s="7" t="b">
        <f t="shared" si="4"/>
        <v>0</v>
      </c>
      <c r="L185" s="3" t="str">
        <f t="shared" si="5"/>
        <v/>
      </c>
      <c r="M185" s="3" t="str">
        <f t="shared" si="6"/>
        <v/>
      </c>
      <c r="N185" s="3" t="str">
        <f t="shared" si="14"/>
        <v/>
      </c>
      <c r="O185" s="3" t="str">
        <f t="shared" si="8"/>
        <v/>
      </c>
      <c r="P185" s="3" t="str">
        <f t="shared" si="9"/>
        <v/>
      </c>
      <c r="Q185" s="3" t="str">
        <f t="shared" si="15"/>
        <v/>
      </c>
      <c r="R185" s="3"/>
      <c r="S185" s="3"/>
      <c r="T185" s="5">
        <v>3.538946041071909E-61</v>
      </c>
      <c r="U185" s="3"/>
      <c r="V185" s="3"/>
      <c r="W185" s="3"/>
      <c r="X185" s="3"/>
      <c r="Y185" s="3"/>
      <c r="Z185" s="3"/>
      <c r="AA185" s="3"/>
      <c r="AB185" s="3"/>
      <c r="AC185" s="5">
        <v>3.0399477042816256E-42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0.0026489220631718134</v>
      </c>
      <c r="AQ185" s="3"/>
      <c r="AR185" s="3"/>
      <c r="AS185" s="3"/>
      <c r="AT185" s="3"/>
      <c r="AU185" s="3"/>
      <c r="AV185" s="3"/>
      <c r="AW185" s="3"/>
    </row>
    <row r="186">
      <c r="A186" s="6" t="s">
        <v>331</v>
      </c>
      <c r="B186" s="6">
        <v>90607.0</v>
      </c>
      <c r="C186" s="6" t="s">
        <v>4</v>
      </c>
      <c r="D186" s="6">
        <v>170062.0</v>
      </c>
      <c r="E186" s="6">
        <v>6920100.0</v>
      </c>
      <c r="F186" s="6">
        <v>1029.18</v>
      </c>
      <c r="G186" s="6" t="s">
        <v>5</v>
      </c>
      <c r="H186" s="3" t="str">
        <f t="shared" si="1"/>
        <v>F</v>
      </c>
      <c r="I186" s="3" t="str">
        <f t="shared" si="2"/>
        <v>F</v>
      </c>
      <c r="J186" s="7" t="b">
        <f t="shared" si="3"/>
        <v>0</v>
      </c>
      <c r="K186" s="7" t="b">
        <f t="shared" si="4"/>
        <v>0</v>
      </c>
      <c r="L186" s="3" t="str">
        <f t="shared" si="5"/>
        <v/>
      </c>
      <c r="M186" s="3" t="str">
        <f t="shared" si="6"/>
        <v/>
      </c>
      <c r="N186" s="3" t="str">
        <f t="shared" si="14"/>
        <v/>
      </c>
      <c r="O186" s="3" t="str">
        <f t="shared" si="8"/>
        <v/>
      </c>
      <c r="P186" s="3" t="str">
        <f t="shared" si="9"/>
        <v/>
      </c>
      <c r="Q186" s="3" t="str">
        <f t="shared" si="15"/>
        <v/>
      </c>
      <c r="R186" s="3"/>
      <c r="S186" s="3"/>
      <c r="T186" s="5">
        <v>3.538946041071909E-61</v>
      </c>
      <c r="U186" s="3"/>
      <c r="V186" s="3"/>
      <c r="W186" s="3"/>
      <c r="X186" s="3"/>
      <c r="Y186" s="3"/>
      <c r="Z186" s="3"/>
      <c r="AA186" s="3"/>
      <c r="AB186" s="3"/>
      <c r="AC186" s="5">
        <v>3.0399477042816256E-42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0.0026489220631718134</v>
      </c>
      <c r="AQ186" s="3"/>
      <c r="AR186" s="3"/>
      <c r="AS186" s="3"/>
      <c r="AT186" s="3"/>
      <c r="AU186" s="3"/>
      <c r="AV186" s="3"/>
      <c r="AW186" s="3"/>
    </row>
    <row r="187">
      <c r="A187" s="6" t="s">
        <v>332</v>
      </c>
      <c r="B187" s="6">
        <v>91088.0</v>
      </c>
      <c r="C187" s="6" t="s">
        <v>4</v>
      </c>
      <c r="D187" s="6">
        <v>170124.0</v>
      </c>
      <c r="E187" s="6" t="s">
        <v>333</v>
      </c>
      <c r="F187" s="6">
        <v>1029.05</v>
      </c>
      <c r="G187" s="6" t="s">
        <v>5</v>
      </c>
      <c r="H187" s="3" t="str">
        <f t="shared" si="1"/>
        <v>F</v>
      </c>
      <c r="I187" s="3" t="str">
        <f t="shared" si="2"/>
        <v>F</v>
      </c>
      <c r="J187" s="7" t="b">
        <f t="shared" si="3"/>
        <v>0</v>
      </c>
      <c r="K187" s="7" t="b">
        <f t="shared" si="4"/>
        <v>0</v>
      </c>
      <c r="L187" s="5" t="str">
        <f t="shared" si="5"/>
        <v/>
      </c>
      <c r="M187" s="5" t="str">
        <f t="shared" si="6"/>
        <v/>
      </c>
      <c r="N187" s="5" t="str">
        <f t="shared" si="14"/>
        <v/>
      </c>
      <c r="O187" s="3" t="str">
        <f t="shared" si="8"/>
        <v/>
      </c>
      <c r="P187" s="3" t="str">
        <f t="shared" si="9"/>
        <v/>
      </c>
      <c r="Q187" s="3" t="str">
        <f t="shared" si="15"/>
        <v/>
      </c>
      <c r="R187" s="3"/>
      <c r="S187" s="3"/>
      <c r="T187" s="5">
        <v>3.538946041071909E-61</v>
      </c>
      <c r="U187" s="3"/>
      <c r="V187" s="3"/>
      <c r="W187" s="3"/>
      <c r="X187" s="3"/>
      <c r="Y187" s="3"/>
      <c r="Z187" s="3"/>
      <c r="AA187" s="3"/>
      <c r="AB187" s="3"/>
      <c r="AC187" s="5">
        <v>3.0399477042816256E-42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>
        <v>0.0026489220631718134</v>
      </c>
      <c r="AQ187" s="3"/>
      <c r="AR187" s="3"/>
      <c r="AS187" s="3"/>
      <c r="AT187" s="3"/>
      <c r="AU187" s="3"/>
      <c r="AV187" s="3"/>
      <c r="AW187" s="3"/>
    </row>
    <row r="188">
      <c r="A188" s="6" t="s">
        <v>334</v>
      </c>
      <c r="B188" s="6">
        <v>91613.0</v>
      </c>
      <c r="C188" s="6" t="s">
        <v>4</v>
      </c>
      <c r="D188" s="6">
        <v>170187.0</v>
      </c>
      <c r="E188" s="6" t="s">
        <v>335</v>
      </c>
      <c r="F188" s="6">
        <v>1028.95</v>
      </c>
      <c r="G188" s="6" t="s">
        <v>5</v>
      </c>
      <c r="H188" s="3" t="str">
        <f t="shared" si="1"/>
        <v>F</v>
      </c>
      <c r="I188" s="3" t="str">
        <f t="shared" si="2"/>
        <v>F</v>
      </c>
      <c r="J188" s="7" t="b">
        <f t="shared" si="3"/>
        <v>0</v>
      </c>
      <c r="K188" s="7" t="b">
        <f t="shared" si="4"/>
        <v>0</v>
      </c>
      <c r="L188" s="3" t="str">
        <f t="shared" si="5"/>
        <v/>
      </c>
      <c r="M188" s="3" t="str">
        <f t="shared" si="6"/>
        <v/>
      </c>
      <c r="N188" s="3" t="str">
        <f t="shared" si="14"/>
        <v/>
      </c>
      <c r="O188" s="3" t="str">
        <f t="shared" si="8"/>
        <v/>
      </c>
      <c r="P188" s="3" t="str">
        <f t="shared" si="9"/>
        <v/>
      </c>
      <c r="Q188" s="3" t="str">
        <f t="shared" si="15"/>
        <v/>
      </c>
      <c r="R188" s="3"/>
      <c r="S188" s="3"/>
      <c r="T188" s="5">
        <v>3.538946041071909E-61</v>
      </c>
      <c r="U188" s="3"/>
      <c r="V188" s="3"/>
      <c r="W188" s="3"/>
      <c r="X188" s="3"/>
      <c r="Y188" s="3"/>
      <c r="Z188" s="3"/>
      <c r="AA188" s="3"/>
      <c r="AB188" s="3"/>
      <c r="AC188" s="5">
        <v>3.0399477042816256E-42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>
        <v>0.0026489220631718134</v>
      </c>
      <c r="AQ188" s="3"/>
      <c r="AR188" s="3"/>
      <c r="AS188" s="3"/>
      <c r="AT188" s="3"/>
      <c r="AU188" s="3"/>
      <c r="AV188" s="3"/>
      <c r="AW188" s="3"/>
    </row>
    <row r="189">
      <c r="A189" s="6" t="s">
        <v>336</v>
      </c>
      <c r="B189" s="6">
        <v>92093.0</v>
      </c>
      <c r="C189" s="6" t="s">
        <v>4</v>
      </c>
      <c r="D189" s="6">
        <v>170249.0</v>
      </c>
      <c r="E189" s="6">
        <v>7.99101E7</v>
      </c>
      <c r="F189" s="6">
        <v>1027.77</v>
      </c>
      <c r="G189" s="6" t="s">
        <v>5</v>
      </c>
      <c r="H189" s="3" t="str">
        <f t="shared" si="1"/>
        <v>F</v>
      </c>
      <c r="I189" s="3" t="str">
        <f t="shared" si="2"/>
        <v>T</v>
      </c>
      <c r="J189" s="7" t="b">
        <f t="shared" si="3"/>
        <v>0</v>
      </c>
      <c r="K189" s="7" t="b">
        <f t="shared" si="4"/>
        <v>1</v>
      </c>
      <c r="L189" s="3" t="str">
        <f t="shared" si="5"/>
        <v/>
      </c>
      <c r="M189" s="3" t="str">
        <f t="shared" si="6"/>
        <v/>
      </c>
      <c r="N189" s="3" t="str">
        <f t="shared" si="14"/>
        <v/>
      </c>
      <c r="O189" s="3">
        <f t="shared" si="8"/>
        <v>1027.77</v>
      </c>
      <c r="P189" s="3">
        <f t="shared" si="9"/>
        <v>979.41</v>
      </c>
      <c r="Q189" s="3">
        <f t="shared" si="15"/>
        <v>48.36</v>
      </c>
      <c r="R189" s="3"/>
      <c r="S189" s="3"/>
      <c r="T189" s="5">
        <v>3.538946041071909E-61</v>
      </c>
      <c r="U189" s="3"/>
      <c r="V189" s="3"/>
      <c r="W189" s="3"/>
      <c r="X189" s="3"/>
      <c r="Y189" s="3"/>
      <c r="Z189" s="3"/>
      <c r="AA189" s="3"/>
      <c r="AB189" s="3"/>
      <c r="AC189" s="5">
        <v>3.0399477042816256E-42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0.0026489220631718134</v>
      </c>
      <c r="AQ189" s="3"/>
      <c r="AR189" s="3"/>
      <c r="AS189" s="3"/>
      <c r="AT189" s="3"/>
      <c r="AU189" s="3"/>
      <c r="AV189" s="3"/>
      <c r="AW189" s="3"/>
    </row>
    <row r="190">
      <c r="A190" s="6" t="s">
        <v>337</v>
      </c>
      <c r="B190" s="6">
        <v>92617.0</v>
      </c>
      <c r="C190" s="6" t="s">
        <v>4</v>
      </c>
      <c r="D190" s="6">
        <v>170312.0</v>
      </c>
      <c r="E190" s="6">
        <v>7.88301E7</v>
      </c>
      <c r="F190" s="6">
        <v>991.92</v>
      </c>
      <c r="G190" s="6" t="s">
        <v>5</v>
      </c>
      <c r="H190" s="3" t="str">
        <f t="shared" si="1"/>
        <v>F</v>
      </c>
      <c r="I190" s="3" t="str">
        <f t="shared" si="2"/>
        <v>T</v>
      </c>
      <c r="J190" s="7" t="b">
        <f t="shared" si="3"/>
        <v>0</v>
      </c>
      <c r="K190" s="7" t="b">
        <f t="shared" si="4"/>
        <v>0</v>
      </c>
      <c r="L190" s="5" t="str">
        <f t="shared" si="5"/>
        <v/>
      </c>
      <c r="M190" s="5" t="str">
        <f t="shared" si="6"/>
        <v/>
      </c>
      <c r="N190" s="5" t="str">
        <f t="shared" si="14"/>
        <v/>
      </c>
      <c r="O190" s="3" t="str">
        <f t="shared" si="8"/>
        <v/>
      </c>
      <c r="P190" s="3" t="str">
        <f t="shared" si="9"/>
        <v/>
      </c>
      <c r="Q190" s="3" t="str">
        <f t="shared" si="15"/>
        <v/>
      </c>
      <c r="R190" s="3"/>
      <c r="S190" s="3"/>
      <c r="T190" s="5">
        <v>3.538946041071909E-61</v>
      </c>
      <c r="U190" s="3"/>
      <c r="V190" s="3"/>
      <c r="W190" s="3"/>
      <c r="X190" s="3"/>
      <c r="Y190" s="3"/>
      <c r="Z190" s="3"/>
      <c r="AA190" s="3"/>
      <c r="AB190" s="3"/>
      <c r="AC190" s="5">
        <v>3.0399477042816256E-42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>
        <v>0.0026489220631718134</v>
      </c>
      <c r="AQ190" s="3"/>
      <c r="AR190" s="3"/>
      <c r="AS190" s="3"/>
      <c r="AT190" s="3"/>
      <c r="AU190" s="3"/>
      <c r="AV190" s="3"/>
      <c r="AW190" s="3"/>
    </row>
    <row r="191">
      <c r="A191" s="6" t="s">
        <v>338</v>
      </c>
      <c r="B191" s="6">
        <v>93085.0</v>
      </c>
      <c r="C191" s="6" t="s">
        <v>4</v>
      </c>
      <c r="D191" s="6">
        <v>170374.0</v>
      </c>
      <c r="E191" s="11">
        <v>9.57E102</v>
      </c>
      <c r="F191" s="6">
        <v>979.41</v>
      </c>
      <c r="G191" s="6" t="s">
        <v>5</v>
      </c>
      <c r="H191" s="3" t="str">
        <f t="shared" si="1"/>
        <v>T</v>
      </c>
      <c r="I191" s="3" t="str">
        <f t="shared" si="2"/>
        <v>F</v>
      </c>
      <c r="J191" s="7" t="b">
        <f t="shared" si="3"/>
        <v>0</v>
      </c>
      <c r="K191" s="7" t="b">
        <f t="shared" si="4"/>
        <v>0</v>
      </c>
      <c r="L191" s="3" t="str">
        <f t="shared" si="5"/>
        <v/>
      </c>
      <c r="M191" s="3" t="str">
        <f t="shared" si="6"/>
        <v/>
      </c>
      <c r="N191" s="3" t="str">
        <f t="shared" si="14"/>
        <v/>
      </c>
      <c r="O191" s="3" t="str">
        <f t="shared" si="8"/>
        <v/>
      </c>
      <c r="P191" s="3" t="str">
        <f t="shared" si="9"/>
        <v/>
      </c>
      <c r="Q191" s="3" t="str">
        <f t="shared" si="15"/>
        <v/>
      </c>
      <c r="R191" s="3"/>
      <c r="S191" s="3"/>
      <c r="T191" s="5">
        <v>3.538946041071909E-61</v>
      </c>
      <c r="U191" s="3"/>
      <c r="V191" s="3"/>
      <c r="W191" s="3"/>
      <c r="X191" s="3"/>
      <c r="Y191" s="3"/>
      <c r="Z191" s="3"/>
      <c r="AA191" s="3"/>
      <c r="AB191" s="3"/>
      <c r="AC191" s="5">
        <v>3.0399477042816256E-42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0.0026489220631718134</v>
      </c>
      <c r="AQ191" s="3"/>
      <c r="AR191" s="3"/>
      <c r="AS191" s="3"/>
      <c r="AT191" s="3"/>
      <c r="AU191" s="3"/>
      <c r="AV191" s="3"/>
      <c r="AW191" s="3"/>
    </row>
    <row r="192">
      <c r="A192" s="6" t="s">
        <v>339</v>
      </c>
      <c r="B192" s="6">
        <v>93611.0</v>
      </c>
      <c r="C192" s="6" t="s">
        <v>4</v>
      </c>
      <c r="D192" s="6">
        <v>170437.0</v>
      </c>
      <c r="E192" s="6" t="s">
        <v>340</v>
      </c>
      <c r="F192" s="6">
        <v>1030.51</v>
      </c>
      <c r="G192" s="6" t="s">
        <v>5</v>
      </c>
      <c r="H192" s="3" t="str">
        <f t="shared" si="1"/>
        <v>F</v>
      </c>
      <c r="I192" s="3" t="str">
        <f t="shared" si="2"/>
        <v>F</v>
      </c>
      <c r="J192" s="7" t="b">
        <f t="shared" si="3"/>
        <v>1</v>
      </c>
      <c r="K192" s="7" t="b">
        <f t="shared" si="4"/>
        <v>0</v>
      </c>
      <c r="L192" s="3">
        <f t="shared" si="5"/>
        <v>1030.51</v>
      </c>
      <c r="M192" s="3">
        <f t="shared" si="6"/>
        <v>979.41</v>
      </c>
      <c r="N192" s="3">
        <f t="shared" si="14"/>
        <v>51.1</v>
      </c>
      <c r="O192" s="3" t="str">
        <f t="shared" si="8"/>
        <v/>
      </c>
      <c r="P192" s="3" t="str">
        <f t="shared" si="9"/>
        <v/>
      </c>
      <c r="Q192" s="3" t="str">
        <f t="shared" si="15"/>
        <v/>
      </c>
      <c r="R192" s="3"/>
      <c r="S192" s="3"/>
      <c r="T192" s="5">
        <v>3.538946041071909E-61</v>
      </c>
      <c r="U192" s="3"/>
      <c r="V192" s="3"/>
      <c r="W192" s="3"/>
      <c r="X192" s="3"/>
      <c r="Y192" s="3"/>
      <c r="Z192" s="3"/>
      <c r="AA192" s="3"/>
      <c r="AB192" s="3"/>
      <c r="AC192" s="5">
        <v>3.0399477042816256E-42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>
        <v>0.0026489220631718134</v>
      </c>
      <c r="AQ192" s="3"/>
      <c r="AR192" s="3"/>
      <c r="AS192" s="3"/>
      <c r="AT192" s="3"/>
      <c r="AU192" s="3"/>
      <c r="AV192" s="3"/>
      <c r="AW192" s="3"/>
    </row>
    <row r="193">
      <c r="A193" s="6" t="s">
        <v>341</v>
      </c>
      <c r="B193" s="6">
        <v>94076.0</v>
      </c>
      <c r="C193" s="6" t="s">
        <v>4</v>
      </c>
      <c r="D193" s="6">
        <v>170499.0</v>
      </c>
      <c r="E193" s="6" t="s">
        <v>342</v>
      </c>
      <c r="F193" s="6">
        <v>1031.56</v>
      </c>
      <c r="G193" s="6" t="s">
        <v>5</v>
      </c>
      <c r="H193" s="3" t="str">
        <f t="shared" si="1"/>
        <v>F</v>
      </c>
      <c r="I193" s="3" t="str">
        <f t="shared" si="2"/>
        <v>F</v>
      </c>
      <c r="J193" s="7" t="b">
        <f t="shared" si="3"/>
        <v>0</v>
      </c>
      <c r="K193" s="7" t="b">
        <f t="shared" si="4"/>
        <v>0</v>
      </c>
      <c r="L193" s="3" t="str">
        <f t="shared" si="5"/>
        <v/>
      </c>
      <c r="M193" s="3" t="str">
        <f t="shared" si="6"/>
        <v/>
      </c>
      <c r="N193" s="3" t="str">
        <f t="shared" si="14"/>
        <v/>
      </c>
      <c r="O193" s="3" t="str">
        <f t="shared" si="8"/>
        <v/>
      </c>
      <c r="P193" s="3" t="str">
        <f t="shared" si="9"/>
        <v/>
      </c>
      <c r="Q193" s="3" t="str">
        <f t="shared" si="15"/>
        <v/>
      </c>
      <c r="R193" s="3"/>
      <c r="S193" s="3"/>
      <c r="T193" s="5">
        <v>3.538946041071909E-61</v>
      </c>
      <c r="U193" s="3"/>
      <c r="V193" s="3"/>
      <c r="W193" s="3"/>
      <c r="X193" s="3"/>
      <c r="Y193" s="3"/>
      <c r="Z193" s="3"/>
      <c r="AA193" s="3"/>
      <c r="AB193" s="3"/>
      <c r="AC193" s="5">
        <v>3.0399477042816256E-42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0.0026489220631718134</v>
      </c>
      <c r="AQ193" s="3"/>
      <c r="AR193" s="3"/>
      <c r="AS193" s="3"/>
      <c r="AT193" s="3"/>
      <c r="AU193" s="3"/>
      <c r="AV193" s="3"/>
      <c r="AW193" s="3"/>
    </row>
    <row r="194">
      <c r="A194" s="6" t="s">
        <v>343</v>
      </c>
      <c r="B194" s="6">
        <v>94583.0</v>
      </c>
      <c r="C194" s="6" t="s">
        <v>4</v>
      </c>
      <c r="D194" s="6">
        <v>170562.0</v>
      </c>
      <c r="E194" s="6" t="s">
        <v>259</v>
      </c>
      <c r="F194" s="6">
        <v>1030.34</v>
      </c>
      <c r="G194" s="6" t="s">
        <v>5</v>
      </c>
      <c r="H194" s="3" t="str">
        <f t="shared" si="1"/>
        <v>F</v>
      </c>
      <c r="I194" s="3" t="str">
        <f t="shared" si="2"/>
        <v>F</v>
      </c>
      <c r="J194" s="7" t="b">
        <f t="shared" si="3"/>
        <v>0</v>
      </c>
      <c r="K194" s="7" t="b">
        <f t="shared" si="4"/>
        <v>0</v>
      </c>
      <c r="L194" s="5" t="str">
        <f t="shared" si="5"/>
        <v/>
      </c>
      <c r="M194" s="5" t="str">
        <f t="shared" si="6"/>
        <v/>
      </c>
      <c r="N194" s="5" t="str">
        <f t="shared" si="14"/>
        <v/>
      </c>
      <c r="O194" s="3" t="str">
        <f t="shared" si="8"/>
        <v/>
      </c>
      <c r="P194" s="3" t="str">
        <f t="shared" si="9"/>
        <v/>
      </c>
      <c r="Q194" s="3" t="str">
        <f t="shared" si="15"/>
        <v/>
      </c>
      <c r="R194" s="3"/>
      <c r="S194" s="3"/>
      <c r="T194" s="5">
        <v>3.538946041071909E-61</v>
      </c>
      <c r="U194" s="3"/>
      <c r="V194" s="3"/>
      <c r="W194" s="3"/>
      <c r="X194" s="3"/>
      <c r="Y194" s="3"/>
      <c r="Z194" s="3"/>
      <c r="AA194" s="3"/>
      <c r="AB194" s="3"/>
      <c r="AC194" s="5">
        <v>3.0399477042816256E-42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>
        <v>0.0026489220631718134</v>
      </c>
      <c r="AQ194" s="3"/>
      <c r="AR194" s="3"/>
      <c r="AS194" s="3"/>
      <c r="AT194" s="3"/>
      <c r="AU194" s="3"/>
      <c r="AV194" s="3"/>
      <c r="AW194" s="3"/>
    </row>
    <row r="195">
      <c r="A195" s="6" t="s">
        <v>344</v>
      </c>
      <c r="B195" s="6">
        <v>95093.0</v>
      </c>
      <c r="C195" s="6" t="s">
        <v>4</v>
      </c>
      <c r="D195" s="6">
        <v>170624.0</v>
      </c>
      <c r="E195" s="6">
        <v>7.69201E7</v>
      </c>
      <c r="F195" s="6">
        <v>1030.3</v>
      </c>
      <c r="G195" s="6" t="s">
        <v>5</v>
      </c>
      <c r="H195" s="3" t="str">
        <f t="shared" si="1"/>
        <v>F</v>
      </c>
      <c r="I195" s="3" t="str">
        <f t="shared" si="2"/>
        <v>F</v>
      </c>
      <c r="J195" s="7" t="b">
        <f t="shared" si="3"/>
        <v>0</v>
      </c>
      <c r="K195" s="7" t="b">
        <f t="shared" si="4"/>
        <v>0</v>
      </c>
      <c r="L195" s="3" t="str">
        <f t="shared" si="5"/>
        <v/>
      </c>
      <c r="M195" s="3" t="str">
        <f t="shared" si="6"/>
        <v/>
      </c>
      <c r="N195" s="3" t="str">
        <f t="shared" si="14"/>
        <v/>
      </c>
      <c r="O195" s="3" t="str">
        <f t="shared" si="8"/>
        <v/>
      </c>
      <c r="P195" s="3" t="str">
        <f t="shared" si="9"/>
        <v/>
      </c>
      <c r="Q195" s="3" t="str">
        <f t="shared" si="15"/>
        <v/>
      </c>
      <c r="R195" s="3"/>
      <c r="S195" s="3"/>
      <c r="T195" s="5">
        <v>3.538946041071909E-61</v>
      </c>
      <c r="U195" s="3"/>
      <c r="V195" s="3"/>
      <c r="W195" s="3"/>
      <c r="X195" s="3"/>
      <c r="Y195" s="3"/>
      <c r="Z195" s="3"/>
      <c r="AA195" s="3"/>
      <c r="AB195" s="3"/>
      <c r="AC195" s="5">
        <v>3.0399477042816256E-42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0.0026489220631718134</v>
      </c>
      <c r="AQ195" s="3"/>
      <c r="AR195" s="3"/>
      <c r="AS195" s="3"/>
      <c r="AT195" s="3"/>
      <c r="AU195" s="3"/>
      <c r="AV195" s="3"/>
      <c r="AW195" s="3"/>
    </row>
    <row r="196">
      <c r="A196" s="6" t="s">
        <v>345</v>
      </c>
      <c r="B196" s="6">
        <v>95587.0</v>
      </c>
      <c r="C196" s="6" t="s">
        <v>4</v>
      </c>
      <c r="D196" s="6">
        <v>170687.0</v>
      </c>
      <c r="E196" s="6">
        <v>7.19201E7</v>
      </c>
      <c r="F196" s="6">
        <v>1030.25</v>
      </c>
      <c r="G196" s="6" t="s">
        <v>5</v>
      </c>
      <c r="H196" s="3" t="str">
        <f t="shared" si="1"/>
        <v>F</v>
      </c>
      <c r="I196" s="3" t="str">
        <f t="shared" si="2"/>
        <v>F</v>
      </c>
      <c r="J196" s="7" t="b">
        <f t="shared" si="3"/>
        <v>0</v>
      </c>
      <c r="K196" s="7" t="b">
        <f t="shared" si="4"/>
        <v>0</v>
      </c>
      <c r="L196" s="3" t="str">
        <f t="shared" si="5"/>
        <v/>
      </c>
      <c r="M196" s="3" t="str">
        <f t="shared" si="6"/>
        <v/>
      </c>
      <c r="N196" s="3" t="str">
        <f t="shared" si="14"/>
        <v/>
      </c>
      <c r="O196" s="3" t="str">
        <f t="shared" si="8"/>
        <v/>
      </c>
      <c r="P196" s="3" t="str">
        <f t="shared" si="9"/>
        <v/>
      </c>
      <c r="Q196" s="3" t="str">
        <f t="shared" si="15"/>
        <v/>
      </c>
      <c r="R196" s="3"/>
      <c r="S196" s="3"/>
      <c r="T196" s="5">
        <v>3.538946041071909E-61</v>
      </c>
      <c r="U196" s="3"/>
      <c r="V196" s="3"/>
      <c r="W196" s="3"/>
      <c r="X196" s="3"/>
      <c r="Y196" s="3"/>
      <c r="Z196" s="3"/>
      <c r="AA196" s="3"/>
      <c r="AB196" s="3"/>
      <c r="AC196" s="5">
        <v>3.0399477042816256E-42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0.0026489220631718134</v>
      </c>
      <c r="AQ196" s="3"/>
      <c r="AR196" s="3"/>
      <c r="AS196" s="3"/>
      <c r="AT196" s="3"/>
      <c r="AU196" s="3"/>
      <c r="AV196" s="3"/>
      <c r="AW196" s="3"/>
    </row>
    <row r="197">
      <c r="A197" s="6" t="s">
        <v>346</v>
      </c>
      <c r="B197" s="6">
        <v>96082.0</v>
      </c>
      <c r="C197" s="6" t="s">
        <v>4</v>
      </c>
      <c r="D197" s="6">
        <v>170749.0</v>
      </c>
      <c r="E197" s="6" t="s">
        <v>347</v>
      </c>
      <c r="F197" s="6">
        <v>1030.04</v>
      </c>
      <c r="G197" s="6" t="s">
        <v>5</v>
      </c>
      <c r="H197" s="3" t="str">
        <f t="shared" si="1"/>
        <v>F</v>
      </c>
      <c r="I197" s="3" t="str">
        <f t="shared" si="2"/>
        <v>F</v>
      </c>
      <c r="J197" s="7" t="b">
        <f t="shared" si="3"/>
        <v>0</v>
      </c>
      <c r="K197" s="7" t="b">
        <f t="shared" si="4"/>
        <v>0</v>
      </c>
      <c r="L197" s="3" t="str">
        <f t="shared" si="5"/>
        <v/>
      </c>
      <c r="M197" s="3" t="str">
        <f t="shared" si="6"/>
        <v/>
      </c>
      <c r="N197" s="3" t="str">
        <f t="shared" si="14"/>
        <v/>
      </c>
      <c r="O197" s="3" t="str">
        <f t="shared" si="8"/>
        <v/>
      </c>
      <c r="P197" s="3" t="str">
        <f t="shared" si="9"/>
        <v/>
      </c>
      <c r="Q197" s="3" t="str">
        <f t="shared" si="15"/>
        <v/>
      </c>
      <c r="R197" s="3"/>
      <c r="S197" s="3"/>
      <c r="T197" s="5">
        <v>3.538946041071909E-61</v>
      </c>
      <c r="U197" s="3"/>
      <c r="V197" s="3"/>
      <c r="W197" s="3"/>
      <c r="X197" s="3"/>
      <c r="Y197" s="3"/>
      <c r="Z197" s="3"/>
      <c r="AA197" s="3"/>
      <c r="AB197" s="3"/>
      <c r="AC197" s="5">
        <v>3.0399477042816256E-42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>
        <v>0.0026489220631718134</v>
      </c>
      <c r="AQ197" s="3"/>
      <c r="AR197" s="3"/>
      <c r="AS197" s="3"/>
      <c r="AT197" s="3"/>
      <c r="AU197" s="3"/>
      <c r="AV197" s="3"/>
      <c r="AW197" s="3"/>
    </row>
    <row r="198">
      <c r="A198" s="6" t="s">
        <v>348</v>
      </c>
      <c r="B198" s="6">
        <v>96592.0</v>
      </c>
      <c r="C198" s="6" t="s">
        <v>4</v>
      </c>
      <c r="D198" s="6">
        <v>170812.0</v>
      </c>
      <c r="E198" s="6" t="s">
        <v>349</v>
      </c>
      <c r="F198" s="6">
        <v>1029.89</v>
      </c>
      <c r="G198" s="6" t="s">
        <v>5</v>
      </c>
      <c r="H198" s="3" t="str">
        <f t="shared" si="1"/>
        <v>F</v>
      </c>
      <c r="I198" s="3" t="str">
        <f t="shared" si="2"/>
        <v>F</v>
      </c>
      <c r="J198" s="7" t="b">
        <f t="shared" si="3"/>
        <v>0</v>
      </c>
      <c r="K198" s="7" t="b">
        <f t="shared" si="4"/>
        <v>0</v>
      </c>
      <c r="L198" s="3" t="str">
        <f t="shared" si="5"/>
        <v/>
      </c>
      <c r="M198" s="3" t="str">
        <f t="shared" si="6"/>
        <v/>
      </c>
      <c r="N198" s="3" t="str">
        <f t="shared" si="14"/>
        <v/>
      </c>
      <c r="O198" s="3" t="str">
        <f t="shared" si="8"/>
        <v/>
      </c>
      <c r="P198" s="3" t="str">
        <f t="shared" si="9"/>
        <v/>
      </c>
      <c r="Q198" s="3" t="str">
        <f t="shared" si="15"/>
        <v/>
      </c>
      <c r="R198" s="3"/>
      <c r="S198" s="3"/>
      <c r="T198" s="5">
        <v>3.538946041071909E-61</v>
      </c>
      <c r="U198" s="3"/>
      <c r="V198" s="3"/>
      <c r="W198" s="3"/>
      <c r="X198" s="3"/>
      <c r="Y198" s="3"/>
      <c r="Z198" s="3"/>
      <c r="AA198" s="3"/>
      <c r="AB198" s="3"/>
      <c r="AC198" s="5">
        <v>3.0399477042816256E-42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>
        <v>0.0026489220631718134</v>
      </c>
      <c r="AQ198" s="3"/>
      <c r="AR198" s="3"/>
      <c r="AS198" s="3"/>
      <c r="AT198" s="3"/>
      <c r="AU198" s="3"/>
      <c r="AV198" s="3"/>
      <c r="AW198" s="3"/>
    </row>
    <row r="199">
      <c r="A199" s="6" t="s">
        <v>350</v>
      </c>
      <c r="B199" s="6">
        <v>97087.0</v>
      </c>
      <c r="C199" s="6" t="s">
        <v>4</v>
      </c>
      <c r="D199" s="6">
        <v>170874.0</v>
      </c>
      <c r="E199" s="6">
        <v>3.59201E7</v>
      </c>
      <c r="F199" s="6">
        <v>1029.65</v>
      </c>
      <c r="G199" s="6" t="s">
        <v>5</v>
      </c>
      <c r="H199" s="3" t="str">
        <f t="shared" si="1"/>
        <v>F</v>
      </c>
      <c r="I199" s="3" t="str">
        <f t="shared" si="2"/>
        <v>F</v>
      </c>
      <c r="J199" s="7" t="b">
        <f t="shared" si="3"/>
        <v>0</v>
      </c>
      <c r="K199" s="7" t="b">
        <f t="shared" si="4"/>
        <v>0</v>
      </c>
      <c r="L199" s="5" t="str">
        <f t="shared" si="5"/>
        <v/>
      </c>
      <c r="M199" s="5" t="str">
        <f t="shared" si="6"/>
        <v/>
      </c>
      <c r="N199" s="5" t="str">
        <f t="shared" si="14"/>
        <v/>
      </c>
      <c r="O199" s="3" t="str">
        <f t="shared" si="8"/>
        <v/>
      </c>
      <c r="P199" s="3" t="str">
        <f t="shared" si="9"/>
        <v/>
      </c>
      <c r="Q199" s="3" t="str">
        <f t="shared" si="15"/>
        <v/>
      </c>
      <c r="R199" s="3"/>
      <c r="S199" s="3"/>
      <c r="T199" s="5">
        <v>3.538946041071909E-61</v>
      </c>
      <c r="U199" s="3"/>
      <c r="V199" s="3"/>
      <c r="W199" s="3"/>
      <c r="X199" s="3"/>
      <c r="Y199" s="3"/>
      <c r="Z199" s="3"/>
      <c r="AA199" s="3"/>
      <c r="AB199" s="3"/>
      <c r="AC199" s="5">
        <v>3.0399477042816256E-42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0.0026489220631718134</v>
      </c>
      <c r="AQ199" s="3"/>
      <c r="AR199" s="3"/>
      <c r="AS199" s="3"/>
      <c r="AT199" s="3"/>
      <c r="AU199" s="3"/>
      <c r="AV199" s="3"/>
      <c r="AW199" s="3"/>
    </row>
    <row r="200">
      <c r="A200" s="6" t="s">
        <v>351</v>
      </c>
      <c r="B200" s="6">
        <v>97613.0</v>
      </c>
      <c r="C200" s="6" t="s">
        <v>4</v>
      </c>
      <c r="D200" s="6">
        <v>170937.0</v>
      </c>
      <c r="E200" s="6">
        <v>2.49201E7</v>
      </c>
      <c r="F200" s="6">
        <v>1029.48</v>
      </c>
      <c r="G200" s="6" t="s">
        <v>5</v>
      </c>
      <c r="H200" s="3" t="str">
        <f t="shared" si="1"/>
        <v>F</v>
      </c>
      <c r="I200" s="3" t="str">
        <f t="shared" si="2"/>
        <v>F</v>
      </c>
      <c r="J200" s="7" t="b">
        <f t="shared" si="3"/>
        <v>0</v>
      </c>
      <c r="K200" s="7" t="b">
        <f t="shared" si="4"/>
        <v>0</v>
      </c>
      <c r="L200" s="3" t="str">
        <f t="shared" si="5"/>
        <v/>
      </c>
      <c r="M200" s="3" t="str">
        <f t="shared" si="6"/>
        <v/>
      </c>
      <c r="N200" s="3" t="str">
        <f t="shared" si="14"/>
        <v/>
      </c>
      <c r="O200" s="3" t="str">
        <f t="shared" si="8"/>
        <v/>
      </c>
      <c r="P200" s="3" t="str">
        <f t="shared" si="9"/>
        <v/>
      </c>
      <c r="Q200" s="3" t="str">
        <f t="shared" si="15"/>
        <v/>
      </c>
      <c r="R200" s="3"/>
      <c r="S200" s="3"/>
      <c r="T200" s="5">
        <v>3.538946041071909E-61</v>
      </c>
      <c r="U200" s="3"/>
      <c r="V200" s="3"/>
      <c r="W200" s="3"/>
      <c r="X200" s="3"/>
      <c r="Y200" s="3"/>
      <c r="Z200" s="3"/>
      <c r="AA200" s="3"/>
      <c r="AB200" s="3"/>
      <c r="AC200" s="5">
        <v>3.0399477042816256E-42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0.0026489220631718134</v>
      </c>
      <c r="AQ200" s="3"/>
      <c r="AR200" s="3"/>
      <c r="AS200" s="3"/>
      <c r="AT200" s="3"/>
      <c r="AU200" s="3"/>
      <c r="AV200" s="3"/>
      <c r="AW200" s="3"/>
    </row>
    <row r="201">
      <c r="A201" s="6" t="s">
        <v>352</v>
      </c>
      <c r="B201" s="6">
        <v>98092.0</v>
      </c>
      <c r="C201" s="6" t="s">
        <v>4</v>
      </c>
      <c r="D201" s="6">
        <v>170999.0</v>
      </c>
      <c r="E201" s="6">
        <v>4.29101E7</v>
      </c>
      <c r="F201" s="6">
        <v>1027.22</v>
      </c>
      <c r="G201" s="6" t="s">
        <v>5</v>
      </c>
      <c r="H201" s="3" t="str">
        <f t="shared" si="1"/>
        <v>F</v>
      </c>
      <c r="I201" s="3" t="str">
        <f t="shared" si="2"/>
        <v>T</v>
      </c>
      <c r="J201" s="7" t="b">
        <f t="shared" si="3"/>
        <v>0</v>
      </c>
      <c r="K201" s="7" t="b">
        <f t="shared" si="4"/>
        <v>1</v>
      </c>
      <c r="L201" s="3" t="str">
        <f t="shared" si="5"/>
        <v/>
      </c>
      <c r="M201" s="3" t="str">
        <f t="shared" si="6"/>
        <v/>
      </c>
      <c r="N201" s="3" t="str">
        <f t="shared" si="14"/>
        <v/>
      </c>
      <c r="O201" s="3">
        <f t="shared" si="8"/>
        <v>1027.22</v>
      </c>
      <c r="P201" s="3">
        <f t="shared" si="9"/>
        <v>979.69</v>
      </c>
      <c r="Q201" s="3">
        <f t="shared" si="15"/>
        <v>47.53</v>
      </c>
      <c r="R201" s="3"/>
      <c r="S201" s="3"/>
      <c r="T201" s="5">
        <v>3.538946041071909E-61</v>
      </c>
      <c r="U201" s="3"/>
      <c r="V201" s="3"/>
      <c r="W201" s="3"/>
      <c r="X201" s="3"/>
      <c r="Y201" s="3"/>
      <c r="Z201" s="3"/>
      <c r="AA201" s="3"/>
      <c r="AB201" s="3"/>
      <c r="AC201" s="5">
        <v>3.0399477042816256E-42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>
        <v>0.0026489220631718134</v>
      </c>
      <c r="AQ201" s="3"/>
      <c r="AR201" s="3"/>
      <c r="AS201" s="3"/>
      <c r="AT201" s="3"/>
      <c r="AU201" s="3"/>
      <c r="AV201" s="3"/>
      <c r="AW201" s="3"/>
    </row>
    <row r="202">
      <c r="A202" s="6" t="s">
        <v>353</v>
      </c>
      <c r="B202" s="6">
        <v>98586.0</v>
      </c>
      <c r="C202" s="6" t="s">
        <v>4</v>
      </c>
      <c r="D202" s="6">
        <v>171062.0</v>
      </c>
      <c r="E202" s="6">
        <v>2.78301E7</v>
      </c>
      <c r="F202" s="6">
        <v>991.11</v>
      </c>
      <c r="G202" s="6" t="s">
        <v>5</v>
      </c>
      <c r="H202" s="3" t="str">
        <f t="shared" si="1"/>
        <v>F</v>
      </c>
      <c r="I202" s="3" t="str">
        <f t="shared" si="2"/>
        <v>T</v>
      </c>
      <c r="J202" s="7" t="b">
        <f t="shared" si="3"/>
        <v>0</v>
      </c>
      <c r="K202" s="7" t="b">
        <f t="shared" si="4"/>
        <v>0</v>
      </c>
      <c r="L202" s="3" t="str">
        <f t="shared" si="5"/>
        <v/>
      </c>
      <c r="M202" s="3" t="str">
        <f t="shared" si="6"/>
        <v/>
      </c>
      <c r="N202" s="3" t="str">
        <f t="shared" si="14"/>
        <v/>
      </c>
      <c r="O202" s="3" t="str">
        <f t="shared" si="8"/>
        <v/>
      </c>
      <c r="P202" s="3" t="str">
        <f t="shared" si="9"/>
        <v/>
      </c>
      <c r="Q202" s="3" t="str">
        <f t="shared" si="15"/>
        <v/>
      </c>
      <c r="R202" s="3"/>
      <c r="S202" s="3"/>
      <c r="T202" s="5">
        <v>3.538946041071909E-61</v>
      </c>
      <c r="U202" s="3"/>
      <c r="V202" s="3"/>
      <c r="W202" s="3"/>
      <c r="X202" s="3"/>
      <c r="Y202" s="3"/>
      <c r="Z202" s="3"/>
      <c r="AA202" s="3"/>
      <c r="AB202" s="3"/>
      <c r="AC202" s="5">
        <v>3.0399477042816256E-42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>
        <v>0.0026489220631718134</v>
      </c>
      <c r="AQ202" s="3"/>
      <c r="AR202" s="3"/>
      <c r="AS202" s="3"/>
      <c r="AT202" s="3"/>
      <c r="AU202" s="3"/>
      <c r="AV202" s="3"/>
      <c r="AW202" s="3"/>
    </row>
    <row r="203">
      <c r="A203" s="6" t="s">
        <v>354</v>
      </c>
      <c r="B203" s="6">
        <v>99083.0</v>
      </c>
      <c r="C203" s="6" t="s">
        <v>4</v>
      </c>
      <c r="D203" s="6">
        <v>171124.0</v>
      </c>
      <c r="E203" s="6" t="s">
        <v>355</v>
      </c>
      <c r="F203" s="6">
        <v>979.69</v>
      </c>
      <c r="G203" s="6" t="s">
        <v>5</v>
      </c>
      <c r="H203" s="3" t="str">
        <f t="shared" si="1"/>
        <v>T</v>
      </c>
      <c r="I203" s="3" t="str">
        <f t="shared" si="2"/>
        <v>F</v>
      </c>
      <c r="J203" s="7" t="b">
        <f t="shared" si="3"/>
        <v>0</v>
      </c>
      <c r="K203" s="7" t="b">
        <f t="shared" si="4"/>
        <v>0</v>
      </c>
      <c r="L203" s="5" t="str">
        <f t="shared" si="5"/>
        <v/>
      </c>
      <c r="M203" s="5" t="str">
        <f t="shared" si="6"/>
        <v/>
      </c>
      <c r="N203" s="5" t="str">
        <f t="shared" si="14"/>
        <v/>
      </c>
      <c r="O203" s="3" t="str">
        <f t="shared" si="8"/>
        <v/>
      </c>
      <c r="P203" s="3" t="str">
        <f t="shared" si="9"/>
        <v/>
      </c>
      <c r="Q203" s="3" t="str">
        <f t="shared" si="15"/>
        <v/>
      </c>
      <c r="R203" s="3"/>
      <c r="S203" s="3"/>
      <c r="T203" s="5">
        <v>3.538946041071909E-61</v>
      </c>
      <c r="U203" s="3"/>
      <c r="V203" s="3"/>
      <c r="W203" s="3"/>
      <c r="X203" s="3"/>
      <c r="Y203" s="3"/>
      <c r="Z203" s="3"/>
      <c r="AA203" s="3"/>
      <c r="AB203" s="3"/>
      <c r="AC203" s="5">
        <v>3.0399477042816256E-42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0.0026489220631718134</v>
      </c>
      <c r="AQ203" s="3"/>
      <c r="AR203" s="3"/>
      <c r="AS203" s="3"/>
      <c r="AT203" s="3"/>
      <c r="AU203" s="3"/>
      <c r="AV203" s="3"/>
      <c r="AW203" s="3"/>
    </row>
    <row r="204">
      <c r="A204" s="6" t="s">
        <v>356</v>
      </c>
      <c r="B204" s="6">
        <v>99592.0</v>
      </c>
      <c r="C204" s="6" t="s">
        <v>4</v>
      </c>
      <c r="D204" s="6">
        <v>171187.0</v>
      </c>
      <c r="E204" s="6" t="s">
        <v>224</v>
      </c>
      <c r="F204" s="6">
        <v>1031.96</v>
      </c>
      <c r="G204" s="6" t="s">
        <v>5</v>
      </c>
      <c r="H204" s="3" t="str">
        <f t="shared" si="1"/>
        <v>F</v>
      </c>
      <c r="I204" s="3" t="str">
        <f t="shared" si="2"/>
        <v>F</v>
      </c>
      <c r="J204" s="7" t="b">
        <f t="shared" si="3"/>
        <v>1</v>
      </c>
      <c r="K204" s="7" t="b">
        <f t="shared" si="4"/>
        <v>0</v>
      </c>
      <c r="L204" s="3">
        <f t="shared" si="5"/>
        <v>1031.96</v>
      </c>
      <c r="M204" s="3">
        <f t="shared" si="6"/>
        <v>979.69</v>
      </c>
      <c r="N204" s="3">
        <f t="shared" si="14"/>
        <v>52.27</v>
      </c>
      <c r="O204" s="3" t="str">
        <f t="shared" si="8"/>
        <v/>
      </c>
      <c r="P204" s="3" t="str">
        <f t="shared" si="9"/>
        <v/>
      </c>
      <c r="Q204" s="3" t="str">
        <f t="shared" si="15"/>
        <v/>
      </c>
      <c r="R204" s="3"/>
      <c r="S204" s="3"/>
      <c r="T204" s="5">
        <v>3.538946041071909E-61</v>
      </c>
      <c r="U204" s="3"/>
      <c r="V204" s="3"/>
      <c r="W204" s="3"/>
      <c r="X204" s="3"/>
      <c r="Y204" s="3"/>
      <c r="Z204" s="3"/>
      <c r="AA204" s="3"/>
      <c r="AB204" s="3"/>
      <c r="AC204" s="5">
        <v>3.0399477042816256E-42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>
        <v>0.0026489220631718134</v>
      </c>
      <c r="AQ204" s="3"/>
      <c r="AR204" s="3"/>
      <c r="AS204" s="3"/>
      <c r="AT204" s="3"/>
      <c r="AU204" s="3"/>
      <c r="AV204" s="3"/>
      <c r="AW204" s="3"/>
    </row>
    <row r="205">
      <c r="A205" s="6" t="s">
        <v>357</v>
      </c>
      <c r="B205" s="6">
        <v>100087.0</v>
      </c>
      <c r="C205" s="6" t="s">
        <v>4</v>
      </c>
      <c r="D205" s="6">
        <v>171249.0</v>
      </c>
      <c r="E205" s="6">
        <v>8.49301E7</v>
      </c>
      <c r="F205" s="6">
        <v>1033.0</v>
      </c>
      <c r="G205" s="6" t="s">
        <v>5</v>
      </c>
      <c r="H205" s="3" t="str">
        <f t="shared" si="1"/>
        <v>F</v>
      </c>
      <c r="I205" s="3" t="str">
        <f t="shared" si="2"/>
        <v>F</v>
      </c>
      <c r="J205" s="7" t="b">
        <f t="shared" si="3"/>
        <v>0</v>
      </c>
      <c r="K205" s="7" t="b">
        <f t="shared" si="4"/>
        <v>0</v>
      </c>
      <c r="L205" s="3" t="str">
        <f t="shared" si="5"/>
        <v/>
      </c>
      <c r="M205" s="3" t="str">
        <f t="shared" si="6"/>
        <v/>
      </c>
      <c r="N205" s="3" t="str">
        <f t="shared" si="14"/>
        <v/>
      </c>
      <c r="O205" s="3" t="str">
        <f t="shared" si="8"/>
        <v/>
      </c>
      <c r="P205" s="3" t="str">
        <f t="shared" si="9"/>
        <v/>
      </c>
      <c r="Q205" s="3" t="str">
        <f t="shared" si="15"/>
        <v/>
      </c>
      <c r="R205" s="3"/>
      <c r="S205" s="3"/>
      <c r="T205" s="5">
        <v>3.538946041071909E-61</v>
      </c>
      <c r="U205" s="3"/>
      <c r="V205" s="3"/>
      <c r="W205" s="3"/>
      <c r="X205" s="3"/>
      <c r="Y205" s="3"/>
      <c r="Z205" s="3"/>
      <c r="AA205" s="3"/>
      <c r="AB205" s="3"/>
      <c r="AC205" s="5">
        <v>3.0399477042816256E-42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>
        <v>0.0026489220631718134</v>
      </c>
      <c r="AQ205" s="3"/>
      <c r="AR205" s="3"/>
      <c r="AS205" s="3"/>
      <c r="AT205" s="3"/>
      <c r="AU205" s="3"/>
      <c r="AV205" s="3"/>
      <c r="AW205" s="3"/>
    </row>
    <row r="206">
      <c r="A206" s="6" t="s">
        <v>358</v>
      </c>
      <c r="B206" s="6">
        <v>100581.0</v>
      </c>
      <c r="C206" s="6" t="s">
        <v>4</v>
      </c>
      <c r="D206" s="6">
        <v>171312.0</v>
      </c>
      <c r="E206" s="6">
        <v>2.59301E7</v>
      </c>
      <c r="F206" s="6">
        <v>1032.05</v>
      </c>
      <c r="G206" s="6" t="s">
        <v>5</v>
      </c>
      <c r="H206" s="3" t="str">
        <f t="shared" si="1"/>
        <v>F</v>
      </c>
      <c r="I206" s="3" t="str">
        <f t="shared" si="2"/>
        <v>F</v>
      </c>
      <c r="J206" s="7" t="b">
        <f t="shared" si="3"/>
        <v>0</v>
      </c>
      <c r="K206" s="7" t="b">
        <f t="shared" si="4"/>
        <v>0</v>
      </c>
      <c r="L206" s="3" t="str">
        <f t="shared" si="5"/>
        <v/>
      </c>
      <c r="M206" s="3" t="str">
        <f t="shared" si="6"/>
        <v/>
      </c>
      <c r="N206" s="3" t="str">
        <f t="shared" si="14"/>
        <v/>
      </c>
      <c r="O206" s="3" t="str">
        <f t="shared" si="8"/>
        <v/>
      </c>
      <c r="P206" s="3" t="str">
        <f t="shared" si="9"/>
        <v/>
      </c>
      <c r="Q206" s="3" t="str">
        <f t="shared" si="15"/>
        <v/>
      </c>
      <c r="R206" s="3"/>
      <c r="S206" s="3"/>
      <c r="T206" s="5">
        <v>3.538946041071909E-61</v>
      </c>
      <c r="U206" s="3"/>
      <c r="V206" s="3"/>
      <c r="W206" s="3"/>
      <c r="X206" s="3"/>
      <c r="Y206" s="3"/>
      <c r="Z206" s="3"/>
      <c r="AA206" s="3"/>
      <c r="AB206" s="3"/>
      <c r="AC206" s="5">
        <v>3.0399477042816256E-42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>
        <v>0.0026489220631718134</v>
      </c>
      <c r="AQ206" s="3"/>
      <c r="AR206" s="3"/>
      <c r="AS206" s="3"/>
      <c r="AT206" s="3"/>
      <c r="AU206" s="3"/>
      <c r="AV206" s="3"/>
      <c r="AW206" s="3"/>
    </row>
    <row r="207">
      <c r="A207" s="6" t="s">
        <v>359</v>
      </c>
      <c r="B207" s="6">
        <v>101091.0</v>
      </c>
      <c r="C207" s="6" t="s">
        <v>4</v>
      </c>
      <c r="D207" s="6">
        <v>171374.0</v>
      </c>
      <c r="E207" s="6" t="s">
        <v>360</v>
      </c>
      <c r="F207" s="6">
        <v>1031.52</v>
      </c>
      <c r="G207" s="6" t="s">
        <v>5</v>
      </c>
      <c r="H207" s="3" t="str">
        <f t="shared" si="1"/>
        <v>F</v>
      </c>
      <c r="I207" s="3" t="str">
        <f t="shared" si="2"/>
        <v>F</v>
      </c>
      <c r="J207" s="7" t="b">
        <f t="shared" si="3"/>
        <v>0</v>
      </c>
      <c r="K207" s="7" t="b">
        <f t="shared" si="4"/>
        <v>0</v>
      </c>
      <c r="L207" s="5" t="str">
        <f t="shared" si="5"/>
        <v/>
      </c>
      <c r="M207" s="5" t="str">
        <f t="shared" si="6"/>
        <v/>
      </c>
      <c r="N207" s="5" t="str">
        <f t="shared" si="14"/>
        <v/>
      </c>
      <c r="O207" s="3" t="str">
        <f t="shared" si="8"/>
        <v/>
      </c>
      <c r="P207" s="3" t="str">
        <f t="shared" si="9"/>
        <v/>
      </c>
      <c r="Q207" s="3" t="str">
        <f t="shared" si="15"/>
        <v/>
      </c>
      <c r="R207" s="3"/>
      <c r="S207" s="3"/>
      <c r="T207" s="5">
        <v>3.538946041071909E-61</v>
      </c>
      <c r="U207" s="3"/>
      <c r="V207" s="3"/>
      <c r="W207" s="3"/>
      <c r="X207" s="3"/>
      <c r="Y207" s="3"/>
      <c r="Z207" s="3"/>
      <c r="AA207" s="3"/>
      <c r="AB207" s="3"/>
      <c r="AC207" s="5">
        <v>3.0399477042816256E-42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0.0026489220631718134</v>
      </c>
      <c r="AQ207" s="3"/>
      <c r="AR207" s="3"/>
      <c r="AS207" s="3"/>
      <c r="AT207" s="3"/>
      <c r="AU207" s="3"/>
      <c r="AV207" s="3"/>
      <c r="AW207" s="3"/>
    </row>
    <row r="208">
      <c r="A208" s="6" t="s">
        <v>361</v>
      </c>
      <c r="B208" s="6">
        <v>101587.0</v>
      </c>
      <c r="C208" s="6" t="s">
        <v>4</v>
      </c>
      <c r="D208" s="6">
        <v>171437.0</v>
      </c>
      <c r="E208" s="6" t="s">
        <v>362</v>
      </c>
      <c r="F208" s="6">
        <v>1031.04</v>
      </c>
      <c r="G208" s="6" t="s">
        <v>5</v>
      </c>
      <c r="H208" s="3" t="str">
        <f t="shared" si="1"/>
        <v>F</v>
      </c>
      <c r="I208" s="3" t="str">
        <f t="shared" si="2"/>
        <v>F</v>
      </c>
      <c r="J208" s="7" t="b">
        <f t="shared" si="3"/>
        <v>0</v>
      </c>
      <c r="K208" s="7" t="b">
        <f t="shared" si="4"/>
        <v>0</v>
      </c>
      <c r="L208" s="3" t="str">
        <f t="shared" si="5"/>
        <v/>
      </c>
      <c r="M208" s="3" t="str">
        <f t="shared" si="6"/>
        <v/>
      </c>
      <c r="N208" s="3" t="str">
        <f t="shared" si="14"/>
        <v/>
      </c>
      <c r="O208" s="3" t="str">
        <f t="shared" si="8"/>
        <v/>
      </c>
      <c r="P208" s="3" t="str">
        <f t="shared" si="9"/>
        <v/>
      </c>
      <c r="Q208" s="3" t="str">
        <f t="shared" si="15"/>
        <v/>
      </c>
      <c r="R208" s="3"/>
      <c r="S208" s="3"/>
      <c r="T208" s="5">
        <v>3.538946041071909E-61</v>
      </c>
      <c r="U208" s="3"/>
      <c r="V208" s="3"/>
      <c r="W208" s="3"/>
      <c r="X208" s="3"/>
      <c r="Y208" s="3"/>
      <c r="Z208" s="3"/>
      <c r="AA208" s="3"/>
      <c r="AB208" s="3"/>
      <c r="AC208" s="5">
        <v>3.0399477042816256E-42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>
        <v>0.0026489220631718134</v>
      </c>
      <c r="AQ208" s="3"/>
      <c r="AR208" s="3"/>
      <c r="AS208" s="3"/>
      <c r="AT208" s="3"/>
      <c r="AU208" s="3"/>
      <c r="AV208" s="3"/>
      <c r="AW208" s="3"/>
    </row>
    <row r="209">
      <c r="A209" s="6" t="s">
        <v>363</v>
      </c>
      <c r="B209" s="6">
        <v>102098.0</v>
      </c>
      <c r="C209" s="6" t="s">
        <v>4</v>
      </c>
      <c r="D209" s="6">
        <v>171499.0</v>
      </c>
      <c r="E209" s="6">
        <v>9.49201E7</v>
      </c>
      <c r="F209" s="6">
        <v>1030.6</v>
      </c>
      <c r="G209" s="6" t="s">
        <v>5</v>
      </c>
      <c r="H209" s="3" t="str">
        <f t="shared" si="1"/>
        <v>F</v>
      </c>
      <c r="I209" s="3" t="str">
        <f t="shared" si="2"/>
        <v>F</v>
      </c>
      <c r="J209" s="7" t="b">
        <f t="shared" si="3"/>
        <v>0</v>
      </c>
      <c r="K209" s="7" t="b">
        <f t="shared" si="4"/>
        <v>0</v>
      </c>
      <c r="L209" s="3" t="str">
        <f t="shared" si="5"/>
        <v/>
      </c>
      <c r="M209" s="3" t="str">
        <f t="shared" si="6"/>
        <v/>
      </c>
      <c r="N209" s="3" t="str">
        <f t="shared" si="14"/>
        <v/>
      </c>
      <c r="O209" s="3" t="str">
        <f t="shared" si="8"/>
        <v/>
      </c>
      <c r="P209" s="3" t="str">
        <f t="shared" si="9"/>
        <v/>
      </c>
      <c r="Q209" s="3" t="str">
        <f t="shared" si="15"/>
        <v/>
      </c>
      <c r="R209" s="3"/>
      <c r="S209" s="3"/>
      <c r="T209" s="5">
        <v>3.538946041071909E-61</v>
      </c>
      <c r="U209" s="3"/>
      <c r="V209" s="3"/>
      <c r="W209" s="3"/>
      <c r="X209" s="3"/>
      <c r="Y209" s="3"/>
      <c r="Z209" s="3"/>
      <c r="AA209" s="3"/>
      <c r="AB209" s="3"/>
      <c r="AC209" s="5">
        <v>3.0399477042816256E-42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>
        <v>0.0026489220631718134</v>
      </c>
      <c r="AQ209" s="3"/>
      <c r="AR209" s="3"/>
      <c r="AS209" s="3"/>
      <c r="AT209" s="3"/>
      <c r="AU209" s="3"/>
      <c r="AV209" s="3"/>
      <c r="AW209" s="3"/>
    </row>
    <row r="210">
      <c r="A210" s="6" t="s">
        <v>364</v>
      </c>
      <c r="B210" s="6">
        <v>102578.0</v>
      </c>
      <c r="C210" s="6" t="s">
        <v>4</v>
      </c>
      <c r="D210" s="6">
        <v>171562.0</v>
      </c>
      <c r="E210" s="6">
        <v>8.19201E7</v>
      </c>
      <c r="F210" s="6">
        <v>1030.41</v>
      </c>
      <c r="G210" s="6" t="s">
        <v>5</v>
      </c>
      <c r="H210" s="3" t="str">
        <f t="shared" si="1"/>
        <v>F</v>
      </c>
      <c r="I210" s="3" t="str">
        <f t="shared" si="2"/>
        <v>F</v>
      </c>
      <c r="J210" s="7" t="b">
        <f t="shared" si="3"/>
        <v>0</v>
      </c>
      <c r="K210" s="7" t="b">
        <f t="shared" si="4"/>
        <v>0</v>
      </c>
      <c r="L210" s="5" t="str">
        <f t="shared" si="5"/>
        <v/>
      </c>
      <c r="M210" s="5" t="str">
        <f t="shared" si="6"/>
        <v/>
      </c>
      <c r="N210" s="5" t="str">
        <f t="shared" si="14"/>
        <v/>
      </c>
      <c r="O210" s="3" t="str">
        <f t="shared" si="8"/>
        <v/>
      </c>
      <c r="P210" s="3" t="str">
        <f t="shared" si="9"/>
        <v/>
      </c>
      <c r="Q210" s="3" t="str">
        <f t="shared" si="15"/>
        <v/>
      </c>
      <c r="R210" s="3"/>
      <c r="S210" s="3"/>
      <c r="T210" s="5">
        <v>3.538946041071909E-61</v>
      </c>
      <c r="U210" s="3"/>
      <c r="V210" s="3"/>
      <c r="W210" s="3"/>
      <c r="X210" s="3"/>
      <c r="Y210" s="3"/>
      <c r="Z210" s="3"/>
      <c r="AA210" s="3"/>
      <c r="AB210" s="3"/>
      <c r="AC210" s="5">
        <v>3.0399477042816256E-42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>
        <v>0.0026489220631718134</v>
      </c>
      <c r="AQ210" s="3"/>
      <c r="AR210" s="3"/>
      <c r="AS210" s="3"/>
      <c r="AT210" s="3"/>
      <c r="AU210" s="3"/>
      <c r="AV210" s="3"/>
      <c r="AW210" s="3"/>
    </row>
    <row r="211">
      <c r="A211" s="6" t="s">
        <v>365</v>
      </c>
      <c r="B211" s="6">
        <v>103087.0</v>
      </c>
      <c r="C211" s="6" t="s">
        <v>4</v>
      </c>
      <c r="D211" s="6">
        <v>171624.0</v>
      </c>
      <c r="E211" s="6" t="s">
        <v>366</v>
      </c>
      <c r="F211" s="6">
        <v>1030.21</v>
      </c>
      <c r="G211" s="6" t="s">
        <v>5</v>
      </c>
      <c r="H211" s="3" t="str">
        <f t="shared" si="1"/>
        <v>F</v>
      </c>
      <c r="I211" s="3" t="str">
        <f t="shared" si="2"/>
        <v>F</v>
      </c>
      <c r="J211" s="7" t="b">
        <f t="shared" si="3"/>
        <v>0</v>
      </c>
      <c r="K211" s="7" t="b">
        <f t="shared" si="4"/>
        <v>0</v>
      </c>
      <c r="L211" s="3" t="str">
        <f t="shared" si="5"/>
        <v/>
      </c>
      <c r="M211" s="3" t="str">
        <f t="shared" si="6"/>
        <v/>
      </c>
      <c r="N211" s="3" t="str">
        <f t="shared" si="14"/>
        <v/>
      </c>
      <c r="O211" s="3" t="str">
        <f t="shared" si="8"/>
        <v/>
      </c>
      <c r="P211" s="3" t="str">
        <f t="shared" si="9"/>
        <v/>
      </c>
      <c r="Q211" s="3" t="str">
        <f t="shared" si="15"/>
        <v/>
      </c>
      <c r="R211" s="3"/>
      <c r="S211" s="3"/>
      <c r="T211" s="5">
        <v>3.538946041071909E-61</v>
      </c>
      <c r="U211" s="3"/>
      <c r="V211" s="3"/>
      <c r="W211" s="3"/>
      <c r="X211" s="3"/>
      <c r="Y211" s="3"/>
      <c r="Z211" s="3"/>
      <c r="AA211" s="3"/>
      <c r="AB211" s="3"/>
      <c r="AC211" s="5">
        <v>3.0399477042816256E-42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0.0026489220631718134</v>
      </c>
      <c r="AQ211" s="3"/>
      <c r="AR211" s="3"/>
      <c r="AS211" s="3"/>
      <c r="AT211" s="3"/>
      <c r="AU211" s="3"/>
      <c r="AV211" s="3"/>
      <c r="AW211" s="3"/>
    </row>
    <row r="212">
      <c r="A212" s="6" t="s">
        <v>367</v>
      </c>
      <c r="B212" s="6">
        <v>103582.0</v>
      </c>
      <c r="C212" s="6" t="s">
        <v>4</v>
      </c>
      <c r="D212" s="6">
        <v>171687.0</v>
      </c>
      <c r="E212" s="6">
        <v>5.69201E7</v>
      </c>
      <c r="F212" s="6">
        <v>1029.98</v>
      </c>
      <c r="G212" s="6" t="s">
        <v>5</v>
      </c>
      <c r="H212" s="3" t="str">
        <f t="shared" si="1"/>
        <v>F</v>
      </c>
      <c r="I212" s="3" t="str">
        <f t="shared" si="2"/>
        <v>F</v>
      </c>
      <c r="J212" s="7" t="b">
        <f t="shared" si="3"/>
        <v>0</v>
      </c>
      <c r="K212" s="7" t="b">
        <f t="shared" si="4"/>
        <v>0</v>
      </c>
      <c r="L212" s="3" t="str">
        <f t="shared" si="5"/>
        <v/>
      </c>
      <c r="M212" s="3" t="str">
        <f t="shared" si="6"/>
        <v/>
      </c>
      <c r="N212" s="3" t="str">
        <f t="shared" si="14"/>
        <v/>
      </c>
      <c r="O212" s="3" t="str">
        <f t="shared" si="8"/>
        <v/>
      </c>
      <c r="P212" s="3" t="str">
        <f t="shared" si="9"/>
        <v/>
      </c>
      <c r="Q212" s="3" t="str">
        <f t="shared" si="15"/>
        <v/>
      </c>
      <c r="R212" s="3"/>
      <c r="S212" s="3"/>
      <c r="T212" s="5">
        <v>3.538946041071909E-61</v>
      </c>
      <c r="U212" s="3"/>
      <c r="V212" s="3"/>
      <c r="W212" s="3"/>
      <c r="X212" s="3"/>
      <c r="Y212" s="3"/>
      <c r="Z212" s="3"/>
      <c r="AA212" s="3"/>
      <c r="AB212" s="3"/>
      <c r="AC212" s="5">
        <v>3.0399477042816256E-42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>
        <v>0.0026489220631718134</v>
      </c>
      <c r="AQ212" s="3"/>
      <c r="AR212" s="3"/>
      <c r="AS212" s="3"/>
      <c r="AT212" s="3"/>
      <c r="AU212" s="3"/>
      <c r="AV212" s="3"/>
      <c r="AW212" s="3"/>
    </row>
    <row r="213">
      <c r="A213" s="6" t="s">
        <v>368</v>
      </c>
      <c r="B213" s="6">
        <v>104077.0</v>
      </c>
      <c r="C213" s="6" t="s">
        <v>4</v>
      </c>
      <c r="D213" s="6">
        <v>171749.0</v>
      </c>
      <c r="E213" s="6">
        <v>3.09201E7</v>
      </c>
      <c r="F213" s="6">
        <v>1029.6</v>
      </c>
      <c r="G213" s="6" t="s">
        <v>5</v>
      </c>
      <c r="H213" s="3" t="str">
        <f t="shared" si="1"/>
        <v>F</v>
      </c>
      <c r="I213" s="3" t="str">
        <f t="shared" si="2"/>
        <v>T</v>
      </c>
      <c r="J213" s="7" t="b">
        <f t="shared" si="3"/>
        <v>0</v>
      </c>
      <c r="K213" s="7" t="b">
        <f t="shared" si="4"/>
        <v>1</v>
      </c>
      <c r="L213" s="3" t="str">
        <f t="shared" si="5"/>
        <v/>
      </c>
      <c r="M213" s="3" t="str">
        <f t="shared" si="6"/>
        <v/>
      </c>
      <c r="N213" s="3" t="str">
        <f t="shared" si="14"/>
        <v/>
      </c>
      <c r="O213" s="3">
        <f t="shared" si="8"/>
        <v>1029.6</v>
      </c>
      <c r="P213" s="3">
        <f t="shared" si="9"/>
        <v>978.59</v>
      </c>
      <c r="Q213" s="3">
        <f t="shared" si="15"/>
        <v>51.01</v>
      </c>
      <c r="R213" s="3"/>
      <c r="S213" s="3"/>
      <c r="T213" s="5">
        <v>3.538946041071909E-61</v>
      </c>
      <c r="U213" s="3"/>
      <c r="V213" s="3"/>
      <c r="W213" s="3"/>
      <c r="X213" s="3"/>
      <c r="Y213" s="3"/>
      <c r="Z213" s="3"/>
      <c r="AA213" s="3"/>
      <c r="AB213" s="3"/>
      <c r="AC213" s="5">
        <v>3.0399477042816256E-42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0.0026489220631718134</v>
      </c>
      <c r="AQ213" s="3"/>
      <c r="AR213" s="3"/>
      <c r="AS213" s="3"/>
      <c r="AT213" s="3"/>
      <c r="AU213" s="3"/>
      <c r="AV213" s="3"/>
      <c r="AW213" s="3"/>
    </row>
    <row r="214">
      <c r="A214" s="6" t="s">
        <v>369</v>
      </c>
      <c r="B214" s="6">
        <v>104587.0</v>
      </c>
      <c r="C214" s="6" t="s">
        <v>4</v>
      </c>
      <c r="D214" s="6">
        <v>171812.0</v>
      </c>
      <c r="E214" s="6" t="s">
        <v>370</v>
      </c>
      <c r="F214" s="6">
        <v>997.71</v>
      </c>
      <c r="G214" s="6" t="s">
        <v>5</v>
      </c>
      <c r="H214" s="3" t="str">
        <f t="shared" si="1"/>
        <v>F</v>
      </c>
      <c r="I214" s="3" t="str">
        <f t="shared" si="2"/>
        <v>T</v>
      </c>
      <c r="J214" s="7" t="b">
        <f t="shared" si="3"/>
        <v>0</v>
      </c>
      <c r="K214" s="7" t="b">
        <f t="shared" si="4"/>
        <v>0</v>
      </c>
      <c r="L214" s="5" t="str">
        <f t="shared" si="5"/>
        <v/>
      </c>
      <c r="M214" s="5" t="str">
        <f t="shared" si="6"/>
        <v/>
      </c>
      <c r="N214" s="5" t="str">
        <f t="shared" si="14"/>
        <v/>
      </c>
      <c r="O214" s="3" t="str">
        <f t="shared" si="8"/>
        <v/>
      </c>
      <c r="P214" s="3" t="str">
        <f t="shared" si="9"/>
        <v/>
      </c>
      <c r="Q214" s="3" t="str">
        <f t="shared" si="15"/>
        <v/>
      </c>
      <c r="R214" s="3"/>
      <c r="S214" s="3"/>
      <c r="T214" s="5">
        <v>3.538946041071909E-61</v>
      </c>
      <c r="U214" s="3"/>
      <c r="V214" s="3"/>
      <c r="W214" s="3"/>
      <c r="X214" s="3"/>
      <c r="Y214" s="3"/>
      <c r="Z214" s="3"/>
      <c r="AA214" s="3"/>
      <c r="AB214" s="3"/>
      <c r="AC214" s="5">
        <v>3.0399477042816256E-42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0.0026489220631718134</v>
      </c>
      <c r="AQ214" s="3"/>
      <c r="AR214" s="3"/>
      <c r="AS214" s="3"/>
      <c r="AT214" s="3"/>
      <c r="AU214" s="3"/>
      <c r="AV214" s="3"/>
      <c r="AW214" s="3"/>
    </row>
    <row r="215">
      <c r="A215" s="6" t="s">
        <v>371</v>
      </c>
      <c r="B215" s="6">
        <v>105083.0</v>
      </c>
      <c r="C215" s="6" t="s">
        <v>4</v>
      </c>
      <c r="D215" s="6">
        <v>171874.0</v>
      </c>
      <c r="E215" s="11">
        <v>4.37E102</v>
      </c>
      <c r="F215" s="6">
        <v>978.59</v>
      </c>
      <c r="G215" s="6" t="s">
        <v>5</v>
      </c>
      <c r="H215" s="3" t="str">
        <f t="shared" si="1"/>
        <v>T</v>
      </c>
      <c r="I215" s="3" t="str">
        <f t="shared" si="2"/>
        <v>F</v>
      </c>
      <c r="J215" s="7" t="b">
        <f t="shared" si="3"/>
        <v>0</v>
      </c>
      <c r="K215" s="7" t="b">
        <f t="shared" si="4"/>
        <v>0</v>
      </c>
      <c r="L215" s="3" t="str">
        <f t="shared" si="5"/>
        <v/>
      </c>
      <c r="M215" s="3" t="str">
        <f t="shared" si="6"/>
        <v/>
      </c>
      <c r="N215" s="3" t="str">
        <f t="shared" si="14"/>
        <v/>
      </c>
      <c r="O215" s="3" t="str">
        <f t="shared" si="8"/>
        <v/>
      </c>
      <c r="P215" s="3" t="str">
        <f t="shared" si="9"/>
        <v/>
      </c>
      <c r="Q215" s="3" t="str">
        <f t="shared" si="15"/>
        <v/>
      </c>
      <c r="R215" s="3"/>
      <c r="S215" s="3"/>
      <c r="T215" s="5">
        <v>3.538946041071909E-61</v>
      </c>
      <c r="U215" s="3"/>
      <c r="V215" s="3"/>
      <c r="W215" s="3"/>
      <c r="X215" s="3"/>
      <c r="Y215" s="3"/>
      <c r="Z215" s="3"/>
      <c r="AA215" s="3"/>
      <c r="AB215" s="3"/>
      <c r="AC215" s="5">
        <v>3.0399477042816256E-42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0.0026489220631718134</v>
      </c>
      <c r="AQ215" s="3"/>
      <c r="AR215" s="3"/>
      <c r="AS215" s="3"/>
      <c r="AT215" s="3"/>
      <c r="AU215" s="3"/>
      <c r="AV215" s="3"/>
      <c r="AW215" s="3"/>
    </row>
    <row r="216">
      <c r="A216" s="6" t="s">
        <v>372</v>
      </c>
      <c r="B216" s="6">
        <v>105576.0</v>
      </c>
      <c r="C216" s="6" t="s">
        <v>4</v>
      </c>
      <c r="D216" s="6">
        <v>171937.0</v>
      </c>
      <c r="E216" s="6">
        <v>6.79101E7</v>
      </c>
      <c r="F216" s="6">
        <v>1027.59</v>
      </c>
      <c r="G216" s="6" t="s">
        <v>5</v>
      </c>
      <c r="H216" s="3" t="str">
        <f t="shared" si="1"/>
        <v>T</v>
      </c>
      <c r="I216" s="3" t="str">
        <f t="shared" si="2"/>
        <v>F</v>
      </c>
      <c r="J216" s="7" t="b">
        <f t="shared" si="3"/>
        <v>0</v>
      </c>
      <c r="K216" s="7" t="b">
        <f t="shared" si="4"/>
        <v>0</v>
      </c>
      <c r="L216" s="3" t="str">
        <f t="shared" si="5"/>
        <v/>
      </c>
      <c r="M216" s="3" t="str">
        <f t="shared" si="6"/>
        <v/>
      </c>
      <c r="N216" s="3" t="str">
        <f t="shared" si="14"/>
        <v/>
      </c>
      <c r="O216" s="3" t="str">
        <f t="shared" si="8"/>
        <v/>
      </c>
      <c r="P216" s="3" t="str">
        <f t="shared" si="9"/>
        <v/>
      </c>
      <c r="Q216" s="3" t="str">
        <f t="shared" si="15"/>
        <v/>
      </c>
      <c r="R216" s="3"/>
      <c r="S216" s="3"/>
      <c r="T216" s="5">
        <v>3.538946041071909E-61</v>
      </c>
      <c r="U216" s="3"/>
      <c r="V216" s="3"/>
      <c r="W216" s="3"/>
      <c r="X216" s="3"/>
      <c r="Y216" s="3"/>
      <c r="Z216" s="3"/>
      <c r="AA216" s="3"/>
      <c r="AB216" s="3"/>
      <c r="AC216" s="5">
        <v>3.0399477042816256E-42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0.0026489220631718134</v>
      </c>
      <c r="AQ216" s="3"/>
      <c r="AR216" s="3"/>
      <c r="AS216" s="3"/>
      <c r="AT216" s="3"/>
      <c r="AU216" s="3"/>
      <c r="AV216" s="3"/>
      <c r="AW216" s="3"/>
    </row>
    <row r="217">
      <c r="A217" s="6" t="s">
        <v>373</v>
      </c>
      <c r="B217" s="6">
        <v>106088.0</v>
      </c>
      <c r="C217" s="6" t="s">
        <v>4</v>
      </c>
      <c r="D217" s="6">
        <v>171999.0</v>
      </c>
      <c r="E217" s="6">
        <v>6.39301E7</v>
      </c>
      <c r="F217" s="6">
        <v>1032.67</v>
      </c>
      <c r="G217" s="6" t="s">
        <v>5</v>
      </c>
      <c r="H217" s="3" t="str">
        <f t="shared" si="1"/>
        <v>F</v>
      </c>
      <c r="I217" s="3" t="str">
        <f t="shared" si="2"/>
        <v>F</v>
      </c>
      <c r="J217" s="7" t="b">
        <f t="shared" si="3"/>
        <v>1</v>
      </c>
      <c r="K217" s="7" t="b">
        <f t="shared" si="4"/>
        <v>0</v>
      </c>
      <c r="L217" s="3">
        <f t="shared" si="5"/>
        <v>1032.67</v>
      </c>
      <c r="M217" s="3">
        <f t="shared" si="6"/>
        <v>978.59</v>
      </c>
      <c r="N217" s="3">
        <f t="shared" si="14"/>
        <v>54.08</v>
      </c>
      <c r="O217" s="3" t="str">
        <f t="shared" si="8"/>
        <v/>
      </c>
      <c r="P217" s="3" t="str">
        <f t="shared" si="9"/>
        <v/>
      </c>
      <c r="Q217" s="3" t="str">
        <f t="shared" si="15"/>
        <v/>
      </c>
      <c r="R217" s="3"/>
      <c r="S217" s="3"/>
      <c r="T217" s="5">
        <v>3.538946041071909E-61</v>
      </c>
      <c r="U217" s="3"/>
      <c r="V217" s="3"/>
      <c r="W217" s="3"/>
      <c r="X217" s="3"/>
      <c r="Y217" s="3"/>
      <c r="Z217" s="3"/>
      <c r="AA217" s="3"/>
      <c r="AB217" s="3"/>
      <c r="AC217" s="5">
        <v>3.0399477042816256E-42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0.0026489220631718134</v>
      </c>
      <c r="AQ217" s="3"/>
      <c r="AR217" s="3"/>
      <c r="AS217" s="3"/>
      <c r="AT217" s="3"/>
      <c r="AU217" s="3"/>
      <c r="AV217" s="3"/>
      <c r="AW217" s="3"/>
    </row>
    <row r="218">
      <c r="A218" s="6" t="s">
        <v>374</v>
      </c>
      <c r="B218" s="6">
        <v>106613.0</v>
      </c>
      <c r="C218" s="6" t="s">
        <v>4</v>
      </c>
      <c r="D218" s="6">
        <v>172062.0</v>
      </c>
      <c r="E218" s="6" t="s">
        <v>375</v>
      </c>
      <c r="F218" s="6">
        <v>1031.43</v>
      </c>
      <c r="G218" s="6" t="s">
        <v>5</v>
      </c>
      <c r="H218" s="3" t="str">
        <f t="shared" si="1"/>
        <v>F</v>
      </c>
      <c r="I218" s="3" t="str">
        <f t="shared" si="2"/>
        <v>F</v>
      </c>
      <c r="J218" s="7" t="b">
        <f t="shared" si="3"/>
        <v>0</v>
      </c>
      <c r="K218" s="7" t="b">
        <f t="shared" si="4"/>
        <v>0</v>
      </c>
      <c r="L218" s="5" t="str">
        <f t="shared" si="5"/>
        <v/>
      </c>
      <c r="M218" s="5" t="str">
        <f t="shared" si="6"/>
        <v/>
      </c>
      <c r="N218" s="5" t="str">
        <f t="shared" si="14"/>
        <v/>
      </c>
      <c r="O218" s="3" t="str">
        <f t="shared" si="8"/>
        <v/>
      </c>
      <c r="P218" s="3" t="str">
        <f t="shared" si="9"/>
        <v/>
      </c>
      <c r="Q218" s="3" t="str">
        <f t="shared" si="15"/>
        <v/>
      </c>
      <c r="R218" s="3"/>
      <c r="S218" s="3"/>
      <c r="T218" s="5">
        <v>3.538946041071909E-61</v>
      </c>
      <c r="U218" s="3"/>
      <c r="V218" s="3"/>
      <c r="W218" s="3"/>
      <c r="X218" s="3"/>
      <c r="Y218" s="3"/>
      <c r="Z218" s="3"/>
      <c r="AA218" s="3"/>
      <c r="AB218" s="3"/>
      <c r="AC218" s="5">
        <v>3.0399477042816256E-42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>
        <v>0.0026489220631718134</v>
      </c>
      <c r="AQ218" s="3"/>
      <c r="AR218" s="3"/>
      <c r="AS218" s="3"/>
      <c r="AT218" s="3"/>
      <c r="AU218" s="3"/>
      <c r="AV218" s="3"/>
      <c r="AW218" s="3"/>
    </row>
    <row r="219">
      <c r="A219" s="6" t="s">
        <v>376</v>
      </c>
      <c r="B219" s="6">
        <v>107077.0</v>
      </c>
      <c r="C219" s="6" t="s">
        <v>4</v>
      </c>
      <c r="D219" s="6">
        <v>172124.0</v>
      </c>
      <c r="E219" s="6" t="s">
        <v>377</v>
      </c>
      <c r="F219" s="6">
        <v>1030.75</v>
      </c>
      <c r="G219" s="6" t="s">
        <v>5</v>
      </c>
      <c r="H219" s="3" t="str">
        <f t="shared" si="1"/>
        <v>F</v>
      </c>
      <c r="I219" s="3" t="str">
        <f t="shared" si="2"/>
        <v>F</v>
      </c>
      <c r="J219" s="7" t="b">
        <f t="shared" si="3"/>
        <v>0</v>
      </c>
      <c r="K219" s="7" t="b">
        <f t="shared" si="4"/>
        <v>0</v>
      </c>
      <c r="L219" s="3" t="str">
        <f t="shared" si="5"/>
        <v/>
      </c>
      <c r="M219" s="3" t="str">
        <f t="shared" si="6"/>
        <v/>
      </c>
      <c r="N219" s="3" t="str">
        <f t="shared" si="14"/>
        <v/>
      </c>
      <c r="O219" s="3" t="str">
        <f t="shared" si="8"/>
        <v/>
      </c>
      <c r="P219" s="3" t="str">
        <f t="shared" si="9"/>
        <v/>
      </c>
      <c r="Q219" s="3" t="str">
        <f t="shared" si="15"/>
        <v/>
      </c>
      <c r="R219" s="3"/>
      <c r="S219" s="3"/>
      <c r="T219" s="5">
        <v>3.538946041071909E-61</v>
      </c>
      <c r="U219" s="3"/>
      <c r="V219" s="3"/>
      <c r="W219" s="3"/>
      <c r="X219" s="3"/>
      <c r="Y219" s="3"/>
      <c r="Z219" s="3"/>
      <c r="AA219" s="3"/>
      <c r="AB219" s="3"/>
      <c r="AC219" s="5">
        <v>3.0399477042816256E-42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>
        <v>0.0026489220631718134</v>
      </c>
      <c r="AQ219" s="3"/>
      <c r="AR219" s="3"/>
      <c r="AS219" s="3"/>
      <c r="AT219" s="3"/>
      <c r="AU219" s="3"/>
      <c r="AV219" s="3"/>
      <c r="AW219" s="3"/>
    </row>
    <row r="220">
      <c r="A220" s="6" t="s">
        <v>378</v>
      </c>
      <c r="B220" s="6">
        <v>107587.0</v>
      </c>
      <c r="C220" s="6" t="s">
        <v>4</v>
      </c>
      <c r="D220" s="6">
        <v>172187.0</v>
      </c>
      <c r="E220" s="6">
        <v>5.59201E7</v>
      </c>
      <c r="F220" s="6">
        <v>1029.97</v>
      </c>
      <c r="G220" s="6" t="s">
        <v>5</v>
      </c>
      <c r="H220" s="3" t="str">
        <f t="shared" si="1"/>
        <v>F</v>
      </c>
      <c r="I220" s="3" t="str">
        <f t="shared" si="2"/>
        <v>F</v>
      </c>
      <c r="J220" s="7" t="b">
        <f t="shared" si="3"/>
        <v>0</v>
      </c>
      <c r="K220" s="7" t="b">
        <f t="shared" si="4"/>
        <v>0</v>
      </c>
      <c r="L220" s="3" t="str">
        <f t="shared" si="5"/>
        <v/>
      </c>
      <c r="M220" s="3" t="str">
        <f t="shared" si="6"/>
        <v/>
      </c>
      <c r="N220" s="3" t="str">
        <f t="shared" si="14"/>
        <v/>
      </c>
      <c r="O220" s="3" t="str">
        <f t="shared" si="8"/>
        <v/>
      </c>
      <c r="P220" s="3" t="str">
        <f t="shared" si="9"/>
        <v/>
      </c>
      <c r="Q220" s="3" t="str">
        <f t="shared" si="15"/>
        <v/>
      </c>
      <c r="R220" s="3"/>
      <c r="S220" s="3"/>
      <c r="T220" s="5">
        <v>3.538946041071909E-61</v>
      </c>
      <c r="U220" s="3"/>
      <c r="V220" s="3"/>
      <c r="W220" s="3"/>
      <c r="X220" s="3"/>
      <c r="Y220" s="3"/>
      <c r="Z220" s="3"/>
      <c r="AA220" s="3"/>
      <c r="AB220" s="3"/>
      <c r="AC220" s="5">
        <v>3.0399477042816256E-42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>
        <v>0.0026489220631718134</v>
      </c>
      <c r="AQ220" s="3"/>
      <c r="AR220" s="3"/>
      <c r="AS220" s="3"/>
      <c r="AT220" s="3"/>
      <c r="AU220" s="3"/>
      <c r="AV220" s="3"/>
      <c r="AW220" s="3"/>
    </row>
    <row r="221">
      <c r="A221" s="6" t="s">
        <v>379</v>
      </c>
      <c r="B221" s="6">
        <v>108082.0</v>
      </c>
      <c r="C221" s="6" t="s">
        <v>4</v>
      </c>
      <c r="D221" s="6">
        <v>172249.0</v>
      </c>
      <c r="E221" s="6" t="s">
        <v>380</v>
      </c>
      <c r="F221" s="6">
        <v>1029.55</v>
      </c>
      <c r="G221" s="6" t="s">
        <v>5</v>
      </c>
      <c r="H221" s="3" t="str">
        <f t="shared" si="1"/>
        <v>F</v>
      </c>
      <c r="I221" s="3" t="str">
        <f t="shared" si="2"/>
        <v>F</v>
      </c>
      <c r="J221" s="7" t="b">
        <f t="shared" si="3"/>
        <v>0</v>
      </c>
      <c r="K221" s="7" t="b">
        <f t="shared" si="4"/>
        <v>0</v>
      </c>
      <c r="L221" s="3" t="str">
        <f t="shared" si="5"/>
        <v/>
      </c>
      <c r="M221" s="3" t="str">
        <f t="shared" si="6"/>
        <v/>
      </c>
      <c r="N221" s="3" t="str">
        <f t="shared" si="14"/>
        <v/>
      </c>
      <c r="O221" s="3" t="str">
        <f t="shared" si="8"/>
        <v/>
      </c>
      <c r="P221" s="3" t="str">
        <f t="shared" si="9"/>
        <v/>
      </c>
      <c r="Q221" s="3" t="str">
        <f t="shared" si="15"/>
        <v/>
      </c>
      <c r="R221" s="3"/>
      <c r="S221" s="3"/>
      <c r="T221" s="5">
        <v>3.538946041071909E-61</v>
      </c>
      <c r="U221" s="3"/>
      <c r="V221" s="3"/>
      <c r="W221" s="3"/>
      <c r="X221" s="3"/>
      <c r="Y221" s="3"/>
      <c r="Z221" s="3"/>
      <c r="AA221" s="3"/>
      <c r="AB221" s="3"/>
      <c r="AC221" s="5">
        <v>3.0399477042816256E-42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0.0026489220631718134</v>
      </c>
      <c r="AQ221" s="3"/>
      <c r="AR221" s="3"/>
      <c r="AS221" s="3"/>
      <c r="AT221" s="3"/>
      <c r="AU221" s="3"/>
      <c r="AV221" s="3"/>
      <c r="AW221" s="3"/>
    </row>
    <row r="222">
      <c r="A222" s="6" t="s">
        <v>381</v>
      </c>
      <c r="B222" s="6">
        <v>108607.0</v>
      </c>
      <c r="C222" s="6" t="s">
        <v>4</v>
      </c>
      <c r="D222" s="6">
        <v>172312.0</v>
      </c>
      <c r="E222" s="6" t="s">
        <v>382</v>
      </c>
      <c r="F222" s="6">
        <v>1029.54</v>
      </c>
      <c r="G222" s="6" t="s">
        <v>5</v>
      </c>
      <c r="H222" s="3" t="str">
        <f t="shared" si="1"/>
        <v>F</v>
      </c>
      <c r="I222" s="3" t="str">
        <f t="shared" si="2"/>
        <v>F</v>
      </c>
      <c r="J222" s="7" t="b">
        <f t="shared" si="3"/>
        <v>0</v>
      </c>
      <c r="K222" s="7" t="b">
        <f t="shared" si="4"/>
        <v>0</v>
      </c>
      <c r="L222" s="3" t="str">
        <f t="shared" si="5"/>
        <v/>
      </c>
      <c r="M222" s="3" t="str">
        <f t="shared" si="6"/>
        <v/>
      </c>
      <c r="N222" s="3" t="str">
        <f t="shared" si="14"/>
        <v/>
      </c>
      <c r="O222" s="3" t="str">
        <f t="shared" si="8"/>
        <v/>
      </c>
      <c r="P222" s="3" t="str">
        <f t="shared" si="9"/>
        <v/>
      </c>
      <c r="Q222" s="3" t="str">
        <f t="shared" si="15"/>
        <v/>
      </c>
      <c r="R222" s="3"/>
      <c r="S222" s="3"/>
      <c r="T222" s="5">
        <v>3.538946041071909E-61</v>
      </c>
      <c r="U222" s="3"/>
      <c r="V222" s="3"/>
      <c r="W222" s="3"/>
      <c r="X222" s="3"/>
      <c r="Y222" s="3"/>
      <c r="Z222" s="3"/>
      <c r="AA222" s="3"/>
      <c r="AB222" s="3"/>
      <c r="AC222" s="5">
        <v>3.0399477042816256E-42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>
        <v>0.0026489220631718134</v>
      </c>
      <c r="AQ222" s="3"/>
      <c r="AR222" s="3"/>
      <c r="AS222" s="3"/>
      <c r="AT222" s="3"/>
      <c r="AU222" s="3"/>
      <c r="AV222" s="3"/>
      <c r="AW222" s="3"/>
    </row>
    <row r="223">
      <c r="A223" s="6" t="s">
        <v>383</v>
      </c>
      <c r="B223" s="6">
        <v>109087.0</v>
      </c>
      <c r="C223" s="6" t="s">
        <v>4</v>
      </c>
      <c r="D223" s="6">
        <v>172374.0</v>
      </c>
      <c r="E223" s="6" t="s">
        <v>384</v>
      </c>
      <c r="F223" s="6">
        <v>1029.25</v>
      </c>
      <c r="G223" s="6" t="s">
        <v>5</v>
      </c>
      <c r="H223" s="3" t="str">
        <f t="shared" si="1"/>
        <v>F</v>
      </c>
      <c r="I223" s="3" t="str">
        <f t="shared" si="2"/>
        <v>F</v>
      </c>
      <c r="J223" s="7" t="b">
        <f t="shared" si="3"/>
        <v>0</v>
      </c>
      <c r="K223" s="7" t="b">
        <f t="shared" si="4"/>
        <v>0</v>
      </c>
      <c r="L223" s="5" t="str">
        <f t="shared" si="5"/>
        <v/>
      </c>
      <c r="M223" s="5" t="str">
        <f t="shared" si="6"/>
        <v/>
      </c>
      <c r="N223" s="5" t="str">
        <f t="shared" si="14"/>
        <v/>
      </c>
      <c r="O223" s="3" t="str">
        <f t="shared" si="8"/>
        <v/>
      </c>
      <c r="P223" s="3" t="str">
        <f t="shared" si="9"/>
        <v/>
      </c>
      <c r="Q223" s="3" t="str">
        <f t="shared" si="15"/>
        <v/>
      </c>
      <c r="R223" s="3"/>
      <c r="S223" s="3"/>
      <c r="T223" s="5">
        <v>3.538946041071909E-61</v>
      </c>
      <c r="U223" s="3"/>
      <c r="V223" s="3"/>
      <c r="W223" s="3"/>
      <c r="X223" s="3"/>
      <c r="Y223" s="3"/>
      <c r="Z223" s="3"/>
      <c r="AA223" s="3"/>
      <c r="AB223" s="3"/>
      <c r="AC223" s="5">
        <v>3.0399477042816256E-42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>
        <v>0.0026489220631718134</v>
      </c>
      <c r="AQ223" s="3"/>
      <c r="AR223" s="3"/>
      <c r="AS223" s="3"/>
      <c r="AT223" s="3"/>
      <c r="AU223" s="3"/>
      <c r="AV223" s="3"/>
      <c r="AW223" s="3"/>
    </row>
    <row r="224">
      <c r="A224" s="6" t="s">
        <v>385</v>
      </c>
      <c r="B224" s="6">
        <v>109581.0</v>
      </c>
      <c r="C224" s="6" t="s">
        <v>4</v>
      </c>
      <c r="D224" s="6">
        <v>172437.0</v>
      </c>
      <c r="E224" s="6">
        <v>6920100.0</v>
      </c>
      <c r="F224" s="6">
        <v>1029.18</v>
      </c>
      <c r="G224" s="6" t="s">
        <v>5</v>
      </c>
      <c r="H224" s="3" t="str">
        <f t="shared" si="1"/>
        <v>F</v>
      </c>
      <c r="I224" s="3" t="str">
        <f t="shared" si="2"/>
        <v>F</v>
      </c>
      <c r="J224" s="7" t="b">
        <f t="shared" si="3"/>
        <v>0</v>
      </c>
      <c r="K224" s="7" t="b">
        <f t="shared" si="4"/>
        <v>0</v>
      </c>
      <c r="L224" s="3" t="str">
        <f t="shared" si="5"/>
        <v/>
      </c>
      <c r="M224" s="3" t="str">
        <f t="shared" si="6"/>
        <v/>
      </c>
      <c r="N224" s="3" t="str">
        <f t="shared" si="14"/>
        <v/>
      </c>
      <c r="O224" s="3" t="str">
        <f t="shared" si="8"/>
        <v/>
      </c>
      <c r="P224" s="3" t="str">
        <f t="shared" si="9"/>
        <v/>
      </c>
      <c r="Q224" s="3" t="str">
        <f t="shared" si="15"/>
        <v/>
      </c>
      <c r="R224" s="3"/>
      <c r="S224" s="3"/>
      <c r="T224" s="5">
        <v>3.538946041071909E-61</v>
      </c>
      <c r="U224" s="3"/>
      <c r="V224" s="3"/>
      <c r="W224" s="3"/>
      <c r="X224" s="3"/>
      <c r="Y224" s="3"/>
      <c r="Z224" s="3"/>
      <c r="AA224" s="3"/>
      <c r="AB224" s="3"/>
      <c r="AC224" s="5">
        <v>3.0399477042816256E-42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>
        <v>0.0026489220631718134</v>
      </c>
      <c r="AQ224" s="3"/>
      <c r="AR224" s="3"/>
      <c r="AS224" s="3"/>
      <c r="AT224" s="3"/>
      <c r="AU224" s="3"/>
      <c r="AV224" s="3"/>
      <c r="AW224" s="3"/>
    </row>
    <row r="225">
      <c r="A225" s="6" t="s">
        <v>386</v>
      </c>
      <c r="B225" s="6">
        <v>110105.0</v>
      </c>
      <c r="C225" s="6" t="s">
        <v>4</v>
      </c>
      <c r="D225" s="6">
        <v>172499.0</v>
      </c>
      <c r="E225" s="6" t="s">
        <v>387</v>
      </c>
      <c r="F225" s="6">
        <v>1028.84</v>
      </c>
      <c r="G225" s="6" t="s">
        <v>5</v>
      </c>
      <c r="H225" s="3" t="str">
        <f t="shared" si="1"/>
        <v>F</v>
      </c>
      <c r="I225" s="3" t="str">
        <f t="shared" si="2"/>
        <v>T</v>
      </c>
      <c r="J225" s="7" t="b">
        <f t="shared" si="3"/>
        <v>0</v>
      </c>
      <c r="K225" s="7" t="b">
        <f t="shared" si="4"/>
        <v>1</v>
      </c>
      <c r="L225" s="3" t="str">
        <f t="shared" si="5"/>
        <v/>
      </c>
      <c r="M225" s="3" t="str">
        <f t="shared" si="6"/>
        <v/>
      </c>
      <c r="N225" s="3" t="str">
        <f t="shared" si="14"/>
        <v/>
      </c>
      <c r="O225" s="3">
        <f t="shared" si="8"/>
        <v>1028.84</v>
      </c>
      <c r="P225" s="3">
        <f t="shared" si="9"/>
        <v>978.75</v>
      </c>
      <c r="Q225" s="3">
        <f t="shared" si="15"/>
        <v>50.09</v>
      </c>
      <c r="R225" s="3"/>
      <c r="S225" s="3"/>
      <c r="T225" s="5">
        <v>3.538946041071909E-61</v>
      </c>
      <c r="U225" s="3"/>
      <c r="V225" s="3"/>
      <c r="W225" s="3"/>
      <c r="X225" s="3"/>
      <c r="Y225" s="3"/>
      <c r="Z225" s="3"/>
      <c r="AA225" s="3"/>
      <c r="AB225" s="3"/>
      <c r="AC225" s="5">
        <v>3.0399477042816256E-42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>
        <v>0.0026489220631718134</v>
      </c>
      <c r="AQ225" s="3"/>
      <c r="AR225" s="3"/>
      <c r="AS225" s="3"/>
      <c r="AT225" s="3"/>
      <c r="AU225" s="3"/>
      <c r="AV225" s="3"/>
      <c r="AW225" s="3"/>
    </row>
    <row r="226">
      <c r="A226" s="6" t="s">
        <v>388</v>
      </c>
      <c r="B226" s="6">
        <v>110587.0</v>
      </c>
      <c r="C226" s="6" t="s">
        <v>4</v>
      </c>
      <c r="D226" s="6">
        <v>172562.0</v>
      </c>
      <c r="E226" s="6" t="s">
        <v>389</v>
      </c>
      <c r="F226" s="6">
        <v>995.34</v>
      </c>
      <c r="G226" s="6" t="s">
        <v>5</v>
      </c>
      <c r="H226" s="3" t="str">
        <f t="shared" si="1"/>
        <v>F</v>
      </c>
      <c r="I226" s="3" t="str">
        <f t="shared" si="2"/>
        <v>T</v>
      </c>
      <c r="J226" s="7" t="b">
        <f t="shared" si="3"/>
        <v>0</v>
      </c>
      <c r="K226" s="7" t="b">
        <f t="shared" si="4"/>
        <v>0</v>
      </c>
      <c r="L226" s="3" t="str">
        <f t="shared" si="5"/>
        <v/>
      </c>
      <c r="M226" s="3" t="str">
        <f t="shared" si="6"/>
        <v/>
      </c>
      <c r="N226" s="3" t="str">
        <f t="shared" si="14"/>
        <v/>
      </c>
      <c r="O226" s="3" t="str">
        <f t="shared" si="8"/>
        <v/>
      </c>
      <c r="P226" s="3" t="str">
        <f t="shared" si="9"/>
        <v/>
      </c>
      <c r="Q226" s="3" t="str">
        <f t="shared" si="15"/>
        <v/>
      </c>
      <c r="R226" s="3"/>
      <c r="S226" s="3"/>
      <c r="T226" s="5">
        <v>3.538946041071909E-61</v>
      </c>
      <c r="U226" s="3"/>
      <c r="V226" s="3"/>
      <c r="W226" s="3"/>
      <c r="X226" s="3"/>
      <c r="Y226" s="3"/>
      <c r="Z226" s="3"/>
      <c r="AA226" s="3"/>
      <c r="AB226" s="3"/>
      <c r="AC226" s="5">
        <v>3.0399477042816256E-42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>
        <v>0.0026489220631718134</v>
      </c>
      <c r="AQ226" s="3"/>
      <c r="AR226" s="3"/>
      <c r="AS226" s="3"/>
      <c r="AT226" s="3"/>
      <c r="AU226" s="3"/>
      <c r="AV226" s="3"/>
      <c r="AW226" s="3"/>
    </row>
    <row r="227">
      <c r="A227" s="6" t="s">
        <v>390</v>
      </c>
      <c r="B227" s="6">
        <v>111082.0</v>
      </c>
      <c r="C227" s="6" t="s">
        <v>4</v>
      </c>
      <c r="D227" s="6">
        <v>172624.0</v>
      </c>
      <c r="E227" s="11">
        <v>5.37E102</v>
      </c>
      <c r="F227" s="6">
        <v>978.75</v>
      </c>
      <c r="G227" s="6" t="s">
        <v>5</v>
      </c>
      <c r="H227" s="3" t="str">
        <f t="shared" si="1"/>
        <v>T</v>
      </c>
      <c r="I227" s="3" t="str">
        <f t="shared" si="2"/>
        <v>F</v>
      </c>
      <c r="J227" s="7" t="b">
        <f t="shared" si="3"/>
        <v>0</v>
      </c>
      <c r="K227" s="7" t="b">
        <f t="shared" si="4"/>
        <v>0</v>
      </c>
      <c r="L227" s="5" t="str">
        <f t="shared" si="5"/>
        <v/>
      </c>
      <c r="M227" s="5" t="str">
        <f t="shared" si="6"/>
        <v/>
      </c>
      <c r="N227" s="5" t="str">
        <f t="shared" si="14"/>
        <v/>
      </c>
      <c r="O227" s="3" t="str">
        <f t="shared" si="8"/>
        <v/>
      </c>
      <c r="P227" s="3" t="str">
        <f t="shared" si="9"/>
        <v/>
      </c>
      <c r="Q227" s="3" t="str">
        <f t="shared" si="15"/>
        <v/>
      </c>
      <c r="R227" s="3"/>
      <c r="S227" s="3"/>
      <c r="T227" s="5">
        <v>3.538946041071909E-61</v>
      </c>
      <c r="U227" s="3"/>
      <c r="V227" s="3"/>
      <c r="W227" s="3"/>
      <c r="X227" s="3"/>
      <c r="Y227" s="3"/>
      <c r="Z227" s="3"/>
      <c r="AA227" s="3"/>
      <c r="AB227" s="3"/>
      <c r="AC227" s="5">
        <v>3.0399477042816256E-42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>
        <v>0.0026489220631718134</v>
      </c>
      <c r="AQ227" s="3"/>
      <c r="AR227" s="3"/>
      <c r="AS227" s="3"/>
      <c r="AT227" s="3"/>
      <c r="AU227" s="3"/>
      <c r="AV227" s="3"/>
      <c r="AW227" s="3"/>
    </row>
    <row r="228">
      <c r="A228" s="6" t="s">
        <v>391</v>
      </c>
      <c r="B228" s="6">
        <v>111578.0</v>
      </c>
      <c r="C228" s="6" t="s">
        <v>4</v>
      </c>
      <c r="D228" s="6">
        <v>172687.0</v>
      </c>
      <c r="E228" s="6" t="s">
        <v>392</v>
      </c>
      <c r="F228" s="6">
        <v>1029.71</v>
      </c>
      <c r="G228" s="6" t="s">
        <v>5</v>
      </c>
      <c r="H228" s="3" t="str">
        <f t="shared" si="1"/>
        <v>T</v>
      </c>
      <c r="I228" s="3" t="str">
        <f t="shared" si="2"/>
        <v>F</v>
      </c>
      <c r="J228" s="7" t="b">
        <f t="shared" si="3"/>
        <v>0</v>
      </c>
      <c r="K228" s="7" t="b">
        <f t="shared" si="4"/>
        <v>0</v>
      </c>
      <c r="L228" s="3" t="str">
        <f t="shared" si="5"/>
        <v/>
      </c>
      <c r="M228" s="3" t="str">
        <f t="shared" si="6"/>
        <v/>
      </c>
      <c r="N228" s="3" t="str">
        <f t="shared" si="14"/>
        <v/>
      </c>
      <c r="O228" s="3" t="str">
        <f t="shared" si="8"/>
        <v/>
      </c>
      <c r="P228" s="3" t="str">
        <f t="shared" si="9"/>
        <v/>
      </c>
      <c r="Q228" s="3" t="str">
        <f t="shared" si="15"/>
        <v/>
      </c>
      <c r="R228" s="3"/>
      <c r="S228" s="3"/>
      <c r="T228" s="5">
        <v>3.538946041071909E-61</v>
      </c>
      <c r="U228" s="3"/>
      <c r="V228" s="3"/>
      <c r="W228" s="3"/>
      <c r="X228" s="3"/>
      <c r="Y228" s="3"/>
      <c r="Z228" s="3"/>
      <c r="AA228" s="3"/>
      <c r="AB228" s="3"/>
      <c r="AC228" s="5">
        <v>3.0399477042816256E-42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>
        <v>0.0026489220631718134</v>
      </c>
      <c r="AQ228" s="3"/>
      <c r="AR228" s="3"/>
      <c r="AS228" s="3"/>
      <c r="AT228" s="3"/>
      <c r="AU228" s="3"/>
      <c r="AV228" s="3"/>
      <c r="AW228" s="3"/>
    </row>
    <row r="229">
      <c r="A229" s="6" t="s">
        <v>393</v>
      </c>
      <c r="B229" s="6">
        <v>112086.0</v>
      </c>
      <c r="C229" s="6" t="s">
        <v>4</v>
      </c>
      <c r="D229" s="6">
        <v>172749.0</v>
      </c>
      <c r="E229" s="6" t="s">
        <v>394</v>
      </c>
      <c r="F229" s="6">
        <v>1032.75</v>
      </c>
      <c r="G229" s="6" t="s">
        <v>5</v>
      </c>
      <c r="H229" s="3" t="str">
        <f t="shared" si="1"/>
        <v>F</v>
      </c>
      <c r="I229" s="3" t="str">
        <f t="shared" si="2"/>
        <v>F</v>
      </c>
      <c r="J229" s="7" t="b">
        <f t="shared" si="3"/>
        <v>1</v>
      </c>
      <c r="K229" s="7" t="b">
        <f t="shared" si="4"/>
        <v>0</v>
      </c>
      <c r="L229" s="3">
        <f t="shared" si="5"/>
        <v>1032.75</v>
      </c>
      <c r="M229" s="3">
        <f t="shared" si="6"/>
        <v>978.75</v>
      </c>
      <c r="N229" s="3">
        <f t="shared" si="14"/>
        <v>54</v>
      </c>
      <c r="O229" s="3" t="str">
        <f t="shared" si="8"/>
        <v/>
      </c>
      <c r="P229" s="3" t="str">
        <f t="shared" si="9"/>
        <v/>
      </c>
      <c r="Q229" s="3" t="str">
        <f t="shared" si="15"/>
        <v/>
      </c>
      <c r="R229" s="3"/>
      <c r="S229" s="3"/>
      <c r="T229" s="5">
        <v>3.538946041071909E-61</v>
      </c>
      <c r="U229" s="3"/>
      <c r="V229" s="3"/>
      <c r="W229" s="3"/>
      <c r="X229" s="3"/>
      <c r="Y229" s="3"/>
      <c r="Z229" s="3"/>
      <c r="AA229" s="3"/>
      <c r="AB229" s="3"/>
      <c r="AC229" s="5">
        <v>3.0399477042816256E-42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>
        <v>0.0026489220631718134</v>
      </c>
      <c r="AQ229" s="3"/>
      <c r="AR229" s="3"/>
      <c r="AS229" s="3"/>
      <c r="AT229" s="3"/>
      <c r="AU229" s="3"/>
      <c r="AV229" s="3"/>
      <c r="AW229" s="3"/>
    </row>
    <row r="230">
      <c r="A230" s="6" t="s">
        <v>395</v>
      </c>
      <c r="B230" s="6">
        <v>112583.0</v>
      </c>
      <c r="C230" s="6" t="s">
        <v>4</v>
      </c>
      <c r="D230" s="6">
        <v>172812.0</v>
      </c>
      <c r="E230" s="6" t="s">
        <v>360</v>
      </c>
      <c r="F230" s="6">
        <v>1031.52</v>
      </c>
      <c r="G230" s="6" t="s">
        <v>5</v>
      </c>
      <c r="H230" s="3" t="str">
        <f t="shared" si="1"/>
        <v>F</v>
      </c>
      <c r="I230" s="3" t="str">
        <f t="shared" si="2"/>
        <v>F</v>
      </c>
      <c r="J230" s="7" t="b">
        <f t="shared" si="3"/>
        <v>0</v>
      </c>
      <c r="K230" s="7" t="b">
        <f t="shared" si="4"/>
        <v>0</v>
      </c>
      <c r="L230" s="3" t="str">
        <f t="shared" si="5"/>
        <v/>
      </c>
      <c r="M230" s="3" t="str">
        <f t="shared" si="6"/>
        <v/>
      </c>
      <c r="N230" s="3" t="str">
        <f t="shared" si="14"/>
        <v/>
      </c>
      <c r="O230" s="3" t="str">
        <f t="shared" si="8"/>
        <v/>
      </c>
      <c r="P230" s="3" t="str">
        <f t="shared" si="9"/>
        <v/>
      </c>
      <c r="Q230" s="3" t="str">
        <f t="shared" si="15"/>
        <v/>
      </c>
      <c r="R230" s="3"/>
      <c r="S230" s="3"/>
      <c r="T230" s="5">
        <v>3.538946041071909E-61</v>
      </c>
      <c r="U230" s="3"/>
      <c r="V230" s="3"/>
      <c r="W230" s="3"/>
      <c r="X230" s="3"/>
      <c r="Y230" s="3"/>
      <c r="Z230" s="3"/>
      <c r="AA230" s="3"/>
      <c r="AB230" s="3"/>
      <c r="AC230" s="5">
        <v>3.0399477042816256E-42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>
        <v>0.0026489220631718134</v>
      </c>
      <c r="AQ230" s="3"/>
      <c r="AR230" s="3"/>
      <c r="AS230" s="3"/>
      <c r="AT230" s="3"/>
      <c r="AU230" s="3"/>
      <c r="AV230" s="3"/>
      <c r="AW230" s="3"/>
    </row>
    <row r="231">
      <c r="A231" s="6" t="s">
        <v>396</v>
      </c>
      <c r="B231" s="6">
        <v>113076.0</v>
      </c>
      <c r="C231" s="6" t="s">
        <v>4</v>
      </c>
      <c r="D231" s="6">
        <v>172874.0</v>
      </c>
      <c r="E231" s="6">
        <v>9.19201E7</v>
      </c>
      <c r="F231" s="6">
        <v>1030.57</v>
      </c>
      <c r="G231" s="6" t="s">
        <v>5</v>
      </c>
      <c r="H231" s="3" t="str">
        <f t="shared" si="1"/>
        <v>F</v>
      </c>
      <c r="I231" s="3" t="str">
        <f t="shared" si="2"/>
        <v>F</v>
      </c>
      <c r="J231" s="7" t="b">
        <f t="shared" si="3"/>
        <v>0</v>
      </c>
      <c r="K231" s="7" t="b">
        <f t="shared" si="4"/>
        <v>0</v>
      </c>
      <c r="L231" s="5" t="str">
        <f t="shared" si="5"/>
        <v/>
      </c>
      <c r="M231" s="5" t="str">
        <f t="shared" si="6"/>
        <v/>
      </c>
      <c r="N231" s="5" t="str">
        <f t="shared" si="14"/>
        <v/>
      </c>
      <c r="O231" s="3" t="str">
        <f t="shared" si="8"/>
        <v/>
      </c>
      <c r="P231" s="3" t="str">
        <f t="shared" si="9"/>
        <v/>
      </c>
      <c r="Q231" s="3" t="str">
        <f t="shared" si="15"/>
        <v/>
      </c>
      <c r="R231" s="3"/>
      <c r="S231" s="3"/>
      <c r="T231" s="5">
        <v>3.538946041071909E-61</v>
      </c>
      <c r="U231" s="3"/>
      <c r="V231" s="3"/>
      <c r="W231" s="3"/>
      <c r="X231" s="3"/>
      <c r="Y231" s="3"/>
      <c r="Z231" s="3"/>
      <c r="AA231" s="3"/>
      <c r="AB231" s="3"/>
      <c r="AC231" s="5">
        <v>3.0399477042816256E-42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0.0026489220631718134</v>
      </c>
      <c r="AQ231" s="3"/>
      <c r="AR231" s="3"/>
      <c r="AS231" s="3"/>
      <c r="AT231" s="3"/>
      <c r="AU231" s="3"/>
      <c r="AV231" s="3"/>
      <c r="AW231" s="3"/>
    </row>
    <row r="232">
      <c r="A232" s="6" t="s">
        <v>397</v>
      </c>
      <c r="B232" s="6">
        <v>113588.0</v>
      </c>
      <c r="C232" s="6" t="s">
        <v>4</v>
      </c>
      <c r="D232" s="6">
        <v>172937.0</v>
      </c>
      <c r="E232" s="6" t="s">
        <v>398</v>
      </c>
      <c r="F232" s="6">
        <v>1030.2</v>
      </c>
      <c r="G232" s="6" t="s">
        <v>5</v>
      </c>
      <c r="H232" s="3" t="str">
        <f t="shared" si="1"/>
        <v>F</v>
      </c>
      <c r="I232" s="3" t="str">
        <f t="shared" si="2"/>
        <v>F</v>
      </c>
      <c r="J232" s="7" t="b">
        <f t="shared" si="3"/>
        <v>0</v>
      </c>
      <c r="K232" s="7" t="b">
        <f t="shared" si="4"/>
        <v>0</v>
      </c>
      <c r="L232" s="3" t="str">
        <f t="shared" si="5"/>
        <v/>
      </c>
      <c r="M232" s="3" t="str">
        <f t="shared" si="6"/>
        <v/>
      </c>
      <c r="N232" s="3" t="str">
        <f t="shared" si="14"/>
        <v/>
      </c>
      <c r="O232" s="3" t="str">
        <f t="shared" si="8"/>
        <v/>
      </c>
      <c r="P232" s="3" t="str">
        <f t="shared" si="9"/>
        <v/>
      </c>
      <c r="Q232" s="3" t="str">
        <f t="shared" si="15"/>
        <v/>
      </c>
      <c r="R232" s="3"/>
      <c r="S232" s="3"/>
      <c r="T232" s="5">
        <v>3.538946041071909E-61</v>
      </c>
      <c r="U232" s="3"/>
      <c r="V232" s="3"/>
      <c r="W232" s="3"/>
      <c r="X232" s="3"/>
      <c r="Y232" s="3"/>
      <c r="Z232" s="3"/>
      <c r="AA232" s="3"/>
      <c r="AB232" s="3"/>
      <c r="AC232" s="5">
        <v>3.0399477042816256E-42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>
        <v>0.0026489220631718134</v>
      </c>
      <c r="AQ232" s="3"/>
      <c r="AR232" s="3"/>
      <c r="AS232" s="3"/>
      <c r="AT232" s="3"/>
      <c r="AU232" s="3"/>
      <c r="AV232" s="3"/>
      <c r="AW232" s="3"/>
    </row>
    <row r="233">
      <c r="A233" s="6" t="s">
        <v>399</v>
      </c>
      <c r="B233" s="6">
        <v>114113.0</v>
      </c>
      <c r="C233" s="6" t="s">
        <v>4</v>
      </c>
      <c r="D233" s="6">
        <v>172999.0</v>
      </c>
      <c r="E233" s="6">
        <v>4.49201E7</v>
      </c>
      <c r="F233" s="6">
        <v>1029.8</v>
      </c>
      <c r="G233" s="6" t="s">
        <v>5</v>
      </c>
      <c r="H233" s="3" t="str">
        <f t="shared" si="1"/>
        <v>F</v>
      </c>
      <c r="I233" s="3" t="str">
        <f t="shared" si="2"/>
        <v>F</v>
      </c>
      <c r="J233" s="7" t="b">
        <f t="shared" si="3"/>
        <v>0</v>
      </c>
      <c r="K233" s="7" t="b">
        <f t="shared" si="4"/>
        <v>0</v>
      </c>
      <c r="L233" s="3" t="str">
        <f t="shared" si="5"/>
        <v/>
      </c>
      <c r="M233" s="3" t="str">
        <f t="shared" si="6"/>
        <v/>
      </c>
      <c r="N233" s="3" t="str">
        <f t="shared" si="14"/>
        <v/>
      </c>
      <c r="O233" s="3" t="str">
        <f t="shared" si="8"/>
        <v/>
      </c>
      <c r="P233" s="3" t="str">
        <f t="shared" si="9"/>
        <v/>
      </c>
      <c r="Q233" s="3" t="str">
        <f t="shared" si="15"/>
        <v/>
      </c>
      <c r="R233" s="3"/>
      <c r="S233" s="3"/>
      <c r="T233" s="5">
        <v>3.538946041071909E-61</v>
      </c>
      <c r="U233" s="3"/>
      <c r="V233" s="3"/>
      <c r="W233" s="3"/>
      <c r="X233" s="3"/>
      <c r="Y233" s="3"/>
      <c r="Z233" s="3"/>
      <c r="AA233" s="3"/>
      <c r="AB233" s="3"/>
      <c r="AC233" s="5">
        <v>3.0399477042816256E-42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>
        <v>0.0026489220631718134</v>
      </c>
      <c r="AQ233" s="3"/>
      <c r="AR233" s="3"/>
      <c r="AS233" s="3"/>
      <c r="AT233" s="3"/>
      <c r="AU233" s="3"/>
      <c r="AV233" s="3"/>
      <c r="AW233" s="3"/>
    </row>
    <row r="234">
      <c r="A234" s="6" t="s">
        <v>400</v>
      </c>
      <c r="B234" s="6">
        <v>114607.0</v>
      </c>
      <c r="C234" s="6" t="s">
        <v>4</v>
      </c>
      <c r="D234" s="6">
        <v>173062.0</v>
      </c>
      <c r="E234" s="6" t="s">
        <v>401</v>
      </c>
      <c r="F234" s="6">
        <v>1029.57</v>
      </c>
      <c r="G234" s="6" t="s">
        <v>5</v>
      </c>
      <c r="H234" s="3" t="str">
        <f t="shared" si="1"/>
        <v>F</v>
      </c>
      <c r="I234" s="3" t="str">
        <f t="shared" si="2"/>
        <v>F</v>
      </c>
      <c r="J234" s="7" t="b">
        <f t="shared" si="3"/>
        <v>0</v>
      </c>
      <c r="K234" s="7" t="b">
        <f t="shared" si="4"/>
        <v>0</v>
      </c>
      <c r="L234" s="3" t="str">
        <f t="shared" si="5"/>
        <v/>
      </c>
      <c r="M234" s="3" t="str">
        <f t="shared" si="6"/>
        <v/>
      </c>
      <c r="N234" s="3" t="str">
        <f t="shared" si="14"/>
        <v/>
      </c>
      <c r="O234" s="3" t="str">
        <f t="shared" si="8"/>
        <v/>
      </c>
      <c r="P234" s="3" t="str">
        <f t="shared" si="9"/>
        <v/>
      </c>
      <c r="Q234" s="3" t="str">
        <f t="shared" si="15"/>
        <v/>
      </c>
      <c r="R234" s="3"/>
      <c r="S234" s="3"/>
      <c r="T234" s="5">
        <v>3.538946041071909E-61</v>
      </c>
      <c r="U234" s="3"/>
      <c r="V234" s="3"/>
      <c r="W234" s="3"/>
      <c r="X234" s="3"/>
      <c r="Y234" s="3"/>
      <c r="Z234" s="3"/>
      <c r="AA234" s="3"/>
      <c r="AB234" s="3"/>
      <c r="AC234" s="5">
        <v>3.0399477042816256E-42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>
        <v>0.0026489220631718134</v>
      </c>
      <c r="AQ234" s="3"/>
      <c r="AR234" s="3"/>
      <c r="AS234" s="3"/>
      <c r="AT234" s="3"/>
      <c r="AU234" s="3"/>
      <c r="AV234" s="3"/>
      <c r="AW234" s="3"/>
    </row>
    <row r="235">
      <c r="A235" s="6" t="s">
        <v>402</v>
      </c>
      <c r="B235" s="6">
        <v>115085.0</v>
      </c>
      <c r="C235" s="6" t="s">
        <v>4</v>
      </c>
      <c r="D235" s="6">
        <v>173124.0</v>
      </c>
      <c r="E235" s="6">
        <v>1.09201E7</v>
      </c>
      <c r="F235" s="6">
        <v>1029.28</v>
      </c>
      <c r="G235" s="6" t="s">
        <v>5</v>
      </c>
      <c r="H235" s="3" t="str">
        <f t="shared" si="1"/>
        <v>F</v>
      </c>
      <c r="I235" s="3" t="str">
        <f t="shared" si="2"/>
        <v>F</v>
      </c>
      <c r="J235" s="7" t="b">
        <f t="shared" si="3"/>
        <v>0</v>
      </c>
      <c r="K235" s="7" t="b">
        <f t="shared" si="4"/>
        <v>0</v>
      </c>
      <c r="L235" s="5" t="str">
        <f t="shared" si="5"/>
        <v/>
      </c>
      <c r="M235" s="5" t="str">
        <f t="shared" si="6"/>
        <v/>
      </c>
      <c r="N235" s="5" t="str">
        <f t="shared" si="14"/>
        <v/>
      </c>
      <c r="O235" s="3" t="str">
        <f t="shared" si="8"/>
        <v/>
      </c>
      <c r="P235" s="3" t="str">
        <f t="shared" si="9"/>
        <v/>
      </c>
      <c r="Q235" s="3" t="str">
        <f t="shared" si="15"/>
        <v/>
      </c>
      <c r="R235" s="3"/>
      <c r="S235" s="3"/>
      <c r="T235" s="5">
        <v>3.538946041071909E-61</v>
      </c>
      <c r="U235" s="3"/>
      <c r="V235" s="3"/>
      <c r="W235" s="3"/>
      <c r="X235" s="3"/>
      <c r="Y235" s="3"/>
      <c r="Z235" s="3"/>
      <c r="AA235" s="3"/>
      <c r="AB235" s="3"/>
      <c r="AC235" s="5">
        <v>3.0399477042816256E-42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0.0026489220631718134</v>
      </c>
      <c r="AQ235" s="3"/>
      <c r="AR235" s="3"/>
      <c r="AS235" s="3"/>
      <c r="AT235" s="3"/>
      <c r="AU235" s="3"/>
      <c r="AV235" s="3"/>
      <c r="AW235" s="3"/>
    </row>
    <row r="236">
      <c r="A236" s="6" t="s">
        <v>403</v>
      </c>
      <c r="B236" s="6">
        <v>115581.0</v>
      </c>
      <c r="C236" s="6" t="s">
        <v>4</v>
      </c>
      <c r="D236" s="6">
        <v>173187.0</v>
      </c>
      <c r="E236" s="6" t="s">
        <v>404</v>
      </c>
      <c r="F236" s="6">
        <v>1029.07</v>
      </c>
      <c r="G236" s="6" t="s">
        <v>5</v>
      </c>
      <c r="H236" s="3" t="str">
        <f t="shared" si="1"/>
        <v>F</v>
      </c>
      <c r="I236" s="3" t="str">
        <f t="shared" si="2"/>
        <v>F</v>
      </c>
      <c r="J236" s="7" t="b">
        <f t="shared" si="3"/>
        <v>0</v>
      </c>
      <c r="K236" s="7" t="b">
        <f t="shared" si="4"/>
        <v>0</v>
      </c>
      <c r="L236" s="3" t="str">
        <f t="shared" si="5"/>
        <v/>
      </c>
      <c r="M236" s="3" t="str">
        <f t="shared" si="6"/>
        <v/>
      </c>
      <c r="N236" s="3" t="str">
        <f t="shared" si="14"/>
        <v/>
      </c>
      <c r="O236" s="3" t="str">
        <f t="shared" si="8"/>
        <v/>
      </c>
      <c r="P236" s="3" t="str">
        <f t="shared" si="9"/>
        <v/>
      </c>
      <c r="Q236" s="3" t="str">
        <f t="shared" si="15"/>
        <v/>
      </c>
      <c r="R236" s="3"/>
      <c r="S236" s="3"/>
      <c r="T236" s="5">
        <v>3.538946041071909E-61</v>
      </c>
      <c r="U236" s="3"/>
      <c r="V236" s="3"/>
      <c r="W236" s="3"/>
      <c r="X236" s="3"/>
      <c r="Y236" s="3"/>
      <c r="Z236" s="3"/>
      <c r="AA236" s="3"/>
      <c r="AB236" s="3"/>
      <c r="AC236" s="5">
        <v>3.0399477042816256E-42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>
        <v>0.0026489220631718134</v>
      </c>
      <c r="AQ236" s="3"/>
      <c r="AR236" s="3"/>
      <c r="AS236" s="3"/>
      <c r="AT236" s="3"/>
      <c r="AU236" s="3"/>
      <c r="AV236" s="3"/>
      <c r="AW236" s="3"/>
    </row>
    <row r="237">
      <c r="A237" s="6" t="s">
        <v>405</v>
      </c>
      <c r="B237" s="6">
        <v>116077.0</v>
      </c>
      <c r="C237" s="6" t="s">
        <v>4</v>
      </c>
      <c r="D237" s="6">
        <v>173249.0</v>
      </c>
      <c r="E237" s="6" t="s">
        <v>406</v>
      </c>
      <c r="F237" s="6">
        <v>1028.93</v>
      </c>
      <c r="G237" s="6" t="s">
        <v>5</v>
      </c>
      <c r="H237" s="3" t="str">
        <f t="shared" si="1"/>
        <v>F</v>
      </c>
      <c r="I237" s="3" t="str">
        <f t="shared" si="2"/>
        <v>T</v>
      </c>
      <c r="J237" s="7" t="b">
        <f t="shared" si="3"/>
        <v>0</v>
      </c>
      <c r="K237" s="7" t="b">
        <f t="shared" si="4"/>
        <v>1</v>
      </c>
      <c r="L237" s="3" t="str">
        <f t="shared" si="5"/>
        <v/>
      </c>
      <c r="M237" s="3" t="str">
        <f t="shared" si="6"/>
        <v/>
      </c>
      <c r="N237" s="3" t="str">
        <f t="shared" si="14"/>
        <v/>
      </c>
      <c r="O237" s="3">
        <f t="shared" si="8"/>
        <v>1028.93</v>
      </c>
      <c r="P237" s="3">
        <f t="shared" si="9"/>
        <v>979.69</v>
      </c>
      <c r="Q237" s="3">
        <f t="shared" si="15"/>
        <v>49.24</v>
      </c>
      <c r="R237" s="3"/>
      <c r="S237" s="3"/>
      <c r="T237" s="5">
        <v>3.538946041071909E-61</v>
      </c>
      <c r="U237" s="3"/>
      <c r="V237" s="3"/>
      <c r="W237" s="3"/>
      <c r="X237" s="3"/>
      <c r="Y237" s="3"/>
      <c r="Z237" s="3"/>
      <c r="AA237" s="3"/>
      <c r="AB237" s="3"/>
      <c r="AC237" s="5">
        <v>3.0399477042816256E-42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0.0026489220631718134</v>
      </c>
      <c r="AQ237" s="3"/>
      <c r="AR237" s="3"/>
      <c r="AS237" s="3"/>
      <c r="AT237" s="3"/>
      <c r="AU237" s="3"/>
      <c r="AV237" s="3"/>
      <c r="AW237" s="3"/>
    </row>
    <row r="238">
      <c r="A238" s="6" t="s">
        <v>407</v>
      </c>
      <c r="B238" s="6">
        <v>116588.0</v>
      </c>
      <c r="C238" s="6" t="s">
        <v>4</v>
      </c>
      <c r="D238" s="6">
        <v>173312.0</v>
      </c>
      <c r="E238" s="6">
        <v>1.38901E7</v>
      </c>
      <c r="F238" s="6">
        <v>1006.27</v>
      </c>
      <c r="G238" s="6" t="s">
        <v>5</v>
      </c>
      <c r="H238" s="3" t="str">
        <f t="shared" si="1"/>
        <v>F</v>
      </c>
      <c r="I238" s="3" t="str">
        <f t="shared" si="2"/>
        <v>T</v>
      </c>
      <c r="J238" s="7" t="b">
        <f t="shared" si="3"/>
        <v>0</v>
      </c>
      <c r="K238" s="7" t="b">
        <f t="shared" si="4"/>
        <v>0</v>
      </c>
      <c r="L238" s="3" t="str">
        <f t="shared" si="5"/>
        <v/>
      </c>
      <c r="M238" s="3" t="str">
        <f t="shared" si="6"/>
        <v/>
      </c>
      <c r="N238" s="3" t="str">
        <f t="shared" si="14"/>
        <v/>
      </c>
      <c r="O238" s="3" t="str">
        <f t="shared" si="8"/>
        <v/>
      </c>
      <c r="P238" s="3" t="str">
        <f t="shared" si="9"/>
        <v/>
      </c>
      <c r="Q238" s="3" t="str">
        <f t="shared" si="15"/>
        <v/>
      </c>
      <c r="R238" s="3"/>
      <c r="S238" s="3"/>
      <c r="T238" s="5">
        <v>3.538946041071909E-61</v>
      </c>
      <c r="U238" s="3"/>
      <c r="V238" s="3"/>
      <c r="W238" s="3"/>
      <c r="X238" s="3"/>
      <c r="Y238" s="3"/>
      <c r="Z238" s="3"/>
      <c r="AA238" s="3"/>
      <c r="AB238" s="3"/>
      <c r="AC238" s="5">
        <v>3.0399477042816256E-42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>
        <v>0.0026489220631718134</v>
      </c>
      <c r="AQ238" s="3"/>
      <c r="AR238" s="3"/>
      <c r="AS238" s="3"/>
      <c r="AT238" s="3"/>
      <c r="AU238" s="3"/>
      <c r="AV238" s="3"/>
      <c r="AW238" s="3"/>
    </row>
    <row r="239">
      <c r="A239" s="6" t="s">
        <v>408</v>
      </c>
      <c r="B239" s="6">
        <v>117083.0</v>
      </c>
      <c r="C239" s="6" t="s">
        <v>4</v>
      </c>
      <c r="D239" s="6">
        <v>173374.0</v>
      </c>
      <c r="E239" s="6" t="s">
        <v>355</v>
      </c>
      <c r="F239" s="6">
        <v>979.69</v>
      </c>
      <c r="G239" s="6" t="s">
        <v>5</v>
      </c>
      <c r="H239" s="3" t="str">
        <f t="shared" si="1"/>
        <v>T</v>
      </c>
      <c r="I239" s="3" t="str">
        <f t="shared" si="2"/>
        <v>F</v>
      </c>
      <c r="J239" s="7" t="b">
        <f t="shared" si="3"/>
        <v>0</v>
      </c>
      <c r="K239" s="7" t="b">
        <f t="shared" si="4"/>
        <v>0</v>
      </c>
      <c r="L239" s="5" t="str">
        <f t="shared" si="5"/>
        <v/>
      </c>
      <c r="M239" s="5" t="str">
        <f t="shared" si="6"/>
        <v/>
      </c>
      <c r="N239" s="5" t="str">
        <f t="shared" si="14"/>
        <v/>
      </c>
      <c r="O239" s="3" t="str">
        <f t="shared" si="8"/>
        <v/>
      </c>
      <c r="P239" s="3" t="str">
        <f t="shared" si="9"/>
        <v/>
      </c>
      <c r="Q239" s="3" t="str">
        <f t="shared" si="15"/>
        <v/>
      </c>
      <c r="R239" s="3"/>
      <c r="S239" s="3"/>
      <c r="T239" s="5">
        <v>3.538946041071909E-61</v>
      </c>
      <c r="U239" s="3"/>
      <c r="V239" s="3"/>
      <c r="W239" s="3"/>
      <c r="X239" s="3"/>
      <c r="Y239" s="3"/>
      <c r="Z239" s="3"/>
      <c r="AA239" s="3"/>
      <c r="AB239" s="3"/>
      <c r="AC239" s="5">
        <v>3.0399477042816256E-42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>
        <v>0.0026489220631718134</v>
      </c>
      <c r="AQ239" s="3"/>
      <c r="AR239" s="3"/>
      <c r="AS239" s="3"/>
      <c r="AT239" s="3"/>
      <c r="AU239" s="3"/>
      <c r="AV239" s="3"/>
      <c r="AW239" s="3"/>
    </row>
    <row r="240">
      <c r="A240" s="6" t="s">
        <v>409</v>
      </c>
      <c r="B240" s="6">
        <v>117577.0</v>
      </c>
      <c r="C240" s="6" t="s">
        <v>4</v>
      </c>
      <c r="D240" s="6">
        <v>173437.0</v>
      </c>
      <c r="E240" s="6" t="s">
        <v>410</v>
      </c>
      <c r="F240" s="6">
        <v>1020.27</v>
      </c>
      <c r="G240" s="6" t="s">
        <v>5</v>
      </c>
      <c r="H240" s="3" t="str">
        <f t="shared" si="1"/>
        <v>T</v>
      </c>
      <c r="I240" s="3" t="str">
        <f t="shared" si="2"/>
        <v>F</v>
      </c>
      <c r="J240" s="7" t="b">
        <f t="shared" si="3"/>
        <v>0</v>
      </c>
      <c r="K240" s="7" t="b">
        <f t="shared" si="4"/>
        <v>0</v>
      </c>
      <c r="L240" s="3" t="str">
        <f t="shared" si="5"/>
        <v/>
      </c>
      <c r="M240" s="3" t="str">
        <f t="shared" si="6"/>
        <v/>
      </c>
      <c r="N240" s="3" t="str">
        <f t="shared" si="14"/>
        <v/>
      </c>
      <c r="O240" s="3" t="str">
        <f t="shared" si="8"/>
        <v/>
      </c>
      <c r="P240" s="3" t="str">
        <f t="shared" si="9"/>
        <v/>
      </c>
      <c r="Q240" s="3" t="str">
        <f t="shared" si="15"/>
        <v/>
      </c>
      <c r="R240" s="3"/>
      <c r="S240" s="3"/>
      <c r="T240" s="5">
        <v>3.538946041071909E-61</v>
      </c>
      <c r="U240" s="3"/>
      <c r="V240" s="3"/>
      <c r="W240" s="3"/>
      <c r="X240" s="3"/>
      <c r="Y240" s="3"/>
      <c r="Z240" s="3"/>
      <c r="AA240" s="3"/>
      <c r="AB240" s="3"/>
      <c r="AC240" s="5">
        <v>3.0399477042816256E-42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>
        <v>0.0026489220631718134</v>
      </c>
      <c r="AQ240" s="3"/>
      <c r="AR240" s="3"/>
      <c r="AS240" s="3"/>
      <c r="AT240" s="3"/>
      <c r="AU240" s="3"/>
      <c r="AV240" s="3"/>
      <c r="AW240" s="3"/>
    </row>
    <row r="241">
      <c r="A241" s="6" t="s">
        <v>411</v>
      </c>
      <c r="B241" s="6">
        <v>118087.0</v>
      </c>
      <c r="C241" s="6" t="s">
        <v>4</v>
      </c>
      <c r="D241" s="6">
        <v>173499.0</v>
      </c>
      <c r="E241" s="6">
        <v>7.19301E7</v>
      </c>
      <c r="F241" s="6">
        <v>1032.81</v>
      </c>
      <c r="G241" s="6" t="s">
        <v>5</v>
      </c>
      <c r="H241" s="3" t="str">
        <f t="shared" si="1"/>
        <v>F</v>
      </c>
      <c r="I241" s="3" t="str">
        <f t="shared" si="2"/>
        <v>F</v>
      </c>
      <c r="J241" s="7" t="b">
        <f t="shared" si="3"/>
        <v>1</v>
      </c>
      <c r="K241" s="7" t="b">
        <f t="shared" si="4"/>
        <v>0</v>
      </c>
      <c r="L241" s="3">
        <f t="shared" si="5"/>
        <v>1032.81</v>
      </c>
      <c r="M241" s="3">
        <f t="shared" si="6"/>
        <v>979.69</v>
      </c>
      <c r="N241" s="3">
        <f t="shared" si="14"/>
        <v>53.12</v>
      </c>
      <c r="O241" s="3" t="str">
        <f t="shared" si="8"/>
        <v/>
      </c>
      <c r="P241" s="3" t="str">
        <f t="shared" si="9"/>
        <v/>
      </c>
      <c r="Q241" s="3" t="str">
        <f t="shared" si="15"/>
        <v/>
      </c>
      <c r="R241" s="3"/>
      <c r="S241" s="3"/>
      <c r="T241" s="5">
        <v>3.538946041071909E-61</v>
      </c>
      <c r="U241" s="3"/>
      <c r="V241" s="3"/>
      <c r="W241" s="3"/>
      <c r="X241" s="3"/>
      <c r="Y241" s="3"/>
      <c r="Z241" s="3"/>
      <c r="AA241" s="3"/>
      <c r="AB241" s="3"/>
      <c r="AC241" s="5">
        <v>3.0399477042816256E-42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0.0026489220631718134</v>
      </c>
      <c r="AQ241" s="3"/>
      <c r="AR241" s="3"/>
      <c r="AS241" s="3"/>
      <c r="AT241" s="3"/>
      <c r="AU241" s="3"/>
      <c r="AV241" s="3"/>
      <c r="AW241" s="3"/>
    </row>
    <row r="242">
      <c r="A242" s="6" t="s">
        <v>412</v>
      </c>
      <c r="B242" s="6">
        <v>118595.0</v>
      </c>
      <c r="C242" s="6" t="s">
        <v>4</v>
      </c>
      <c r="D242" s="6">
        <v>173562.0</v>
      </c>
      <c r="E242" s="6" t="s">
        <v>413</v>
      </c>
      <c r="F242" s="6">
        <v>1031.67</v>
      </c>
      <c r="G242" s="6" t="s">
        <v>5</v>
      </c>
      <c r="H242" s="3" t="str">
        <f t="shared" si="1"/>
        <v>F</v>
      </c>
      <c r="I242" s="3" t="str">
        <f t="shared" si="2"/>
        <v>F</v>
      </c>
      <c r="J242" s="7" t="b">
        <f t="shared" si="3"/>
        <v>0</v>
      </c>
      <c r="K242" s="7" t="b">
        <f t="shared" si="4"/>
        <v>0</v>
      </c>
      <c r="L242" s="3" t="str">
        <f t="shared" si="5"/>
        <v/>
      </c>
      <c r="M242" s="3" t="str">
        <f t="shared" si="6"/>
        <v/>
      </c>
      <c r="N242" s="3" t="str">
        <f t="shared" si="14"/>
        <v/>
      </c>
      <c r="O242" s="3" t="str">
        <f t="shared" si="8"/>
        <v/>
      </c>
      <c r="P242" s="3" t="str">
        <f t="shared" si="9"/>
        <v/>
      </c>
      <c r="Q242" s="3" t="str">
        <f t="shared" si="15"/>
        <v/>
      </c>
      <c r="R242" s="3"/>
      <c r="S242" s="3"/>
      <c r="T242" s="5">
        <v>3.538946041071909E-61</v>
      </c>
      <c r="U242" s="3"/>
      <c r="V242" s="3"/>
      <c r="W242" s="3"/>
      <c r="X242" s="3"/>
      <c r="Y242" s="3"/>
      <c r="Z242" s="3"/>
      <c r="AA242" s="3"/>
      <c r="AB242" s="3"/>
      <c r="AC242" s="5">
        <v>3.0399477042816256E-42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0.0026489220631718134</v>
      </c>
      <c r="AQ242" s="3"/>
      <c r="AR242" s="3"/>
      <c r="AS242" s="3"/>
      <c r="AT242" s="3"/>
      <c r="AU242" s="3"/>
      <c r="AV242" s="3"/>
      <c r="AW242" s="3"/>
    </row>
    <row r="243">
      <c r="A243" s="6" t="s">
        <v>414</v>
      </c>
      <c r="B243" s="6">
        <v>119092.0</v>
      </c>
      <c r="C243" s="6" t="s">
        <v>4</v>
      </c>
      <c r="D243" s="6">
        <v>173624.0</v>
      </c>
      <c r="E243" s="6" t="s">
        <v>415</v>
      </c>
      <c r="F243" s="6">
        <v>1031.17</v>
      </c>
      <c r="G243" s="6" t="s">
        <v>5</v>
      </c>
      <c r="H243" s="3" t="str">
        <f t="shared" si="1"/>
        <v>F</v>
      </c>
      <c r="I243" s="3" t="str">
        <f t="shared" si="2"/>
        <v>F</v>
      </c>
      <c r="J243" s="7" t="b">
        <f t="shared" si="3"/>
        <v>0</v>
      </c>
      <c r="K243" s="7" t="b">
        <f t="shared" si="4"/>
        <v>0</v>
      </c>
      <c r="L243" s="5" t="str">
        <f t="shared" si="5"/>
        <v/>
      </c>
      <c r="M243" s="5" t="str">
        <f t="shared" si="6"/>
        <v/>
      </c>
      <c r="N243" s="5" t="str">
        <f t="shared" si="14"/>
        <v/>
      </c>
      <c r="O243" s="3" t="str">
        <f t="shared" si="8"/>
        <v/>
      </c>
      <c r="P243" s="3" t="str">
        <f t="shared" si="9"/>
        <v/>
      </c>
      <c r="Q243" s="3" t="str">
        <f t="shared" si="15"/>
        <v/>
      </c>
      <c r="R243" s="3"/>
      <c r="S243" s="3"/>
      <c r="T243" s="5">
        <v>3.538946041071909E-61</v>
      </c>
      <c r="U243" s="3"/>
      <c r="V243" s="3"/>
      <c r="W243" s="3"/>
      <c r="X243" s="3"/>
      <c r="Y243" s="3"/>
      <c r="Z243" s="3"/>
      <c r="AA243" s="3"/>
      <c r="AB243" s="3"/>
      <c r="AC243" s="5">
        <v>3.0399477042816256E-42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0.0026489220631718134</v>
      </c>
      <c r="AQ243" s="3"/>
      <c r="AR243" s="3"/>
      <c r="AS243" s="3"/>
      <c r="AT243" s="3"/>
      <c r="AU243" s="3"/>
      <c r="AV243" s="3"/>
      <c r="AW243" s="3"/>
    </row>
    <row r="244">
      <c r="A244" s="6" t="s">
        <v>416</v>
      </c>
      <c r="B244" s="6">
        <v>119587.0</v>
      </c>
      <c r="C244" s="6" t="s">
        <v>4</v>
      </c>
      <c r="D244" s="6">
        <v>173687.0</v>
      </c>
      <c r="E244" s="6">
        <v>9.79201E7</v>
      </c>
      <c r="F244" s="6">
        <v>1030.63</v>
      </c>
      <c r="G244" s="6" t="s">
        <v>5</v>
      </c>
      <c r="H244" s="3" t="str">
        <f t="shared" si="1"/>
        <v>F</v>
      </c>
      <c r="I244" s="3" t="str">
        <f t="shared" si="2"/>
        <v>F</v>
      </c>
      <c r="J244" s="7" t="b">
        <f t="shared" si="3"/>
        <v>0</v>
      </c>
      <c r="K244" s="7" t="b">
        <f t="shared" si="4"/>
        <v>0</v>
      </c>
      <c r="L244" s="3" t="str">
        <f t="shared" si="5"/>
        <v/>
      </c>
      <c r="M244" s="3" t="str">
        <f t="shared" si="6"/>
        <v/>
      </c>
      <c r="N244" s="3" t="str">
        <f t="shared" si="14"/>
        <v/>
      </c>
      <c r="O244" s="3" t="str">
        <f t="shared" si="8"/>
        <v/>
      </c>
      <c r="P244" s="3" t="str">
        <f t="shared" si="9"/>
        <v/>
      </c>
      <c r="Q244" s="3" t="str">
        <f t="shared" si="15"/>
        <v/>
      </c>
      <c r="R244" s="3"/>
      <c r="S244" s="3"/>
      <c r="T244" s="5">
        <v>3.538946041071909E-61</v>
      </c>
      <c r="U244" s="3"/>
      <c r="V244" s="3"/>
      <c r="W244" s="3"/>
      <c r="X244" s="3"/>
      <c r="Y244" s="3"/>
      <c r="Z244" s="3"/>
      <c r="AA244" s="3"/>
      <c r="AB244" s="3"/>
      <c r="AC244" s="5">
        <v>3.0399477042816256E-42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0.0026489220631718134</v>
      </c>
      <c r="AQ244" s="3"/>
      <c r="AR244" s="3"/>
      <c r="AS244" s="3"/>
      <c r="AT244" s="3"/>
      <c r="AU244" s="3"/>
      <c r="AV244" s="3"/>
      <c r="AW244" s="3"/>
    </row>
    <row r="245">
      <c r="A245" s="6" t="s">
        <v>417</v>
      </c>
      <c r="B245" s="6">
        <v>120082.0</v>
      </c>
      <c r="C245" s="6" t="s">
        <v>4</v>
      </c>
      <c r="D245" s="6">
        <v>173749.0</v>
      </c>
      <c r="E245" s="6" t="s">
        <v>418</v>
      </c>
      <c r="F245" s="6">
        <v>1030.19</v>
      </c>
      <c r="G245" s="6" t="s">
        <v>5</v>
      </c>
      <c r="H245" s="3" t="str">
        <f t="shared" si="1"/>
        <v>F</v>
      </c>
      <c r="I245" s="3" t="str">
        <f t="shared" si="2"/>
        <v>F</v>
      </c>
      <c r="J245" s="7" t="b">
        <f t="shared" si="3"/>
        <v>0</v>
      </c>
      <c r="K245" s="7" t="b">
        <f t="shared" si="4"/>
        <v>0</v>
      </c>
      <c r="L245" s="3" t="str">
        <f t="shared" si="5"/>
        <v/>
      </c>
      <c r="M245" s="3" t="str">
        <f t="shared" si="6"/>
        <v/>
      </c>
      <c r="N245" s="3" t="str">
        <f t="shared" si="14"/>
        <v/>
      </c>
      <c r="O245" s="3" t="str">
        <f t="shared" si="8"/>
        <v/>
      </c>
      <c r="P245" s="3" t="str">
        <f t="shared" si="9"/>
        <v/>
      </c>
      <c r="Q245" s="3" t="str">
        <f t="shared" si="15"/>
        <v/>
      </c>
      <c r="R245" s="3"/>
      <c r="S245" s="3"/>
      <c r="T245" s="5">
        <v>3.538946041071909E-61</v>
      </c>
      <c r="U245" s="3"/>
      <c r="V245" s="3"/>
      <c r="W245" s="3"/>
      <c r="X245" s="3"/>
      <c r="Y245" s="3"/>
      <c r="Z245" s="3"/>
      <c r="AA245" s="3"/>
      <c r="AB245" s="3"/>
      <c r="AC245" s="5">
        <v>3.0399477042816256E-42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0.0026489220631718134</v>
      </c>
      <c r="AQ245" s="3"/>
      <c r="AR245" s="3"/>
      <c r="AS245" s="3"/>
      <c r="AT245" s="3"/>
      <c r="AU245" s="3"/>
      <c r="AV245" s="3"/>
      <c r="AW245" s="3"/>
    </row>
    <row r="246">
      <c r="A246" s="6" t="s">
        <v>419</v>
      </c>
      <c r="B246" s="6">
        <v>120576.0</v>
      </c>
      <c r="C246" s="6" t="s">
        <v>4</v>
      </c>
      <c r="D246" s="6">
        <v>173812.0</v>
      </c>
      <c r="E246" s="6">
        <v>5.19201E7</v>
      </c>
      <c r="F246" s="6">
        <v>1029.93</v>
      </c>
      <c r="G246" s="6" t="s">
        <v>5</v>
      </c>
      <c r="H246" s="3" t="str">
        <f t="shared" si="1"/>
        <v>F</v>
      </c>
      <c r="I246" s="3" t="str">
        <f t="shared" si="2"/>
        <v>F</v>
      </c>
      <c r="J246" s="7" t="b">
        <f t="shared" si="3"/>
        <v>0</v>
      </c>
      <c r="K246" s="7" t="b">
        <f t="shared" si="4"/>
        <v>0</v>
      </c>
      <c r="L246" s="3" t="str">
        <f t="shared" si="5"/>
        <v/>
      </c>
      <c r="M246" s="3" t="str">
        <f t="shared" si="6"/>
        <v/>
      </c>
      <c r="N246" s="3" t="str">
        <f t="shared" si="14"/>
        <v/>
      </c>
      <c r="O246" s="3" t="str">
        <f t="shared" si="8"/>
        <v/>
      </c>
      <c r="P246" s="3" t="str">
        <f t="shared" si="9"/>
        <v/>
      </c>
      <c r="Q246" s="3" t="str">
        <f t="shared" si="15"/>
        <v/>
      </c>
      <c r="R246" s="3"/>
      <c r="S246" s="3"/>
      <c r="T246" s="5">
        <v>3.538946041071909E-61</v>
      </c>
      <c r="U246" s="3"/>
      <c r="V246" s="3"/>
      <c r="W246" s="3"/>
      <c r="X246" s="3"/>
      <c r="Y246" s="3"/>
      <c r="Z246" s="3"/>
      <c r="AA246" s="3"/>
      <c r="AB246" s="3"/>
      <c r="AC246" s="5">
        <v>3.0399477042816256E-42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>
        <v>0.0026489220631718134</v>
      </c>
      <c r="AQ246" s="3"/>
      <c r="AR246" s="3"/>
      <c r="AS246" s="3"/>
      <c r="AT246" s="3"/>
      <c r="AU246" s="3"/>
      <c r="AV246" s="3"/>
      <c r="AW246" s="3"/>
    </row>
    <row r="247">
      <c r="A247" s="6" t="s">
        <v>420</v>
      </c>
      <c r="B247" s="6">
        <v>121087.0</v>
      </c>
      <c r="C247" s="6" t="s">
        <v>4</v>
      </c>
      <c r="D247" s="6">
        <v>173874.0</v>
      </c>
      <c r="E247" s="6" t="s">
        <v>421</v>
      </c>
      <c r="F247" s="6">
        <v>1029.56</v>
      </c>
      <c r="G247" s="6" t="s">
        <v>5</v>
      </c>
      <c r="H247" s="3" t="str">
        <f t="shared" si="1"/>
        <v>F</v>
      </c>
      <c r="I247" s="3" t="str">
        <f t="shared" si="2"/>
        <v>F</v>
      </c>
      <c r="J247" s="7" t="b">
        <f t="shared" si="3"/>
        <v>0</v>
      </c>
      <c r="K247" s="7" t="b">
        <f t="shared" si="4"/>
        <v>0</v>
      </c>
      <c r="L247" s="5" t="str">
        <f t="shared" si="5"/>
        <v/>
      </c>
      <c r="M247" s="5" t="str">
        <f t="shared" si="6"/>
        <v/>
      </c>
      <c r="N247" s="5" t="str">
        <f t="shared" si="14"/>
        <v/>
      </c>
      <c r="O247" s="3" t="str">
        <f t="shared" si="8"/>
        <v/>
      </c>
      <c r="P247" s="3" t="str">
        <f t="shared" si="9"/>
        <v/>
      </c>
      <c r="Q247" s="3" t="str">
        <f t="shared" si="15"/>
        <v/>
      </c>
      <c r="R247" s="3"/>
      <c r="S247" s="3"/>
      <c r="T247" s="5">
        <v>3.538946041071909E-61</v>
      </c>
      <c r="U247" s="3"/>
      <c r="V247" s="3"/>
      <c r="W247" s="3"/>
      <c r="X247" s="3"/>
      <c r="Y247" s="3"/>
      <c r="Z247" s="3"/>
      <c r="AA247" s="3"/>
      <c r="AB247" s="3"/>
      <c r="AC247" s="5">
        <v>3.0399477042816256E-42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>
        <v>0.0026489220631718134</v>
      </c>
      <c r="AQ247" s="3"/>
      <c r="AR247" s="3"/>
      <c r="AS247" s="3"/>
      <c r="AT247" s="3"/>
      <c r="AU247" s="3"/>
      <c r="AV247" s="3"/>
      <c r="AW247" s="3"/>
    </row>
    <row r="248">
      <c r="A248" s="6" t="s">
        <v>422</v>
      </c>
      <c r="B248" s="6">
        <v>121581.0</v>
      </c>
      <c r="C248" s="6" t="s">
        <v>4</v>
      </c>
      <c r="D248" s="6">
        <v>173937.0</v>
      </c>
      <c r="E248" s="6" t="s">
        <v>423</v>
      </c>
      <c r="F248" s="6">
        <v>1029.42</v>
      </c>
      <c r="G248" s="6" t="s">
        <v>5</v>
      </c>
      <c r="H248" s="3" t="str">
        <f t="shared" si="1"/>
        <v>F</v>
      </c>
      <c r="I248" s="3" t="str">
        <f t="shared" si="2"/>
        <v>F</v>
      </c>
      <c r="J248" s="7" t="b">
        <f t="shared" si="3"/>
        <v>0</v>
      </c>
      <c r="K248" s="7" t="b">
        <f t="shared" si="4"/>
        <v>0</v>
      </c>
      <c r="L248" s="3" t="str">
        <f t="shared" si="5"/>
        <v/>
      </c>
      <c r="M248" s="3" t="str">
        <f t="shared" si="6"/>
        <v/>
      </c>
      <c r="N248" s="3" t="str">
        <f t="shared" si="14"/>
        <v/>
      </c>
      <c r="O248" s="3" t="str">
        <f t="shared" si="8"/>
        <v/>
      </c>
      <c r="P248" s="3" t="str">
        <f t="shared" si="9"/>
        <v/>
      </c>
      <c r="Q248" s="3" t="str">
        <f t="shared" si="15"/>
        <v/>
      </c>
      <c r="R248" s="3"/>
      <c r="S248" s="3"/>
      <c r="T248" s="5">
        <v>3.538946041071909E-61</v>
      </c>
      <c r="U248" s="3"/>
      <c r="V248" s="3"/>
      <c r="W248" s="3"/>
      <c r="X248" s="3"/>
      <c r="Y248" s="3"/>
      <c r="Z248" s="3"/>
      <c r="AA248" s="3"/>
      <c r="AB248" s="3"/>
      <c r="AC248" s="5">
        <v>3.0399477042816256E-42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>
        <v>0.0026489220631718134</v>
      </c>
      <c r="AQ248" s="3"/>
      <c r="AR248" s="3"/>
      <c r="AS248" s="3"/>
      <c r="AT248" s="3"/>
      <c r="AU248" s="3"/>
      <c r="AV248" s="3"/>
      <c r="AW248" s="3"/>
    </row>
    <row r="249">
      <c r="A249" s="6" t="s">
        <v>424</v>
      </c>
      <c r="B249" s="6">
        <v>122077.0</v>
      </c>
      <c r="C249" s="6" t="s">
        <v>4</v>
      </c>
      <c r="D249" s="6">
        <v>173999.0</v>
      </c>
      <c r="E249" s="6" t="s">
        <v>425</v>
      </c>
      <c r="F249" s="6">
        <v>1029.11</v>
      </c>
      <c r="G249" s="6" t="s">
        <v>5</v>
      </c>
      <c r="H249" s="3" t="str">
        <f t="shared" si="1"/>
        <v>F</v>
      </c>
      <c r="I249" s="3" t="str">
        <f t="shared" si="2"/>
        <v>T</v>
      </c>
      <c r="J249" s="7" t="b">
        <f t="shared" si="3"/>
        <v>0</v>
      </c>
      <c r="K249" s="7" t="b">
        <f t="shared" si="4"/>
        <v>1</v>
      </c>
      <c r="L249" s="3" t="str">
        <f t="shared" si="5"/>
        <v/>
      </c>
      <c r="M249" s="3" t="str">
        <f t="shared" si="6"/>
        <v/>
      </c>
      <c r="N249" s="3" t="str">
        <f t="shared" si="14"/>
        <v/>
      </c>
      <c r="O249" s="3">
        <f t="shared" si="8"/>
        <v>1029.11</v>
      </c>
      <c r="P249" s="3">
        <f t="shared" si="9"/>
        <v>978.65</v>
      </c>
      <c r="Q249" s="3">
        <f t="shared" si="15"/>
        <v>50.46</v>
      </c>
      <c r="R249" s="3"/>
      <c r="S249" s="3"/>
      <c r="T249" s="5">
        <v>3.538946041071909E-61</v>
      </c>
      <c r="U249" s="3"/>
      <c r="V249" s="3"/>
      <c r="W249" s="3"/>
      <c r="X249" s="3"/>
      <c r="Y249" s="3"/>
      <c r="Z249" s="3"/>
      <c r="AA249" s="3"/>
      <c r="AB249" s="3"/>
      <c r="AC249" s="5">
        <v>3.0399477042816256E-42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>
        <v>0.0026489220631718134</v>
      </c>
      <c r="AQ249" s="3"/>
      <c r="AR249" s="3"/>
      <c r="AS249" s="3"/>
      <c r="AT249" s="3"/>
      <c r="AU249" s="3"/>
      <c r="AV249" s="3"/>
      <c r="AW249" s="3"/>
    </row>
    <row r="250">
      <c r="A250" s="6" t="s">
        <v>426</v>
      </c>
      <c r="B250" s="6">
        <v>122602.0</v>
      </c>
      <c r="C250" s="6" t="s">
        <v>4</v>
      </c>
      <c r="D250" s="6">
        <v>174062.0</v>
      </c>
      <c r="E250" s="6">
        <v>7.08601E7</v>
      </c>
      <c r="F250" s="6">
        <v>999.52</v>
      </c>
      <c r="G250" s="6" t="s">
        <v>5</v>
      </c>
      <c r="H250" s="3" t="str">
        <f t="shared" si="1"/>
        <v>F</v>
      </c>
      <c r="I250" s="3" t="str">
        <f t="shared" si="2"/>
        <v>T</v>
      </c>
      <c r="J250" s="7" t="b">
        <f t="shared" si="3"/>
        <v>0</v>
      </c>
      <c r="K250" s="7" t="b">
        <f t="shared" si="4"/>
        <v>0</v>
      </c>
      <c r="L250" s="3" t="str">
        <f t="shared" si="5"/>
        <v/>
      </c>
      <c r="M250" s="3" t="str">
        <f t="shared" si="6"/>
        <v/>
      </c>
      <c r="N250" s="3" t="str">
        <f t="shared" si="14"/>
        <v/>
      </c>
      <c r="O250" s="3" t="str">
        <f t="shared" si="8"/>
        <v/>
      </c>
      <c r="P250" s="3" t="str">
        <f t="shared" si="9"/>
        <v/>
      </c>
      <c r="Q250" s="3" t="str">
        <f t="shared" si="15"/>
        <v/>
      </c>
      <c r="R250" s="3"/>
      <c r="S250" s="3"/>
      <c r="T250" s="5">
        <v>3.538946041071909E-61</v>
      </c>
      <c r="U250" s="3"/>
      <c r="V250" s="3"/>
      <c r="W250" s="3"/>
      <c r="X250" s="3"/>
      <c r="Y250" s="3"/>
      <c r="Z250" s="3"/>
      <c r="AA250" s="3"/>
      <c r="AB250" s="3"/>
      <c r="AC250" s="5">
        <v>3.0399477042816256E-42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>
        <v>0.0026489220631718134</v>
      </c>
      <c r="AQ250" s="3"/>
      <c r="AR250" s="3"/>
      <c r="AS250" s="3"/>
      <c r="AT250" s="3"/>
      <c r="AU250" s="3"/>
      <c r="AV250" s="3"/>
      <c r="AW250" s="3"/>
    </row>
    <row r="251">
      <c r="A251" s="6" t="s">
        <v>427</v>
      </c>
      <c r="B251" s="6">
        <v>123083.0</v>
      </c>
      <c r="C251" s="6" t="s">
        <v>4</v>
      </c>
      <c r="D251" s="6">
        <v>174124.0</v>
      </c>
      <c r="E251" s="11">
        <v>4.97E102</v>
      </c>
      <c r="F251" s="6">
        <v>978.65</v>
      </c>
      <c r="G251" s="6" t="s">
        <v>5</v>
      </c>
      <c r="H251" s="3" t="str">
        <f t="shared" si="1"/>
        <v>T</v>
      </c>
      <c r="I251" s="3" t="str">
        <f t="shared" si="2"/>
        <v>F</v>
      </c>
      <c r="J251" s="7" t="b">
        <f t="shared" si="3"/>
        <v>0</v>
      </c>
      <c r="K251" s="7" t="b">
        <f t="shared" si="4"/>
        <v>0</v>
      </c>
      <c r="L251" s="5" t="str">
        <f t="shared" si="5"/>
        <v/>
      </c>
      <c r="M251" s="5" t="str">
        <f t="shared" si="6"/>
        <v/>
      </c>
      <c r="N251" s="5" t="str">
        <f t="shared" si="14"/>
        <v/>
      </c>
      <c r="O251" s="3" t="str">
        <f t="shared" si="8"/>
        <v/>
      </c>
      <c r="P251" s="3" t="str">
        <f t="shared" si="9"/>
        <v/>
      </c>
      <c r="Q251" s="3" t="str">
        <f t="shared" si="15"/>
        <v/>
      </c>
      <c r="R251" s="3"/>
      <c r="S251" s="3"/>
      <c r="T251" s="5">
        <v>3.538946041071909E-61</v>
      </c>
      <c r="U251" s="3"/>
      <c r="V251" s="3"/>
      <c r="W251" s="3"/>
      <c r="X251" s="3"/>
      <c r="Y251" s="3"/>
      <c r="Z251" s="3"/>
      <c r="AA251" s="3"/>
      <c r="AB251" s="3"/>
      <c r="AC251" s="5">
        <v>3.0399477042816256E-42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0.0026489220631718134</v>
      </c>
      <c r="AQ251" s="3"/>
      <c r="AR251" s="3"/>
      <c r="AS251" s="3"/>
      <c r="AT251" s="3"/>
      <c r="AU251" s="3"/>
      <c r="AV251" s="3"/>
      <c r="AW251" s="3"/>
    </row>
    <row r="252">
      <c r="A252" s="6" t="s">
        <v>428</v>
      </c>
      <c r="B252" s="6">
        <v>123577.0</v>
      </c>
      <c r="C252" s="6" t="s">
        <v>4</v>
      </c>
      <c r="D252" s="6">
        <v>174187.0</v>
      </c>
      <c r="E252" s="6" t="s">
        <v>429</v>
      </c>
      <c r="F252" s="6">
        <v>1021.04</v>
      </c>
      <c r="G252" s="6" t="s">
        <v>5</v>
      </c>
      <c r="H252" s="3" t="str">
        <f t="shared" si="1"/>
        <v>T</v>
      </c>
      <c r="I252" s="3" t="str">
        <f t="shared" si="2"/>
        <v>F</v>
      </c>
      <c r="J252" s="7" t="b">
        <f t="shared" si="3"/>
        <v>0</v>
      </c>
      <c r="K252" s="7" t="b">
        <f t="shared" si="4"/>
        <v>0</v>
      </c>
      <c r="L252" s="3" t="str">
        <f t="shared" si="5"/>
        <v/>
      </c>
      <c r="M252" s="3" t="str">
        <f t="shared" si="6"/>
        <v/>
      </c>
      <c r="N252" s="3" t="str">
        <f t="shared" si="14"/>
        <v/>
      </c>
      <c r="O252" s="3" t="str">
        <f t="shared" si="8"/>
        <v/>
      </c>
      <c r="P252" s="3" t="str">
        <f t="shared" si="9"/>
        <v/>
      </c>
      <c r="Q252" s="3" t="str">
        <f t="shared" si="15"/>
        <v/>
      </c>
      <c r="R252" s="3"/>
      <c r="S252" s="3"/>
      <c r="T252" s="5">
        <v>3.538946041071909E-61</v>
      </c>
      <c r="U252" s="3"/>
      <c r="V252" s="3"/>
      <c r="W252" s="3"/>
      <c r="X252" s="3"/>
      <c r="Y252" s="3"/>
      <c r="Z252" s="3"/>
      <c r="AA252" s="3"/>
      <c r="AB252" s="3"/>
      <c r="AC252" s="5">
        <v>3.0399477042816256E-42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>
        <v>0.0026489220631718134</v>
      </c>
      <c r="AQ252" s="3"/>
      <c r="AR252" s="3"/>
      <c r="AS252" s="3"/>
      <c r="AT252" s="3"/>
      <c r="AU252" s="3"/>
      <c r="AV252" s="3"/>
      <c r="AW252" s="3"/>
    </row>
    <row r="253">
      <c r="A253" s="6" t="s">
        <v>430</v>
      </c>
      <c r="B253" s="6">
        <v>124087.0</v>
      </c>
      <c r="C253" s="6" t="s">
        <v>4</v>
      </c>
      <c r="D253" s="6">
        <v>174249.0</v>
      </c>
      <c r="E253" s="6">
        <v>3.99301E7</v>
      </c>
      <c r="F253" s="6">
        <v>1032.25</v>
      </c>
      <c r="G253" s="6" t="s">
        <v>5</v>
      </c>
      <c r="H253" s="3" t="str">
        <f t="shared" si="1"/>
        <v>F</v>
      </c>
      <c r="I253" s="3" t="str">
        <f t="shared" si="2"/>
        <v>F</v>
      </c>
      <c r="J253" s="7" t="b">
        <f t="shared" si="3"/>
        <v>1</v>
      </c>
      <c r="K253" s="7" t="b">
        <f t="shared" si="4"/>
        <v>0</v>
      </c>
      <c r="L253" s="3">
        <f t="shared" si="5"/>
        <v>1032.25</v>
      </c>
      <c r="M253" s="3">
        <f t="shared" si="6"/>
        <v>978.65</v>
      </c>
      <c r="N253" s="3">
        <f t="shared" si="14"/>
        <v>53.6</v>
      </c>
      <c r="O253" s="3" t="str">
        <f t="shared" si="8"/>
        <v/>
      </c>
      <c r="P253" s="3" t="str">
        <f t="shared" si="9"/>
        <v/>
      </c>
      <c r="Q253" s="3" t="str">
        <f t="shared" si="15"/>
        <v/>
      </c>
      <c r="R253" s="3"/>
      <c r="S253" s="3"/>
      <c r="T253" s="5">
        <v>3.538946041071909E-61</v>
      </c>
      <c r="U253" s="3"/>
      <c r="V253" s="3"/>
      <c r="W253" s="3"/>
      <c r="X253" s="3"/>
      <c r="Y253" s="3"/>
      <c r="Z253" s="3"/>
      <c r="AA253" s="3"/>
      <c r="AB253" s="3"/>
      <c r="AC253" s="5">
        <v>3.0399477042816256E-42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>
        <v>0.0026489220631718134</v>
      </c>
      <c r="AQ253" s="3"/>
      <c r="AR253" s="3"/>
      <c r="AS253" s="3"/>
      <c r="AT253" s="3"/>
      <c r="AU253" s="3"/>
      <c r="AV253" s="3"/>
      <c r="AW253" s="3"/>
    </row>
    <row r="254">
      <c r="A254" s="6" t="s">
        <v>431</v>
      </c>
      <c r="B254" s="6">
        <v>124583.0</v>
      </c>
      <c r="C254" s="6" t="s">
        <v>4</v>
      </c>
      <c r="D254" s="6">
        <v>174312.0</v>
      </c>
      <c r="E254" s="6" t="s">
        <v>432</v>
      </c>
      <c r="F254" s="6">
        <v>1030.94</v>
      </c>
      <c r="G254" s="6" t="s">
        <v>5</v>
      </c>
      <c r="H254" s="3" t="str">
        <f t="shared" si="1"/>
        <v>F</v>
      </c>
      <c r="I254" s="3" t="str">
        <f t="shared" si="2"/>
        <v>F</v>
      </c>
      <c r="J254" s="7" t="b">
        <f t="shared" si="3"/>
        <v>0</v>
      </c>
      <c r="K254" s="7" t="b">
        <f t="shared" si="4"/>
        <v>0</v>
      </c>
      <c r="L254" s="3" t="str">
        <f t="shared" si="5"/>
        <v/>
      </c>
      <c r="M254" s="3" t="str">
        <f t="shared" si="6"/>
        <v/>
      </c>
      <c r="N254" s="3" t="str">
        <f t="shared" si="14"/>
        <v/>
      </c>
      <c r="O254" s="3" t="str">
        <f t="shared" si="8"/>
        <v/>
      </c>
      <c r="P254" s="3" t="str">
        <f t="shared" si="9"/>
        <v/>
      </c>
      <c r="Q254" s="3" t="str">
        <f t="shared" si="15"/>
        <v/>
      </c>
      <c r="R254" s="3"/>
      <c r="S254" s="3"/>
      <c r="T254" s="5">
        <v>3.538946041071909E-61</v>
      </c>
      <c r="U254" s="3"/>
      <c r="V254" s="3"/>
      <c r="W254" s="3"/>
      <c r="X254" s="3"/>
      <c r="Y254" s="3"/>
      <c r="Z254" s="3"/>
      <c r="AA254" s="3"/>
      <c r="AB254" s="3"/>
      <c r="AC254" s="5">
        <v>3.0399477042816256E-42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0.0026489220631718134</v>
      </c>
      <c r="AQ254" s="3"/>
      <c r="AR254" s="3"/>
      <c r="AS254" s="3"/>
      <c r="AT254" s="3"/>
      <c r="AU254" s="3"/>
      <c r="AV254" s="3"/>
      <c r="AW254" s="3"/>
    </row>
    <row r="255">
      <c r="A255" s="6" t="s">
        <v>433</v>
      </c>
      <c r="B255" s="6">
        <v>125077.0</v>
      </c>
      <c r="C255" s="6" t="s">
        <v>4</v>
      </c>
      <c r="D255" s="6">
        <v>174374.0</v>
      </c>
      <c r="E255" s="6">
        <v>6.29201E7</v>
      </c>
      <c r="F255" s="6">
        <v>1030.1</v>
      </c>
      <c r="G255" s="6" t="s">
        <v>5</v>
      </c>
      <c r="H255" s="3" t="str">
        <f t="shared" si="1"/>
        <v>F</v>
      </c>
      <c r="I255" s="3" t="str">
        <f t="shared" si="2"/>
        <v>F</v>
      </c>
      <c r="J255" s="7" t="b">
        <f t="shared" si="3"/>
        <v>0</v>
      </c>
      <c r="K255" s="7" t="b">
        <f t="shared" si="4"/>
        <v>0</v>
      </c>
      <c r="L255" s="5" t="str">
        <f t="shared" si="5"/>
        <v/>
      </c>
      <c r="M255" s="5" t="str">
        <f t="shared" si="6"/>
        <v/>
      </c>
      <c r="N255" s="5" t="str">
        <f t="shared" si="14"/>
        <v/>
      </c>
      <c r="O255" s="3" t="str">
        <f t="shared" si="8"/>
        <v/>
      </c>
      <c r="P255" s="3" t="str">
        <f t="shared" si="9"/>
        <v/>
      </c>
      <c r="Q255" s="3" t="str">
        <f t="shared" si="15"/>
        <v/>
      </c>
      <c r="R255" s="3"/>
      <c r="S255" s="3"/>
      <c r="T255" s="5">
        <v>3.538946041071909E-61</v>
      </c>
      <c r="U255" s="3"/>
      <c r="V255" s="3"/>
      <c r="W255" s="3"/>
      <c r="X255" s="3"/>
      <c r="Y255" s="3"/>
      <c r="Z255" s="3"/>
      <c r="AA255" s="3"/>
      <c r="AB255" s="3"/>
      <c r="AC255" s="5">
        <v>3.0399477042816256E-42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>
        <v>0.0026489220631718134</v>
      </c>
      <c r="AQ255" s="3"/>
      <c r="AR255" s="3"/>
      <c r="AS255" s="3"/>
      <c r="AT255" s="3"/>
      <c r="AU255" s="3"/>
      <c r="AV255" s="3"/>
      <c r="AW255" s="3"/>
    </row>
    <row r="256">
      <c r="A256" s="6" t="s">
        <v>434</v>
      </c>
      <c r="B256" s="6">
        <v>125587.0</v>
      </c>
      <c r="C256" s="6" t="s">
        <v>4</v>
      </c>
      <c r="D256" s="6">
        <v>174437.0</v>
      </c>
      <c r="E256" s="6">
        <v>4.09201E7</v>
      </c>
      <c r="F256" s="6">
        <v>1029.76</v>
      </c>
      <c r="G256" s="6" t="s">
        <v>5</v>
      </c>
      <c r="H256" s="3" t="str">
        <f t="shared" si="1"/>
        <v>F</v>
      </c>
      <c r="I256" s="3" t="str">
        <f t="shared" si="2"/>
        <v>F</v>
      </c>
      <c r="J256" s="7" t="b">
        <f t="shared" si="3"/>
        <v>0</v>
      </c>
      <c r="K256" s="7" t="b">
        <f t="shared" si="4"/>
        <v>0</v>
      </c>
      <c r="L256" s="3" t="str">
        <f t="shared" si="5"/>
        <v/>
      </c>
      <c r="M256" s="3" t="str">
        <f t="shared" si="6"/>
        <v/>
      </c>
      <c r="N256" s="3" t="str">
        <f t="shared" si="14"/>
        <v/>
      </c>
      <c r="O256" s="3" t="str">
        <f t="shared" si="8"/>
        <v/>
      </c>
      <c r="P256" s="3" t="str">
        <f t="shared" si="9"/>
        <v/>
      </c>
      <c r="Q256" s="3" t="str">
        <f t="shared" si="15"/>
        <v/>
      </c>
      <c r="R256" s="3"/>
      <c r="S256" s="3"/>
      <c r="T256" s="5">
        <v>3.538946041071909E-61</v>
      </c>
      <c r="U256" s="3"/>
      <c r="V256" s="3"/>
      <c r="W256" s="3"/>
      <c r="X256" s="3"/>
      <c r="Y256" s="3"/>
      <c r="Z256" s="3"/>
      <c r="AA256" s="3"/>
      <c r="AB256" s="3"/>
      <c r="AC256" s="5">
        <v>3.0399477042816256E-42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>
        <v>0.0026489220631718134</v>
      </c>
      <c r="AQ256" s="3"/>
      <c r="AR256" s="3"/>
      <c r="AS256" s="3"/>
      <c r="AT256" s="3"/>
      <c r="AU256" s="3"/>
      <c r="AV256" s="3"/>
      <c r="AW256" s="3"/>
    </row>
    <row r="257">
      <c r="A257" s="6" t="s">
        <v>435</v>
      </c>
      <c r="B257" s="6">
        <v>126112.0</v>
      </c>
      <c r="C257" s="6" t="s">
        <v>4</v>
      </c>
      <c r="D257" s="6">
        <v>174499.0</v>
      </c>
      <c r="E257" s="6" t="s">
        <v>289</v>
      </c>
      <c r="F257" s="6">
        <v>1029.39</v>
      </c>
      <c r="G257" s="6" t="s">
        <v>5</v>
      </c>
      <c r="H257" s="3" t="str">
        <f t="shared" si="1"/>
        <v>F</v>
      </c>
      <c r="I257" s="3" t="str">
        <f t="shared" si="2"/>
        <v>F</v>
      </c>
      <c r="J257" s="7" t="b">
        <f t="shared" si="3"/>
        <v>0</v>
      </c>
      <c r="K257" s="7" t="b">
        <f t="shared" si="4"/>
        <v>0</v>
      </c>
      <c r="L257" s="3" t="str">
        <f t="shared" si="5"/>
        <v/>
      </c>
      <c r="M257" s="3" t="str">
        <f t="shared" si="6"/>
        <v/>
      </c>
      <c r="N257" s="3" t="str">
        <f t="shared" si="14"/>
        <v/>
      </c>
      <c r="O257" s="3" t="str">
        <f t="shared" si="8"/>
        <v/>
      </c>
      <c r="P257" s="3" t="str">
        <f t="shared" si="9"/>
        <v/>
      </c>
      <c r="Q257" s="3" t="str">
        <f t="shared" si="15"/>
        <v/>
      </c>
      <c r="R257" s="3"/>
      <c r="S257" s="3"/>
      <c r="T257" s="5">
        <v>3.538946041071909E-61</v>
      </c>
      <c r="U257" s="3"/>
      <c r="V257" s="3"/>
      <c r="W257" s="3"/>
      <c r="X257" s="3"/>
      <c r="Y257" s="3"/>
      <c r="Z257" s="3"/>
      <c r="AA257" s="3"/>
      <c r="AB257" s="3"/>
      <c r="AC257" s="5">
        <v>3.0399477042816256E-42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>
        <v>0.0026489220631718134</v>
      </c>
      <c r="AQ257" s="3"/>
      <c r="AR257" s="3"/>
      <c r="AS257" s="3"/>
      <c r="AT257" s="3"/>
      <c r="AU257" s="3"/>
      <c r="AV257" s="3"/>
      <c r="AW257" s="3"/>
    </row>
    <row r="258">
      <c r="A258" s="6" t="s">
        <v>436</v>
      </c>
      <c r="B258" s="6">
        <v>126593.0</v>
      </c>
      <c r="C258" s="6" t="s">
        <v>4</v>
      </c>
      <c r="D258" s="6">
        <v>174562.0</v>
      </c>
      <c r="E258" s="6">
        <v>6920100.0</v>
      </c>
      <c r="F258" s="6">
        <v>1029.18</v>
      </c>
      <c r="G258" s="6" t="s">
        <v>5</v>
      </c>
      <c r="H258" s="3" t="str">
        <f t="shared" si="1"/>
        <v>F</v>
      </c>
      <c r="I258" s="3" t="str">
        <f t="shared" si="2"/>
        <v>F</v>
      </c>
      <c r="J258" s="7" t="b">
        <f t="shared" si="3"/>
        <v>0</v>
      </c>
      <c r="K258" s="7" t="b">
        <f t="shared" si="4"/>
        <v>0</v>
      </c>
      <c r="L258" s="3" t="str">
        <f t="shared" si="5"/>
        <v/>
      </c>
      <c r="M258" s="3" t="str">
        <f t="shared" si="6"/>
        <v/>
      </c>
      <c r="N258" s="3" t="str">
        <f t="shared" si="14"/>
        <v/>
      </c>
      <c r="O258" s="3" t="str">
        <f t="shared" si="8"/>
        <v/>
      </c>
      <c r="P258" s="3" t="str">
        <f t="shared" si="9"/>
        <v/>
      </c>
      <c r="Q258" s="3" t="str">
        <f t="shared" si="15"/>
        <v/>
      </c>
      <c r="R258" s="3"/>
      <c r="S258" s="3"/>
      <c r="T258" s="5">
        <v>3.538946041071909E-61</v>
      </c>
      <c r="U258" s="3"/>
      <c r="V258" s="3"/>
      <c r="W258" s="3"/>
      <c r="X258" s="3"/>
      <c r="Y258" s="3"/>
      <c r="Z258" s="3"/>
      <c r="AA258" s="3"/>
      <c r="AB258" s="3"/>
      <c r="AC258" s="5">
        <v>3.0399477042816256E-42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>
        <v>0.0026489220631718134</v>
      </c>
      <c r="AQ258" s="3"/>
      <c r="AR258" s="3"/>
      <c r="AS258" s="3"/>
      <c r="AT258" s="3"/>
      <c r="AU258" s="3"/>
      <c r="AV258" s="3"/>
      <c r="AW258" s="3"/>
    </row>
    <row r="259">
      <c r="A259" s="6" t="s">
        <v>437</v>
      </c>
      <c r="B259" s="6">
        <v>127087.0</v>
      </c>
      <c r="C259" s="6" t="s">
        <v>4</v>
      </c>
      <c r="D259" s="6">
        <v>174624.0</v>
      </c>
      <c r="E259" s="6" t="s">
        <v>438</v>
      </c>
      <c r="F259" s="6">
        <v>1029.01</v>
      </c>
      <c r="G259" s="6" t="s">
        <v>5</v>
      </c>
      <c r="H259" s="3" t="str">
        <f t="shared" si="1"/>
        <v>F</v>
      </c>
      <c r="I259" s="3" t="str">
        <f t="shared" si="2"/>
        <v>F</v>
      </c>
      <c r="J259" s="7" t="b">
        <f t="shared" si="3"/>
        <v>0</v>
      </c>
      <c r="K259" s="7" t="b">
        <f t="shared" si="4"/>
        <v>0</v>
      </c>
      <c r="L259" s="5" t="str">
        <f t="shared" si="5"/>
        <v/>
      </c>
      <c r="M259" s="5" t="str">
        <f t="shared" si="6"/>
        <v/>
      </c>
      <c r="N259" s="5" t="str">
        <f t="shared" si="14"/>
        <v/>
      </c>
      <c r="O259" s="3" t="str">
        <f t="shared" si="8"/>
        <v/>
      </c>
      <c r="P259" s="3" t="str">
        <f t="shared" si="9"/>
        <v/>
      </c>
      <c r="Q259" s="3" t="str">
        <f t="shared" si="15"/>
        <v/>
      </c>
      <c r="R259" s="3"/>
      <c r="S259" s="3"/>
      <c r="T259" s="5">
        <v>3.538946041071909E-61</v>
      </c>
      <c r="U259" s="3"/>
      <c r="V259" s="3"/>
      <c r="W259" s="3"/>
      <c r="X259" s="3"/>
      <c r="Y259" s="3"/>
      <c r="Z259" s="3"/>
      <c r="AA259" s="3"/>
      <c r="AB259" s="3"/>
      <c r="AC259" s="5">
        <v>3.0399477042816256E-42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>
        <v>0.0026489220631718134</v>
      </c>
      <c r="AQ259" s="3"/>
      <c r="AR259" s="3"/>
      <c r="AS259" s="3"/>
      <c r="AT259" s="3"/>
      <c r="AU259" s="3"/>
      <c r="AV259" s="3"/>
      <c r="AW259" s="3"/>
    </row>
    <row r="260">
      <c r="A260" s="6" t="s">
        <v>439</v>
      </c>
      <c r="B260" s="6">
        <v>127582.0</v>
      </c>
      <c r="C260" s="6" t="s">
        <v>4</v>
      </c>
      <c r="D260" s="6">
        <v>174687.0</v>
      </c>
      <c r="E260" s="6" t="s">
        <v>438</v>
      </c>
      <c r="F260" s="6">
        <v>1029.01</v>
      </c>
      <c r="G260" s="6" t="s">
        <v>5</v>
      </c>
      <c r="H260" s="3" t="str">
        <f t="shared" si="1"/>
        <v>F</v>
      </c>
      <c r="I260" s="3" t="str">
        <f t="shared" si="2"/>
        <v>F</v>
      </c>
      <c r="J260" s="7" t="b">
        <f t="shared" si="3"/>
        <v>0</v>
      </c>
      <c r="K260" s="7" t="b">
        <f t="shared" si="4"/>
        <v>0</v>
      </c>
      <c r="L260" s="3" t="str">
        <f t="shared" si="5"/>
        <v/>
      </c>
      <c r="M260" s="3" t="str">
        <f t="shared" si="6"/>
        <v/>
      </c>
      <c r="N260" s="3" t="str">
        <f t="shared" si="14"/>
        <v/>
      </c>
      <c r="O260" s="3" t="str">
        <f t="shared" si="8"/>
        <v/>
      </c>
      <c r="P260" s="3" t="str">
        <f t="shared" si="9"/>
        <v/>
      </c>
      <c r="Q260" s="3" t="str">
        <f t="shared" si="15"/>
        <v/>
      </c>
      <c r="R260" s="3"/>
      <c r="S260" s="3"/>
      <c r="T260" s="5">
        <v>3.538946041071909E-61</v>
      </c>
      <c r="U260" s="3"/>
      <c r="V260" s="3"/>
      <c r="W260" s="3"/>
      <c r="X260" s="3"/>
      <c r="Y260" s="3"/>
      <c r="Z260" s="3"/>
      <c r="AA260" s="3"/>
      <c r="AB260" s="3"/>
      <c r="AC260" s="5">
        <v>3.0399477042816256E-42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0.0026489220631718134</v>
      </c>
      <c r="AQ260" s="3"/>
      <c r="AR260" s="3"/>
      <c r="AS260" s="3"/>
      <c r="AT260" s="3"/>
      <c r="AU260" s="3"/>
      <c r="AV260" s="3"/>
      <c r="AW260" s="3"/>
    </row>
    <row r="261">
      <c r="A261" s="6" t="s">
        <v>440</v>
      </c>
      <c r="B261" s="6">
        <v>128078.0</v>
      </c>
      <c r="C261" s="6" t="s">
        <v>4</v>
      </c>
      <c r="D261" s="6">
        <v>174749.0</v>
      </c>
      <c r="E261" s="6" t="s">
        <v>441</v>
      </c>
      <c r="F261" s="6">
        <v>1028.86</v>
      </c>
      <c r="G261" s="6" t="s">
        <v>5</v>
      </c>
      <c r="H261" s="3" t="str">
        <f t="shared" si="1"/>
        <v>F</v>
      </c>
      <c r="I261" s="3" t="str">
        <f t="shared" si="2"/>
        <v>T</v>
      </c>
      <c r="J261" s="7" t="b">
        <f t="shared" si="3"/>
        <v>0</v>
      </c>
      <c r="K261" s="7" t="b">
        <f t="shared" si="4"/>
        <v>1</v>
      </c>
      <c r="L261" s="3" t="str">
        <f t="shared" si="5"/>
        <v/>
      </c>
      <c r="M261" s="3" t="str">
        <f t="shared" si="6"/>
        <v/>
      </c>
      <c r="N261" s="3" t="str">
        <f t="shared" si="14"/>
        <v/>
      </c>
      <c r="O261" s="3">
        <f t="shared" si="8"/>
        <v>1028.86</v>
      </c>
      <c r="P261" s="3">
        <f t="shared" si="9"/>
        <v>979.47</v>
      </c>
      <c r="Q261" s="3">
        <f t="shared" si="15"/>
        <v>49.39</v>
      </c>
      <c r="R261" s="3"/>
      <c r="S261" s="3"/>
      <c r="T261" s="5">
        <v>3.538946041071909E-61</v>
      </c>
      <c r="U261" s="3"/>
      <c r="V261" s="3"/>
      <c r="W261" s="3"/>
      <c r="X261" s="3"/>
      <c r="Y261" s="3"/>
      <c r="Z261" s="3"/>
      <c r="AA261" s="3"/>
      <c r="AB261" s="3"/>
      <c r="AC261" s="5">
        <v>3.0399477042816256E-42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>
        <v>0.0026489220631718134</v>
      </c>
      <c r="AQ261" s="3"/>
      <c r="AR261" s="3"/>
      <c r="AS261" s="3"/>
      <c r="AT261" s="3"/>
      <c r="AU261" s="3"/>
      <c r="AV261" s="3"/>
      <c r="AW261" s="3"/>
    </row>
    <row r="262">
      <c r="A262" s="6" t="s">
        <v>442</v>
      </c>
      <c r="B262" s="6">
        <v>128587.0</v>
      </c>
      <c r="C262" s="6" t="s">
        <v>4</v>
      </c>
      <c r="D262" s="6">
        <v>174812.0</v>
      </c>
      <c r="E262" s="6" t="s">
        <v>443</v>
      </c>
      <c r="F262" s="6">
        <v>1007.65</v>
      </c>
      <c r="G262" s="6" t="s">
        <v>5</v>
      </c>
      <c r="H262" s="3" t="str">
        <f t="shared" si="1"/>
        <v>F</v>
      </c>
      <c r="I262" s="3" t="str">
        <f t="shared" si="2"/>
        <v>T</v>
      </c>
      <c r="J262" s="7" t="b">
        <f t="shared" si="3"/>
        <v>0</v>
      </c>
      <c r="K262" s="7" t="b">
        <f t="shared" si="4"/>
        <v>0</v>
      </c>
      <c r="L262" s="3" t="str">
        <f t="shared" si="5"/>
        <v/>
      </c>
      <c r="M262" s="3" t="str">
        <f t="shared" si="6"/>
        <v/>
      </c>
      <c r="N262" s="3" t="str">
        <f t="shared" si="14"/>
        <v/>
      </c>
      <c r="O262" s="3" t="str">
        <f t="shared" si="8"/>
        <v/>
      </c>
      <c r="P262" s="3" t="str">
        <f t="shared" si="9"/>
        <v/>
      </c>
      <c r="Q262" s="3" t="str">
        <f t="shared" si="15"/>
        <v/>
      </c>
      <c r="R262" s="3"/>
      <c r="S262" s="3"/>
      <c r="T262" s="5">
        <v>3.538946041071909E-61</v>
      </c>
      <c r="U262" s="3"/>
      <c r="V262" s="3"/>
      <c r="W262" s="3"/>
      <c r="X262" s="3"/>
      <c r="Y262" s="3"/>
      <c r="Z262" s="3"/>
      <c r="AA262" s="3"/>
      <c r="AB262" s="3"/>
      <c r="AC262" s="5">
        <v>3.0399477042816256E-42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>
        <v>0.0026489220631718134</v>
      </c>
      <c r="AQ262" s="3"/>
      <c r="AR262" s="3"/>
      <c r="AS262" s="3"/>
      <c r="AT262" s="3"/>
      <c r="AU262" s="3"/>
      <c r="AV262" s="3"/>
      <c r="AW262" s="3"/>
    </row>
    <row r="263">
      <c r="A263" s="6" t="s">
        <v>444</v>
      </c>
      <c r="B263" s="6">
        <v>129082.0</v>
      </c>
      <c r="C263" s="6" t="s">
        <v>4</v>
      </c>
      <c r="D263" s="6">
        <v>174874.0</v>
      </c>
      <c r="E263" s="6" t="s">
        <v>445</v>
      </c>
      <c r="F263" s="6">
        <v>979.47</v>
      </c>
      <c r="G263" s="6" t="s">
        <v>5</v>
      </c>
      <c r="H263" s="3" t="str">
        <f t="shared" si="1"/>
        <v>T</v>
      </c>
      <c r="I263" s="3" t="str">
        <f t="shared" si="2"/>
        <v>F</v>
      </c>
      <c r="J263" s="7" t="b">
        <f t="shared" si="3"/>
        <v>0</v>
      </c>
      <c r="K263" s="7" t="b">
        <f t="shared" si="4"/>
        <v>0</v>
      </c>
      <c r="L263" s="5" t="str">
        <f t="shared" si="5"/>
        <v/>
      </c>
      <c r="M263" s="5" t="str">
        <f t="shared" si="6"/>
        <v/>
      </c>
      <c r="N263" s="5" t="str">
        <f t="shared" si="14"/>
        <v/>
      </c>
      <c r="O263" s="3" t="str">
        <f t="shared" si="8"/>
        <v/>
      </c>
      <c r="P263" s="3" t="str">
        <f t="shared" si="9"/>
        <v/>
      </c>
      <c r="Q263" s="3" t="str">
        <f t="shared" si="15"/>
        <v/>
      </c>
      <c r="R263" s="3"/>
      <c r="S263" s="3"/>
      <c r="T263" s="5">
        <v>3.538946041071909E-61</v>
      </c>
      <c r="U263" s="3"/>
      <c r="V263" s="3"/>
      <c r="W263" s="3"/>
      <c r="X263" s="3"/>
      <c r="Y263" s="3"/>
      <c r="Z263" s="3"/>
      <c r="AA263" s="3"/>
      <c r="AB263" s="3"/>
      <c r="AC263" s="5">
        <v>3.0399477042816256E-42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0.0026489220631718134</v>
      </c>
      <c r="AQ263" s="3"/>
      <c r="AR263" s="3"/>
      <c r="AS263" s="3"/>
      <c r="AT263" s="3"/>
      <c r="AU263" s="3"/>
      <c r="AV263" s="3"/>
      <c r="AW263" s="3"/>
    </row>
    <row r="264">
      <c r="A264" s="6" t="s">
        <v>446</v>
      </c>
      <c r="B264" s="6">
        <v>129577.0</v>
      </c>
      <c r="C264" s="6" t="s">
        <v>4</v>
      </c>
      <c r="D264" s="6">
        <v>174937.0</v>
      </c>
      <c r="E264" s="6" t="s">
        <v>447</v>
      </c>
      <c r="F264" s="6">
        <v>1014.69</v>
      </c>
      <c r="G264" s="6" t="s">
        <v>5</v>
      </c>
      <c r="H264" s="3" t="str">
        <f t="shared" si="1"/>
        <v>T</v>
      </c>
      <c r="I264" s="3" t="str">
        <f t="shared" si="2"/>
        <v>F</v>
      </c>
      <c r="J264" s="7" t="b">
        <f t="shared" si="3"/>
        <v>0</v>
      </c>
      <c r="K264" s="7" t="b">
        <f t="shared" si="4"/>
        <v>0</v>
      </c>
      <c r="L264" s="3" t="str">
        <f t="shared" si="5"/>
        <v/>
      </c>
      <c r="M264" s="3" t="str">
        <f t="shared" si="6"/>
        <v/>
      </c>
      <c r="N264" s="3" t="str">
        <f t="shared" si="14"/>
        <v/>
      </c>
      <c r="O264" s="3" t="str">
        <f t="shared" si="8"/>
        <v/>
      </c>
      <c r="P264" s="3" t="str">
        <f t="shared" si="9"/>
        <v/>
      </c>
      <c r="Q264" s="3" t="str">
        <f t="shared" si="15"/>
        <v/>
      </c>
      <c r="R264" s="3"/>
      <c r="S264" s="3"/>
      <c r="T264" s="5">
        <v>3.538946041071909E-61</v>
      </c>
      <c r="U264" s="3"/>
      <c r="V264" s="3"/>
      <c r="W264" s="3"/>
      <c r="X264" s="3"/>
      <c r="Y264" s="3"/>
      <c r="Z264" s="3"/>
      <c r="AA264" s="3"/>
      <c r="AB264" s="3"/>
      <c r="AC264" s="5">
        <v>3.0399477042816256E-42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>
        <v>0.0026489220631718134</v>
      </c>
      <c r="AQ264" s="3"/>
      <c r="AR264" s="3"/>
      <c r="AS264" s="3"/>
      <c r="AT264" s="3"/>
      <c r="AU264" s="3"/>
      <c r="AV264" s="3"/>
      <c r="AW264" s="3"/>
    </row>
    <row r="265">
      <c r="A265" s="6" t="s">
        <v>448</v>
      </c>
      <c r="B265" s="6">
        <v>130087.0</v>
      </c>
      <c r="C265" s="6" t="s">
        <v>4</v>
      </c>
      <c r="D265" s="6">
        <v>174999.0</v>
      </c>
      <c r="E265" s="6">
        <v>6.59301E7</v>
      </c>
      <c r="F265" s="6">
        <v>1032.69</v>
      </c>
      <c r="G265" s="6" t="s">
        <v>5</v>
      </c>
      <c r="H265" s="3" t="str">
        <f t="shared" si="1"/>
        <v>F</v>
      </c>
      <c r="I265" s="3" t="str">
        <f t="shared" si="2"/>
        <v>F</v>
      </c>
      <c r="J265" s="7" t="b">
        <f t="shared" si="3"/>
        <v>1</v>
      </c>
      <c r="K265" s="7" t="b">
        <f t="shared" si="4"/>
        <v>0</v>
      </c>
      <c r="L265" s="3">
        <f t="shared" si="5"/>
        <v>1032.69</v>
      </c>
      <c r="M265" s="3">
        <f t="shared" si="6"/>
        <v>979.47</v>
      </c>
      <c r="N265" s="3">
        <f t="shared" si="14"/>
        <v>53.22</v>
      </c>
      <c r="O265" s="3" t="str">
        <f t="shared" si="8"/>
        <v/>
      </c>
      <c r="P265" s="3" t="str">
        <f t="shared" si="9"/>
        <v/>
      </c>
      <c r="Q265" s="3" t="str">
        <f t="shared" si="15"/>
        <v/>
      </c>
      <c r="R265" s="3"/>
      <c r="S265" s="3"/>
      <c r="T265" s="5">
        <v>3.538946041071909E-61</v>
      </c>
      <c r="U265" s="3"/>
      <c r="V265" s="3"/>
      <c r="W265" s="3"/>
      <c r="X265" s="3"/>
      <c r="Y265" s="3"/>
      <c r="Z265" s="3"/>
      <c r="AA265" s="3"/>
      <c r="AB265" s="3"/>
      <c r="AC265" s="5">
        <v>3.0399477042816256E-42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0.0026489220631718134</v>
      </c>
      <c r="AQ265" s="3"/>
      <c r="AR265" s="3"/>
      <c r="AS265" s="3"/>
      <c r="AT265" s="3"/>
      <c r="AU265" s="3"/>
      <c r="AV265" s="3"/>
      <c r="AW265" s="3"/>
    </row>
    <row r="266">
      <c r="A266" s="6" t="s">
        <v>449</v>
      </c>
      <c r="B266" s="6">
        <v>130597.0</v>
      </c>
      <c r="C266" s="6" t="s">
        <v>4</v>
      </c>
      <c r="D266" s="6">
        <v>175062.0</v>
      </c>
      <c r="E266" s="6" t="s">
        <v>450</v>
      </c>
      <c r="F266" s="6">
        <v>1031.32</v>
      </c>
      <c r="G266" s="6" t="s">
        <v>5</v>
      </c>
      <c r="H266" s="3" t="str">
        <f t="shared" si="1"/>
        <v>F</v>
      </c>
      <c r="I266" s="3" t="str">
        <f t="shared" si="2"/>
        <v>F</v>
      </c>
      <c r="J266" s="7" t="b">
        <f t="shared" si="3"/>
        <v>0</v>
      </c>
      <c r="K266" s="7" t="b">
        <f t="shared" si="4"/>
        <v>0</v>
      </c>
      <c r="L266" s="3" t="str">
        <f t="shared" si="5"/>
        <v/>
      </c>
      <c r="M266" s="3" t="str">
        <f t="shared" si="6"/>
        <v/>
      </c>
      <c r="N266" s="3" t="str">
        <f t="shared" si="14"/>
        <v/>
      </c>
      <c r="O266" s="3" t="str">
        <f t="shared" si="8"/>
        <v/>
      </c>
      <c r="P266" s="3" t="str">
        <f t="shared" si="9"/>
        <v/>
      </c>
      <c r="Q266" s="3" t="str">
        <f t="shared" si="15"/>
        <v/>
      </c>
      <c r="R266" s="3"/>
      <c r="S266" s="3"/>
      <c r="T266" s="5">
        <v>3.538946041071909E-61</v>
      </c>
      <c r="U266" s="3"/>
      <c r="V266" s="3"/>
      <c r="W266" s="3"/>
      <c r="X266" s="3"/>
      <c r="Y266" s="3"/>
      <c r="Z266" s="3"/>
      <c r="AA266" s="3"/>
      <c r="AB266" s="3"/>
      <c r="AC266" s="5">
        <v>3.0399477042816256E-42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>
        <v>0.0026489220631718134</v>
      </c>
      <c r="AQ266" s="3"/>
      <c r="AR266" s="3"/>
      <c r="AS266" s="3"/>
      <c r="AT266" s="3"/>
      <c r="AU266" s="3"/>
      <c r="AV266" s="3"/>
      <c r="AW266" s="3"/>
    </row>
    <row r="267">
      <c r="A267" s="6" t="s">
        <v>451</v>
      </c>
      <c r="B267" s="6">
        <v>131077.0</v>
      </c>
      <c r="C267" s="6" t="s">
        <v>4</v>
      </c>
      <c r="D267" s="6">
        <v>175124.0</v>
      </c>
      <c r="E267" s="6">
        <v>9.59201E7</v>
      </c>
      <c r="F267" s="6">
        <v>1030.61</v>
      </c>
      <c r="G267" s="6" t="s">
        <v>5</v>
      </c>
      <c r="H267" s="3" t="str">
        <f t="shared" si="1"/>
        <v>F</v>
      </c>
      <c r="I267" s="3" t="str">
        <f t="shared" si="2"/>
        <v>F</v>
      </c>
      <c r="J267" s="7" t="b">
        <f t="shared" si="3"/>
        <v>0</v>
      </c>
      <c r="K267" s="7" t="b">
        <f t="shared" si="4"/>
        <v>0</v>
      </c>
      <c r="L267" s="5" t="str">
        <f t="shared" si="5"/>
        <v/>
      </c>
      <c r="M267" s="5" t="str">
        <f t="shared" si="6"/>
        <v/>
      </c>
      <c r="N267" s="5" t="str">
        <f t="shared" si="14"/>
        <v/>
      </c>
      <c r="O267" s="3" t="str">
        <f t="shared" si="8"/>
        <v/>
      </c>
      <c r="P267" s="3" t="str">
        <f t="shared" si="9"/>
        <v/>
      </c>
      <c r="Q267" s="3" t="str">
        <f t="shared" si="15"/>
        <v/>
      </c>
      <c r="R267" s="3"/>
      <c r="S267" s="3"/>
      <c r="T267" s="5">
        <v>3.538946041071909E-61</v>
      </c>
      <c r="U267" s="3"/>
      <c r="V267" s="3"/>
      <c r="W267" s="3"/>
      <c r="X267" s="3"/>
      <c r="Y267" s="3"/>
      <c r="Z267" s="3"/>
      <c r="AA267" s="3"/>
      <c r="AB267" s="3"/>
      <c r="AC267" s="5">
        <v>3.0399477042816256E-42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>
        <v>0.0026489220631718134</v>
      </c>
      <c r="AQ267" s="3"/>
      <c r="AR267" s="3"/>
      <c r="AS267" s="3"/>
      <c r="AT267" s="3"/>
      <c r="AU267" s="3"/>
      <c r="AV267" s="3"/>
      <c r="AW267" s="3"/>
    </row>
    <row r="268">
      <c r="A268" s="6" t="s">
        <v>452</v>
      </c>
      <c r="B268" s="6">
        <v>131587.0</v>
      </c>
      <c r="C268" s="6" t="s">
        <v>4</v>
      </c>
      <c r="D268" s="6">
        <v>175187.0</v>
      </c>
      <c r="E268" s="6">
        <v>5.69201E7</v>
      </c>
      <c r="F268" s="6">
        <v>1029.98</v>
      </c>
      <c r="G268" s="6" t="s">
        <v>5</v>
      </c>
      <c r="H268" s="3" t="str">
        <f t="shared" si="1"/>
        <v>F</v>
      </c>
      <c r="I268" s="3" t="str">
        <f t="shared" si="2"/>
        <v>F</v>
      </c>
      <c r="J268" s="7" t="b">
        <f t="shared" si="3"/>
        <v>0</v>
      </c>
      <c r="K268" s="7" t="b">
        <f t="shared" si="4"/>
        <v>0</v>
      </c>
      <c r="L268" s="3" t="str">
        <f t="shared" si="5"/>
        <v/>
      </c>
      <c r="M268" s="3" t="str">
        <f t="shared" si="6"/>
        <v/>
      </c>
      <c r="N268" s="3" t="str">
        <f t="shared" si="14"/>
        <v/>
      </c>
      <c r="O268" s="3" t="str">
        <f t="shared" si="8"/>
        <v/>
      </c>
      <c r="P268" s="3" t="str">
        <f t="shared" si="9"/>
        <v/>
      </c>
      <c r="Q268" s="3" t="str">
        <f t="shared" si="15"/>
        <v/>
      </c>
      <c r="R268" s="3"/>
      <c r="S268" s="3"/>
      <c r="T268" s="5">
        <v>3.538946041071909E-61</v>
      </c>
      <c r="U268" s="3"/>
      <c r="V268" s="3"/>
      <c r="W268" s="3"/>
      <c r="X268" s="3"/>
      <c r="Y268" s="3"/>
      <c r="Z268" s="3"/>
      <c r="AA268" s="3"/>
      <c r="AB268" s="3"/>
      <c r="AC268" s="5">
        <v>3.0399477042816256E-42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>
        <v>0.0026489220631718134</v>
      </c>
      <c r="AQ268" s="3"/>
      <c r="AR268" s="3"/>
      <c r="AS268" s="3"/>
      <c r="AT268" s="3"/>
      <c r="AU268" s="3"/>
      <c r="AV268" s="3"/>
      <c r="AW268" s="3"/>
    </row>
    <row r="269">
      <c r="A269" s="6" t="s">
        <v>453</v>
      </c>
      <c r="B269" s="6">
        <v>132083.0</v>
      </c>
      <c r="C269" s="6" t="s">
        <v>4</v>
      </c>
      <c r="D269" s="6">
        <v>175249.0</v>
      </c>
      <c r="E269" s="6" t="s">
        <v>421</v>
      </c>
      <c r="F269" s="6">
        <v>1029.56</v>
      </c>
      <c r="G269" s="6" t="s">
        <v>5</v>
      </c>
      <c r="H269" s="3" t="str">
        <f t="shared" si="1"/>
        <v>F</v>
      </c>
      <c r="I269" s="3" t="str">
        <f t="shared" si="2"/>
        <v>F</v>
      </c>
      <c r="J269" s="7" t="b">
        <f t="shared" si="3"/>
        <v>0</v>
      </c>
      <c r="K269" s="7" t="b">
        <f t="shared" si="4"/>
        <v>0</v>
      </c>
      <c r="L269" s="3" t="str">
        <f t="shared" si="5"/>
        <v/>
      </c>
      <c r="M269" s="3" t="str">
        <f t="shared" si="6"/>
        <v/>
      </c>
      <c r="N269" s="3" t="str">
        <f t="shared" si="14"/>
        <v/>
      </c>
      <c r="O269" s="3" t="str">
        <f t="shared" si="8"/>
        <v/>
      </c>
      <c r="P269" s="3" t="str">
        <f t="shared" si="9"/>
        <v/>
      </c>
      <c r="Q269" s="3" t="str">
        <f t="shared" si="15"/>
        <v/>
      </c>
      <c r="R269" s="3"/>
      <c r="S269" s="3"/>
      <c r="T269" s="5">
        <v>3.538946041071909E-61</v>
      </c>
      <c r="U269" s="3"/>
      <c r="V269" s="3"/>
      <c r="W269" s="3"/>
      <c r="X269" s="3"/>
      <c r="Y269" s="3"/>
      <c r="Z269" s="3"/>
      <c r="AA269" s="3"/>
      <c r="AB269" s="3"/>
      <c r="AC269" s="5">
        <v>3.0399477042816256E-42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>
        <v>0.0026489220631718134</v>
      </c>
      <c r="AQ269" s="3"/>
      <c r="AR269" s="3"/>
      <c r="AS269" s="3"/>
      <c r="AT269" s="3"/>
      <c r="AU269" s="3"/>
      <c r="AV269" s="3"/>
      <c r="AW269" s="3"/>
    </row>
    <row r="270">
      <c r="A270" s="6" t="s">
        <v>454</v>
      </c>
      <c r="B270" s="6">
        <v>132577.0</v>
      </c>
      <c r="C270" s="6" t="s">
        <v>4</v>
      </c>
      <c r="D270" s="6">
        <v>175312.0</v>
      </c>
      <c r="E270" s="6">
        <v>1.19201E7</v>
      </c>
      <c r="F270" s="6">
        <v>1029.29</v>
      </c>
      <c r="G270" s="6" t="s">
        <v>5</v>
      </c>
      <c r="H270" s="3" t="str">
        <f t="shared" si="1"/>
        <v>F</v>
      </c>
      <c r="I270" s="3" t="str">
        <f t="shared" si="2"/>
        <v>F</v>
      </c>
      <c r="J270" s="7" t="b">
        <f t="shared" si="3"/>
        <v>0</v>
      </c>
      <c r="K270" s="7" t="b">
        <f t="shared" si="4"/>
        <v>0</v>
      </c>
      <c r="L270" s="3" t="str">
        <f t="shared" si="5"/>
        <v/>
      </c>
      <c r="M270" s="3" t="str">
        <f t="shared" si="6"/>
        <v/>
      </c>
      <c r="N270" s="3" t="str">
        <f t="shared" si="14"/>
        <v/>
      </c>
      <c r="O270" s="3" t="str">
        <f t="shared" si="8"/>
        <v/>
      </c>
      <c r="P270" s="3" t="str">
        <f t="shared" si="9"/>
        <v/>
      </c>
      <c r="Q270" s="3" t="str">
        <f t="shared" si="15"/>
        <v/>
      </c>
      <c r="R270" s="3"/>
      <c r="S270" s="3"/>
      <c r="T270" s="5">
        <v>3.538946041071909E-61</v>
      </c>
      <c r="U270" s="3"/>
      <c r="V270" s="3"/>
      <c r="W270" s="3"/>
      <c r="X270" s="3"/>
      <c r="Y270" s="3"/>
      <c r="Z270" s="3"/>
      <c r="AA270" s="3"/>
      <c r="AB270" s="3"/>
      <c r="AC270" s="5">
        <v>3.0399477042816256E-42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0.0026489220631718134</v>
      </c>
      <c r="AQ270" s="3"/>
      <c r="AR270" s="3"/>
      <c r="AS270" s="3"/>
      <c r="AT270" s="3"/>
      <c r="AU270" s="3"/>
      <c r="AV270" s="3"/>
      <c r="AW270" s="3"/>
    </row>
    <row r="271">
      <c r="A271" s="6" t="s">
        <v>455</v>
      </c>
      <c r="B271" s="6">
        <v>133092.0</v>
      </c>
      <c r="C271" s="6" t="s">
        <v>4</v>
      </c>
      <c r="D271" s="6">
        <v>175374.0</v>
      </c>
      <c r="E271" s="6" t="s">
        <v>404</v>
      </c>
      <c r="F271" s="6">
        <v>1029.07</v>
      </c>
      <c r="G271" s="6" t="s">
        <v>5</v>
      </c>
      <c r="H271" s="3" t="str">
        <f t="shared" si="1"/>
        <v>F</v>
      </c>
      <c r="I271" s="3" t="str">
        <f t="shared" si="2"/>
        <v>F</v>
      </c>
      <c r="J271" s="7" t="b">
        <f t="shared" si="3"/>
        <v>0</v>
      </c>
      <c r="K271" s="7" t="b">
        <f t="shared" si="4"/>
        <v>0</v>
      </c>
      <c r="L271" s="5" t="str">
        <f t="shared" si="5"/>
        <v/>
      </c>
      <c r="M271" s="5" t="str">
        <f t="shared" si="6"/>
        <v/>
      </c>
      <c r="N271" s="5" t="str">
        <f t="shared" si="14"/>
        <v/>
      </c>
      <c r="O271" s="3" t="str">
        <f t="shared" si="8"/>
        <v/>
      </c>
      <c r="P271" s="3" t="str">
        <f t="shared" si="9"/>
        <v/>
      </c>
      <c r="Q271" s="3" t="str">
        <f t="shared" si="15"/>
        <v/>
      </c>
      <c r="R271" s="3"/>
      <c r="S271" s="3"/>
      <c r="T271" s="5">
        <v>3.538946041071909E-61</v>
      </c>
      <c r="U271" s="3"/>
      <c r="V271" s="3"/>
      <c r="W271" s="3"/>
      <c r="X271" s="3"/>
      <c r="Y271" s="3"/>
      <c r="Z271" s="3"/>
      <c r="AA271" s="3"/>
      <c r="AB271" s="3"/>
      <c r="AC271" s="5">
        <v>3.0399477042816256E-42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0.0026489220631718134</v>
      </c>
      <c r="AQ271" s="3"/>
      <c r="AR271" s="3"/>
      <c r="AS271" s="3"/>
      <c r="AT271" s="3"/>
      <c r="AU271" s="3"/>
      <c r="AV271" s="3"/>
      <c r="AW271" s="3"/>
    </row>
    <row r="272">
      <c r="A272" s="6" t="s">
        <v>456</v>
      </c>
      <c r="B272" s="6">
        <v>133584.0</v>
      </c>
      <c r="C272" s="6" t="s">
        <v>4</v>
      </c>
      <c r="D272" s="6">
        <v>175437.0</v>
      </c>
      <c r="E272" s="6" t="s">
        <v>457</v>
      </c>
      <c r="F272" s="6">
        <v>1028.91</v>
      </c>
      <c r="G272" s="6" t="s">
        <v>5</v>
      </c>
      <c r="H272" s="3" t="str">
        <f t="shared" si="1"/>
        <v>F</v>
      </c>
      <c r="I272" s="3" t="str">
        <f t="shared" si="2"/>
        <v>F</v>
      </c>
      <c r="J272" s="7" t="b">
        <f t="shared" si="3"/>
        <v>0</v>
      </c>
      <c r="K272" s="7" t="b">
        <f t="shared" si="4"/>
        <v>0</v>
      </c>
      <c r="L272" s="3" t="str">
        <f t="shared" si="5"/>
        <v/>
      </c>
      <c r="M272" s="3" t="str">
        <f t="shared" si="6"/>
        <v/>
      </c>
      <c r="N272" s="3" t="str">
        <f t="shared" si="14"/>
        <v/>
      </c>
      <c r="O272" s="3" t="str">
        <f t="shared" si="8"/>
        <v/>
      </c>
      <c r="P272" s="3" t="str">
        <f t="shared" si="9"/>
        <v/>
      </c>
      <c r="Q272" s="3" t="str">
        <f t="shared" si="15"/>
        <v/>
      </c>
      <c r="R272" s="3"/>
      <c r="S272" s="3"/>
      <c r="T272" s="5">
        <v>3.538946041071909E-61</v>
      </c>
      <c r="U272" s="3"/>
      <c r="V272" s="3"/>
      <c r="W272" s="3"/>
      <c r="X272" s="3"/>
      <c r="Y272" s="3"/>
      <c r="Z272" s="3"/>
      <c r="AA272" s="3"/>
      <c r="AB272" s="3"/>
      <c r="AC272" s="5">
        <v>3.0399477042816256E-42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>
        <v>0.0026489220631718134</v>
      </c>
      <c r="AQ272" s="3"/>
      <c r="AR272" s="3"/>
      <c r="AS272" s="3"/>
      <c r="AT272" s="3"/>
      <c r="AU272" s="3"/>
      <c r="AV272" s="3"/>
      <c r="AW272" s="3"/>
    </row>
    <row r="273">
      <c r="A273" s="6" t="s">
        <v>458</v>
      </c>
      <c r="B273" s="6">
        <v>134108.0</v>
      </c>
      <c r="C273" s="6" t="s">
        <v>4</v>
      </c>
      <c r="D273" s="6">
        <v>175499.0</v>
      </c>
      <c r="E273" s="6" t="s">
        <v>459</v>
      </c>
      <c r="F273" s="6">
        <v>1028.69</v>
      </c>
      <c r="G273" s="6" t="s">
        <v>5</v>
      </c>
      <c r="H273" s="3" t="str">
        <f t="shared" si="1"/>
        <v>F</v>
      </c>
      <c r="I273" s="3" t="str">
        <f t="shared" si="2"/>
        <v>T</v>
      </c>
      <c r="J273" s="7" t="b">
        <f t="shared" si="3"/>
        <v>0</v>
      </c>
      <c r="K273" s="7" t="b">
        <f t="shared" si="4"/>
        <v>1</v>
      </c>
      <c r="L273" s="3" t="str">
        <f t="shared" si="5"/>
        <v/>
      </c>
      <c r="M273" s="3" t="str">
        <f t="shared" si="6"/>
        <v/>
      </c>
      <c r="N273" s="3" t="str">
        <f t="shared" si="14"/>
        <v/>
      </c>
      <c r="O273" s="3">
        <f t="shared" si="8"/>
        <v>1028.69</v>
      </c>
      <c r="P273" s="3">
        <f t="shared" si="9"/>
        <v>980.41</v>
      </c>
      <c r="Q273" s="3">
        <f t="shared" si="15"/>
        <v>48.28</v>
      </c>
      <c r="R273" s="3"/>
      <c r="S273" s="3"/>
      <c r="T273" s="5">
        <v>3.538946041071909E-61</v>
      </c>
      <c r="U273" s="3"/>
      <c r="V273" s="3"/>
      <c r="W273" s="3"/>
      <c r="X273" s="3"/>
      <c r="Y273" s="3"/>
      <c r="Z273" s="3"/>
      <c r="AA273" s="3"/>
      <c r="AB273" s="3"/>
      <c r="AC273" s="5">
        <v>3.0399477042816256E-42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0.0026489220631718134</v>
      </c>
      <c r="AQ273" s="3"/>
      <c r="AR273" s="3"/>
      <c r="AS273" s="3"/>
      <c r="AT273" s="3"/>
      <c r="AU273" s="3"/>
      <c r="AV273" s="3"/>
      <c r="AW273" s="3"/>
    </row>
    <row r="274">
      <c r="A274" s="6" t="s">
        <v>460</v>
      </c>
      <c r="B274" s="6">
        <v>134588.0</v>
      </c>
      <c r="C274" s="6" t="s">
        <v>4</v>
      </c>
      <c r="D274" s="6">
        <v>175562.0</v>
      </c>
      <c r="E274" s="6" t="s">
        <v>461</v>
      </c>
      <c r="F274" s="6">
        <v>1013.3</v>
      </c>
      <c r="G274" s="6" t="s">
        <v>5</v>
      </c>
      <c r="H274" s="3" t="str">
        <f t="shared" si="1"/>
        <v>F</v>
      </c>
      <c r="I274" s="3" t="str">
        <f t="shared" si="2"/>
        <v>T</v>
      </c>
      <c r="J274" s="7" t="b">
        <f t="shared" si="3"/>
        <v>0</v>
      </c>
      <c r="K274" s="7" t="b">
        <f t="shared" si="4"/>
        <v>0</v>
      </c>
      <c r="L274" s="3" t="str">
        <f t="shared" si="5"/>
        <v/>
      </c>
      <c r="M274" s="3" t="str">
        <f t="shared" si="6"/>
        <v/>
      </c>
      <c r="N274" s="3" t="str">
        <f t="shared" si="14"/>
        <v/>
      </c>
      <c r="O274" s="3" t="str">
        <f t="shared" si="8"/>
        <v/>
      </c>
      <c r="P274" s="3" t="str">
        <f t="shared" si="9"/>
        <v/>
      </c>
      <c r="Q274" s="3" t="str">
        <f t="shared" si="15"/>
        <v/>
      </c>
      <c r="R274" s="3"/>
      <c r="S274" s="3"/>
      <c r="T274" s="5">
        <v>3.538946041071909E-61</v>
      </c>
      <c r="U274" s="3"/>
      <c r="V274" s="3"/>
      <c r="W274" s="3"/>
      <c r="X274" s="3"/>
      <c r="Y274" s="3"/>
      <c r="Z274" s="3"/>
      <c r="AA274" s="3"/>
      <c r="AB274" s="3"/>
      <c r="AC274" s="5">
        <v>3.0399477042816256E-42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>
        <v>0.0026489220631718134</v>
      </c>
      <c r="AQ274" s="3"/>
      <c r="AR274" s="3"/>
      <c r="AS274" s="3"/>
      <c r="AT274" s="3"/>
      <c r="AU274" s="3"/>
      <c r="AV274" s="3"/>
      <c r="AW274" s="3"/>
    </row>
    <row r="275">
      <c r="A275" s="6" t="s">
        <v>462</v>
      </c>
      <c r="B275" s="6">
        <v>135083.0</v>
      </c>
      <c r="C275" s="6" t="s">
        <v>4</v>
      </c>
      <c r="D275" s="6">
        <v>175624.0</v>
      </c>
      <c r="E275" s="6" t="s">
        <v>463</v>
      </c>
      <c r="F275" s="6">
        <v>980.41</v>
      </c>
      <c r="G275" s="6" t="s">
        <v>5</v>
      </c>
      <c r="H275" s="3" t="str">
        <f t="shared" si="1"/>
        <v>T</v>
      </c>
      <c r="I275" s="3" t="str">
        <f t="shared" si="2"/>
        <v>F</v>
      </c>
      <c r="J275" s="7" t="b">
        <f t="shared" si="3"/>
        <v>0</v>
      </c>
      <c r="K275" s="7" t="b">
        <f t="shared" si="4"/>
        <v>0</v>
      </c>
      <c r="L275" s="5" t="str">
        <f t="shared" si="5"/>
        <v/>
      </c>
      <c r="M275" s="5" t="str">
        <f t="shared" si="6"/>
        <v/>
      </c>
      <c r="N275" s="5" t="str">
        <f t="shared" si="14"/>
        <v/>
      </c>
      <c r="O275" s="3" t="str">
        <f t="shared" si="8"/>
        <v/>
      </c>
      <c r="P275" s="3" t="str">
        <f t="shared" si="9"/>
        <v/>
      </c>
      <c r="Q275" s="3" t="str">
        <f t="shared" si="15"/>
        <v/>
      </c>
      <c r="R275" s="3"/>
      <c r="S275" s="3"/>
      <c r="T275" s="5">
        <v>3.538946041071909E-61</v>
      </c>
      <c r="U275" s="3"/>
      <c r="V275" s="3"/>
      <c r="W275" s="3"/>
      <c r="X275" s="3"/>
      <c r="Y275" s="3"/>
      <c r="Z275" s="3"/>
      <c r="AA275" s="3"/>
      <c r="AB275" s="3"/>
      <c r="AC275" s="5">
        <v>3.0399477042816256E-42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>
        <v>0.0026489220631718134</v>
      </c>
      <c r="AQ275" s="3"/>
      <c r="AR275" s="3"/>
      <c r="AS275" s="3"/>
      <c r="AT275" s="3"/>
      <c r="AU275" s="3"/>
      <c r="AV275" s="3"/>
      <c r="AW275" s="3"/>
    </row>
    <row r="276">
      <c r="A276" s="6" t="s">
        <v>464</v>
      </c>
      <c r="B276" s="6">
        <v>135578.0</v>
      </c>
      <c r="C276" s="6" t="s">
        <v>4</v>
      </c>
      <c r="D276" s="6">
        <v>175687.0</v>
      </c>
      <c r="E276" s="6" t="s">
        <v>465</v>
      </c>
      <c r="F276" s="6">
        <v>1016.54</v>
      </c>
      <c r="G276" s="6" t="s">
        <v>5</v>
      </c>
      <c r="H276" s="3" t="str">
        <f t="shared" si="1"/>
        <v>T</v>
      </c>
      <c r="I276" s="3" t="str">
        <f t="shared" si="2"/>
        <v>F</v>
      </c>
      <c r="J276" s="7" t="b">
        <f t="shared" si="3"/>
        <v>0</v>
      </c>
      <c r="K276" s="7" t="b">
        <f t="shared" si="4"/>
        <v>0</v>
      </c>
      <c r="L276" s="3" t="str">
        <f t="shared" si="5"/>
        <v/>
      </c>
      <c r="M276" s="3" t="str">
        <f t="shared" si="6"/>
        <v/>
      </c>
      <c r="N276" s="3" t="str">
        <f t="shared" si="14"/>
        <v/>
      </c>
      <c r="O276" s="3" t="str">
        <f t="shared" si="8"/>
        <v/>
      </c>
      <c r="P276" s="3" t="str">
        <f t="shared" si="9"/>
        <v/>
      </c>
      <c r="Q276" s="3" t="str">
        <f t="shared" si="15"/>
        <v/>
      </c>
      <c r="R276" s="3"/>
      <c r="S276" s="3"/>
      <c r="T276" s="5">
        <v>3.538946041071909E-61</v>
      </c>
      <c r="U276" s="3"/>
      <c r="V276" s="3"/>
      <c r="W276" s="3"/>
      <c r="X276" s="3"/>
      <c r="Y276" s="3"/>
      <c r="Z276" s="3"/>
      <c r="AA276" s="3"/>
      <c r="AB276" s="3"/>
      <c r="AC276" s="5">
        <v>3.0399477042816256E-42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>
        <v>0.0026489220631718134</v>
      </c>
      <c r="AQ276" s="3"/>
      <c r="AR276" s="3"/>
      <c r="AS276" s="3"/>
      <c r="AT276" s="3"/>
      <c r="AU276" s="3"/>
      <c r="AV276" s="3"/>
      <c r="AW276" s="3"/>
    </row>
    <row r="277">
      <c r="A277" s="6" t="s">
        <v>466</v>
      </c>
      <c r="B277" s="6">
        <v>136087.0</v>
      </c>
      <c r="C277" s="6" t="s">
        <v>4</v>
      </c>
      <c r="D277" s="6">
        <v>175749.0</v>
      </c>
      <c r="E277" s="6">
        <v>3.59301E7</v>
      </c>
      <c r="F277" s="6">
        <v>1032.21</v>
      </c>
      <c r="G277" s="6" t="s">
        <v>5</v>
      </c>
      <c r="H277" s="3" t="str">
        <f t="shared" si="1"/>
        <v>F</v>
      </c>
      <c r="I277" s="3" t="str">
        <f t="shared" si="2"/>
        <v>F</v>
      </c>
      <c r="J277" s="7" t="b">
        <f t="shared" si="3"/>
        <v>1</v>
      </c>
      <c r="K277" s="7" t="b">
        <f t="shared" si="4"/>
        <v>0</v>
      </c>
      <c r="L277" s="3">
        <f t="shared" si="5"/>
        <v>1032.21</v>
      </c>
      <c r="M277" s="3">
        <f t="shared" si="6"/>
        <v>980.41</v>
      </c>
      <c r="N277" s="3">
        <f t="shared" si="14"/>
        <v>51.8</v>
      </c>
      <c r="O277" s="3" t="str">
        <f t="shared" si="8"/>
        <v/>
      </c>
      <c r="P277" s="3" t="str">
        <f t="shared" si="9"/>
        <v/>
      </c>
      <c r="Q277" s="3" t="str">
        <f t="shared" si="15"/>
        <v/>
      </c>
      <c r="R277" s="3"/>
      <c r="S277" s="3"/>
      <c r="T277" s="5">
        <v>3.538946041071909E-61</v>
      </c>
      <c r="U277" s="3"/>
      <c r="V277" s="3"/>
      <c r="W277" s="3"/>
      <c r="X277" s="3"/>
      <c r="Y277" s="3"/>
      <c r="Z277" s="3"/>
      <c r="AA277" s="3"/>
      <c r="AB277" s="3"/>
      <c r="AC277" s="5">
        <v>3.0399477042816256E-42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>
        <v>0.0026489220631718134</v>
      </c>
      <c r="AQ277" s="3"/>
      <c r="AR277" s="3"/>
      <c r="AS277" s="3"/>
      <c r="AT277" s="3"/>
      <c r="AU277" s="3"/>
      <c r="AV277" s="3"/>
      <c r="AW277" s="3"/>
    </row>
    <row r="278">
      <c r="A278" s="6" t="s">
        <v>467</v>
      </c>
      <c r="B278" s="6">
        <v>136582.0</v>
      </c>
      <c r="C278" s="6" t="s">
        <v>4</v>
      </c>
      <c r="D278" s="6">
        <v>175812.0</v>
      </c>
      <c r="E278" s="6" t="s">
        <v>468</v>
      </c>
      <c r="F278" s="6">
        <v>1030.85</v>
      </c>
      <c r="G278" s="6" t="s">
        <v>5</v>
      </c>
      <c r="H278" s="3" t="str">
        <f t="shared" si="1"/>
        <v>F</v>
      </c>
      <c r="I278" s="3" t="str">
        <f t="shared" si="2"/>
        <v>F</v>
      </c>
      <c r="J278" s="7" t="b">
        <f t="shared" si="3"/>
        <v>0</v>
      </c>
      <c r="K278" s="7" t="b">
        <f t="shared" si="4"/>
        <v>0</v>
      </c>
      <c r="L278" s="3" t="str">
        <f t="shared" si="5"/>
        <v/>
      </c>
      <c r="M278" s="3" t="str">
        <f t="shared" si="6"/>
        <v/>
      </c>
      <c r="N278" s="3" t="str">
        <f t="shared" si="14"/>
        <v/>
      </c>
      <c r="O278" s="3" t="str">
        <f t="shared" si="8"/>
        <v/>
      </c>
      <c r="P278" s="3" t="str">
        <f t="shared" si="9"/>
        <v/>
      </c>
      <c r="Q278" s="3" t="str">
        <f t="shared" si="15"/>
        <v/>
      </c>
      <c r="R278" s="3"/>
      <c r="S278" s="3"/>
      <c r="T278" s="5">
        <v>3.538946041071909E-61</v>
      </c>
      <c r="U278" s="3"/>
      <c r="V278" s="3"/>
      <c r="W278" s="3"/>
      <c r="X278" s="3"/>
      <c r="Y278" s="3"/>
      <c r="Z278" s="3"/>
      <c r="AA278" s="3"/>
      <c r="AB278" s="3"/>
      <c r="AC278" s="5">
        <v>3.0399477042816256E-42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>
        <v>0.0026489220631718134</v>
      </c>
      <c r="AQ278" s="3"/>
      <c r="AR278" s="3"/>
      <c r="AS278" s="3"/>
      <c r="AT278" s="3"/>
      <c r="AU278" s="3"/>
      <c r="AV278" s="3"/>
      <c r="AW278" s="3"/>
    </row>
    <row r="279">
      <c r="A279" s="6" t="s">
        <v>469</v>
      </c>
      <c r="B279" s="6">
        <v>137078.0</v>
      </c>
      <c r="C279" s="6" t="s">
        <v>4</v>
      </c>
      <c r="D279" s="6">
        <v>175874.0</v>
      </c>
      <c r="E279" s="6">
        <v>6.69201E7</v>
      </c>
      <c r="F279" s="6">
        <v>1030.14</v>
      </c>
      <c r="G279" s="6" t="s">
        <v>5</v>
      </c>
      <c r="H279" s="3" t="str">
        <f t="shared" si="1"/>
        <v>F</v>
      </c>
      <c r="I279" s="3" t="str">
        <f t="shared" si="2"/>
        <v>F</v>
      </c>
      <c r="J279" s="7" t="b">
        <f t="shared" si="3"/>
        <v>0</v>
      </c>
      <c r="K279" s="7" t="b">
        <f t="shared" si="4"/>
        <v>0</v>
      </c>
      <c r="L279" s="5" t="str">
        <f t="shared" si="5"/>
        <v/>
      </c>
      <c r="M279" s="5" t="str">
        <f t="shared" si="6"/>
        <v/>
      </c>
      <c r="N279" s="5" t="str">
        <f t="shared" si="14"/>
        <v/>
      </c>
      <c r="O279" s="3" t="str">
        <f t="shared" si="8"/>
        <v/>
      </c>
      <c r="P279" s="3" t="str">
        <f t="shared" si="9"/>
        <v/>
      </c>
      <c r="Q279" s="3" t="str">
        <f t="shared" si="15"/>
        <v/>
      </c>
      <c r="R279" s="3"/>
      <c r="S279" s="3"/>
      <c r="T279" s="5">
        <v>3.538946041071909E-61</v>
      </c>
      <c r="U279" s="3"/>
      <c r="V279" s="3"/>
      <c r="W279" s="3"/>
      <c r="X279" s="3"/>
      <c r="Y279" s="3"/>
      <c r="Z279" s="3"/>
      <c r="AA279" s="3"/>
      <c r="AB279" s="3"/>
      <c r="AC279" s="5">
        <v>3.0399477042816256E-42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>
        <v>0.0026489220631718134</v>
      </c>
      <c r="AQ279" s="3"/>
      <c r="AR279" s="3"/>
      <c r="AS279" s="3"/>
      <c r="AT279" s="3"/>
      <c r="AU279" s="3"/>
      <c r="AV279" s="3"/>
      <c r="AW279" s="3"/>
    </row>
    <row r="280">
      <c r="A280" s="6" t="s">
        <v>470</v>
      </c>
      <c r="B280" s="6">
        <v>137587.0</v>
      </c>
      <c r="C280" s="6" t="s">
        <v>4</v>
      </c>
      <c r="D280" s="6">
        <v>175937.0</v>
      </c>
      <c r="E280" s="6" t="s">
        <v>471</v>
      </c>
      <c r="F280" s="6">
        <v>1029.7</v>
      </c>
      <c r="G280" s="6" t="s">
        <v>5</v>
      </c>
      <c r="H280" s="3" t="str">
        <f t="shared" si="1"/>
        <v>F</v>
      </c>
      <c r="I280" s="3" t="str">
        <f t="shared" si="2"/>
        <v>F</v>
      </c>
      <c r="J280" s="7" t="b">
        <f t="shared" si="3"/>
        <v>0</v>
      </c>
      <c r="K280" s="7" t="b">
        <f t="shared" si="4"/>
        <v>0</v>
      </c>
      <c r="L280" s="3" t="str">
        <f t="shared" si="5"/>
        <v/>
      </c>
      <c r="M280" s="3" t="str">
        <f t="shared" si="6"/>
        <v/>
      </c>
      <c r="N280" s="3" t="str">
        <f t="shared" si="14"/>
        <v/>
      </c>
      <c r="O280" s="3" t="str">
        <f t="shared" si="8"/>
        <v/>
      </c>
      <c r="P280" s="3" t="str">
        <f t="shared" si="9"/>
        <v/>
      </c>
      <c r="Q280" s="3" t="str">
        <f t="shared" si="15"/>
        <v/>
      </c>
      <c r="R280" s="3"/>
      <c r="S280" s="3"/>
      <c r="T280" s="5">
        <v>3.538946041071909E-61</v>
      </c>
      <c r="U280" s="3"/>
      <c r="V280" s="3"/>
      <c r="W280" s="3"/>
      <c r="X280" s="3"/>
      <c r="Y280" s="3"/>
      <c r="Z280" s="3"/>
      <c r="AA280" s="3"/>
      <c r="AB280" s="3"/>
      <c r="AC280" s="5">
        <v>3.0399477042816256E-42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>
        <v>0.0026489220631718134</v>
      </c>
      <c r="AQ280" s="3"/>
      <c r="AR280" s="3"/>
      <c r="AS280" s="3"/>
      <c r="AT280" s="3"/>
      <c r="AU280" s="3"/>
      <c r="AV280" s="3"/>
      <c r="AW280" s="3"/>
    </row>
    <row r="281">
      <c r="A281" s="6" t="s">
        <v>472</v>
      </c>
      <c r="B281" s="6">
        <v>138082.0</v>
      </c>
      <c r="C281" s="6" t="s">
        <v>4</v>
      </c>
      <c r="D281" s="6">
        <v>175999.0</v>
      </c>
      <c r="E281" s="6">
        <v>3.09201E7</v>
      </c>
      <c r="F281" s="6">
        <v>1029.6</v>
      </c>
      <c r="G281" s="6" t="s">
        <v>5</v>
      </c>
      <c r="H281" s="3" t="str">
        <f t="shared" si="1"/>
        <v>F</v>
      </c>
      <c r="I281" s="3" t="str">
        <f t="shared" si="2"/>
        <v>F</v>
      </c>
      <c r="J281" s="7" t="b">
        <f t="shared" si="3"/>
        <v>0</v>
      </c>
      <c r="K281" s="7" t="b">
        <f t="shared" si="4"/>
        <v>0</v>
      </c>
      <c r="L281" s="3" t="str">
        <f t="shared" si="5"/>
        <v/>
      </c>
      <c r="M281" s="3" t="str">
        <f t="shared" si="6"/>
        <v/>
      </c>
      <c r="N281" s="3" t="str">
        <f t="shared" si="14"/>
        <v/>
      </c>
      <c r="O281" s="3" t="str">
        <f t="shared" si="8"/>
        <v/>
      </c>
      <c r="P281" s="3" t="str">
        <f t="shared" si="9"/>
        <v/>
      </c>
      <c r="Q281" s="3" t="str">
        <f t="shared" si="15"/>
        <v/>
      </c>
      <c r="R281" s="3"/>
      <c r="S281" s="3"/>
      <c r="T281" s="5">
        <v>3.538946041071909E-61</v>
      </c>
      <c r="U281" s="3"/>
      <c r="V281" s="3"/>
      <c r="W281" s="3"/>
      <c r="X281" s="3"/>
      <c r="Y281" s="3"/>
      <c r="Z281" s="3"/>
      <c r="AA281" s="3"/>
      <c r="AB281" s="3"/>
      <c r="AC281" s="5">
        <v>3.0399477042816256E-42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>
        <v>0.0026489220631718134</v>
      </c>
      <c r="AQ281" s="3"/>
      <c r="AR281" s="3"/>
      <c r="AS281" s="3"/>
      <c r="AT281" s="3"/>
      <c r="AU281" s="3"/>
      <c r="AV281" s="3"/>
      <c r="AW281" s="3"/>
    </row>
    <row r="282">
      <c r="A282" s="6" t="s">
        <v>473</v>
      </c>
      <c r="B282" s="6">
        <v>138577.0</v>
      </c>
      <c r="C282" s="6" t="s">
        <v>4</v>
      </c>
      <c r="D282" s="6">
        <v>176062.0</v>
      </c>
      <c r="E282" s="6" t="s">
        <v>474</v>
      </c>
      <c r="F282" s="6">
        <v>1029.38</v>
      </c>
      <c r="G282" s="6" t="s">
        <v>5</v>
      </c>
      <c r="H282" s="3" t="str">
        <f t="shared" si="1"/>
        <v>F</v>
      </c>
      <c r="I282" s="3" t="str">
        <f t="shared" si="2"/>
        <v>F</v>
      </c>
      <c r="J282" s="7" t="b">
        <f t="shared" si="3"/>
        <v>0</v>
      </c>
      <c r="K282" s="7" t="b">
        <f t="shared" si="4"/>
        <v>0</v>
      </c>
      <c r="L282" s="3" t="str">
        <f t="shared" si="5"/>
        <v/>
      </c>
      <c r="M282" s="3" t="str">
        <f t="shared" si="6"/>
        <v/>
      </c>
      <c r="N282" s="3" t="str">
        <f t="shared" si="14"/>
        <v/>
      </c>
      <c r="O282" s="3" t="str">
        <f t="shared" si="8"/>
        <v/>
      </c>
      <c r="P282" s="3" t="str">
        <f t="shared" si="9"/>
        <v/>
      </c>
      <c r="Q282" s="3" t="str">
        <f t="shared" si="15"/>
        <v/>
      </c>
      <c r="R282" s="3"/>
      <c r="S282" s="3"/>
      <c r="T282" s="5">
        <v>3.538946041071909E-61</v>
      </c>
      <c r="U282" s="3"/>
      <c r="V282" s="3"/>
      <c r="W282" s="3"/>
      <c r="X282" s="3"/>
      <c r="Y282" s="3"/>
      <c r="Z282" s="3"/>
      <c r="AA282" s="3"/>
      <c r="AB282" s="3"/>
      <c r="AC282" s="5">
        <v>3.0399477042816256E-42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0.0026489220631718134</v>
      </c>
      <c r="AQ282" s="3"/>
      <c r="AR282" s="3"/>
      <c r="AS282" s="3"/>
      <c r="AT282" s="3"/>
      <c r="AU282" s="3"/>
      <c r="AV282" s="3"/>
      <c r="AW282" s="3"/>
    </row>
    <row r="283">
      <c r="A283" s="6" t="s">
        <v>475</v>
      </c>
      <c r="B283" s="6">
        <v>139103.0</v>
      </c>
      <c r="C283" s="6" t="s">
        <v>4</v>
      </c>
      <c r="D283" s="6">
        <v>176124.0</v>
      </c>
      <c r="E283" s="6" t="s">
        <v>211</v>
      </c>
      <c r="F283" s="6">
        <v>1029.06</v>
      </c>
      <c r="G283" s="6" t="s">
        <v>5</v>
      </c>
      <c r="H283" s="3" t="str">
        <f t="shared" si="1"/>
        <v>F</v>
      </c>
      <c r="I283" s="3" t="str">
        <f t="shared" si="2"/>
        <v>F</v>
      </c>
      <c r="J283" s="7" t="b">
        <f t="shared" si="3"/>
        <v>0</v>
      </c>
      <c r="K283" s="7" t="b">
        <f t="shared" si="4"/>
        <v>0</v>
      </c>
      <c r="L283" s="5" t="str">
        <f t="shared" si="5"/>
        <v/>
      </c>
      <c r="M283" s="5" t="str">
        <f t="shared" si="6"/>
        <v/>
      </c>
      <c r="N283" s="5" t="str">
        <f t="shared" si="14"/>
        <v/>
      </c>
      <c r="O283" s="3" t="str">
        <f t="shared" si="8"/>
        <v/>
      </c>
      <c r="P283" s="3" t="str">
        <f t="shared" si="9"/>
        <v/>
      </c>
      <c r="Q283" s="3" t="str">
        <f t="shared" si="15"/>
        <v/>
      </c>
      <c r="R283" s="3"/>
      <c r="S283" s="3"/>
      <c r="T283" s="5">
        <v>3.538946041071909E-61</v>
      </c>
      <c r="U283" s="3"/>
      <c r="V283" s="3"/>
      <c r="W283" s="3"/>
      <c r="X283" s="3"/>
      <c r="Y283" s="3"/>
      <c r="Z283" s="3"/>
      <c r="AA283" s="3"/>
      <c r="AB283" s="3"/>
      <c r="AC283" s="5">
        <v>3.0399477042816256E-42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>
        <v>0.0026489220631718134</v>
      </c>
      <c r="AQ283" s="3"/>
      <c r="AR283" s="3"/>
      <c r="AS283" s="3"/>
      <c r="AT283" s="3"/>
      <c r="AU283" s="3"/>
      <c r="AV283" s="3"/>
      <c r="AW283" s="3"/>
    </row>
    <row r="284">
      <c r="A284" s="6" t="s">
        <v>476</v>
      </c>
      <c r="B284" s="6">
        <v>139583.0</v>
      </c>
      <c r="C284" s="6" t="s">
        <v>4</v>
      </c>
      <c r="D284" s="6">
        <v>176187.0</v>
      </c>
      <c r="E284" s="6" t="s">
        <v>441</v>
      </c>
      <c r="F284" s="6">
        <v>1028.86</v>
      </c>
      <c r="G284" s="6" t="s">
        <v>5</v>
      </c>
      <c r="H284" s="3" t="str">
        <f t="shared" si="1"/>
        <v>F</v>
      </c>
      <c r="I284" s="3" t="str">
        <f t="shared" si="2"/>
        <v>F</v>
      </c>
      <c r="J284" s="7" t="b">
        <f t="shared" si="3"/>
        <v>0</v>
      </c>
      <c r="K284" s="7" t="b">
        <f t="shared" si="4"/>
        <v>0</v>
      </c>
      <c r="L284" s="3" t="str">
        <f t="shared" si="5"/>
        <v/>
      </c>
      <c r="M284" s="3" t="str">
        <f t="shared" si="6"/>
        <v/>
      </c>
      <c r="N284" s="3" t="str">
        <f t="shared" si="14"/>
        <v/>
      </c>
      <c r="O284" s="3" t="str">
        <f t="shared" si="8"/>
        <v/>
      </c>
      <c r="P284" s="3" t="str">
        <f t="shared" si="9"/>
        <v/>
      </c>
      <c r="Q284" s="3" t="str">
        <f t="shared" si="15"/>
        <v/>
      </c>
      <c r="R284" s="3"/>
      <c r="S284" s="3"/>
      <c r="T284" s="5">
        <v>3.538946041071909E-61</v>
      </c>
      <c r="U284" s="3"/>
      <c r="V284" s="3"/>
      <c r="W284" s="3"/>
      <c r="X284" s="3"/>
      <c r="Y284" s="3"/>
      <c r="Z284" s="3"/>
      <c r="AA284" s="3"/>
      <c r="AB284" s="3"/>
      <c r="AC284" s="5">
        <v>3.0399477042816256E-42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0.0026489220631718134</v>
      </c>
      <c r="AQ284" s="3"/>
      <c r="AR284" s="3"/>
      <c r="AS284" s="3"/>
      <c r="AT284" s="3"/>
      <c r="AU284" s="3"/>
      <c r="AV284" s="3"/>
      <c r="AW284" s="3"/>
    </row>
    <row r="285">
      <c r="A285" s="6" t="s">
        <v>477</v>
      </c>
      <c r="B285" s="6">
        <v>140077.0</v>
      </c>
      <c r="C285" s="6" t="s">
        <v>4</v>
      </c>
      <c r="D285" s="6">
        <v>176249.0</v>
      </c>
      <c r="E285" s="6" t="s">
        <v>478</v>
      </c>
      <c r="F285" s="6">
        <v>1028.72</v>
      </c>
      <c r="G285" s="6" t="s">
        <v>5</v>
      </c>
      <c r="H285" s="3" t="str">
        <f t="shared" si="1"/>
        <v>F</v>
      </c>
      <c r="I285" s="3" t="str">
        <f t="shared" si="2"/>
        <v>T</v>
      </c>
      <c r="J285" s="7" t="b">
        <f t="shared" si="3"/>
        <v>0</v>
      </c>
      <c r="K285" s="7" t="b">
        <f t="shared" si="4"/>
        <v>1</v>
      </c>
      <c r="L285" s="3" t="str">
        <f t="shared" si="5"/>
        <v/>
      </c>
      <c r="M285" s="3" t="str">
        <f t="shared" si="6"/>
        <v/>
      </c>
      <c r="N285" s="3" t="str">
        <f t="shared" si="14"/>
        <v/>
      </c>
      <c r="O285" s="3">
        <f t="shared" si="8"/>
        <v>1028.72</v>
      </c>
      <c r="P285" s="3">
        <f t="shared" si="9"/>
        <v>980.14</v>
      </c>
      <c r="Q285" s="3">
        <f t="shared" si="15"/>
        <v>48.58</v>
      </c>
      <c r="R285" s="3"/>
      <c r="S285" s="3"/>
      <c r="T285" s="5">
        <v>3.538946041071909E-61</v>
      </c>
      <c r="U285" s="3"/>
      <c r="V285" s="3"/>
      <c r="W285" s="3"/>
      <c r="X285" s="3"/>
      <c r="Y285" s="3"/>
      <c r="Z285" s="3"/>
      <c r="AA285" s="3"/>
      <c r="AB285" s="3"/>
      <c r="AC285" s="5">
        <v>3.0399477042816256E-42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>
        <v>0.0026489220631718134</v>
      </c>
      <c r="AQ285" s="3"/>
      <c r="AR285" s="3"/>
      <c r="AS285" s="3"/>
      <c r="AT285" s="3"/>
      <c r="AU285" s="3"/>
      <c r="AV285" s="3"/>
      <c r="AW285" s="3"/>
    </row>
    <row r="286">
      <c r="A286" s="6" t="s">
        <v>479</v>
      </c>
      <c r="B286" s="6">
        <v>140602.0</v>
      </c>
      <c r="C286" s="6" t="s">
        <v>4</v>
      </c>
      <c r="D286" s="6">
        <v>176312.0</v>
      </c>
      <c r="E286" s="6" t="s">
        <v>480</v>
      </c>
      <c r="F286" s="6">
        <v>1011.33</v>
      </c>
      <c r="G286" s="6" t="s">
        <v>5</v>
      </c>
      <c r="H286" s="3" t="str">
        <f t="shared" si="1"/>
        <v>F</v>
      </c>
      <c r="I286" s="3" t="str">
        <f t="shared" si="2"/>
        <v>T</v>
      </c>
      <c r="J286" s="7" t="b">
        <f t="shared" si="3"/>
        <v>0</v>
      </c>
      <c r="K286" s="7" t="b">
        <f t="shared" si="4"/>
        <v>0</v>
      </c>
      <c r="L286" s="3" t="str">
        <f t="shared" si="5"/>
        <v/>
      </c>
      <c r="M286" s="3" t="str">
        <f t="shared" si="6"/>
        <v/>
      </c>
      <c r="N286" s="3" t="str">
        <f t="shared" si="14"/>
        <v/>
      </c>
      <c r="O286" s="3" t="str">
        <f t="shared" si="8"/>
        <v/>
      </c>
      <c r="P286" s="3" t="str">
        <f t="shared" si="9"/>
        <v/>
      </c>
      <c r="Q286" s="3" t="str">
        <f t="shared" si="15"/>
        <v/>
      </c>
      <c r="R286" s="3"/>
      <c r="S286" s="3"/>
      <c r="T286" s="5">
        <v>3.538946041071909E-61</v>
      </c>
      <c r="U286" s="3"/>
      <c r="V286" s="3"/>
      <c r="W286" s="3"/>
      <c r="X286" s="3"/>
      <c r="Y286" s="3"/>
      <c r="Z286" s="3"/>
      <c r="AA286" s="3"/>
      <c r="AB286" s="3"/>
      <c r="AC286" s="5">
        <v>3.0399477042816256E-42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0.0026489220631718134</v>
      </c>
      <c r="AQ286" s="3"/>
      <c r="AR286" s="3"/>
      <c r="AS286" s="3"/>
      <c r="AT286" s="3"/>
      <c r="AU286" s="3"/>
      <c r="AV286" s="3"/>
      <c r="AW286" s="3"/>
    </row>
    <row r="287">
      <c r="A287" s="6" t="s">
        <v>481</v>
      </c>
      <c r="B287" s="6">
        <v>141082.0</v>
      </c>
      <c r="C287" s="6" t="s">
        <v>4</v>
      </c>
      <c r="D287" s="6">
        <v>176374.0</v>
      </c>
      <c r="E287" s="6" t="s">
        <v>482</v>
      </c>
      <c r="F287" s="6">
        <v>980.14</v>
      </c>
      <c r="G287" s="6" t="s">
        <v>5</v>
      </c>
      <c r="H287" s="3" t="str">
        <f t="shared" si="1"/>
        <v>T</v>
      </c>
      <c r="I287" s="3" t="str">
        <f t="shared" si="2"/>
        <v>F</v>
      </c>
      <c r="J287" s="7" t="b">
        <f t="shared" si="3"/>
        <v>0</v>
      </c>
      <c r="K287" s="7" t="b">
        <f t="shared" si="4"/>
        <v>0</v>
      </c>
      <c r="L287" s="5" t="str">
        <f t="shared" si="5"/>
        <v/>
      </c>
      <c r="M287" s="5" t="str">
        <f t="shared" si="6"/>
        <v/>
      </c>
      <c r="N287" s="5" t="str">
        <f t="shared" si="14"/>
        <v/>
      </c>
      <c r="O287" s="3" t="str">
        <f t="shared" si="8"/>
        <v/>
      </c>
      <c r="P287" s="3" t="str">
        <f t="shared" si="9"/>
        <v/>
      </c>
      <c r="Q287" s="3" t="str">
        <f t="shared" si="15"/>
        <v/>
      </c>
      <c r="R287" s="3"/>
      <c r="S287" s="3"/>
      <c r="T287" s="5">
        <v>3.538946041071909E-61</v>
      </c>
      <c r="U287" s="3"/>
      <c r="V287" s="3"/>
      <c r="W287" s="3"/>
      <c r="X287" s="3"/>
      <c r="Y287" s="3"/>
      <c r="Z287" s="3"/>
      <c r="AA287" s="3"/>
      <c r="AB287" s="3"/>
      <c r="AC287" s="5">
        <v>3.0399477042816256E-42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>
        <v>0.0026489220631718134</v>
      </c>
      <c r="AQ287" s="3"/>
      <c r="AR287" s="3"/>
      <c r="AS287" s="3"/>
      <c r="AT287" s="3"/>
      <c r="AU287" s="3"/>
      <c r="AV287" s="3"/>
      <c r="AW287" s="3"/>
    </row>
    <row r="288">
      <c r="A288" s="6" t="s">
        <v>483</v>
      </c>
      <c r="B288" s="6">
        <v>141578.0</v>
      </c>
      <c r="C288" s="6" t="s">
        <v>4</v>
      </c>
      <c r="D288" s="6">
        <v>176437.0</v>
      </c>
      <c r="E288" s="6" t="s">
        <v>484</v>
      </c>
      <c r="F288" s="6">
        <v>1017.75</v>
      </c>
      <c r="G288" s="6" t="s">
        <v>5</v>
      </c>
      <c r="H288" s="3" t="str">
        <f t="shared" si="1"/>
        <v>T</v>
      </c>
      <c r="I288" s="3" t="str">
        <f t="shared" si="2"/>
        <v>F</v>
      </c>
      <c r="J288" s="7" t="b">
        <f t="shared" si="3"/>
        <v>0</v>
      </c>
      <c r="K288" s="7" t="b">
        <f t="shared" si="4"/>
        <v>0</v>
      </c>
      <c r="L288" s="3" t="str">
        <f t="shared" si="5"/>
        <v/>
      </c>
      <c r="M288" s="3" t="str">
        <f t="shared" si="6"/>
        <v/>
      </c>
      <c r="N288" s="3" t="str">
        <f t="shared" si="14"/>
        <v/>
      </c>
      <c r="O288" s="3" t="str">
        <f t="shared" si="8"/>
        <v/>
      </c>
      <c r="P288" s="3" t="str">
        <f t="shared" si="9"/>
        <v/>
      </c>
      <c r="Q288" s="3" t="str">
        <f t="shared" si="15"/>
        <v/>
      </c>
      <c r="R288" s="3"/>
      <c r="S288" s="3"/>
      <c r="T288" s="5">
        <v>3.538946041071909E-61</v>
      </c>
      <c r="U288" s="3"/>
      <c r="V288" s="3"/>
      <c r="W288" s="3"/>
      <c r="X288" s="3"/>
      <c r="Y288" s="3"/>
      <c r="Z288" s="3"/>
      <c r="AA288" s="3"/>
      <c r="AB288" s="3"/>
      <c r="AC288" s="5">
        <v>3.0399477042816256E-42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>
        <v>0.0026489220631718134</v>
      </c>
      <c r="AQ288" s="3"/>
      <c r="AR288" s="3"/>
      <c r="AS288" s="3"/>
      <c r="AT288" s="3"/>
      <c r="AU288" s="3"/>
      <c r="AV288" s="3"/>
      <c r="AW288" s="3"/>
    </row>
    <row r="289">
      <c r="A289" s="6" t="s">
        <v>485</v>
      </c>
      <c r="B289" s="6">
        <v>142086.0</v>
      </c>
      <c r="C289" s="6" t="s">
        <v>4</v>
      </c>
      <c r="D289" s="6">
        <v>176499.0</v>
      </c>
      <c r="E289" s="6">
        <v>1.89301E7</v>
      </c>
      <c r="F289" s="6">
        <v>1031.92</v>
      </c>
      <c r="G289" s="6" t="s">
        <v>5</v>
      </c>
      <c r="H289" s="3" t="str">
        <f t="shared" si="1"/>
        <v>F</v>
      </c>
      <c r="I289" s="3" t="str">
        <f t="shared" si="2"/>
        <v>F</v>
      </c>
      <c r="J289" s="7" t="b">
        <f t="shared" si="3"/>
        <v>1</v>
      </c>
      <c r="K289" s="7" t="b">
        <f t="shared" si="4"/>
        <v>0</v>
      </c>
      <c r="L289" s="3">
        <f t="shared" si="5"/>
        <v>1031.92</v>
      </c>
      <c r="M289" s="3">
        <f t="shared" si="6"/>
        <v>980.14</v>
      </c>
      <c r="N289" s="3">
        <f t="shared" si="14"/>
        <v>51.78</v>
      </c>
      <c r="O289" s="3" t="str">
        <f t="shared" si="8"/>
        <v/>
      </c>
      <c r="P289" s="3" t="str">
        <f t="shared" si="9"/>
        <v/>
      </c>
      <c r="Q289" s="3" t="str">
        <f t="shared" si="15"/>
        <v/>
      </c>
      <c r="R289" s="3"/>
      <c r="S289" s="3"/>
      <c r="T289" s="5">
        <v>3.538946041071909E-61</v>
      </c>
      <c r="U289" s="3"/>
      <c r="V289" s="3"/>
      <c r="W289" s="3"/>
      <c r="X289" s="3"/>
      <c r="Y289" s="3"/>
      <c r="Z289" s="3"/>
      <c r="AA289" s="3"/>
      <c r="AB289" s="3"/>
      <c r="AC289" s="5">
        <v>3.0399477042816256E-42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0.0026489220631718134</v>
      </c>
      <c r="AQ289" s="3"/>
      <c r="AR289" s="3"/>
      <c r="AS289" s="3"/>
      <c r="AT289" s="3"/>
      <c r="AU289" s="3"/>
      <c r="AV289" s="3"/>
      <c r="AW289" s="3"/>
    </row>
    <row r="290">
      <c r="A290" s="6" t="s">
        <v>486</v>
      </c>
      <c r="B290" s="6">
        <v>142597.0</v>
      </c>
      <c r="C290" s="6" t="s">
        <v>4</v>
      </c>
      <c r="D290" s="6">
        <v>176562.0</v>
      </c>
      <c r="E290" s="6" t="s">
        <v>377</v>
      </c>
      <c r="F290" s="6">
        <v>1030.75</v>
      </c>
      <c r="G290" s="6" t="s">
        <v>5</v>
      </c>
      <c r="H290" s="3" t="str">
        <f t="shared" si="1"/>
        <v>F</v>
      </c>
      <c r="I290" s="3" t="str">
        <f t="shared" si="2"/>
        <v>F</v>
      </c>
      <c r="J290" s="7" t="b">
        <f t="shared" si="3"/>
        <v>0</v>
      </c>
      <c r="K290" s="7" t="b">
        <f t="shared" si="4"/>
        <v>0</v>
      </c>
      <c r="L290" s="3" t="str">
        <f t="shared" si="5"/>
        <v/>
      </c>
      <c r="M290" s="3" t="str">
        <f t="shared" si="6"/>
        <v/>
      </c>
      <c r="N290" s="3" t="str">
        <f t="shared" si="14"/>
        <v/>
      </c>
      <c r="O290" s="3" t="str">
        <f t="shared" si="8"/>
        <v/>
      </c>
      <c r="P290" s="3" t="str">
        <f t="shared" si="9"/>
        <v/>
      </c>
      <c r="Q290" s="3" t="str">
        <f t="shared" si="15"/>
        <v/>
      </c>
      <c r="R290" s="3"/>
      <c r="S290" s="3"/>
      <c r="T290" s="5">
        <v>3.538946041071909E-61</v>
      </c>
      <c r="U290" s="3"/>
      <c r="V290" s="3"/>
      <c r="W290" s="3"/>
      <c r="X290" s="3"/>
      <c r="Y290" s="3"/>
      <c r="Z290" s="3"/>
      <c r="AA290" s="3"/>
      <c r="AB290" s="3"/>
      <c r="AC290" s="5">
        <v>3.0399477042816256E-42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0.0026489220631718134</v>
      </c>
      <c r="AQ290" s="3"/>
      <c r="AR290" s="3"/>
      <c r="AS290" s="3"/>
      <c r="AT290" s="3"/>
      <c r="AU290" s="3"/>
      <c r="AV290" s="3"/>
      <c r="AW290" s="3"/>
    </row>
    <row r="291">
      <c r="A291" s="6" t="s">
        <v>487</v>
      </c>
      <c r="B291" s="6">
        <v>143078.0</v>
      </c>
      <c r="C291" s="6" t="s">
        <v>4</v>
      </c>
      <c r="D291" s="6">
        <v>176624.0</v>
      </c>
      <c r="E291" s="6">
        <v>5.49201E7</v>
      </c>
      <c r="F291" s="6">
        <v>1029.96</v>
      </c>
      <c r="G291" s="6" t="s">
        <v>5</v>
      </c>
      <c r="H291" s="3" t="str">
        <f t="shared" si="1"/>
        <v>F</v>
      </c>
      <c r="I291" s="3" t="str">
        <f t="shared" si="2"/>
        <v>F</v>
      </c>
      <c r="J291" s="7" t="b">
        <f t="shared" si="3"/>
        <v>0</v>
      </c>
      <c r="K291" s="7" t="b">
        <f t="shared" si="4"/>
        <v>0</v>
      </c>
      <c r="L291" s="5" t="str">
        <f t="shared" si="5"/>
        <v/>
      </c>
      <c r="M291" s="5" t="str">
        <f t="shared" si="6"/>
        <v/>
      </c>
      <c r="N291" s="5" t="str">
        <f t="shared" si="14"/>
        <v/>
      </c>
      <c r="O291" s="3" t="str">
        <f t="shared" si="8"/>
        <v/>
      </c>
      <c r="P291" s="3" t="str">
        <f t="shared" si="9"/>
        <v/>
      </c>
      <c r="Q291" s="3" t="str">
        <f t="shared" si="15"/>
        <v/>
      </c>
      <c r="R291" s="3"/>
      <c r="S291" s="3"/>
      <c r="T291" s="5">
        <v>3.538946041071909E-61</v>
      </c>
      <c r="U291" s="3"/>
      <c r="V291" s="3"/>
      <c r="W291" s="3"/>
      <c r="X291" s="3"/>
      <c r="Y291" s="3"/>
      <c r="Z291" s="3"/>
      <c r="AA291" s="3"/>
      <c r="AB291" s="3"/>
      <c r="AC291" s="5">
        <v>3.0399477042816256E-42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0.0026489220631718134</v>
      </c>
      <c r="AQ291" s="3"/>
      <c r="AR291" s="3"/>
      <c r="AS291" s="3"/>
      <c r="AT291" s="3"/>
      <c r="AU291" s="3"/>
      <c r="AV291" s="3"/>
      <c r="AW291" s="3"/>
    </row>
    <row r="292">
      <c r="A292" s="6" t="s">
        <v>488</v>
      </c>
      <c r="B292" s="6">
        <v>143588.0</v>
      </c>
      <c r="C292" s="6" t="s">
        <v>4</v>
      </c>
      <c r="D292" s="6">
        <v>176687.0</v>
      </c>
      <c r="E292" s="6">
        <v>2.69201E7</v>
      </c>
      <c r="F292" s="6">
        <v>1029.5</v>
      </c>
      <c r="G292" s="6" t="s">
        <v>5</v>
      </c>
      <c r="H292" s="3" t="str">
        <f t="shared" si="1"/>
        <v>F</v>
      </c>
      <c r="I292" s="3" t="str">
        <f t="shared" si="2"/>
        <v>F</v>
      </c>
      <c r="J292" s="7" t="b">
        <f t="shared" si="3"/>
        <v>0</v>
      </c>
      <c r="K292" s="7" t="b">
        <f t="shared" si="4"/>
        <v>0</v>
      </c>
      <c r="L292" s="3" t="str">
        <f t="shared" si="5"/>
        <v/>
      </c>
      <c r="M292" s="3" t="str">
        <f t="shared" si="6"/>
        <v/>
      </c>
      <c r="N292" s="3" t="str">
        <f t="shared" si="14"/>
        <v/>
      </c>
      <c r="O292" s="3" t="str">
        <f t="shared" si="8"/>
        <v/>
      </c>
      <c r="P292" s="3" t="str">
        <f t="shared" si="9"/>
        <v/>
      </c>
      <c r="Q292" s="3" t="str">
        <f t="shared" si="15"/>
        <v/>
      </c>
      <c r="R292" s="3"/>
      <c r="S292" s="3"/>
      <c r="T292" s="5">
        <v>3.538946041071909E-61</v>
      </c>
      <c r="U292" s="3"/>
      <c r="V292" s="3"/>
      <c r="W292" s="3"/>
      <c r="X292" s="3"/>
      <c r="Y292" s="3"/>
      <c r="Z292" s="3"/>
      <c r="AA292" s="3"/>
      <c r="AB292" s="3"/>
      <c r="AC292" s="5">
        <v>3.0399477042816256E-42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0.0026489220631718134</v>
      </c>
      <c r="AQ292" s="3"/>
      <c r="AR292" s="3"/>
      <c r="AS292" s="3"/>
      <c r="AT292" s="3"/>
      <c r="AU292" s="3"/>
      <c r="AV292" s="3"/>
      <c r="AW292" s="3"/>
    </row>
    <row r="293">
      <c r="A293" s="6" t="s">
        <v>489</v>
      </c>
      <c r="B293" s="6">
        <v>144082.0</v>
      </c>
      <c r="C293" s="6" t="s">
        <v>4</v>
      </c>
      <c r="D293" s="6">
        <v>176749.0</v>
      </c>
      <c r="E293" s="6">
        <v>6920100.0</v>
      </c>
      <c r="F293" s="6">
        <v>1029.18</v>
      </c>
      <c r="G293" s="6" t="s">
        <v>5</v>
      </c>
      <c r="H293" s="3" t="str">
        <f t="shared" si="1"/>
        <v>F</v>
      </c>
      <c r="I293" s="3" t="str">
        <f t="shared" si="2"/>
        <v>F</v>
      </c>
      <c r="J293" s="7" t="b">
        <f t="shared" si="3"/>
        <v>0</v>
      </c>
      <c r="K293" s="7" t="b">
        <f t="shared" si="4"/>
        <v>0</v>
      </c>
      <c r="L293" s="3" t="str">
        <f t="shared" si="5"/>
        <v/>
      </c>
      <c r="M293" s="3" t="str">
        <f t="shared" si="6"/>
        <v/>
      </c>
      <c r="N293" s="3" t="str">
        <f t="shared" si="14"/>
        <v/>
      </c>
      <c r="O293" s="3" t="str">
        <f t="shared" si="8"/>
        <v/>
      </c>
      <c r="P293" s="3" t="str">
        <f t="shared" si="9"/>
        <v/>
      </c>
      <c r="Q293" s="3" t="str">
        <f t="shared" si="15"/>
        <v/>
      </c>
      <c r="R293" s="3"/>
      <c r="S293" s="3"/>
      <c r="T293" s="5">
        <v>3.538946041071909E-61</v>
      </c>
      <c r="U293" s="3"/>
      <c r="V293" s="3"/>
      <c r="W293" s="3"/>
      <c r="X293" s="3"/>
      <c r="Y293" s="3"/>
      <c r="Z293" s="3"/>
      <c r="AA293" s="3"/>
      <c r="AB293" s="3"/>
      <c r="AC293" s="5">
        <v>3.0399477042816256E-42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>
        <v>0.0026489220631718134</v>
      </c>
      <c r="AQ293" s="3"/>
      <c r="AR293" s="3"/>
      <c r="AS293" s="3"/>
      <c r="AT293" s="3"/>
      <c r="AU293" s="3"/>
      <c r="AV293" s="3"/>
      <c r="AW293" s="3"/>
    </row>
    <row r="294">
      <c r="A294" s="6" t="s">
        <v>490</v>
      </c>
      <c r="B294" s="6">
        <v>144577.0</v>
      </c>
      <c r="C294" s="6" t="s">
        <v>4</v>
      </c>
      <c r="D294" s="6">
        <v>176812.0</v>
      </c>
      <c r="E294" s="6" t="s">
        <v>491</v>
      </c>
      <c r="F294" s="6">
        <v>1028.85</v>
      </c>
      <c r="G294" s="6" t="s">
        <v>5</v>
      </c>
      <c r="H294" s="3" t="str">
        <f t="shared" si="1"/>
        <v>F</v>
      </c>
      <c r="I294" s="3" t="str">
        <f t="shared" si="2"/>
        <v>F</v>
      </c>
      <c r="J294" s="7" t="b">
        <f t="shared" si="3"/>
        <v>0</v>
      </c>
      <c r="K294" s="7" t="b">
        <f t="shared" si="4"/>
        <v>0</v>
      </c>
      <c r="L294" s="3" t="str">
        <f t="shared" si="5"/>
        <v/>
      </c>
      <c r="M294" s="3" t="str">
        <f t="shared" si="6"/>
        <v/>
      </c>
      <c r="N294" s="3" t="str">
        <f t="shared" si="14"/>
        <v/>
      </c>
      <c r="O294" s="3" t="str">
        <f t="shared" si="8"/>
        <v/>
      </c>
      <c r="P294" s="3" t="str">
        <f t="shared" si="9"/>
        <v/>
      </c>
      <c r="Q294" s="3" t="str">
        <f t="shared" si="15"/>
        <v/>
      </c>
      <c r="R294" s="3"/>
      <c r="S294" s="3"/>
      <c r="T294" s="5">
        <v>3.538946041071909E-61</v>
      </c>
      <c r="U294" s="3"/>
      <c r="V294" s="3"/>
      <c r="W294" s="3"/>
      <c r="X294" s="3"/>
      <c r="Y294" s="3"/>
      <c r="Z294" s="3"/>
      <c r="AA294" s="3"/>
      <c r="AB294" s="3"/>
      <c r="AC294" s="5">
        <v>3.0399477042816256E-42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>
        <v>0.0026489220631718134</v>
      </c>
      <c r="AQ294" s="3"/>
      <c r="AR294" s="3"/>
      <c r="AS294" s="3"/>
      <c r="AT294" s="3"/>
      <c r="AU294" s="3"/>
      <c r="AV294" s="3"/>
      <c r="AW294" s="3"/>
    </row>
    <row r="295">
      <c r="A295" s="6" t="s">
        <v>492</v>
      </c>
      <c r="B295" s="6">
        <v>145087.0</v>
      </c>
      <c r="C295" s="6" t="s">
        <v>4</v>
      </c>
      <c r="D295" s="6">
        <v>176874.0</v>
      </c>
      <c r="E295" s="6" t="s">
        <v>493</v>
      </c>
      <c r="F295" s="6">
        <v>1028.71</v>
      </c>
      <c r="G295" s="6" t="s">
        <v>5</v>
      </c>
      <c r="H295" s="3" t="str">
        <f t="shared" si="1"/>
        <v>F</v>
      </c>
      <c r="I295" s="3" t="str">
        <f t="shared" si="2"/>
        <v>F</v>
      </c>
      <c r="J295" s="7" t="b">
        <f t="shared" si="3"/>
        <v>0</v>
      </c>
      <c r="K295" s="7" t="b">
        <f t="shared" si="4"/>
        <v>0</v>
      </c>
      <c r="L295" s="5" t="str">
        <f t="shared" si="5"/>
        <v/>
      </c>
      <c r="M295" s="5" t="str">
        <f t="shared" si="6"/>
        <v/>
      </c>
      <c r="N295" s="5" t="str">
        <f t="shared" si="14"/>
        <v/>
      </c>
      <c r="O295" s="3" t="str">
        <f t="shared" si="8"/>
        <v/>
      </c>
      <c r="P295" s="3" t="str">
        <f t="shared" si="9"/>
        <v/>
      </c>
      <c r="Q295" s="3" t="str">
        <f t="shared" si="15"/>
        <v/>
      </c>
      <c r="R295" s="3"/>
      <c r="S295" s="3"/>
      <c r="T295" s="5">
        <v>3.538946041071909E-61</v>
      </c>
      <c r="U295" s="3"/>
      <c r="V295" s="3"/>
      <c r="W295" s="3"/>
      <c r="X295" s="3"/>
      <c r="Y295" s="3"/>
      <c r="Z295" s="3"/>
      <c r="AA295" s="3"/>
      <c r="AB295" s="3"/>
      <c r="AC295" s="5">
        <v>3.0399477042816256E-42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0.0026489220631718134</v>
      </c>
      <c r="AQ295" s="3"/>
      <c r="AR295" s="3"/>
      <c r="AS295" s="3"/>
      <c r="AT295" s="3"/>
      <c r="AU295" s="3"/>
      <c r="AV295" s="3"/>
      <c r="AW295" s="3"/>
    </row>
    <row r="296">
      <c r="A296" s="6" t="s">
        <v>494</v>
      </c>
      <c r="B296" s="6">
        <v>145570.0</v>
      </c>
      <c r="C296" s="6" t="s">
        <v>4</v>
      </c>
      <c r="D296" s="6">
        <v>176937.0</v>
      </c>
      <c r="E296" s="6" t="s">
        <v>495</v>
      </c>
      <c r="F296" s="6">
        <v>1028.59</v>
      </c>
      <c r="G296" s="6" t="s">
        <v>5</v>
      </c>
      <c r="H296" s="3" t="str">
        <f t="shared" si="1"/>
        <v>F</v>
      </c>
      <c r="I296" s="3" t="str">
        <f t="shared" si="2"/>
        <v>F</v>
      </c>
      <c r="J296" s="7" t="b">
        <f t="shared" si="3"/>
        <v>0</v>
      </c>
      <c r="K296" s="7" t="b">
        <f t="shared" si="4"/>
        <v>0</v>
      </c>
      <c r="L296" s="3" t="str">
        <f t="shared" si="5"/>
        <v/>
      </c>
      <c r="M296" s="3" t="str">
        <f t="shared" si="6"/>
        <v/>
      </c>
      <c r="N296" s="3" t="str">
        <f t="shared" si="14"/>
        <v/>
      </c>
      <c r="O296" s="3" t="str">
        <f t="shared" si="8"/>
        <v/>
      </c>
      <c r="P296" s="3" t="str">
        <f t="shared" si="9"/>
        <v/>
      </c>
      <c r="Q296" s="3" t="str">
        <f t="shared" si="15"/>
        <v/>
      </c>
      <c r="R296" s="3"/>
      <c r="S296" s="3"/>
      <c r="T296" s="5">
        <v>3.538946041071909E-61</v>
      </c>
      <c r="U296" s="3"/>
      <c r="V296" s="3"/>
      <c r="W296" s="3"/>
      <c r="X296" s="3"/>
      <c r="Y296" s="3"/>
      <c r="Z296" s="3"/>
      <c r="AA296" s="3"/>
      <c r="AB296" s="3"/>
      <c r="AC296" s="5">
        <v>3.0399477042816256E-42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>
        <v>0.0026489220631718134</v>
      </c>
      <c r="AQ296" s="3"/>
      <c r="AR296" s="3"/>
      <c r="AS296" s="3"/>
      <c r="AT296" s="3"/>
      <c r="AU296" s="3"/>
      <c r="AV296" s="3"/>
      <c r="AW296" s="3"/>
    </row>
    <row r="297">
      <c r="A297" s="6" t="s">
        <v>496</v>
      </c>
      <c r="B297" s="6">
        <v>146096.0</v>
      </c>
      <c r="C297" s="6" t="s">
        <v>4</v>
      </c>
      <c r="D297" s="6">
        <v>176999.0</v>
      </c>
      <c r="E297" s="6" t="s">
        <v>497</v>
      </c>
      <c r="F297" s="6">
        <v>1028.45</v>
      </c>
      <c r="G297" s="6" t="s">
        <v>5</v>
      </c>
      <c r="H297" s="3" t="str">
        <f t="shared" si="1"/>
        <v>F</v>
      </c>
      <c r="I297" s="3" t="str">
        <f t="shared" si="2"/>
        <v>T</v>
      </c>
      <c r="J297" s="7" t="b">
        <f t="shared" si="3"/>
        <v>0</v>
      </c>
      <c r="K297" s="7" t="b">
        <f t="shared" si="4"/>
        <v>1</v>
      </c>
      <c r="L297" s="3" t="str">
        <f t="shared" si="5"/>
        <v/>
      </c>
      <c r="M297" s="3" t="str">
        <f t="shared" si="6"/>
        <v/>
      </c>
      <c r="N297" s="3" t="str">
        <f t="shared" si="14"/>
        <v/>
      </c>
      <c r="O297" s="3">
        <f t="shared" si="8"/>
        <v>1028.45</v>
      </c>
      <c r="P297" s="3">
        <f t="shared" si="9"/>
        <v>985.9</v>
      </c>
      <c r="Q297" s="3">
        <f t="shared" si="15"/>
        <v>42.55</v>
      </c>
      <c r="R297" s="3"/>
      <c r="S297" s="3"/>
      <c r="T297" s="5">
        <v>3.538946041071909E-61</v>
      </c>
      <c r="U297" s="3"/>
      <c r="V297" s="3"/>
      <c r="W297" s="3"/>
      <c r="X297" s="3"/>
      <c r="Y297" s="3"/>
      <c r="Z297" s="3"/>
      <c r="AA297" s="3"/>
      <c r="AB297" s="3"/>
      <c r="AC297" s="5">
        <v>3.0399477042816256E-42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0.0026489220631718134</v>
      </c>
      <c r="AQ297" s="3"/>
      <c r="AR297" s="3"/>
      <c r="AS297" s="3"/>
      <c r="AT297" s="3"/>
      <c r="AU297" s="3"/>
      <c r="AV297" s="3"/>
      <c r="AW297" s="3"/>
    </row>
    <row r="298">
      <c r="A298" s="6" t="s">
        <v>498</v>
      </c>
      <c r="B298" s="6">
        <v>146587.0</v>
      </c>
      <c r="C298" s="6" t="s">
        <v>4</v>
      </c>
      <c r="D298" s="6">
        <v>177062.0</v>
      </c>
      <c r="E298" s="6" t="s">
        <v>499</v>
      </c>
      <c r="F298" s="6">
        <v>1022.66</v>
      </c>
      <c r="G298" s="6" t="s">
        <v>5</v>
      </c>
      <c r="H298" s="3" t="str">
        <f t="shared" si="1"/>
        <v>F</v>
      </c>
      <c r="I298" s="3" t="str">
        <f t="shared" si="2"/>
        <v>T</v>
      </c>
      <c r="J298" s="7" t="b">
        <f t="shared" si="3"/>
        <v>0</v>
      </c>
      <c r="K298" s="7" t="b">
        <f t="shared" si="4"/>
        <v>0</v>
      </c>
      <c r="L298" s="3" t="str">
        <f t="shared" si="5"/>
        <v/>
      </c>
      <c r="M298" s="3" t="str">
        <f t="shared" si="6"/>
        <v/>
      </c>
      <c r="N298" s="3" t="str">
        <f t="shared" si="14"/>
        <v/>
      </c>
      <c r="O298" s="3" t="str">
        <f t="shared" si="8"/>
        <v/>
      </c>
      <c r="P298" s="3" t="str">
        <f t="shared" si="9"/>
        <v/>
      </c>
      <c r="Q298" s="3" t="str">
        <f t="shared" si="15"/>
        <v/>
      </c>
      <c r="R298" s="3"/>
      <c r="S298" s="3"/>
      <c r="T298" s="5">
        <v>3.538946041071909E-61</v>
      </c>
      <c r="U298" s="3"/>
      <c r="V298" s="3"/>
      <c r="W298" s="3"/>
      <c r="X298" s="3"/>
      <c r="Y298" s="3"/>
      <c r="Z298" s="3"/>
      <c r="AA298" s="3"/>
      <c r="AB298" s="3"/>
      <c r="AC298" s="5">
        <v>3.0399477042816256E-42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>
        <v>0.0026489220631718134</v>
      </c>
      <c r="AQ298" s="3"/>
      <c r="AR298" s="3"/>
      <c r="AS298" s="3"/>
      <c r="AT298" s="3"/>
      <c r="AU298" s="3"/>
      <c r="AV298" s="3"/>
      <c r="AW298" s="3"/>
    </row>
    <row r="299">
      <c r="A299" s="6" t="s">
        <v>500</v>
      </c>
      <c r="B299" s="6">
        <v>147083.0</v>
      </c>
      <c r="C299" s="6" t="s">
        <v>4</v>
      </c>
      <c r="D299" s="6">
        <v>177124.0</v>
      </c>
      <c r="E299" s="6" t="s">
        <v>501</v>
      </c>
      <c r="F299" s="6">
        <v>985.9</v>
      </c>
      <c r="G299" s="6" t="s">
        <v>5</v>
      </c>
      <c r="H299" s="3" t="str">
        <f t="shared" si="1"/>
        <v>T</v>
      </c>
      <c r="I299" s="3" t="str">
        <f t="shared" si="2"/>
        <v>F</v>
      </c>
      <c r="J299" s="7" t="b">
        <f t="shared" si="3"/>
        <v>0</v>
      </c>
      <c r="K299" s="7" t="b">
        <f t="shared" si="4"/>
        <v>0</v>
      </c>
      <c r="L299" s="5" t="str">
        <f t="shared" si="5"/>
        <v/>
      </c>
      <c r="M299" s="5" t="str">
        <f t="shared" si="6"/>
        <v/>
      </c>
      <c r="N299" s="5" t="str">
        <f t="shared" si="14"/>
        <v/>
      </c>
      <c r="O299" s="3" t="str">
        <f t="shared" si="8"/>
        <v/>
      </c>
      <c r="P299" s="3" t="str">
        <f t="shared" si="9"/>
        <v/>
      </c>
      <c r="Q299" s="3" t="str">
        <f t="shared" si="15"/>
        <v/>
      </c>
      <c r="R299" s="3"/>
      <c r="S299" s="3"/>
      <c r="T299" s="5">
        <v>3.538946041071909E-61</v>
      </c>
      <c r="U299" s="3"/>
      <c r="V299" s="3"/>
      <c r="W299" s="3"/>
      <c r="X299" s="3"/>
      <c r="Y299" s="3"/>
      <c r="Z299" s="3"/>
      <c r="AA299" s="3"/>
      <c r="AB299" s="3"/>
      <c r="AC299" s="5">
        <v>3.0399477042816256E-42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0.0026489220631718134</v>
      </c>
      <c r="AQ299" s="3"/>
      <c r="AR299" s="3"/>
      <c r="AS299" s="3"/>
      <c r="AT299" s="3"/>
      <c r="AU299" s="3"/>
      <c r="AV299" s="3"/>
      <c r="AW299" s="3"/>
    </row>
    <row r="300">
      <c r="A300" s="6" t="s">
        <v>502</v>
      </c>
      <c r="B300" s="6">
        <v>147576.0</v>
      </c>
      <c r="C300" s="6" t="s">
        <v>4</v>
      </c>
      <c r="D300" s="6">
        <v>177187.0</v>
      </c>
      <c r="E300" s="6" t="s">
        <v>503</v>
      </c>
      <c r="F300" s="6">
        <v>1007.84</v>
      </c>
      <c r="G300" s="6" t="s">
        <v>5</v>
      </c>
      <c r="H300" s="3" t="str">
        <f t="shared" si="1"/>
        <v>T</v>
      </c>
      <c r="I300" s="3" t="str">
        <f t="shared" si="2"/>
        <v>F</v>
      </c>
      <c r="J300" s="7" t="b">
        <f t="shared" si="3"/>
        <v>0</v>
      </c>
      <c r="K300" s="7" t="b">
        <f t="shared" si="4"/>
        <v>0</v>
      </c>
      <c r="L300" s="3" t="str">
        <f t="shared" si="5"/>
        <v/>
      </c>
      <c r="M300" s="3" t="str">
        <f t="shared" si="6"/>
        <v/>
      </c>
      <c r="N300" s="3" t="str">
        <f t="shared" si="14"/>
        <v/>
      </c>
      <c r="O300" s="3" t="str">
        <f t="shared" si="8"/>
        <v/>
      </c>
      <c r="P300" s="3" t="str">
        <f t="shared" si="9"/>
        <v/>
      </c>
      <c r="Q300" s="3" t="str">
        <f t="shared" si="15"/>
        <v/>
      </c>
      <c r="R300" s="3"/>
      <c r="S300" s="3"/>
      <c r="T300" s="5">
        <v>3.538946041071909E-61</v>
      </c>
      <c r="U300" s="3"/>
      <c r="V300" s="3"/>
      <c r="W300" s="3"/>
      <c r="X300" s="3"/>
      <c r="Y300" s="3"/>
      <c r="Z300" s="3"/>
      <c r="AA300" s="3"/>
      <c r="AB300" s="3"/>
      <c r="AC300" s="5">
        <v>3.0399477042816256E-42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>
        <v>0.0026489220631718134</v>
      </c>
      <c r="AQ300" s="3"/>
      <c r="AR300" s="3"/>
      <c r="AS300" s="3"/>
      <c r="AT300" s="3"/>
      <c r="AU300" s="3"/>
      <c r="AV300" s="3"/>
      <c r="AW300" s="3"/>
    </row>
    <row r="301">
      <c r="A301" s="6" t="s">
        <v>504</v>
      </c>
      <c r="B301" s="6">
        <v>148072.0</v>
      </c>
      <c r="C301" s="6" t="s">
        <v>4</v>
      </c>
      <c r="D301" s="6">
        <v>177249.0</v>
      </c>
      <c r="E301" s="6" t="s">
        <v>192</v>
      </c>
      <c r="F301" s="6">
        <v>1031.81</v>
      </c>
      <c r="G301" s="6" t="s">
        <v>5</v>
      </c>
      <c r="H301" s="3" t="str">
        <f t="shared" si="1"/>
        <v>F</v>
      </c>
      <c r="I301" s="3" t="str">
        <f t="shared" si="2"/>
        <v>F</v>
      </c>
      <c r="J301" s="7" t="b">
        <f t="shared" si="3"/>
        <v>1</v>
      </c>
      <c r="K301" s="7" t="b">
        <f t="shared" si="4"/>
        <v>0</v>
      </c>
      <c r="L301" s="3">
        <f t="shared" si="5"/>
        <v>1031.81</v>
      </c>
      <c r="M301" s="3">
        <f t="shared" si="6"/>
        <v>985.9</v>
      </c>
      <c r="N301" s="3">
        <f t="shared" si="14"/>
        <v>45.91</v>
      </c>
      <c r="O301" s="3" t="str">
        <f t="shared" si="8"/>
        <v/>
      </c>
      <c r="P301" s="3" t="str">
        <f t="shared" si="9"/>
        <v/>
      </c>
      <c r="Q301" s="3" t="str">
        <f t="shared" si="15"/>
        <v/>
      </c>
      <c r="R301" s="3"/>
      <c r="S301" s="3"/>
      <c r="T301" s="5">
        <v>3.538946041071909E-61</v>
      </c>
      <c r="U301" s="3"/>
      <c r="V301" s="3"/>
      <c r="W301" s="3"/>
      <c r="X301" s="3"/>
      <c r="Y301" s="3"/>
      <c r="Z301" s="3"/>
      <c r="AA301" s="3"/>
      <c r="AB301" s="3"/>
      <c r="AC301" s="5">
        <v>3.0399477042816256E-42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0.0026489220631718134</v>
      </c>
      <c r="AQ301" s="3"/>
      <c r="AR301" s="3"/>
      <c r="AS301" s="3"/>
      <c r="AT301" s="3"/>
      <c r="AU301" s="3"/>
      <c r="AV301" s="3"/>
      <c r="AW301" s="3"/>
    </row>
    <row r="302">
      <c r="A302" s="6" t="s">
        <v>505</v>
      </c>
      <c r="B302" s="6">
        <v>148583.0</v>
      </c>
      <c r="C302" s="6" t="s">
        <v>4</v>
      </c>
      <c r="D302" s="6">
        <v>177312.0</v>
      </c>
      <c r="E302" s="6" t="s">
        <v>506</v>
      </c>
      <c r="F302" s="6">
        <v>1030.76</v>
      </c>
      <c r="G302" s="6" t="s">
        <v>5</v>
      </c>
      <c r="H302" s="3" t="str">
        <f t="shared" si="1"/>
        <v>F</v>
      </c>
      <c r="I302" s="3" t="str">
        <f t="shared" si="2"/>
        <v>F</v>
      </c>
      <c r="J302" s="7" t="b">
        <f t="shared" si="3"/>
        <v>0</v>
      </c>
      <c r="K302" s="7" t="b">
        <f t="shared" si="4"/>
        <v>0</v>
      </c>
      <c r="L302" s="3" t="str">
        <f t="shared" si="5"/>
        <v/>
      </c>
      <c r="M302" s="3" t="str">
        <f t="shared" si="6"/>
        <v/>
      </c>
      <c r="N302" s="3" t="str">
        <f t="shared" si="14"/>
        <v/>
      </c>
      <c r="O302" s="3" t="str">
        <f t="shared" si="8"/>
        <v/>
      </c>
      <c r="P302" s="3" t="str">
        <f t="shared" si="9"/>
        <v/>
      </c>
      <c r="Q302" s="3" t="str">
        <f t="shared" si="15"/>
        <v/>
      </c>
      <c r="R302" s="3"/>
      <c r="S302" s="3"/>
      <c r="T302" s="5">
        <v>3.538946041071909E-61</v>
      </c>
      <c r="U302" s="3"/>
      <c r="V302" s="3"/>
      <c r="W302" s="3"/>
      <c r="X302" s="3"/>
      <c r="Y302" s="3"/>
      <c r="Z302" s="3"/>
      <c r="AA302" s="3"/>
      <c r="AB302" s="3"/>
      <c r="AC302" s="5">
        <v>3.0399477042816256E-42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>
        <v>0.0026489220631718134</v>
      </c>
      <c r="AQ302" s="3"/>
      <c r="AR302" s="3"/>
      <c r="AS302" s="3"/>
      <c r="AT302" s="3"/>
      <c r="AU302" s="3"/>
      <c r="AV302" s="3"/>
      <c r="AW302" s="3"/>
    </row>
    <row r="303">
      <c r="A303" s="6" t="s">
        <v>507</v>
      </c>
      <c r="B303" s="6">
        <v>149075.0</v>
      </c>
      <c r="C303" s="6" t="s">
        <v>4</v>
      </c>
      <c r="D303" s="6">
        <v>177374.0</v>
      </c>
      <c r="E303" s="6">
        <v>5.99201E7</v>
      </c>
      <c r="F303" s="6">
        <v>1030.01</v>
      </c>
      <c r="G303" s="6" t="s">
        <v>5</v>
      </c>
      <c r="H303" s="3" t="str">
        <f t="shared" si="1"/>
        <v>F</v>
      </c>
      <c r="I303" s="3" t="str">
        <f t="shared" si="2"/>
        <v>F</v>
      </c>
      <c r="J303" s="7" t="b">
        <f t="shared" si="3"/>
        <v>0</v>
      </c>
      <c r="K303" s="7" t="b">
        <f t="shared" si="4"/>
        <v>0</v>
      </c>
      <c r="L303" s="5" t="str">
        <f t="shared" si="5"/>
        <v/>
      </c>
      <c r="M303" s="5" t="str">
        <f t="shared" si="6"/>
        <v/>
      </c>
      <c r="N303" s="5" t="str">
        <f t="shared" si="14"/>
        <v/>
      </c>
      <c r="O303" s="3" t="str">
        <f t="shared" si="8"/>
        <v/>
      </c>
      <c r="P303" s="3" t="str">
        <f t="shared" si="9"/>
        <v/>
      </c>
      <c r="Q303" s="3" t="str">
        <f t="shared" si="15"/>
        <v/>
      </c>
      <c r="R303" s="3"/>
      <c r="S303" s="3"/>
      <c r="T303" s="5">
        <v>3.538946041071909E-61</v>
      </c>
      <c r="U303" s="3"/>
      <c r="V303" s="3"/>
      <c r="W303" s="3"/>
      <c r="X303" s="3"/>
      <c r="Y303" s="3"/>
      <c r="Z303" s="3"/>
      <c r="AA303" s="3"/>
      <c r="AB303" s="3"/>
      <c r="AC303" s="5">
        <v>3.0399477042816256E-42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>
        <v>0.0026489220631718134</v>
      </c>
      <c r="AQ303" s="3"/>
      <c r="AR303" s="3"/>
      <c r="AS303" s="3"/>
      <c r="AT303" s="3"/>
      <c r="AU303" s="3"/>
      <c r="AV303" s="3"/>
      <c r="AW303" s="3"/>
    </row>
    <row r="304">
      <c r="A304" s="6" t="s">
        <v>508</v>
      </c>
      <c r="B304" s="6">
        <v>149572.0</v>
      </c>
      <c r="C304" s="6" t="s">
        <v>4</v>
      </c>
      <c r="D304" s="6">
        <v>177437.0</v>
      </c>
      <c r="E304" s="6" t="s">
        <v>421</v>
      </c>
      <c r="F304" s="6">
        <v>1029.56</v>
      </c>
      <c r="G304" s="6" t="s">
        <v>5</v>
      </c>
      <c r="H304" s="3" t="str">
        <f t="shared" si="1"/>
        <v>F</v>
      </c>
      <c r="I304" s="3" t="str">
        <f t="shared" si="2"/>
        <v>F</v>
      </c>
      <c r="J304" s="7" t="b">
        <f t="shared" si="3"/>
        <v>0</v>
      </c>
      <c r="K304" s="7" t="b">
        <f t="shared" si="4"/>
        <v>0</v>
      </c>
      <c r="L304" s="3" t="str">
        <f t="shared" si="5"/>
        <v/>
      </c>
      <c r="M304" s="3" t="str">
        <f t="shared" si="6"/>
        <v/>
      </c>
      <c r="N304" s="3" t="str">
        <f t="shared" si="14"/>
        <v/>
      </c>
      <c r="O304" s="3" t="str">
        <f t="shared" si="8"/>
        <v/>
      </c>
      <c r="P304" s="3" t="str">
        <f t="shared" si="9"/>
        <v/>
      </c>
      <c r="Q304" s="3" t="str">
        <f t="shared" si="15"/>
        <v/>
      </c>
      <c r="R304" s="3"/>
      <c r="S304" s="3"/>
      <c r="T304" s="5">
        <v>3.538946041071909E-61</v>
      </c>
      <c r="U304" s="3"/>
      <c r="V304" s="3"/>
      <c r="W304" s="3"/>
      <c r="X304" s="3"/>
      <c r="Y304" s="3"/>
      <c r="Z304" s="3"/>
      <c r="AA304" s="3"/>
      <c r="AB304" s="3"/>
      <c r="AC304" s="5">
        <v>3.0399477042816256E-42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>
        <v>0.0026489220631718134</v>
      </c>
      <c r="AQ304" s="3"/>
      <c r="AR304" s="3"/>
      <c r="AS304" s="3"/>
      <c r="AT304" s="3"/>
      <c r="AU304" s="3"/>
      <c r="AV304" s="3"/>
      <c r="AW304" s="3"/>
    </row>
    <row r="305">
      <c r="A305" s="6" t="s">
        <v>509</v>
      </c>
      <c r="B305" s="6">
        <v>150098.0</v>
      </c>
      <c r="C305" s="6" t="s">
        <v>4</v>
      </c>
      <c r="D305" s="6">
        <v>177499.0</v>
      </c>
      <c r="E305" s="6" t="s">
        <v>510</v>
      </c>
      <c r="F305" s="6">
        <v>1029.27</v>
      </c>
      <c r="G305" s="6" t="s">
        <v>5</v>
      </c>
      <c r="H305" s="3" t="str">
        <f t="shared" si="1"/>
        <v>F</v>
      </c>
      <c r="I305" s="3" t="str">
        <f t="shared" si="2"/>
        <v>F</v>
      </c>
      <c r="J305" s="7" t="b">
        <f t="shared" si="3"/>
        <v>0</v>
      </c>
      <c r="K305" s="7" t="b">
        <f t="shared" si="4"/>
        <v>0</v>
      </c>
      <c r="L305" s="3" t="str">
        <f t="shared" si="5"/>
        <v/>
      </c>
      <c r="M305" s="3" t="str">
        <f t="shared" si="6"/>
        <v/>
      </c>
      <c r="N305" s="3" t="str">
        <f t="shared" si="14"/>
        <v/>
      </c>
      <c r="O305" s="3" t="str">
        <f t="shared" si="8"/>
        <v/>
      </c>
      <c r="P305" s="3" t="str">
        <f t="shared" si="9"/>
        <v/>
      </c>
      <c r="Q305" s="3" t="str">
        <f t="shared" si="15"/>
        <v/>
      </c>
      <c r="R305" s="3"/>
      <c r="S305" s="3"/>
      <c r="T305" s="5">
        <v>3.538946041071909E-61</v>
      </c>
      <c r="U305" s="3"/>
      <c r="V305" s="3"/>
      <c r="W305" s="3"/>
      <c r="X305" s="3"/>
      <c r="Y305" s="3"/>
      <c r="Z305" s="3"/>
      <c r="AA305" s="3"/>
      <c r="AB305" s="3"/>
      <c r="AC305" s="5">
        <v>3.0399477042816256E-42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0.0026489220631718134</v>
      </c>
      <c r="AQ305" s="3"/>
      <c r="AR305" s="3"/>
      <c r="AS305" s="3"/>
      <c r="AT305" s="3"/>
      <c r="AU305" s="3"/>
      <c r="AV305" s="3"/>
      <c r="AW305" s="3"/>
    </row>
    <row r="306">
      <c r="A306" s="6" t="s">
        <v>511</v>
      </c>
      <c r="B306" s="6">
        <v>150578.0</v>
      </c>
      <c r="C306" s="6" t="s">
        <v>4</v>
      </c>
      <c r="D306" s="6">
        <v>177562.0</v>
      </c>
      <c r="E306" s="6" t="s">
        <v>512</v>
      </c>
      <c r="F306" s="6">
        <v>1029.09</v>
      </c>
      <c r="G306" s="6" t="s">
        <v>5</v>
      </c>
      <c r="H306" s="3" t="str">
        <f t="shared" si="1"/>
        <v>F</v>
      </c>
      <c r="I306" s="3" t="str">
        <f t="shared" si="2"/>
        <v>F</v>
      </c>
      <c r="J306" s="7" t="b">
        <f t="shared" si="3"/>
        <v>0</v>
      </c>
      <c r="K306" s="7" t="b">
        <f t="shared" si="4"/>
        <v>0</v>
      </c>
      <c r="L306" s="3" t="str">
        <f t="shared" si="5"/>
        <v/>
      </c>
      <c r="M306" s="3" t="str">
        <f t="shared" si="6"/>
        <v/>
      </c>
      <c r="N306" s="3" t="str">
        <f t="shared" si="14"/>
        <v/>
      </c>
      <c r="O306" s="3" t="str">
        <f t="shared" si="8"/>
        <v/>
      </c>
      <c r="P306" s="3" t="str">
        <f t="shared" si="9"/>
        <v/>
      </c>
      <c r="Q306" s="3" t="str">
        <f t="shared" si="15"/>
        <v/>
      </c>
      <c r="R306" s="3"/>
      <c r="S306" s="3"/>
      <c r="T306" s="5">
        <v>3.538946041071909E-61</v>
      </c>
      <c r="U306" s="3"/>
      <c r="V306" s="3"/>
      <c r="W306" s="3"/>
      <c r="X306" s="3"/>
      <c r="Y306" s="3"/>
      <c r="Z306" s="3"/>
      <c r="AA306" s="3"/>
      <c r="AB306" s="3"/>
      <c r="AC306" s="5">
        <v>3.0399477042816256E-42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>
        <v>0.0026489220631718134</v>
      </c>
      <c r="AQ306" s="3"/>
      <c r="AR306" s="3"/>
      <c r="AS306" s="3"/>
      <c r="AT306" s="3"/>
      <c r="AU306" s="3"/>
      <c r="AV306" s="3"/>
      <c r="AW306" s="3"/>
    </row>
    <row r="307">
      <c r="A307" s="6" t="s">
        <v>513</v>
      </c>
      <c r="B307" s="6">
        <v>151073.0</v>
      </c>
      <c r="C307" s="6" t="s">
        <v>4</v>
      </c>
      <c r="D307" s="6">
        <v>177624.0</v>
      </c>
      <c r="E307" s="6" t="s">
        <v>514</v>
      </c>
      <c r="F307" s="6">
        <v>1028.81</v>
      </c>
      <c r="G307" s="6" t="s">
        <v>5</v>
      </c>
      <c r="H307" s="3" t="str">
        <f t="shared" si="1"/>
        <v>F</v>
      </c>
      <c r="I307" s="3" t="str">
        <f t="shared" si="2"/>
        <v>F</v>
      </c>
      <c r="J307" s="7" t="b">
        <f t="shared" si="3"/>
        <v>0</v>
      </c>
      <c r="K307" s="7" t="b">
        <f t="shared" si="4"/>
        <v>0</v>
      </c>
      <c r="L307" s="5" t="str">
        <f t="shared" si="5"/>
        <v/>
      </c>
      <c r="M307" s="5" t="str">
        <f t="shared" si="6"/>
        <v/>
      </c>
      <c r="N307" s="5" t="str">
        <f t="shared" si="14"/>
        <v/>
      </c>
      <c r="O307" s="3" t="str">
        <f t="shared" si="8"/>
        <v/>
      </c>
      <c r="P307" s="3" t="str">
        <f t="shared" si="9"/>
        <v/>
      </c>
      <c r="Q307" s="3" t="str">
        <f t="shared" si="15"/>
        <v/>
      </c>
      <c r="R307" s="3"/>
      <c r="S307" s="3"/>
      <c r="T307" s="5">
        <v>3.538946041071909E-61</v>
      </c>
      <c r="U307" s="3"/>
      <c r="V307" s="3"/>
      <c r="W307" s="3"/>
      <c r="X307" s="3"/>
      <c r="Y307" s="3"/>
      <c r="Z307" s="3"/>
      <c r="AA307" s="3"/>
      <c r="AB307" s="3"/>
      <c r="AC307" s="5">
        <v>3.0399477042816256E-42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0.0026489220631718134</v>
      </c>
      <c r="AQ307" s="3"/>
      <c r="AR307" s="3"/>
      <c r="AS307" s="3"/>
      <c r="AT307" s="3"/>
      <c r="AU307" s="3"/>
      <c r="AV307" s="3"/>
      <c r="AW307" s="3"/>
    </row>
    <row r="308">
      <c r="A308" s="6" t="s">
        <v>515</v>
      </c>
      <c r="B308" s="6">
        <v>151582.0</v>
      </c>
      <c r="C308" s="6" t="s">
        <v>4</v>
      </c>
      <c r="D308" s="6">
        <v>177687.0</v>
      </c>
      <c r="E308" s="6" t="s">
        <v>516</v>
      </c>
      <c r="F308" s="6">
        <v>1028.57</v>
      </c>
      <c r="G308" s="6" t="s">
        <v>5</v>
      </c>
      <c r="H308" s="3" t="str">
        <f t="shared" si="1"/>
        <v>F</v>
      </c>
      <c r="I308" s="3" t="str">
        <f t="shared" si="2"/>
        <v>F</v>
      </c>
      <c r="J308" s="7" t="b">
        <f t="shared" si="3"/>
        <v>0</v>
      </c>
      <c r="K308" s="7" t="b">
        <f t="shared" si="4"/>
        <v>0</v>
      </c>
      <c r="L308" s="3" t="str">
        <f t="shared" si="5"/>
        <v/>
      </c>
      <c r="M308" s="3" t="str">
        <f t="shared" si="6"/>
        <v/>
      </c>
      <c r="N308" s="3" t="str">
        <f t="shared" si="14"/>
        <v/>
      </c>
      <c r="O308" s="3" t="str">
        <f t="shared" si="8"/>
        <v/>
      </c>
      <c r="P308" s="3" t="str">
        <f t="shared" si="9"/>
        <v/>
      </c>
      <c r="Q308" s="3" t="str">
        <f t="shared" si="15"/>
        <v/>
      </c>
      <c r="R308" s="3"/>
      <c r="S308" s="3"/>
      <c r="T308" s="5">
        <v>3.538946041071909E-61</v>
      </c>
      <c r="U308" s="3"/>
      <c r="V308" s="3"/>
      <c r="W308" s="3"/>
      <c r="X308" s="3"/>
      <c r="Y308" s="3"/>
      <c r="Z308" s="3"/>
      <c r="AA308" s="3"/>
      <c r="AB308" s="3"/>
      <c r="AC308" s="5">
        <v>3.0399477042816256E-42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>
        <v>0.0026489220631718134</v>
      </c>
      <c r="AQ308" s="3"/>
      <c r="AR308" s="3"/>
      <c r="AS308" s="3"/>
      <c r="AT308" s="3"/>
      <c r="AU308" s="3"/>
      <c r="AV308" s="3"/>
      <c r="AW308" s="3"/>
    </row>
    <row r="309">
      <c r="A309" s="6" t="s">
        <v>517</v>
      </c>
      <c r="B309" s="6">
        <v>152077.0</v>
      </c>
      <c r="C309" s="6" t="s">
        <v>4</v>
      </c>
      <c r="D309" s="6">
        <v>177749.0</v>
      </c>
      <c r="E309" s="6" t="s">
        <v>497</v>
      </c>
      <c r="F309" s="6">
        <v>1028.45</v>
      </c>
      <c r="G309" s="6" t="s">
        <v>5</v>
      </c>
      <c r="H309" s="3" t="str">
        <f t="shared" si="1"/>
        <v>F</v>
      </c>
      <c r="I309" s="3" t="str">
        <f t="shared" si="2"/>
        <v>T</v>
      </c>
      <c r="J309" s="7" t="b">
        <f t="shared" si="3"/>
        <v>0</v>
      </c>
      <c r="K309" s="7" t="b">
        <f t="shared" si="4"/>
        <v>1</v>
      </c>
      <c r="L309" s="3" t="str">
        <f t="shared" si="5"/>
        <v/>
      </c>
      <c r="M309" s="3" t="str">
        <f t="shared" si="6"/>
        <v/>
      </c>
      <c r="N309" s="3" t="str">
        <f t="shared" si="14"/>
        <v/>
      </c>
      <c r="O309" s="3">
        <f t="shared" si="8"/>
        <v>1028.45</v>
      </c>
      <c r="P309" s="3">
        <f t="shared" si="9"/>
        <v>985.65</v>
      </c>
      <c r="Q309" s="3">
        <f t="shared" si="15"/>
        <v>42.8</v>
      </c>
      <c r="R309" s="3"/>
      <c r="S309" s="3"/>
      <c r="T309" s="5">
        <v>3.538946041071909E-61</v>
      </c>
      <c r="U309" s="3"/>
      <c r="V309" s="3"/>
      <c r="W309" s="3"/>
      <c r="X309" s="3"/>
      <c r="Y309" s="3"/>
      <c r="Z309" s="3"/>
      <c r="AA309" s="3"/>
      <c r="AB309" s="3"/>
      <c r="AC309" s="5">
        <v>3.0399477042816256E-42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0.0026489220631718134</v>
      </c>
      <c r="AQ309" s="3"/>
      <c r="AR309" s="3"/>
      <c r="AS309" s="3"/>
      <c r="AT309" s="3"/>
      <c r="AU309" s="3"/>
      <c r="AV309" s="3"/>
      <c r="AW309" s="3"/>
    </row>
    <row r="310">
      <c r="A310" s="6" t="s">
        <v>518</v>
      </c>
      <c r="B310" s="6">
        <v>152572.0</v>
      </c>
      <c r="C310" s="6" t="s">
        <v>4</v>
      </c>
      <c r="D310" s="6">
        <v>177812.0</v>
      </c>
      <c r="E310" s="6" t="s">
        <v>519</v>
      </c>
      <c r="F310" s="6">
        <v>1018.16</v>
      </c>
      <c r="G310" s="6" t="s">
        <v>5</v>
      </c>
      <c r="H310" s="3" t="str">
        <f t="shared" si="1"/>
        <v>F</v>
      </c>
      <c r="I310" s="3" t="str">
        <f t="shared" si="2"/>
        <v>T</v>
      </c>
      <c r="J310" s="7" t="b">
        <f t="shared" si="3"/>
        <v>0</v>
      </c>
      <c r="K310" s="7" t="b">
        <f t="shared" si="4"/>
        <v>0</v>
      </c>
      <c r="L310" s="3" t="str">
        <f t="shared" si="5"/>
        <v/>
      </c>
      <c r="M310" s="3" t="str">
        <f t="shared" si="6"/>
        <v/>
      </c>
      <c r="N310" s="3" t="str">
        <f t="shared" si="14"/>
        <v/>
      </c>
      <c r="O310" s="3" t="str">
        <f t="shared" si="8"/>
        <v/>
      </c>
      <c r="P310" s="3" t="str">
        <f t="shared" si="9"/>
        <v/>
      </c>
      <c r="Q310" s="3" t="str">
        <f t="shared" si="15"/>
        <v/>
      </c>
      <c r="R310" s="3"/>
      <c r="S310" s="3"/>
      <c r="T310" s="5">
        <v>3.538946041071909E-61</v>
      </c>
      <c r="U310" s="3"/>
      <c r="V310" s="3"/>
      <c r="W310" s="3"/>
      <c r="X310" s="3"/>
      <c r="Y310" s="3"/>
      <c r="Z310" s="3"/>
      <c r="AA310" s="3"/>
      <c r="AB310" s="3"/>
      <c r="AC310" s="5">
        <v>3.0399477042816256E-42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>
        <v>0.0026489220631718134</v>
      </c>
      <c r="AQ310" s="3"/>
      <c r="AR310" s="3"/>
      <c r="AS310" s="3"/>
      <c r="AT310" s="3"/>
      <c r="AU310" s="3"/>
      <c r="AV310" s="3"/>
      <c r="AW310" s="3"/>
    </row>
    <row r="311">
      <c r="A311" s="6" t="s">
        <v>520</v>
      </c>
      <c r="B311" s="6">
        <v>153082.0</v>
      </c>
      <c r="C311" s="6" t="s">
        <v>4</v>
      </c>
      <c r="D311" s="6">
        <v>177874.0</v>
      </c>
      <c r="E311" s="6">
        <v>5810100.0</v>
      </c>
      <c r="F311" s="6">
        <v>985.65</v>
      </c>
      <c r="G311" s="6" t="s">
        <v>5</v>
      </c>
      <c r="H311" s="3" t="str">
        <f t="shared" si="1"/>
        <v>T</v>
      </c>
      <c r="I311" s="3" t="str">
        <f t="shared" si="2"/>
        <v>F</v>
      </c>
      <c r="J311" s="7" t="b">
        <f t="shared" si="3"/>
        <v>0</v>
      </c>
      <c r="K311" s="7" t="b">
        <f t="shared" si="4"/>
        <v>0</v>
      </c>
      <c r="L311" s="5" t="str">
        <f t="shared" si="5"/>
        <v/>
      </c>
      <c r="M311" s="5" t="str">
        <f t="shared" si="6"/>
        <v/>
      </c>
      <c r="N311" s="5" t="str">
        <f t="shared" si="14"/>
        <v/>
      </c>
      <c r="O311" s="3" t="str">
        <f t="shared" si="8"/>
        <v/>
      </c>
      <c r="P311" s="3" t="str">
        <f t="shared" si="9"/>
        <v/>
      </c>
      <c r="Q311" s="3" t="str">
        <f t="shared" si="15"/>
        <v/>
      </c>
      <c r="R311" s="3"/>
      <c r="S311" s="3"/>
      <c r="T311" s="5">
        <v>3.538946041071909E-61</v>
      </c>
      <c r="U311" s="3"/>
      <c r="V311" s="3"/>
      <c r="W311" s="3"/>
      <c r="X311" s="3"/>
      <c r="Y311" s="3"/>
      <c r="Z311" s="3"/>
      <c r="AA311" s="3"/>
      <c r="AB311" s="3"/>
      <c r="AC311" s="5">
        <v>3.0399477042816256E-42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>
        <v>0.0026489220631718134</v>
      </c>
      <c r="AQ311" s="3"/>
      <c r="AR311" s="3"/>
      <c r="AS311" s="3"/>
      <c r="AT311" s="3"/>
      <c r="AU311" s="3"/>
      <c r="AV311" s="3"/>
      <c r="AW311" s="3"/>
    </row>
    <row r="312">
      <c r="A312" s="6" t="s">
        <v>521</v>
      </c>
      <c r="B312" s="6">
        <v>153576.0</v>
      </c>
      <c r="C312" s="6" t="s">
        <v>4</v>
      </c>
      <c r="D312" s="6">
        <v>177937.0</v>
      </c>
      <c r="E312" s="6" t="s">
        <v>522</v>
      </c>
      <c r="F312" s="6">
        <v>1009.73</v>
      </c>
      <c r="G312" s="6" t="s">
        <v>5</v>
      </c>
      <c r="H312" s="3" t="str">
        <f t="shared" si="1"/>
        <v>T</v>
      </c>
      <c r="I312" s="3" t="str">
        <f t="shared" si="2"/>
        <v>F</v>
      </c>
      <c r="J312" s="7" t="b">
        <f t="shared" si="3"/>
        <v>0</v>
      </c>
      <c r="K312" s="7" t="b">
        <f t="shared" si="4"/>
        <v>0</v>
      </c>
      <c r="L312" s="3" t="str">
        <f t="shared" si="5"/>
        <v/>
      </c>
      <c r="M312" s="3" t="str">
        <f t="shared" si="6"/>
        <v/>
      </c>
      <c r="N312" s="3" t="str">
        <f t="shared" si="14"/>
        <v/>
      </c>
      <c r="O312" s="3" t="str">
        <f t="shared" si="8"/>
        <v/>
      </c>
      <c r="P312" s="3" t="str">
        <f t="shared" si="9"/>
        <v/>
      </c>
      <c r="Q312" s="3" t="str">
        <f t="shared" si="15"/>
        <v/>
      </c>
      <c r="R312" s="3"/>
      <c r="S312" s="3"/>
      <c r="T312" s="5">
        <v>3.538946041071909E-61</v>
      </c>
      <c r="U312" s="3"/>
      <c r="V312" s="3"/>
      <c r="W312" s="3"/>
      <c r="X312" s="3"/>
      <c r="Y312" s="3"/>
      <c r="Z312" s="3"/>
      <c r="AA312" s="3"/>
      <c r="AB312" s="3"/>
      <c r="AC312" s="5">
        <v>3.0399477042816256E-42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>
        <v>0.0026489220631718134</v>
      </c>
      <c r="AQ312" s="3"/>
      <c r="AR312" s="3"/>
      <c r="AS312" s="3"/>
      <c r="AT312" s="3"/>
      <c r="AU312" s="3"/>
      <c r="AV312" s="3"/>
      <c r="AW312" s="3"/>
    </row>
    <row r="313">
      <c r="A313" s="6" t="s">
        <v>523</v>
      </c>
      <c r="B313" s="6">
        <v>154073.0</v>
      </c>
      <c r="C313" s="6" t="s">
        <v>4</v>
      </c>
      <c r="D313" s="6">
        <v>177999.0</v>
      </c>
      <c r="E313" s="6">
        <v>1.59301E7</v>
      </c>
      <c r="F313" s="6">
        <v>1031.89</v>
      </c>
      <c r="G313" s="6" t="s">
        <v>5</v>
      </c>
      <c r="H313" s="3" t="str">
        <f t="shared" si="1"/>
        <v>F</v>
      </c>
      <c r="I313" s="3" t="str">
        <f t="shared" si="2"/>
        <v>F</v>
      </c>
      <c r="J313" s="7" t="b">
        <f t="shared" si="3"/>
        <v>1</v>
      </c>
      <c r="K313" s="7" t="b">
        <f t="shared" si="4"/>
        <v>0</v>
      </c>
      <c r="L313" s="3">
        <f t="shared" si="5"/>
        <v>1031.89</v>
      </c>
      <c r="M313" s="3">
        <f t="shared" si="6"/>
        <v>985.65</v>
      </c>
      <c r="N313" s="3">
        <f t="shared" si="14"/>
        <v>46.24</v>
      </c>
      <c r="O313" s="3" t="str">
        <f t="shared" si="8"/>
        <v/>
      </c>
      <c r="P313" s="3" t="str">
        <f t="shared" si="9"/>
        <v/>
      </c>
      <c r="Q313" s="3" t="str">
        <f t="shared" si="15"/>
        <v/>
      </c>
      <c r="R313" s="3"/>
      <c r="S313" s="3"/>
      <c r="T313" s="5">
        <v>3.538946041071909E-61</v>
      </c>
      <c r="U313" s="3"/>
      <c r="V313" s="3"/>
      <c r="W313" s="3"/>
      <c r="X313" s="3"/>
      <c r="Y313" s="3"/>
      <c r="Z313" s="3"/>
      <c r="AA313" s="3"/>
      <c r="AB313" s="3"/>
      <c r="AC313" s="5">
        <v>3.0399477042816256E-42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0.0026489220631718134</v>
      </c>
      <c r="AQ313" s="3"/>
      <c r="AR313" s="3"/>
      <c r="AS313" s="3"/>
      <c r="AT313" s="3"/>
      <c r="AU313" s="3"/>
      <c r="AV313" s="3"/>
      <c r="AW313" s="3"/>
    </row>
    <row r="314">
      <c r="A314" s="6" t="s">
        <v>524</v>
      </c>
      <c r="B314" s="6">
        <v>154597.0</v>
      </c>
      <c r="C314" s="6" t="s">
        <v>4</v>
      </c>
      <c r="D314" s="6">
        <v>178062.0</v>
      </c>
      <c r="E314" s="6" t="s">
        <v>272</v>
      </c>
      <c r="F314" s="6">
        <v>1030.71</v>
      </c>
      <c r="G314" s="6" t="s">
        <v>5</v>
      </c>
      <c r="H314" s="3" t="str">
        <f t="shared" si="1"/>
        <v>F</v>
      </c>
      <c r="I314" s="3" t="str">
        <f t="shared" si="2"/>
        <v>F</v>
      </c>
      <c r="J314" s="7" t="b">
        <f t="shared" si="3"/>
        <v>0</v>
      </c>
      <c r="K314" s="7" t="b">
        <f t="shared" si="4"/>
        <v>0</v>
      </c>
      <c r="L314" s="3" t="str">
        <f t="shared" si="5"/>
        <v/>
      </c>
      <c r="M314" s="3" t="str">
        <f t="shared" si="6"/>
        <v/>
      </c>
      <c r="N314" s="3" t="str">
        <f t="shared" si="14"/>
        <v/>
      </c>
      <c r="O314" s="3" t="str">
        <f t="shared" si="8"/>
        <v/>
      </c>
      <c r="P314" s="3" t="str">
        <f t="shared" si="9"/>
        <v/>
      </c>
      <c r="Q314" s="3" t="str">
        <f t="shared" si="15"/>
        <v/>
      </c>
      <c r="R314" s="3"/>
      <c r="S314" s="3"/>
      <c r="T314" s="5">
        <v>3.538946041071909E-61</v>
      </c>
      <c r="U314" s="3"/>
      <c r="V314" s="3"/>
      <c r="W314" s="3"/>
      <c r="X314" s="3"/>
      <c r="Y314" s="3"/>
      <c r="Z314" s="3"/>
      <c r="AA314" s="3"/>
      <c r="AB314" s="3"/>
      <c r="AC314" s="5">
        <v>3.0399477042816256E-42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>
        <v>0.0026489220631718134</v>
      </c>
      <c r="AQ314" s="3"/>
      <c r="AR314" s="3"/>
      <c r="AS314" s="3"/>
      <c r="AT314" s="3"/>
      <c r="AU314" s="3"/>
      <c r="AV314" s="3"/>
      <c r="AW314" s="3"/>
    </row>
    <row r="315">
      <c r="A315" s="6" t="s">
        <v>525</v>
      </c>
      <c r="B315" s="6">
        <v>155077.0</v>
      </c>
      <c r="C315" s="6" t="s">
        <v>4</v>
      </c>
      <c r="D315" s="6">
        <v>178124.0</v>
      </c>
      <c r="E315" s="6" t="s">
        <v>526</v>
      </c>
      <c r="F315" s="6">
        <v>1029.88</v>
      </c>
      <c r="G315" s="6" t="s">
        <v>5</v>
      </c>
      <c r="H315" s="3" t="str">
        <f t="shared" si="1"/>
        <v>F</v>
      </c>
      <c r="I315" s="3" t="str">
        <f t="shared" si="2"/>
        <v>F</v>
      </c>
      <c r="J315" s="7" t="b">
        <f t="shared" si="3"/>
        <v>0</v>
      </c>
      <c r="K315" s="7" t="b">
        <f t="shared" si="4"/>
        <v>0</v>
      </c>
      <c r="L315" s="5" t="str">
        <f t="shared" si="5"/>
        <v/>
      </c>
      <c r="M315" s="5" t="str">
        <f t="shared" si="6"/>
        <v/>
      </c>
      <c r="N315" s="5" t="str">
        <f t="shared" si="14"/>
        <v/>
      </c>
      <c r="O315" s="3" t="str">
        <f t="shared" si="8"/>
        <v/>
      </c>
      <c r="P315" s="3" t="str">
        <f t="shared" si="9"/>
        <v/>
      </c>
      <c r="Q315" s="3" t="str">
        <f t="shared" si="15"/>
        <v/>
      </c>
      <c r="R315" s="3"/>
      <c r="S315" s="3"/>
      <c r="T315" s="5">
        <v>3.538946041071909E-61</v>
      </c>
      <c r="U315" s="3"/>
      <c r="V315" s="3"/>
      <c r="W315" s="3"/>
      <c r="X315" s="3"/>
      <c r="Y315" s="3"/>
      <c r="Z315" s="3"/>
      <c r="AA315" s="3"/>
      <c r="AB315" s="3"/>
      <c r="AC315" s="5">
        <v>3.0399477042816256E-42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0.0026489220631718134</v>
      </c>
      <c r="AQ315" s="3"/>
      <c r="AR315" s="3"/>
      <c r="AS315" s="3"/>
      <c r="AT315" s="3"/>
      <c r="AU315" s="3"/>
      <c r="AV315" s="3"/>
      <c r="AW315" s="3"/>
    </row>
    <row r="316">
      <c r="A316" s="6" t="s">
        <v>527</v>
      </c>
      <c r="B316" s="6">
        <v>155572.0</v>
      </c>
      <c r="C316" s="6" t="s">
        <v>4</v>
      </c>
      <c r="D316" s="6">
        <v>178187.0</v>
      </c>
      <c r="E316" s="6" t="s">
        <v>380</v>
      </c>
      <c r="F316" s="6">
        <v>1029.55</v>
      </c>
      <c r="G316" s="6" t="s">
        <v>5</v>
      </c>
      <c r="H316" s="3" t="str">
        <f t="shared" si="1"/>
        <v>F</v>
      </c>
      <c r="I316" s="3" t="str">
        <f t="shared" si="2"/>
        <v>F</v>
      </c>
      <c r="J316" s="7" t="b">
        <f t="shared" si="3"/>
        <v>0</v>
      </c>
      <c r="K316" s="7" t="b">
        <f t="shared" si="4"/>
        <v>0</v>
      </c>
      <c r="L316" s="3" t="str">
        <f t="shared" si="5"/>
        <v/>
      </c>
      <c r="M316" s="3" t="str">
        <f t="shared" si="6"/>
        <v/>
      </c>
      <c r="N316" s="3" t="str">
        <f t="shared" si="14"/>
        <v/>
      </c>
      <c r="O316" s="3" t="str">
        <f t="shared" si="8"/>
        <v/>
      </c>
      <c r="P316" s="3" t="str">
        <f t="shared" si="9"/>
        <v/>
      </c>
      <c r="Q316" s="3" t="str">
        <f t="shared" si="15"/>
        <v/>
      </c>
      <c r="R316" s="3"/>
      <c r="S316" s="3"/>
      <c r="T316" s="5">
        <v>3.538946041071909E-61</v>
      </c>
      <c r="U316" s="3"/>
      <c r="V316" s="3"/>
      <c r="W316" s="3"/>
      <c r="X316" s="3"/>
      <c r="Y316" s="3"/>
      <c r="Z316" s="3"/>
      <c r="AA316" s="3"/>
      <c r="AB316" s="3"/>
      <c r="AC316" s="5">
        <v>3.0399477042816256E-42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>
        <v>0.0026489220631718134</v>
      </c>
      <c r="AQ316" s="3"/>
      <c r="AR316" s="3"/>
      <c r="AS316" s="3"/>
      <c r="AT316" s="3"/>
      <c r="AU316" s="3"/>
      <c r="AV316" s="3"/>
      <c r="AW316" s="3"/>
    </row>
    <row r="317">
      <c r="A317" s="6" t="s">
        <v>528</v>
      </c>
      <c r="B317" s="6">
        <v>156082.0</v>
      </c>
      <c r="C317" s="6" t="s">
        <v>4</v>
      </c>
      <c r="D317" s="6">
        <v>178249.0</v>
      </c>
      <c r="E317" s="6">
        <v>7920100.0</v>
      </c>
      <c r="F317" s="6">
        <v>1029.19</v>
      </c>
      <c r="G317" s="6" t="s">
        <v>5</v>
      </c>
      <c r="H317" s="3" t="str">
        <f t="shared" si="1"/>
        <v>F</v>
      </c>
      <c r="I317" s="3" t="str">
        <f t="shared" si="2"/>
        <v>F</v>
      </c>
      <c r="J317" s="7" t="b">
        <f t="shared" si="3"/>
        <v>0</v>
      </c>
      <c r="K317" s="7" t="b">
        <f t="shared" si="4"/>
        <v>0</v>
      </c>
      <c r="L317" s="3" t="str">
        <f t="shared" si="5"/>
        <v/>
      </c>
      <c r="M317" s="3" t="str">
        <f t="shared" si="6"/>
        <v/>
      </c>
      <c r="N317" s="3" t="str">
        <f t="shared" si="14"/>
        <v/>
      </c>
      <c r="O317" s="3" t="str">
        <f t="shared" si="8"/>
        <v/>
      </c>
      <c r="P317" s="3" t="str">
        <f t="shared" si="9"/>
        <v/>
      </c>
      <c r="Q317" s="3" t="str">
        <f t="shared" si="15"/>
        <v/>
      </c>
      <c r="R317" s="3"/>
      <c r="S317" s="3"/>
      <c r="T317" s="5">
        <v>3.538946041071909E-61</v>
      </c>
      <c r="U317" s="3"/>
      <c r="V317" s="3"/>
      <c r="W317" s="3"/>
      <c r="X317" s="3"/>
      <c r="Y317" s="3"/>
      <c r="Z317" s="3"/>
      <c r="AA317" s="3"/>
      <c r="AB317" s="3"/>
      <c r="AC317" s="5">
        <v>3.0399477042816256E-42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0.0026489220631718134</v>
      </c>
      <c r="AQ317" s="3"/>
      <c r="AR317" s="3"/>
      <c r="AS317" s="3"/>
      <c r="AT317" s="3"/>
      <c r="AU317" s="3"/>
      <c r="AV317" s="3"/>
      <c r="AW317" s="3"/>
    </row>
    <row r="318">
      <c r="A318" s="6" t="s">
        <v>529</v>
      </c>
      <c r="B318" s="6">
        <v>156578.0</v>
      </c>
      <c r="C318" s="6" t="s">
        <v>4</v>
      </c>
      <c r="D318" s="6">
        <v>178312.0</v>
      </c>
      <c r="E318" s="6" t="s">
        <v>406</v>
      </c>
      <c r="F318" s="6">
        <v>1028.93</v>
      </c>
      <c r="G318" s="6" t="s">
        <v>5</v>
      </c>
      <c r="H318" s="3" t="str">
        <f t="shared" si="1"/>
        <v>F</v>
      </c>
      <c r="I318" s="3" t="str">
        <f t="shared" si="2"/>
        <v>F</v>
      </c>
      <c r="J318" s="7" t="b">
        <f t="shared" si="3"/>
        <v>0</v>
      </c>
      <c r="K318" s="7" t="b">
        <f t="shared" si="4"/>
        <v>0</v>
      </c>
      <c r="L318" s="3" t="str">
        <f t="shared" si="5"/>
        <v/>
      </c>
      <c r="M318" s="3" t="str">
        <f t="shared" si="6"/>
        <v/>
      </c>
      <c r="N318" s="3" t="str">
        <f t="shared" si="14"/>
        <v/>
      </c>
      <c r="O318" s="3" t="str">
        <f t="shared" si="8"/>
        <v/>
      </c>
      <c r="P318" s="3" t="str">
        <f t="shared" si="9"/>
        <v/>
      </c>
      <c r="Q318" s="3" t="str">
        <f t="shared" si="15"/>
        <v/>
      </c>
      <c r="R318" s="3"/>
      <c r="S318" s="3"/>
      <c r="T318" s="5">
        <v>3.538946041071909E-61</v>
      </c>
      <c r="U318" s="3"/>
      <c r="V318" s="3"/>
      <c r="W318" s="3"/>
      <c r="X318" s="3"/>
      <c r="Y318" s="3"/>
      <c r="Z318" s="3"/>
      <c r="AA318" s="3"/>
      <c r="AB318" s="3"/>
      <c r="AC318" s="5">
        <v>3.0399477042816256E-42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0.0026489220631718134</v>
      </c>
      <c r="AQ318" s="3"/>
      <c r="AR318" s="3"/>
      <c r="AS318" s="3"/>
      <c r="AT318" s="3"/>
      <c r="AU318" s="3"/>
      <c r="AV318" s="3"/>
      <c r="AW318" s="3"/>
    </row>
    <row r="319">
      <c r="A319" s="6" t="s">
        <v>530</v>
      </c>
      <c r="B319" s="6">
        <v>157073.0</v>
      </c>
      <c r="C319" s="6" t="s">
        <v>4</v>
      </c>
      <c r="D319" s="6">
        <v>178374.0</v>
      </c>
      <c r="E319" s="6" t="s">
        <v>297</v>
      </c>
      <c r="F319" s="6">
        <v>1028.7</v>
      </c>
      <c r="G319" s="6" t="s">
        <v>5</v>
      </c>
      <c r="H319" s="3" t="str">
        <f t="shared" si="1"/>
        <v>F</v>
      </c>
      <c r="I319" s="3" t="str">
        <f t="shared" si="2"/>
        <v>F</v>
      </c>
      <c r="J319" s="7" t="b">
        <f t="shared" si="3"/>
        <v>0</v>
      </c>
      <c r="K319" s="7" t="b">
        <f t="shared" si="4"/>
        <v>0</v>
      </c>
      <c r="L319" s="5" t="str">
        <f t="shared" si="5"/>
        <v/>
      </c>
      <c r="M319" s="5" t="str">
        <f t="shared" si="6"/>
        <v/>
      </c>
      <c r="N319" s="5" t="str">
        <f t="shared" si="14"/>
        <v/>
      </c>
      <c r="O319" s="3" t="str">
        <f t="shared" si="8"/>
        <v/>
      </c>
      <c r="P319" s="3" t="str">
        <f t="shared" si="9"/>
        <v/>
      </c>
      <c r="Q319" s="3" t="str">
        <f t="shared" si="15"/>
        <v/>
      </c>
      <c r="R319" s="3"/>
      <c r="S319" s="3"/>
      <c r="T319" s="5">
        <v>3.538946041071909E-61</v>
      </c>
      <c r="U319" s="3"/>
      <c r="V319" s="3"/>
      <c r="W319" s="3"/>
      <c r="X319" s="3"/>
      <c r="Y319" s="3"/>
      <c r="Z319" s="3"/>
      <c r="AA319" s="3"/>
      <c r="AB319" s="3"/>
      <c r="AC319" s="5">
        <v>3.0399477042816256E-42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0.0026489220631718134</v>
      </c>
      <c r="AQ319" s="3"/>
      <c r="AR319" s="3"/>
      <c r="AS319" s="3"/>
      <c r="AT319" s="3"/>
      <c r="AU319" s="3"/>
      <c r="AV319" s="3"/>
      <c r="AW319" s="3"/>
    </row>
    <row r="320">
      <c r="A320" s="6" t="s">
        <v>531</v>
      </c>
      <c r="B320" s="6">
        <v>157582.0</v>
      </c>
      <c r="C320" s="6" t="s">
        <v>4</v>
      </c>
      <c r="D320" s="6">
        <v>178437.0</v>
      </c>
      <c r="E320" s="6" t="s">
        <v>532</v>
      </c>
      <c r="F320" s="6">
        <v>1028.47</v>
      </c>
      <c r="G320" s="6" t="s">
        <v>5</v>
      </c>
      <c r="H320" s="3" t="str">
        <f t="shared" si="1"/>
        <v>F</v>
      </c>
      <c r="I320" s="3" t="str">
        <f t="shared" si="2"/>
        <v>F</v>
      </c>
      <c r="J320" s="7" t="b">
        <f t="shared" si="3"/>
        <v>0</v>
      </c>
      <c r="K320" s="7" t="b">
        <f t="shared" si="4"/>
        <v>0</v>
      </c>
      <c r="L320" s="3" t="str">
        <f t="shared" si="5"/>
        <v/>
      </c>
      <c r="M320" s="3" t="str">
        <f t="shared" si="6"/>
        <v/>
      </c>
      <c r="N320" s="3" t="str">
        <f t="shared" si="14"/>
        <v/>
      </c>
      <c r="O320" s="3" t="str">
        <f t="shared" si="8"/>
        <v/>
      </c>
      <c r="P320" s="3" t="str">
        <f t="shared" si="9"/>
        <v/>
      </c>
      <c r="Q320" s="3" t="str">
        <f t="shared" si="15"/>
        <v/>
      </c>
      <c r="R320" s="3"/>
      <c r="S320" s="3"/>
      <c r="T320" s="5">
        <v>3.538946041071909E-61</v>
      </c>
      <c r="U320" s="3"/>
      <c r="V320" s="3"/>
      <c r="W320" s="3"/>
      <c r="X320" s="3"/>
      <c r="Y320" s="3"/>
      <c r="Z320" s="3"/>
      <c r="AA320" s="3"/>
      <c r="AB320" s="3"/>
      <c r="AC320" s="5">
        <v>3.0399477042816256E-42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>
        <v>0.0026489220631718134</v>
      </c>
      <c r="AQ320" s="3"/>
      <c r="AR320" s="3"/>
      <c r="AS320" s="3"/>
      <c r="AT320" s="3"/>
      <c r="AU320" s="3"/>
      <c r="AV320" s="3"/>
      <c r="AW320" s="3"/>
    </row>
    <row r="321">
      <c r="A321" s="6" t="s">
        <v>533</v>
      </c>
      <c r="B321" s="6">
        <v>158077.0</v>
      </c>
      <c r="C321" s="6" t="s">
        <v>4</v>
      </c>
      <c r="D321" s="6">
        <v>178499.0</v>
      </c>
      <c r="E321" s="6" t="s">
        <v>534</v>
      </c>
      <c r="F321" s="6">
        <v>1028.44</v>
      </c>
      <c r="G321" s="6" t="s">
        <v>5</v>
      </c>
      <c r="H321" s="3" t="str">
        <f t="shared" si="1"/>
        <v>F</v>
      </c>
      <c r="I321" s="3" t="str">
        <f t="shared" si="2"/>
        <v>T</v>
      </c>
      <c r="J321" s="7" t="b">
        <f t="shared" si="3"/>
        <v>0</v>
      </c>
      <c r="K321" s="7" t="b">
        <f t="shared" si="4"/>
        <v>1</v>
      </c>
      <c r="L321" s="3" t="str">
        <f t="shared" si="5"/>
        <v/>
      </c>
      <c r="M321" s="3" t="str">
        <f t="shared" si="6"/>
        <v/>
      </c>
      <c r="N321" s="3" t="str">
        <f t="shared" si="14"/>
        <v/>
      </c>
      <c r="O321" s="3">
        <f t="shared" si="8"/>
        <v>1028.44</v>
      </c>
      <c r="P321" s="3">
        <f t="shared" si="9"/>
        <v>989.04</v>
      </c>
      <c r="Q321" s="3">
        <f t="shared" si="15"/>
        <v>39.4</v>
      </c>
      <c r="R321" s="3"/>
      <c r="S321" s="3"/>
      <c r="T321" s="5">
        <v>3.538946041071909E-61</v>
      </c>
      <c r="U321" s="3"/>
      <c r="V321" s="3"/>
      <c r="W321" s="3"/>
      <c r="X321" s="3"/>
      <c r="Y321" s="3"/>
      <c r="Z321" s="3"/>
      <c r="AA321" s="3"/>
      <c r="AB321" s="3"/>
      <c r="AC321" s="5">
        <v>3.0399477042816256E-42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0.0026489220631718134</v>
      </c>
      <c r="AQ321" s="3"/>
      <c r="AR321" s="3"/>
      <c r="AS321" s="3"/>
      <c r="AT321" s="3"/>
      <c r="AU321" s="3"/>
      <c r="AV321" s="3"/>
      <c r="AW321" s="3"/>
    </row>
    <row r="322">
      <c r="A322" s="6" t="s">
        <v>535</v>
      </c>
      <c r="B322" s="6">
        <v>158588.0</v>
      </c>
      <c r="C322" s="6" t="s">
        <v>4</v>
      </c>
      <c r="D322" s="6">
        <v>178562.0</v>
      </c>
      <c r="E322" s="6" t="s">
        <v>536</v>
      </c>
      <c r="F322" s="6">
        <v>1024.1</v>
      </c>
      <c r="G322" s="6" t="s">
        <v>5</v>
      </c>
      <c r="H322" s="3" t="str">
        <f t="shared" si="1"/>
        <v>F</v>
      </c>
      <c r="I322" s="3" t="str">
        <f t="shared" si="2"/>
        <v>T</v>
      </c>
      <c r="J322" s="7" t="b">
        <f t="shared" si="3"/>
        <v>0</v>
      </c>
      <c r="K322" s="7" t="b">
        <f t="shared" si="4"/>
        <v>0</v>
      </c>
      <c r="L322" s="3" t="str">
        <f t="shared" si="5"/>
        <v/>
      </c>
      <c r="M322" s="3" t="str">
        <f t="shared" si="6"/>
        <v/>
      </c>
      <c r="N322" s="3" t="str">
        <f t="shared" si="14"/>
        <v/>
      </c>
      <c r="O322" s="3" t="str">
        <f t="shared" si="8"/>
        <v/>
      </c>
      <c r="P322" s="3" t="str">
        <f t="shared" si="9"/>
        <v/>
      </c>
      <c r="Q322" s="3" t="str">
        <f t="shared" si="15"/>
        <v/>
      </c>
      <c r="R322" s="3"/>
      <c r="S322" s="3"/>
      <c r="T322" s="5">
        <v>3.538946041071909E-61</v>
      </c>
      <c r="U322" s="3"/>
      <c r="V322" s="3"/>
      <c r="W322" s="3"/>
      <c r="X322" s="3"/>
      <c r="Y322" s="3"/>
      <c r="Z322" s="3"/>
      <c r="AA322" s="3"/>
      <c r="AB322" s="3"/>
      <c r="AC322" s="5">
        <v>3.0399477042816256E-42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>
        <v>0.0026489220631718134</v>
      </c>
      <c r="AQ322" s="3"/>
      <c r="AR322" s="3"/>
      <c r="AS322" s="3"/>
      <c r="AT322" s="3"/>
      <c r="AU322" s="3"/>
      <c r="AV322" s="3"/>
      <c r="AW322" s="3"/>
    </row>
    <row r="323">
      <c r="A323" s="6" t="s">
        <v>537</v>
      </c>
      <c r="B323" s="6">
        <v>159111.0</v>
      </c>
      <c r="C323" s="6" t="s">
        <v>4</v>
      </c>
      <c r="D323" s="6">
        <v>178624.0</v>
      </c>
      <c r="E323" s="6">
        <v>5.88201E7</v>
      </c>
      <c r="F323" s="6">
        <v>989.04</v>
      </c>
      <c r="G323" s="6" t="s">
        <v>5</v>
      </c>
      <c r="H323" s="3" t="str">
        <f t="shared" si="1"/>
        <v>T</v>
      </c>
      <c r="I323" s="3" t="str">
        <f t="shared" si="2"/>
        <v>F</v>
      </c>
      <c r="J323" s="7" t="b">
        <f t="shared" si="3"/>
        <v>0</v>
      </c>
      <c r="K323" s="7" t="b">
        <f t="shared" si="4"/>
        <v>0</v>
      </c>
      <c r="L323" s="5" t="str">
        <f t="shared" si="5"/>
        <v/>
      </c>
      <c r="M323" s="5" t="str">
        <f t="shared" si="6"/>
        <v/>
      </c>
      <c r="N323" s="5" t="str">
        <f t="shared" si="14"/>
        <v/>
      </c>
      <c r="O323" s="3" t="str">
        <f t="shared" si="8"/>
        <v/>
      </c>
      <c r="P323" s="3" t="str">
        <f t="shared" si="9"/>
        <v/>
      </c>
      <c r="Q323" s="3" t="str">
        <f t="shared" si="15"/>
        <v/>
      </c>
      <c r="R323" s="3"/>
      <c r="S323" s="3"/>
      <c r="T323" s="5">
        <v>3.538946041071909E-61</v>
      </c>
      <c r="U323" s="3"/>
      <c r="V323" s="3"/>
      <c r="W323" s="3"/>
      <c r="X323" s="3"/>
      <c r="Y323" s="3"/>
      <c r="Z323" s="3"/>
      <c r="AA323" s="3"/>
      <c r="AB323" s="3"/>
      <c r="AC323" s="5">
        <v>3.0399477042816256E-42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0.0026489220631718134</v>
      </c>
      <c r="AQ323" s="3"/>
      <c r="AR323" s="3"/>
      <c r="AS323" s="3"/>
      <c r="AT323" s="3"/>
      <c r="AU323" s="3"/>
      <c r="AV323" s="3"/>
      <c r="AW323" s="3"/>
    </row>
    <row r="324">
      <c r="A324" s="6" t="s">
        <v>538</v>
      </c>
      <c r="B324" s="6">
        <v>159577.0</v>
      </c>
      <c r="C324" s="6" t="s">
        <v>4</v>
      </c>
      <c r="D324" s="6">
        <v>178687.0</v>
      </c>
      <c r="E324" s="6" t="s">
        <v>539</v>
      </c>
      <c r="F324" s="6">
        <v>991.78</v>
      </c>
      <c r="G324" s="6" t="s">
        <v>5</v>
      </c>
      <c r="H324" s="3" t="str">
        <f t="shared" si="1"/>
        <v>T</v>
      </c>
      <c r="I324" s="3" t="str">
        <f t="shared" si="2"/>
        <v>F</v>
      </c>
      <c r="J324" s="7" t="b">
        <f t="shared" si="3"/>
        <v>0</v>
      </c>
      <c r="K324" s="7" t="b">
        <f t="shared" si="4"/>
        <v>0</v>
      </c>
      <c r="L324" s="3" t="str">
        <f t="shared" si="5"/>
        <v/>
      </c>
      <c r="M324" s="3" t="str">
        <f t="shared" si="6"/>
        <v/>
      </c>
      <c r="N324" s="3" t="str">
        <f t="shared" si="14"/>
        <v/>
      </c>
      <c r="O324" s="3" t="str">
        <f t="shared" si="8"/>
        <v/>
      </c>
      <c r="P324" s="3" t="str">
        <f t="shared" si="9"/>
        <v/>
      </c>
      <c r="Q324" s="3" t="str">
        <f t="shared" si="15"/>
        <v/>
      </c>
      <c r="R324" s="3"/>
      <c r="S324" s="3"/>
      <c r="T324" s="5">
        <v>3.538946041071909E-61</v>
      </c>
      <c r="U324" s="3"/>
      <c r="V324" s="3"/>
      <c r="W324" s="3"/>
      <c r="X324" s="3"/>
      <c r="Y324" s="3"/>
      <c r="Z324" s="3"/>
      <c r="AA324" s="3"/>
      <c r="AB324" s="3"/>
      <c r="AC324" s="5">
        <v>3.0399477042816256E-42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0.0026489220631718134</v>
      </c>
      <c r="AQ324" s="3"/>
      <c r="AR324" s="3"/>
      <c r="AS324" s="3"/>
      <c r="AT324" s="3"/>
      <c r="AU324" s="3"/>
      <c r="AV324" s="3"/>
      <c r="AW324" s="3"/>
    </row>
    <row r="325">
      <c r="A325" s="6" t="s">
        <v>540</v>
      </c>
      <c r="B325" s="6">
        <v>160073.0</v>
      </c>
      <c r="C325" s="6" t="s">
        <v>4</v>
      </c>
      <c r="D325" s="6">
        <v>178749.0</v>
      </c>
      <c r="E325" s="6" t="s">
        <v>541</v>
      </c>
      <c r="F325" s="6">
        <v>1031.83</v>
      </c>
      <c r="G325" s="6" t="s">
        <v>5</v>
      </c>
      <c r="H325" s="3" t="str">
        <f t="shared" si="1"/>
        <v>F</v>
      </c>
      <c r="I325" s="3" t="str">
        <f t="shared" si="2"/>
        <v>F</v>
      </c>
      <c r="J325" s="7" t="b">
        <f t="shared" si="3"/>
        <v>1</v>
      </c>
      <c r="K325" s="7" t="b">
        <f t="shared" si="4"/>
        <v>0</v>
      </c>
      <c r="L325" s="3">
        <f t="shared" si="5"/>
        <v>1031.83</v>
      </c>
      <c r="M325" s="3">
        <f t="shared" si="6"/>
        <v>989.04</v>
      </c>
      <c r="N325" s="3">
        <f t="shared" si="14"/>
        <v>42.79</v>
      </c>
      <c r="O325" s="3" t="str">
        <f t="shared" si="8"/>
        <v/>
      </c>
      <c r="P325" s="3" t="str">
        <f t="shared" si="9"/>
        <v/>
      </c>
      <c r="Q325" s="3" t="str">
        <f t="shared" si="15"/>
        <v/>
      </c>
      <c r="R325" s="3"/>
      <c r="S325" s="3"/>
      <c r="T325" s="5">
        <v>3.538946041071909E-61</v>
      </c>
      <c r="U325" s="3"/>
      <c r="V325" s="3"/>
      <c r="W325" s="3"/>
      <c r="X325" s="3"/>
      <c r="Y325" s="3"/>
      <c r="Z325" s="3"/>
      <c r="AA325" s="3"/>
      <c r="AB325" s="3"/>
      <c r="AC325" s="5">
        <v>3.0399477042816256E-42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0.0026489220631718134</v>
      </c>
      <c r="AQ325" s="3"/>
      <c r="AR325" s="3"/>
      <c r="AS325" s="3"/>
      <c r="AT325" s="3"/>
      <c r="AU325" s="3"/>
      <c r="AV325" s="3"/>
      <c r="AW325" s="3"/>
    </row>
    <row r="326">
      <c r="A326" s="6" t="s">
        <v>542</v>
      </c>
      <c r="B326" s="6">
        <v>160582.0</v>
      </c>
      <c r="C326" s="6" t="s">
        <v>4</v>
      </c>
      <c r="D326" s="6">
        <v>178812.0</v>
      </c>
      <c r="E326" s="6">
        <v>9.59201E7</v>
      </c>
      <c r="F326" s="6">
        <v>1030.61</v>
      </c>
      <c r="G326" s="6" t="s">
        <v>5</v>
      </c>
      <c r="H326" s="3" t="str">
        <f t="shared" si="1"/>
        <v>F</v>
      </c>
      <c r="I326" s="3" t="str">
        <f t="shared" si="2"/>
        <v>F</v>
      </c>
      <c r="J326" s="7" t="b">
        <f t="shared" si="3"/>
        <v>0</v>
      </c>
      <c r="K326" s="7" t="b">
        <f t="shared" si="4"/>
        <v>0</v>
      </c>
      <c r="L326" s="3" t="str">
        <f t="shared" si="5"/>
        <v/>
      </c>
      <c r="M326" s="3" t="str">
        <f t="shared" si="6"/>
        <v/>
      </c>
      <c r="N326" s="3" t="str">
        <f t="shared" si="14"/>
        <v/>
      </c>
      <c r="O326" s="3" t="str">
        <f t="shared" si="8"/>
        <v/>
      </c>
      <c r="P326" s="3" t="str">
        <f t="shared" si="9"/>
        <v/>
      </c>
      <c r="Q326" s="3" t="str">
        <f t="shared" si="15"/>
        <v/>
      </c>
      <c r="R326" s="3"/>
      <c r="S326" s="3"/>
      <c r="T326" s="5">
        <v>3.538946041071909E-61</v>
      </c>
      <c r="U326" s="3"/>
      <c r="V326" s="3"/>
      <c r="W326" s="3"/>
      <c r="X326" s="3"/>
      <c r="Y326" s="3"/>
      <c r="Z326" s="3"/>
      <c r="AA326" s="3"/>
      <c r="AB326" s="3"/>
      <c r="AC326" s="5">
        <v>3.0399477042816256E-42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>
        <v>0.0026489220631718134</v>
      </c>
      <c r="AQ326" s="3"/>
      <c r="AR326" s="3"/>
      <c r="AS326" s="3"/>
      <c r="AT326" s="3"/>
      <c r="AU326" s="3"/>
      <c r="AV326" s="3"/>
      <c r="AW326" s="3"/>
    </row>
    <row r="327">
      <c r="A327" s="6" t="s">
        <v>543</v>
      </c>
      <c r="B327" s="6">
        <v>161077.0</v>
      </c>
      <c r="C327" s="6" t="s">
        <v>4</v>
      </c>
      <c r="D327" s="6">
        <v>178874.0</v>
      </c>
      <c r="E327" s="6" t="s">
        <v>392</v>
      </c>
      <c r="F327" s="6">
        <v>1029.71</v>
      </c>
      <c r="G327" s="6" t="s">
        <v>5</v>
      </c>
      <c r="H327" s="3" t="str">
        <f t="shared" si="1"/>
        <v>F</v>
      </c>
      <c r="I327" s="3" t="str">
        <f t="shared" si="2"/>
        <v>F</v>
      </c>
      <c r="J327" s="7" t="b">
        <f t="shared" si="3"/>
        <v>0</v>
      </c>
      <c r="K327" s="7" t="b">
        <f t="shared" si="4"/>
        <v>0</v>
      </c>
      <c r="L327" s="5" t="str">
        <f t="shared" si="5"/>
        <v/>
      </c>
      <c r="M327" s="5" t="str">
        <f t="shared" si="6"/>
        <v/>
      </c>
      <c r="N327" s="5" t="str">
        <f t="shared" si="14"/>
        <v/>
      </c>
      <c r="O327" s="3" t="str">
        <f t="shared" si="8"/>
        <v/>
      </c>
      <c r="P327" s="3" t="str">
        <f t="shared" si="9"/>
        <v/>
      </c>
      <c r="Q327" s="3" t="str">
        <f t="shared" si="15"/>
        <v/>
      </c>
      <c r="R327" s="3"/>
      <c r="S327" s="3"/>
      <c r="T327" s="5">
        <v>3.538946041071909E-61</v>
      </c>
      <c r="U327" s="3"/>
      <c r="V327" s="3"/>
      <c r="W327" s="3"/>
      <c r="X327" s="3"/>
      <c r="Y327" s="3"/>
      <c r="Z327" s="3"/>
      <c r="AA327" s="3"/>
      <c r="AB327" s="3"/>
      <c r="AC327" s="5">
        <v>3.0399477042816256E-42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>
        <v>0.0026489220631718134</v>
      </c>
      <c r="AQ327" s="3"/>
      <c r="AR327" s="3"/>
      <c r="AS327" s="3"/>
      <c r="AT327" s="3"/>
      <c r="AU327" s="3"/>
      <c r="AV327" s="3"/>
      <c r="AW327" s="3"/>
    </row>
    <row r="328">
      <c r="A328" s="6" t="s">
        <v>544</v>
      </c>
      <c r="B328" s="6">
        <v>161572.0</v>
      </c>
      <c r="C328" s="6" t="s">
        <v>4</v>
      </c>
      <c r="D328" s="6">
        <v>178937.0</v>
      </c>
      <c r="E328" s="6">
        <v>1.69201E7</v>
      </c>
      <c r="F328" s="6">
        <v>1029.34</v>
      </c>
      <c r="G328" s="6" t="s">
        <v>5</v>
      </c>
      <c r="H328" s="3" t="str">
        <f t="shared" si="1"/>
        <v>F</v>
      </c>
      <c r="I328" s="3" t="str">
        <f t="shared" si="2"/>
        <v>F</v>
      </c>
      <c r="J328" s="7" t="b">
        <f t="shared" si="3"/>
        <v>0</v>
      </c>
      <c r="K328" s="7" t="b">
        <f t="shared" si="4"/>
        <v>0</v>
      </c>
      <c r="L328" s="3" t="str">
        <f t="shared" si="5"/>
        <v/>
      </c>
      <c r="M328" s="3" t="str">
        <f t="shared" si="6"/>
        <v/>
      </c>
      <c r="N328" s="3" t="str">
        <f t="shared" si="14"/>
        <v/>
      </c>
      <c r="O328" s="3" t="str">
        <f t="shared" si="8"/>
        <v/>
      </c>
      <c r="P328" s="3" t="str">
        <f t="shared" si="9"/>
        <v/>
      </c>
      <c r="Q328" s="3" t="str">
        <f t="shared" si="15"/>
        <v/>
      </c>
      <c r="R328" s="3"/>
      <c r="S328" s="3"/>
      <c r="T328" s="5">
        <v>3.538946041071909E-61</v>
      </c>
      <c r="U328" s="3"/>
      <c r="V328" s="3"/>
      <c r="W328" s="3"/>
      <c r="X328" s="3"/>
      <c r="Y328" s="3"/>
      <c r="Z328" s="3"/>
      <c r="AA328" s="3"/>
      <c r="AB328" s="3"/>
      <c r="AC328" s="5">
        <v>3.0399477042816256E-42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0.0026489220631718134</v>
      </c>
      <c r="AQ328" s="3"/>
      <c r="AR328" s="3"/>
      <c r="AS328" s="3"/>
      <c r="AT328" s="3"/>
      <c r="AU328" s="3"/>
      <c r="AV328" s="3"/>
      <c r="AW328" s="3"/>
    </row>
    <row r="329">
      <c r="A329" s="6" t="s">
        <v>545</v>
      </c>
      <c r="B329" s="6">
        <v>162098.0</v>
      </c>
      <c r="C329" s="6" t="s">
        <v>4</v>
      </c>
      <c r="D329" s="6">
        <v>178999.0</v>
      </c>
      <c r="E329" s="6" t="s">
        <v>211</v>
      </c>
      <c r="F329" s="6">
        <v>1029.06</v>
      </c>
      <c r="G329" s="6" t="s">
        <v>5</v>
      </c>
      <c r="H329" s="3" t="str">
        <f t="shared" si="1"/>
        <v>F</v>
      </c>
      <c r="I329" s="3" t="str">
        <f t="shared" si="2"/>
        <v>F</v>
      </c>
      <c r="J329" s="7" t="b">
        <f t="shared" si="3"/>
        <v>0</v>
      </c>
      <c r="K329" s="7" t="b">
        <f t="shared" si="4"/>
        <v>0</v>
      </c>
      <c r="L329" s="3" t="str">
        <f t="shared" si="5"/>
        <v/>
      </c>
      <c r="M329" s="3" t="str">
        <f t="shared" si="6"/>
        <v/>
      </c>
      <c r="N329" s="3" t="str">
        <f t="shared" si="14"/>
        <v/>
      </c>
      <c r="O329" s="3" t="str">
        <f t="shared" si="8"/>
        <v/>
      </c>
      <c r="P329" s="3" t="str">
        <f t="shared" si="9"/>
        <v/>
      </c>
      <c r="Q329" s="3" t="str">
        <f t="shared" si="15"/>
        <v/>
      </c>
      <c r="R329" s="3"/>
      <c r="S329" s="3"/>
      <c r="T329" s="5">
        <v>3.538946041071909E-61</v>
      </c>
      <c r="U329" s="3"/>
      <c r="V329" s="3"/>
      <c r="W329" s="3"/>
      <c r="X329" s="3"/>
      <c r="Y329" s="3"/>
      <c r="Z329" s="3"/>
      <c r="AA329" s="3"/>
      <c r="AB329" s="3"/>
      <c r="AC329" s="5">
        <v>3.0399477042816256E-42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0.0026489220631718134</v>
      </c>
      <c r="AQ329" s="3"/>
      <c r="AR329" s="3"/>
      <c r="AS329" s="3"/>
      <c r="AT329" s="3"/>
      <c r="AU329" s="3"/>
      <c r="AV329" s="3"/>
      <c r="AW329" s="3"/>
    </row>
    <row r="330">
      <c r="A330" s="6" t="s">
        <v>546</v>
      </c>
      <c r="B330" s="6">
        <v>162592.0</v>
      </c>
      <c r="C330" s="6" t="s">
        <v>4</v>
      </c>
      <c r="D330" s="6">
        <v>179062.0</v>
      </c>
      <c r="E330" s="6" t="s">
        <v>335</v>
      </c>
      <c r="F330" s="6">
        <v>1028.95</v>
      </c>
      <c r="G330" s="6" t="s">
        <v>5</v>
      </c>
      <c r="H330" s="3" t="str">
        <f t="shared" si="1"/>
        <v>F</v>
      </c>
      <c r="I330" s="3" t="str">
        <f t="shared" si="2"/>
        <v>F</v>
      </c>
      <c r="J330" s="7" t="b">
        <f t="shared" si="3"/>
        <v>0</v>
      </c>
      <c r="K330" s="7" t="b">
        <f t="shared" si="4"/>
        <v>0</v>
      </c>
      <c r="L330" s="3" t="str">
        <f t="shared" si="5"/>
        <v/>
      </c>
      <c r="M330" s="3" t="str">
        <f t="shared" si="6"/>
        <v/>
      </c>
      <c r="N330" s="3" t="str">
        <f t="shared" si="14"/>
        <v/>
      </c>
      <c r="O330" s="3" t="str">
        <f t="shared" si="8"/>
        <v/>
      </c>
      <c r="P330" s="3" t="str">
        <f t="shared" si="9"/>
        <v/>
      </c>
      <c r="Q330" s="3" t="str">
        <f t="shared" si="15"/>
        <v/>
      </c>
      <c r="R330" s="3"/>
      <c r="S330" s="3"/>
      <c r="T330" s="5">
        <v>3.538946041071909E-61</v>
      </c>
      <c r="U330" s="3"/>
      <c r="V330" s="3"/>
      <c r="W330" s="3"/>
      <c r="X330" s="3"/>
      <c r="Y330" s="3"/>
      <c r="Z330" s="3"/>
      <c r="AA330" s="3"/>
      <c r="AB330" s="3"/>
      <c r="AC330" s="5">
        <v>3.0399477042816256E-42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>
        <v>0.0026489220631718134</v>
      </c>
      <c r="AQ330" s="3"/>
      <c r="AR330" s="3"/>
      <c r="AS330" s="3"/>
      <c r="AT330" s="3"/>
      <c r="AU330" s="3"/>
      <c r="AV330" s="3"/>
      <c r="AW330" s="3"/>
    </row>
    <row r="331">
      <c r="A331" s="6" t="s">
        <v>547</v>
      </c>
      <c r="B331" s="6">
        <v>163072.0</v>
      </c>
      <c r="C331" s="6" t="s">
        <v>4</v>
      </c>
      <c r="D331" s="6">
        <v>179124.0</v>
      </c>
      <c r="E331" s="6" t="s">
        <v>548</v>
      </c>
      <c r="F331" s="6">
        <v>1028.68</v>
      </c>
      <c r="G331" s="6" t="s">
        <v>5</v>
      </c>
      <c r="H331" s="3" t="str">
        <f t="shared" si="1"/>
        <v>F</v>
      </c>
      <c r="I331" s="3" t="str">
        <f t="shared" si="2"/>
        <v>F</v>
      </c>
      <c r="J331" s="7" t="b">
        <f t="shared" si="3"/>
        <v>0</v>
      </c>
      <c r="K331" s="7" t="b">
        <f t="shared" si="4"/>
        <v>0</v>
      </c>
      <c r="L331" s="5" t="str">
        <f t="shared" si="5"/>
        <v/>
      </c>
      <c r="M331" s="5" t="str">
        <f t="shared" si="6"/>
        <v/>
      </c>
      <c r="N331" s="5" t="str">
        <f t="shared" si="14"/>
        <v/>
      </c>
      <c r="O331" s="3" t="str">
        <f t="shared" si="8"/>
        <v/>
      </c>
      <c r="P331" s="3" t="str">
        <f t="shared" si="9"/>
        <v/>
      </c>
      <c r="Q331" s="3" t="str">
        <f t="shared" si="15"/>
        <v/>
      </c>
      <c r="R331" s="3"/>
      <c r="S331" s="3"/>
      <c r="T331" s="5">
        <v>3.538946041071909E-61</v>
      </c>
      <c r="U331" s="3"/>
      <c r="V331" s="3"/>
      <c r="W331" s="3"/>
      <c r="X331" s="3"/>
      <c r="Y331" s="3"/>
      <c r="Z331" s="3"/>
      <c r="AA331" s="3"/>
      <c r="AB331" s="3"/>
      <c r="AC331" s="5">
        <v>3.0399477042816256E-42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0.0026489220631718134</v>
      </c>
      <c r="AQ331" s="3"/>
      <c r="AR331" s="3"/>
      <c r="AS331" s="3"/>
      <c r="AT331" s="3"/>
      <c r="AU331" s="3"/>
      <c r="AV331" s="3"/>
      <c r="AW331" s="3"/>
    </row>
    <row r="332">
      <c r="A332" s="6" t="s">
        <v>549</v>
      </c>
      <c r="B332" s="6">
        <v>163582.0</v>
      </c>
      <c r="C332" s="6" t="s">
        <v>4</v>
      </c>
      <c r="D332" s="6">
        <v>179187.0</v>
      </c>
      <c r="E332" s="6" t="s">
        <v>532</v>
      </c>
      <c r="F332" s="6">
        <v>1028.47</v>
      </c>
      <c r="G332" s="6" t="s">
        <v>5</v>
      </c>
      <c r="H332" s="3" t="str">
        <f t="shared" si="1"/>
        <v>F</v>
      </c>
      <c r="I332" s="3" t="str">
        <f t="shared" si="2"/>
        <v>F</v>
      </c>
      <c r="J332" s="7" t="b">
        <f t="shared" si="3"/>
        <v>0</v>
      </c>
      <c r="K332" s="7" t="b">
        <f t="shared" si="4"/>
        <v>0</v>
      </c>
      <c r="L332" s="3" t="str">
        <f t="shared" si="5"/>
        <v/>
      </c>
      <c r="M332" s="3" t="str">
        <f t="shared" si="6"/>
        <v/>
      </c>
      <c r="N332" s="3" t="str">
        <f t="shared" si="14"/>
        <v/>
      </c>
      <c r="O332" s="3" t="str">
        <f t="shared" si="8"/>
        <v/>
      </c>
      <c r="P332" s="3" t="str">
        <f t="shared" si="9"/>
        <v/>
      </c>
      <c r="Q332" s="3" t="str">
        <f t="shared" si="15"/>
        <v/>
      </c>
      <c r="R332" s="3"/>
      <c r="S332" s="3"/>
      <c r="T332" s="5">
        <v>3.538946041071909E-61</v>
      </c>
      <c r="U332" s="3"/>
      <c r="V332" s="3"/>
      <c r="W332" s="3"/>
      <c r="X332" s="3"/>
      <c r="Y332" s="3"/>
      <c r="Z332" s="3"/>
      <c r="AA332" s="3"/>
      <c r="AB332" s="3"/>
      <c r="AC332" s="5">
        <v>3.0399477042816256E-42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0.0026489220631718134</v>
      </c>
      <c r="AQ332" s="3"/>
      <c r="AR332" s="3"/>
      <c r="AS332" s="3"/>
      <c r="AT332" s="3"/>
      <c r="AU332" s="3"/>
      <c r="AV332" s="3"/>
      <c r="AW332" s="3"/>
    </row>
    <row r="333">
      <c r="A333" s="6" t="s">
        <v>550</v>
      </c>
      <c r="B333" s="6">
        <v>164076.0</v>
      </c>
      <c r="C333" s="6" t="s">
        <v>4</v>
      </c>
      <c r="D333" s="6">
        <v>179249.0</v>
      </c>
      <c r="E333" s="6" t="s">
        <v>551</v>
      </c>
      <c r="F333" s="6">
        <v>1028.38</v>
      </c>
      <c r="G333" s="6" t="s">
        <v>5</v>
      </c>
      <c r="H333" s="3" t="str">
        <f t="shared" si="1"/>
        <v>F</v>
      </c>
      <c r="I333" s="3" t="str">
        <f t="shared" si="2"/>
        <v>F</v>
      </c>
      <c r="J333" s="7" t="b">
        <f t="shared" si="3"/>
        <v>0</v>
      </c>
      <c r="K333" s="7" t="b">
        <f t="shared" si="4"/>
        <v>0</v>
      </c>
      <c r="L333" s="3" t="str">
        <f t="shared" si="5"/>
        <v/>
      </c>
      <c r="M333" s="3" t="str">
        <f t="shared" si="6"/>
        <v/>
      </c>
      <c r="N333" s="3" t="str">
        <f t="shared" si="14"/>
        <v/>
      </c>
      <c r="O333" s="3" t="str">
        <f t="shared" si="8"/>
        <v/>
      </c>
      <c r="P333" s="3" t="str">
        <f t="shared" si="9"/>
        <v/>
      </c>
      <c r="Q333" s="3" t="str">
        <f t="shared" si="15"/>
        <v/>
      </c>
      <c r="R333" s="3"/>
      <c r="S333" s="3"/>
      <c r="T333" s="5">
        <v>3.538946041071909E-61</v>
      </c>
      <c r="U333" s="3"/>
      <c r="V333" s="3"/>
      <c r="W333" s="3"/>
      <c r="X333" s="3"/>
      <c r="Y333" s="3"/>
      <c r="Z333" s="3"/>
      <c r="AA333" s="3"/>
      <c r="AB333" s="3"/>
      <c r="AC333" s="5">
        <v>3.0399477042816256E-42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0.0026489220631718134</v>
      </c>
      <c r="AQ333" s="3"/>
      <c r="AR333" s="3"/>
      <c r="AS333" s="3"/>
      <c r="AT333" s="3"/>
      <c r="AU333" s="3"/>
      <c r="AV333" s="3"/>
      <c r="AW333" s="3"/>
    </row>
    <row r="334">
      <c r="A334" s="6" t="s">
        <v>552</v>
      </c>
      <c r="B334" s="6">
        <v>164572.0</v>
      </c>
      <c r="C334" s="6" t="s">
        <v>4</v>
      </c>
      <c r="D334" s="6">
        <v>179312.0</v>
      </c>
      <c r="E334" s="6">
        <v>9.69101E7</v>
      </c>
      <c r="F334" s="6">
        <v>1028.06</v>
      </c>
      <c r="G334" s="6" t="s">
        <v>5</v>
      </c>
      <c r="H334" s="3" t="str">
        <f t="shared" si="1"/>
        <v>F</v>
      </c>
      <c r="I334" s="3" t="str">
        <f t="shared" si="2"/>
        <v>T</v>
      </c>
      <c r="J334" s="7" t="b">
        <f t="shared" si="3"/>
        <v>0</v>
      </c>
      <c r="K334" s="7" t="b">
        <f t="shared" si="4"/>
        <v>1</v>
      </c>
      <c r="L334" s="3" t="str">
        <f t="shared" si="5"/>
        <v/>
      </c>
      <c r="M334" s="3" t="str">
        <f t="shared" si="6"/>
        <v/>
      </c>
      <c r="N334" s="3" t="str">
        <f t="shared" si="14"/>
        <v/>
      </c>
      <c r="O334" s="3">
        <f t="shared" si="8"/>
        <v>1028.06</v>
      </c>
      <c r="P334" s="3">
        <f t="shared" si="9"/>
        <v>980.3</v>
      </c>
      <c r="Q334" s="3">
        <f t="shared" si="15"/>
        <v>47.76</v>
      </c>
      <c r="R334" s="3"/>
      <c r="S334" s="3"/>
      <c r="T334" s="5">
        <v>3.538946041071909E-61</v>
      </c>
      <c r="U334" s="3"/>
      <c r="V334" s="3"/>
      <c r="W334" s="3"/>
      <c r="X334" s="3"/>
      <c r="Y334" s="3"/>
      <c r="Z334" s="3"/>
      <c r="AA334" s="3"/>
      <c r="AB334" s="3"/>
      <c r="AC334" s="5">
        <v>3.0399477042816256E-42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>
        <v>0.0026489220631718134</v>
      </c>
      <c r="AQ334" s="3"/>
      <c r="AR334" s="3"/>
      <c r="AS334" s="3"/>
      <c r="AT334" s="3"/>
      <c r="AU334" s="3"/>
      <c r="AV334" s="3"/>
      <c r="AW334" s="3"/>
    </row>
    <row r="335">
      <c r="A335" s="6" t="s">
        <v>553</v>
      </c>
      <c r="B335" s="6">
        <v>165083.0</v>
      </c>
      <c r="C335" s="6" t="s">
        <v>4</v>
      </c>
      <c r="D335" s="6">
        <v>179374.0</v>
      </c>
      <c r="E335" s="6" t="s">
        <v>554</v>
      </c>
      <c r="F335" s="6">
        <v>994.71</v>
      </c>
      <c r="G335" s="6" t="s">
        <v>5</v>
      </c>
      <c r="H335" s="3" t="str">
        <f t="shared" si="1"/>
        <v>F</v>
      </c>
      <c r="I335" s="3" t="str">
        <f t="shared" si="2"/>
        <v>T</v>
      </c>
      <c r="J335" s="7" t="b">
        <f t="shared" si="3"/>
        <v>0</v>
      </c>
      <c r="K335" s="7" t="b">
        <f t="shared" si="4"/>
        <v>0</v>
      </c>
      <c r="L335" s="5" t="str">
        <f t="shared" si="5"/>
        <v/>
      </c>
      <c r="M335" s="5" t="str">
        <f t="shared" si="6"/>
        <v/>
      </c>
      <c r="N335" s="5" t="str">
        <f t="shared" si="14"/>
        <v/>
      </c>
      <c r="O335" s="3" t="str">
        <f t="shared" si="8"/>
        <v/>
      </c>
      <c r="P335" s="3" t="str">
        <f t="shared" si="9"/>
        <v/>
      </c>
      <c r="Q335" s="3" t="str">
        <f t="shared" si="15"/>
        <v/>
      </c>
      <c r="R335" s="3"/>
      <c r="S335" s="3"/>
      <c r="T335" s="5">
        <v>3.538946041071909E-61</v>
      </c>
      <c r="U335" s="3"/>
      <c r="V335" s="3"/>
      <c r="W335" s="3"/>
      <c r="X335" s="3"/>
      <c r="Y335" s="3"/>
      <c r="Z335" s="3"/>
      <c r="AA335" s="3"/>
      <c r="AB335" s="3"/>
      <c r="AC335" s="5">
        <v>3.0399477042816256E-42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0.0026489220631718134</v>
      </c>
      <c r="AQ335" s="3"/>
      <c r="AR335" s="3"/>
      <c r="AS335" s="3"/>
      <c r="AT335" s="3"/>
      <c r="AU335" s="3"/>
      <c r="AV335" s="3"/>
      <c r="AW335" s="3"/>
    </row>
    <row r="336">
      <c r="A336" s="6" t="s">
        <v>555</v>
      </c>
      <c r="B336" s="6">
        <v>165576.0</v>
      </c>
      <c r="C336" s="6" t="s">
        <v>4</v>
      </c>
      <c r="D336" s="6">
        <v>179437.0</v>
      </c>
      <c r="E336" s="6" t="s">
        <v>556</v>
      </c>
      <c r="F336" s="6">
        <v>980.3</v>
      </c>
      <c r="G336" s="6" t="s">
        <v>5</v>
      </c>
      <c r="H336" s="3" t="str">
        <f t="shared" si="1"/>
        <v>T</v>
      </c>
      <c r="I336" s="3" t="str">
        <f t="shared" si="2"/>
        <v>F</v>
      </c>
      <c r="J336" s="7" t="b">
        <f t="shared" si="3"/>
        <v>0</v>
      </c>
      <c r="K336" s="7" t="b">
        <f t="shared" si="4"/>
        <v>0</v>
      </c>
      <c r="L336" s="3" t="str">
        <f t="shared" si="5"/>
        <v/>
      </c>
      <c r="M336" s="3" t="str">
        <f t="shared" si="6"/>
        <v/>
      </c>
      <c r="N336" s="3" t="str">
        <f t="shared" si="14"/>
        <v/>
      </c>
      <c r="O336" s="3" t="str">
        <f t="shared" si="8"/>
        <v/>
      </c>
      <c r="P336" s="3" t="str">
        <f t="shared" si="9"/>
        <v/>
      </c>
      <c r="Q336" s="3" t="str">
        <f t="shared" si="15"/>
        <v/>
      </c>
      <c r="R336" s="3"/>
      <c r="S336" s="3"/>
      <c r="T336" s="5">
        <v>3.538946041071909E-61</v>
      </c>
      <c r="U336" s="3"/>
      <c r="V336" s="3"/>
      <c r="W336" s="3"/>
      <c r="X336" s="3"/>
      <c r="Y336" s="3"/>
      <c r="Z336" s="3"/>
      <c r="AA336" s="3"/>
      <c r="AB336" s="3"/>
      <c r="AC336" s="5">
        <v>3.0399477042816256E-42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>
        <v>0.0026489220631718134</v>
      </c>
      <c r="AQ336" s="3"/>
      <c r="AR336" s="3"/>
      <c r="AS336" s="3"/>
      <c r="AT336" s="3"/>
      <c r="AU336" s="3"/>
      <c r="AV336" s="3"/>
      <c r="AW336" s="3"/>
    </row>
    <row r="337">
      <c r="A337" s="6" t="s">
        <v>557</v>
      </c>
      <c r="B337" s="6">
        <v>166073.0</v>
      </c>
      <c r="C337" s="6" t="s">
        <v>4</v>
      </c>
      <c r="D337" s="6">
        <v>179499.0</v>
      </c>
      <c r="E337" s="6">
        <v>7.29201E7</v>
      </c>
      <c r="F337" s="6">
        <v>1030.26</v>
      </c>
      <c r="G337" s="6" t="s">
        <v>5</v>
      </c>
      <c r="H337" s="3" t="str">
        <f t="shared" si="1"/>
        <v>F</v>
      </c>
      <c r="I337" s="3" t="str">
        <f t="shared" si="2"/>
        <v>F</v>
      </c>
      <c r="J337" s="7" t="b">
        <f t="shared" si="3"/>
        <v>1</v>
      </c>
      <c r="K337" s="7" t="b">
        <f t="shared" si="4"/>
        <v>0</v>
      </c>
      <c r="L337" s="3">
        <f t="shared" si="5"/>
        <v>1030.26</v>
      </c>
      <c r="M337" s="3">
        <f t="shared" si="6"/>
        <v>980.3</v>
      </c>
      <c r="N337" s="3">
        <f t="shared" si="14"/>
        <v>49.96</v>
      </c>
      <c r="O337" s="3" t="str">
        <f t="shared" si="8"/>
        <v/>
      </c>
      <c r="P337" s="3" t="str">
        <f t="shared" si="9"/>
        <v/>
      </c>
      <c r="Q337" s="3" t="str">
        <f t="shared" si="15"/>
        <v/>
      </c>
      <c r="R337" s="3"/>
      <c r="S337" s="3"/>
      <c r="T337" s="5">
        <v>3.538946041071909E-61</v>
      </c>
      <c r="U337" s="3"/>
      <c r="V337" s="3"/>
      <c r="W337" s="3"/>
      <c r="X337" s="3"/>
      <c r="Y337" s="3"/>
      <c r="Z337" s="3"/>
      <c r="AA337" s="3"/>
      <c r="AB337" s="3"/>
      <c r="AC337" s="5">
        <v>3.0399477042816256E-42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>
        <v>0.0026489220631718134</v>
      </c>
      <c r="AQ337" s="3"/>
      <c r="AR337" s="3"/>
      <c r="AS337" s="3"/>
      <c r="AT337" s="3"/>
      <c r="AU337" s="3"/>
      <c r="AV337" s="3"/>
      <c r="AW337" s="3"/>
    </row>
    <row r="338">
      <c r="A338" s="6" t="s">
        <v>558</v>
      </c>
      <c r="B338" s="6">
        <v>166598.0</v>
      </c>
      <c r="C338" s="6" t="s">
        <v>4</v>
      </c>
      <c r="D338" s="6">
        <v>179562.0</v>
      </c>
      <c r="E338" s="6">
        <v>6.69201E7</v>
      </c>
      <c r="F338" s="6">
        <v>1030.14</v>
      </c>
      <c r="G338" s="6" t="s">
        <v>5</v>
      </c>
      <c r="H338" s="3" t="str">
        <f t="shared" si="1"/>
        <v>F</v>
      </c>
      <c r="I338" s="3" t="str">
        <f t="shared" si="2"/>
        <v>F</v>
      </c>
      <c r="J338" s="7" t="b">
        <f t="shared" si="3"/>
        <v>0</v>
      </c>
      <c r="K338" s="7" t="b">
        <f t="shared" si="4"/>
        <v>0</v>
      </c>
      <c r="L338" s="3" t="str">
        <f t="shared" si="5"/>
        <v/>
      </c>
      <c r="M338" s="3" t="str">
        <f t="shared" si="6"/>
        <v/>
      </c>
      <c r="N338" s="3" t="str">
        <f t="shared" si="14"/>
        <v/>
      </c>
      <c r="O338" s="3" t="str">
        <f t="shared" si="8"/>
        <v/>
      </c>
      <c r="P338" s="3" t="str">
        <f t="shared" si="9"/>
        <v/>
      </c>
      <c r="Q338" s="3" t="str">
        <f t="shared" si="15"/>
        <v/>
      </c>
      <c r="R338" s="3"/>
      <c r="S338" s="3"/>
      <c r="T338" s="5">
        <v>3.538946041071909E-61</v>
      </c>
      <c r="U338" s="3"/>
      <c r="V338" s="3"/>
      <c r="W338" s="3"/>
      <c r="X338" s="3"/>
      <c r="Y338" s="3"/>
      <c r="Z338" s="3"/>
      <c r="AA338" s="3"/>
      <c r="AB338" s="3"/>
      <c r="AC338" s="5">
        <v>3.0399477042816256E-42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>
        <v>0.0026489220631718134</v>
      </c>
      <c r="AQ338" s="3"/>
      <c r="AR338" s="3"/>
      <c r="AS338" s="3"/>
      <c r="AT338" s="3"/>
      <c r="AU338" s="3"/>
      <c r="AV338" s="3"/>
      <c r="AW338" s="3"/>
    </row>
    <row r="339">
      <c r="A339" s="6" t="s">
        <v>559</v>
      </c>
      <c r="B339" s="6">
        <v>167077.0</v>
      </c>
      <c r="C339" s="6" t="s">
        <v>4</v>
      </c>
      <c r="D339" s="6">
        <v>179624.0</v>
      </c>
      <c r="E339" s="6">
        <v>1.39201E7</v>
      </c>
      <c r="F339" s="6">
        <v>1029.31</v>
      </c>
      <c r="G339" s="6" t="s">
        <v>5</v>
      </c>
      <c r="H339" s="3" t="str">
        <f t="shared" si="1"/>
        <v>F</v>
      </c>
      <c r="I339" s="3" t="str">
        <f t="shared" si="2"/>
        <v>F</v>
      </c>
      <c r="J339" s="7" t="b">
        <f t="shared" si="3"/>
        <v>0</v>
      </c>
      <c r="K339" s="7" t="b">
        <f t="shared" si="4"/>
        <v>0</v>
      </c>
      <c r="L339" s="5" t="str">
        <f t="shared" si="5"/>
        <v/>
      </c>
      <c r="M339" s="5" t="str">
        <f t="shared" si="6"/>
        <v/>
      </c>
      <c r="N339" s="5" t="str">
        <f t="shared" si="14"/>
        <v/>
      </c>
      <c r="O339" s="3" t="str">
        <f t="shared" si="8"/>
        <v/>
      </c>
      <c r="P339" s="3" t="str">
        <f t="shared" si="9"/>
        <v/>
      </c>
      <c r="Q339" s="3" t="str">
        <f t="shared" si="15"/>
        <v/>
      </c>
      <c r="R339" s="3"/>
      <c r="S339" s="3"/>
      <c r="T339" s="5">
        <v>3.538946041071909E-61</v>
      </c>
      <c r="U339" s="3"/>
      <c r="V339" s="3"/>
      <c r="W339" s="3"/>
      <c r="X339" s="3"/>
      <c r="Y339" s="3"/>
      <c r="Z339" s="3"/>
      <c r="AA339" s="3"/>
      <c r="AB339" s="3"/>
      <c r="AC339" s="5">
        <v>3.0399477042816256E-42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0.0026489220631718134</v>
      </c>
      <c r="AQ339" s="3"/>
      <c r="AR339" s="3"/>
      <c r="AS339" s="3"/>
      <c r="AT339" s="3"/>
      <c r="AU339" s="3"/>
      <c r="AV339" s="3"/>
      <c r="AW339" s="3"/>
    </row>
    <row r="340">
      <c r="A340" s="6" t="s">
        <v>560</v>
      </c>
      <c r="B340" s="6">
        <v>167571.0</v>
      </c>
      <c r="C340" s="6" t="s">
        <v>4</v>
      </c>
      <c r="D340" s="6">
        <v>179687.0</v>
      </c>
      <c r="E340" s="6" t="s">
        <v>561</v>
      </c>
      <c r="F340" s="6">
        <v>1029.03</v>
      </c>
      <c r="G340" s="6" t="s">
        <v>5</v>
      </c>
      <c r="H340" s="3" t="str">
        <f t="shared" si="1"/>
        <v>F</v>
      </c>
      <c r="I340" s="3" t="str">
        <f t="shared" si="2"/>
        <v>F</v>
      </c>
      <c r="J340" s="7" t="b">
        <f t="shared" si="3"/>
        <v>0</v>
      </c>
      <c r="K340" s="7" t="b">
        <f t="shared" si="4"/>
        <v>0</v>
      </c>
      <c r="L340" s="3" t="str">
        <f t="shared" si="5"/>
        <v/>
      </c>
      <c r="M340" s="3" t="str">
        <f t="shared" si="6"/>
        <v/>
      </c>
      <c r="N340" s="3" t="str">
        <f t="shared" si="14"/>
        <v/>
      </c>
      <c r="O340" s="3" t="str">
        <f t="shared" si="8"/>
        <v/>
      </c>
      <c r="P340" s="3" t="str">
        <f t="shared" si="9"/>
        <v/>
      </c>
      <c r="Q340" s="3" t="str">
        <f t="shared" si="15"/>
        <v/>
      </c>
      <c r="R340" s="3"/>
      <c r="S340" s="3"/>
      <c r="T340" s="5">
        <v>3.538946041071909E-61</v>
      </c>
      <c r="U340" s="3"/>
      <c r="V340" s="3"/>
      <c r="W340" s="3"/>
      <c r="X340" s="3"/>
      <c r="Y340" s="3"/>
      <c r="Z340" s="3"/>
      <c r="AA340" s="3"/>
      <c r="AB340" s="3"/>
      <c r="AC340" s="5">
        <v>3.0399477042816256E-42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>
        <v>0.0026489220631718134</v>
      </c>
      <c r="AQ340" s="3"/>
      <c r="AR340" s="3"/>
      <c r="AS340" s="3"/>
      <c r="AT340" s="3"/>
      <c r="AU340" s="3"/>
      <c r="AV340" s="3"/>
      <c r="AW340" s="3"/>
    </row>
    <row r="341">
      <c r="A341" s="6" t="s">
        <v>562</v>
      </c>
      <c r="B341" s="6">
        <v>168082.0</v>
      </c>
      <c r="C341" s="6" t="s">
        <v>4</v>
      </c>
      <c r="D341" s="6">
        <v>179749.0</v>
      </c>
      <c r="E341" s="6" t="s">
        <v>387</v>
      </c>
      <c r="F341" s="6">
        <v>1028.84</v>
      </c>
      <c r="G341" s="6" t="s">
        <v>5</v>
      </c>
      <c r="H341" s="3" t="str">
        <f t="shared" si="1"/>
        <v>F</v>
      </c>
      <c r="I341" s="3" t="str">
        <f t="shared" si="2"/>
        <v>F</v>
      </c>
      <c r="J341" s="7" t="b">
        <f t="shared" si="3"/>
        <v>0</v>
      </c>
      <c r="K341" s="7" t="b">
        <f t="shared" si="4"/>
        <v>0</v>
      </c>
      <c r="L341" s="3" t="str">
        <f t="shared" si="5"/>
        <v/>
      </c>
      <c r="M341" s="3" t="str">
        <f t="shared" si="6"/>
        <v/>
      </c>
      <c r="N341" s="3" t="str">
        <f t="shared" si="14"/>
        <v/>
      </c>
      <c r="O341" s="3" t="str">
        <f t="shared" si="8"/>
        <v/>
      </c>
      <c r="P341" s="3" t="str">
        <f t="shared" si="9"/>
        <v/>
      </c>
      <c r="Q341" s="3" t="str">
        <f t="shared" si="15"/>
        <v/>
      </c>
      <c r="R341" s="3"/>
      <c r="S341" s="3"/>
      <c r="T341" s="5">
        <v>3.538946041071909E-61</v>
      </c>
      <c r="U341" s="3"/>
      <c r="V341" s="3"/>
      <c r="W341" s="3"/>
      <c r="X341" s="3"/>
      <c r="Y341" s="3"/>
      <c r="Z341" s="3"/>
      <c r="AA341" s="3"/>
      <c r="AB341" s="3"/>
      <c r="AC341" s="5">
        <v>3.0399477042816256E-42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0.0026489220631718134</v>
      </c>
      <c r="AQ341" s="3"/>
      <c r="AR341" s="3"/>
      <c r="AS341" s="3"/>
      <c r="AT341" s="3"/>
      <c r="AU341" s="3"/>
      <c r="AV341" s="3"/>
      <c r="AW341" s="3"/>
    </row>
    <row r="342">
      <c r="A342" s="6" t="s">
        <v>563</v>
      </c>
      <c r="B342" s="6">
        <v>168577.0</v>
      </c>
      <c r="C342" s="6" t="s">
        <v>4</v>
      </c>
      <c r="D342" s="6">
        <v>179812.0</v>
      </c>
      <c r="E342" s="6" t="s">
        <v>478</v>
      </c>
      <c r="F342" s="6">
        <v>1028.72</v>
      </c>
      <c r="G342" s="6" t="s">
        <v>5</v>
      </c>
      <c r="H342" s="3" t="str">
        <f t="shared" si="1"/>
        <v>F</v>
      </c>
      <c r="I342" s="3" t="str">
        <f t="shared" si="2"/>
        <v>F</v>
      </c>
      <c r="J342" s="7" t="b">
        <f t="shared" si="3"/>
        <v>0</v>
      </c>
      <c r="K342" s="7" t="b">
        <f t="shared" si="4"/>
        <v>0</v>
      </c>
      <c r="L342" s="3" t="str">
        <f t="shared" si="5"/>
        <v/>
      </c>
      <c r="M342" s="3" t="str">
        <f t="shared" si="6"/>
        <v/>
      </c>
      <c r="N342" s="3" t="str">
        <f t="shared" si="14"/>
        <v/>
      </c>
      <c r="O342" s="3" t="str">
        <f t="shared" si="8"/>
        <v/>
      </c>
      <c r="P342" s="3" t="str">
        <f t="shared" si="9"/>
        <v/>
      </c>
      <c r="Q342" s="3" t="str">
        <f t="shared" si="15"/>
        <v/>
      </c>
      <c r="R342" s="3"/>
      <c r="S342" s="3"/>
      <c r="T342" s="5">
        <v>3.538946041071909E-61</v>
      </c>
      <c r="U342" s="3"/>
      <c r="V342" s="3"/>
      <c r="W342" s="3"/>
      <c r="X342" s="3"/>
      <c r="Y342" s="3"/>
      <c r="Z342" s="3"/>
      <c r="AA342" s="3"/>
      <c r="AB342" s="3"/>
      <c r="AC342" s="5">
        <v>3.0399477042816256E-42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>
        <v>0.0026489220631718134</v>
      </c>
      <c r="AQ342" s="3"/>
      <c r="AR342" s="3"/>
      <c r="AS342" s="3"/>
      <c r="AT342" s="3"/>
      <c r="AU342" s="3"/>
      <c r="AV342" s="3"/>
      <c r="AW342" s="3"/>
    </row>
    <row r="343">
      <c r="A343" s="6" t="s">
        <v>564</v>
      </c>
      <c r="B343" s="6">
        <v>169072.0</v>
      </c>
      <c r="C343" s="6" t="s">
        <v>4</v>
      </c>
      <c r="D343" s="6">
        <v>179874.0</v>
      </c>
      <c r="E343" s="6" t="s">
        <v>565</v>
      </c>
      <c r="F343" s="6">
        <v>1028.52</v>
      </c>
      <c r="G343" s="6" t="s">
        <v>5</v>
      </c>
      <c r="H343" s="3" t="str">
        <f t="shared" si="1"/>
        <v>F</v>
      </c>
      <c r="I343" s="3" t="str">
        <f t="shared" si="2"/>
        <v>F</v>
      </c>
      <c r="J343" s="7" t="b">
        <f t="shared" si="3"/>
        <v>0</v>
      </c>
      <c r="K343" s="7" t="b">
        <f t="shared" si="4"/>
        <v>0</v>
      </c>
      <c r="L343" s="5" t="str">
        <f t="shared" si="5"/>
        <v/>
      </c>
      <c r="M343" s="5" t="str">
        <f t="shared" si="6"/>
        <v/>
      </c>
      <c r="N343" s="5" t="str">
        <f t="shared" si="14"/>
        <v/>
      </c>
      <c r="O343" s="3" t="str">
        <f t="shared" si="8"/>
        <v/>
      </c>
      <c r="P343" s="3" t="str">
        <f t="shared" si="9"/>
        <v/>
      </c>
      <c r="Q343" s="3" t="str">
        <f t="shared" si="15"/>
        <v/>
      </c>
      <c r="R343" s="3"/>
      <c r="S343" s="3"/>
      <c r="T343" s="5">
        <v>3.538946041071909E-61</v>
      </c>
      <c r="U343" s="3"/>
      <c r="V343" s="3"/>
      <c r="W343" s="3"/>
      <c r="X343" s="3"/>
      <c r="Y343" s="3"/>
      <c r="Z343" s="3"/>
      <c r="AA343" s="3"/>
      <c r="AB343" s="3"/>
      <c r="AC343" s="5">
        <v>3.0399477042816256E-42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0.0026489220631718134</v>
      </c>
      <c r="AQ343" s="3"/>
      <c r="AR343" s="3"/>
      <c r="AS343" s="3"/>
      <c r="AT343" s="3"/>
      <c r="AU343" s="3"/>
      <c r="AV343" s="3"/>
      <c r="AW343" s="3"/>
    </row>
    <row r="344">
      <c r="A344" s="6" t="s">
        <v>566</v>
      </c>
      <c r="B344" s="6">
        <v>169582.0</v>
      </c>
      <c r="C344" s="6" t="s">
        <v>4</v>
      </c>
      <c r="D344" s="6">
        <v>179937.0</v>
      </c>
      <c r="E344" s="6" t="s">
        <v>567</v>
      </c>
      <c r="F344" s="6">
        <v>1028.36</v>
      </c>
      <c r="G344" s="6" t="s">
        <v>5</v>
      </c>
      <c r="H344" s="3" t="str">
        <f t="shared" si="1"/>
        <v>F</v>
      </c>
      <c r="I344" s="3" t="str">
        <f t="shared" si="2"/>
        <v>F</v>
      </c>
      <c r="J344" s="7" t="b">
        <f t="shared" si="3"/>
        <v>0</v>
      </c>
      <c r="K344" s="7" t="b">
        <f t="shared" si="4"/>
        <v>0</v>
      </c>
      <c r="L344" s="3" t="str">
        <f t="shared" si="5"/>
        <v/>
      </c>
      <c r="M344" s="3" t="str">
        <f t="shared" si="6"/>
        <v/>
      </c>
      <c r="N344" s="3" t="str">
        <f t="shared" si="14"/>
        <v/>
      </c>
      <c r="O344" s="3" t="str">
        <f t="shared" si="8"/>
        <v/>
      </c>
      <c r="P344" s="3" t="str">
        <f t="shared" si="9"/>
        <v/>
      </c>
      <c r="Q344" s="3" t="str">
        <f t="shared" si="15"/>
        <v/>
      </c>
      <c r="R344" s="3"/>
      <c r="S344" s="3"/>
      <c r="T344" s="5">
        <v>3.538946041071909E-61</v>
      </c>
      <c r="U344" s="3"/>
      <c r="V344" s="3"/>
      <c r="W344" s="3"/>
      <c r="X344" s="3"/>
      <c r="Y344" s="3"/>
      <c r="Z344" s="3"/>
      <c r="AA344" s="3"/>
      <c r="AB344" s="3"/>
      <c r="AC344" s="5">
        <v>3.0399477042816256E-42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>
        <v>0.0026489220631718134</v>
      </c>
      <c r="AQ344" s="3"/>
      <c r="AR344" s="3"/>
      <c r="AS344" s="3"/>
      <c r="AT344" s="3"/>
      <c r="AU344" s="3"/>
      <c r="AV344" s="3"/>
      <c r="AW344" s="3"/>
    </row>
    <row r="345">
      <c r="A345" s="6" t="s">
        <v>568</v>
      </c>
      <c r="B345" s="6">
        <v>170076.0</v>
      </c>
      <c r="C345" s="6" t="s">
        <v>4</v>
      </c>
      <c r="D345" s="6">
        <v>179999.0</v>
      </c>
      <c r="E345" s="6" t="s">
        <v>569</v>
      </c>
      <c r="F345" s="6">
        <v>1028.23</v>
      </c>
      <c r="G345" s="6" t="s">
        <v>5</v>
      </c>
      <c r="H345" s="3" t="str">
        <f t="shared" si="1"/>
        <v>F</v>
      </c>
      <c r="I345" s="3" t="str">
        <f t="shared" si="2"/>
        <v>T</v>
      </c>
      <c r="J345" s="7" t="b">
        <f t="shared" si="3"/>
        <v>0</v>
      </c>
      <c r="K345" s="7" t="b">
        <f t="shared" si="4"/>
        <v>1</v>
      </c>
      <c r="L345" s="3" t="str">
        <f t="shared" si="5"/>
        <v/>
      </c>
      <c r="M345" s="3" t="str">
        <f t="shared" si="6"/>
        <v/>
      </c>
      <c r="N345" s="3" t="str">
        <f t="shared" si="14"/>
        <v/>
      </c>
      <c r="O345" s="3">
        <f t="shared" si="8"/>
        <v>1028.23</v>
      </c>
      <c r="P345" s="3">
        <f t="shared" si="9"/>
        <v>986.63</v>
      </c>
      <c r="Q345" s="3">
        <f t="shared" si="15"/>
        <v>41.6</v>
      </c>
      <c r="R345" s="3"/>
      <c r="S345" s="3"/>
      <c r="T345" s="5">
        <v>3.538946041071909E-61</v>
      </c>
      <c r="U345" s="3"/>
      <c r="V345" s="3"/>
      <c r="W345" s="3"/>
      <c r="X345" s="3"/>
      <c r="Y345" s="3"/>
      <c r="Z345" s="3"/>
      <c r="AA345" s="3"/>
      <c r="AB345" s="3"/>
      <c r="AC345" s="5">
        <v>3.0399477042816256E-42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>
        <v>0.0026489220631718134</v>
      </c>
      <c r="AQ345" s="3"/>
      <c r="AR345" s="3"/>
      <c r="AS345" s="3"/>
      <c r="AT345" s="3"/>
      <c r="AU345" s="3"/>
      <c r="AV345" s="3"/>
      <c r="AW345" s="3"/>
    </row>
    <row r="346">
      <c r="A346" s="6" t="s">
        <v>570</v>
      </c>
      <c r="B346" s="6">
        <v>170587.0</v>
      </c>
      <c r="C346" s="6" t="s">
        <v>4</v>
      </c>
      <c r="D346" s="6">
        <v>180062.0</v>
      </c>
      <c r="E346" s="6" t="s">
        <v>571</v>
      </c>
      <c r="F346" s="6">
        <v>1023.47</v>
      </c>
      <c r="G346" s="6" t="s">
        <v>5</v>
      </c>
      <c r="H346" s="3" t="str">
        <f t="shared" si="1"/>
        <v>F</v>
      </c>
      <c r="I346" s="3" t="str">
        <f t="shared" si="2"/>
        <v>T</v>
      </c>
      <c r="J346" s="7" t="b">
        <f t="shared" si="3"/>
        <v>0</v>
      </c>
      <c r="K346" s="7" t="b">
        <f t="shared" si="4"/>
        <v>0</v>
      </c>
      <c r="L346" s="3" t="str">
        <f t="shared" si="5"/>
        <v/>
      </c>
      <c r="M346" s="3" t="str">
        <f t="shared" si="6"/>
        <v/>
      </c>
      <c r="N346" s="3" t="str">
        <f t="shared" si="14"/>
        <v/>
      </c>
      <c r="O346" s="3" t="str">
        <f t="shared" si="8"/>
        <v/>
      </c>
      <c r="P346" s="3" t="str">
        <f t="shared" si="9"/>
        <v/>
      </c>
      <c r="Q346" s="3" t="str">
        <f t="shared" si="15"/>
        <v/>
      </c>
      <c r="R346" s="3"/>
      <c r="S346" s="3"/>
      <c r="T346" s="5">
        <v>3.538946041071909E-61</v>
      </c>
      <c r="U346" s="3"/>
      <c r="V346" s="3"/>
      <c r="W346" s="3"/>
      <c r="X346" s="3"/>
      <c r="Y346" s="3"/>
      <c r="Z346" s="3"/>
      <c r="AA346" s="3"/>
      <c r="AB346" s="3"/>
      <c r="AC346" s="5">
        <v>3.0399477042816256E-42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>
        <v>0.0026489220631718134</v>
      </c>
      <c r="AQ346" s="3"/>
      <c r="AR346" s="3"/>
      <c r="AS346" s="3"/>
      <c r="AT346" s="3"/>
      <c r="AU346" s="3"/>
      <c r="AV346" s="3"/>
      <c r="AW346" s="3"/>
    </row>
    <row r="347">
      <c r="A347" s="6" t="s">
        <v>572</v>
      </c>
      <c r="B347" s="6">
        <v>171112.0</v>
      </c>
      <c r="C347" s="6" t="s">
        <v>4</v>
      </c>
      <c r="D347" s="6">
        <v>180124.0</v>
      </c>
      <c r="E347" s="6">
        <v>6.78101E7</v>
      </c>
      <c r="F347" s="6">
        <v>986.63</v>
      </c>
      <c r="G347" s="6" t="s">
        <v>5</v>
      </c>
      <c r="H347" s="3" t="str">
        <f t="shared" si="1"/>
        <v>F</v>
      </c>
      <c r="I347" s="3" t="str">
        <f t="shared" si="2"/>
        <v>T</v>
      </c>
      <c r="J347" s="7" t="b">
        <f t="shared" si="3"/>
        <v>0</v>
      </c>
      <c r="K347" s="7" t="b">
        <f t="shared" si="4"/>
        <v>0</v>
      </c>
      <c r="L347" s="5" t="str">
        <f t="shared" si="5"/>
        <v/>
      </c>
      <c r="M347" s="5" t="str">
        <f t="shared" si="6"/>
        <v/>
      </c>
      <c r="N347" s="5" t="str">
        <f t="shared" si="14"/>
        <v/>
      </c>
      <c r="O347" s="3" t="str">
        <f t="shared" si="8"/>
        <v/>
      </c>
      <c r="P347" s="3" t="str">
        <f t="shared" si="9"/>
        <v/>
      </c>
      <c r="Q347" s="3" t="str">
        <f t="shared" si="15"/>
        <v/>
      </c>
      <c r="R347" s="3"/>
      <c r="S347" s="3"/>
      <c r="T347" s="5">
        <v>3.538946041071909E-61</v>
      </c>
      <c r="U347" s="3"/>
      <c r="V347" s="3"/>
      <c r="W347" s="3"/>
      <c r="X347" s="3"/>
      <c r="Y347" s="3"/>
      <c r="Z347" s="3"/>
      <c r="AA347" s="3"/>
      <c r="AB347" s="3"/>
      <c r="AC347" s="5">
        <v>3.0399477042816256E-42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>
        <v>0.0026489220631718134</v>
      </c>
      <c r="AQ347" s="3"/>
      <c r="AR347" s="3"/>
      <c r="AS347" s="3"/>
      <c r="AT347" s="3"/>
      <c r="AU347" s="3"/>
      <c r="AV347" s="3"/>
      <c r="AW347" s="3"/>
    </row>
    <row r="348">
      <c r="A348" s="6" t="s">
        <v>573</v>
      </c>
      <c r="B348" s="6">
        <v>171578.0</v>
      </c>
      <c r="C348" s="6" t="s">
        <v>4</v>
      </c>
      <c r="D348" s="6">
        <v>180187.0</v>
      </c>
      <c r="E348" s="6" t="s">
        <v>574</v>
      </c>
      <c r="F348" s="6">
        <v>980.84</v>
      </c>
      <c r="G348" s="6" t="s">
        <v>5</v>
      </c>
      <c r="H348" s="3" t="str">
        <f t="shared" si="1"/>
        <v>T</v>
      </c>
      <c r="I348" s="3" t="str">
        <f t="shared" si="2"/>
        <v>F</v>
      </c>
      <c r="J348" s="7" t="b">
        <f t="shared" si="3"/>
        <v>0</v>
      </c>
      <c r="K348" s="7" t="b">
        <f t="shared" si="4"/>
        <v>0</v>
      </c>
      <c r="L348" s="3" t="str">
        <f t="shared" si="5"/>
        <v/>
      </c>
      <c r="M348" s="3" t="str">
        <f t="shared" si="6"/>
        <v/>
      </c>
      <c r="N348" s="3" t="str">
        <f t="shared" si="14"/>
        <v/>
      </c>
      <c r="O348" s="3" t="str">
        <f t="shared" si="8"/>
        <v/>
      </c>
      <c r="P348" s="3" t="str">
        <f t="shared" si="9"/>
        <v/>
      </c>
      <c r="Q348" s="3" t="str">
        <f t="shared" si="15"/>
        <v/>
      </c>
      <c r="R348" s="3"/>
      <c r="S348" s="3"/>
      <c r="T348" s="5">
        <v>3.538946041071909E-61</v>
      </c>
      <c r="U348" s="3"/>
      <c r="V348" s="3"/>
      <c r="W348" s="3"/>
      <c r="X348" s="3"/>
      <c r="Y348" s="3"/>
      <c r="Z348" s="3"/>
      <c r="AA348" s="3"/>
      <c r="AB348" s="3"/>
      <c r="AC348" s="5">
        <v>3.0399477042816256E-42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>
        <v>0.0026489220631718134</v>
      </c>
      <c r="AQ348" s="3"/>
      <c r="AR348" s="3"/>
      <c r="AS348" s="3"/>
      <c r="AT348" s="3"/>
      <c r="AU348" s="3"/>
      <c r="AV348" s="3"/>
      <c r="AW348" s="3"/>
    </row>
    <row r="349">
      <c r="A349" s="6" t="s">
        <v>575</v>
      </c>
      <c r="B349" s="6">
        <v>172071.0</v>
      </c>
      <c r="C349" s="6" t="s">
        <v>4</v>
      </c>
      <c r="D349" s="6">
        <v>180249.0</v>
      </c>
      <c r="E349" s="6" t="s">
        <v>311</v>
      </c>
      <c r="F349" s="6">
        <v>1031.25</v>
      </c>
      <c r="G349" s="6" t="s">
        <v>5</v>
      </c>
      <c r="H349" s="3" t="str">
        <f t="shared" si="1"/>
        <v>F</v>
      </c>
      <c r="I349" s="3" t="str">
        <f t="shared" si="2"/>
        <v>F</v>
      </c>
      <c r="J349" s="7" t="b">
        <f t="shared" si="3"/>
        <v>1</v>
      </c>
      <c r="K349" s="7" t="b">
        <f t="shared" si="4"/>
        <v>0</v>
      </c>
      <c r="L349" s="3">
        <f t="shared" si="5"/>
        <v>1031.25</v>
      </c>
      <c r="M349" s="3">
        <f t="shared" si="6"/>
        <v>980.84</v>
      </c>
      <c r="N349" s="3">
        <f t="shared" si="14"/>
        <v>50.41</v>
      </c>
      <c r="O349" s="3" t="str">
        <f t="shared" si="8"/>
        <v/>
      </c>
      <c r="P349" s="3" t="str">
        <f t="shared" si="9"/>
        <v/>
      </c>
      <c r="Q349" s="3" t="str">
        <f t="shared" si="15"/>
        <v/>
      </c>
      <c r="R349" s="3"/>
      <c r="S349" s="3"/>
      <c r="T349" s="5">
        <v>3.538946041071909E-61</v>
      </c>
      <c r="U349" s="3"/>
      <c r="V349" s="3"/>
      <c r="W349" s="3"/>
      <c r="X349" s="3"/>
      <c r="Y349" s="3"/>
      <c r="Z349" s="3"/>
      <c r="AA349" s="3"/>
      <c r="AB349" s="3"/>
      <c r="AC349" s="5">
        <v>3.0399477042816256E-42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>
        <v>0.0026489220631718134</v>
      </c>
      <c r="AQ349" s="3"/>
      <c r="AR349" s="3"/>
      <c r="AS349" s="3"/>
      <c r="AT349" s="3"/>
      <c r="AU349" s="3"/>
      <c r="AV349" s="3"/>
      <c r="AW349" s="3"/>
    </row>
    <row r="350">
      <c r="A350" s="6" t="s">
        <v>576</v>
      </c>
      <c r="B350" s="6">
        <v>172597.0</v>
      </c>
      <c r="C350" s="6" t="s">
        <v>4</v>
      </c>
      <c r="D350" s="6">
        <v>180312.0</v>
      </c>
      <c r="E350" s="6" t="s">
        <v>577</v>
      </c>
      <c r="F350" s="6">
        <v>1030.93</v>
      </c>
      <c r="G350" s="6" t="s">
        <v>5</v>
      </c>
      <c r="H350" s="3" t="str">
        <f t="shared" si="1"/>
        <v>F</v>
      </c>
      <c r="I350" s="3" t="str">
        <f t="shared" si="2"/>
        <v>F</v>
      </c>
      <c r="J350" s="7" t="b">
        <f t="shared" si="3"/>
        <v>0</v>
      </c>
      <c r="K350" s="7" t="b">
        <f t="shared" si="4"/>
        <v>0</v>
      </c>
      <c r="L350" s="3" t="str">
        <f t="shared" si="5"/>
        <v/>
      </c>
      <c r="M350" s="3" t="str">
        <f t="shared" si="6"/>
        <v/>
      </c>
      <c r="N350" s="3" t="str">
        <f t="shared" si="14"/>
        <v/>
      </c>
      <c r="O350" s="3" t="str">
        <f t="shared" si="8"/>
        <v/>
      </c>
      <c r="P350" s="3" t="str">
        <f t="shared" si="9"/>
        <v/>
      </c>
      <c r="Q350" s="3" t="str">
        <f t="shared" si="15"/>
        <v/>
      </c>
      <c r="R350" s="3"/>
      <c r="S350" s="3"/>
      <c r="T350" s="5">
        <v>3.538946041071909E-61</v>
      </c>
      <c r="U350" s="3"/>
      <c r="V350" s="3"/>
      <c r="W350" s="3"/>
      <c r="X350" s="3"/>
      <c r="Y350" s="3"/>
      <c r="Z350" s="3"/>
      <c r="AA350" s="3"/>
      <c r="AB350" s="3"/>
      <c r="AC350" s="5">
        <v>3.0399477042816256E-42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0.0026489220631718134</v>
      </c>
      <c r="AQ350" s="3"/>
      <c r="AR350" s="3"/>
      <c r="AS350" s="3"/>
      <c r="AT350" s="3"/>
      <c r="AU350" s="3"/>
      <c r="AV350" s="3"/>
      <c r="AW350" s="3"/>
    </row>
    <row r="351">
      <c r="A351" s="6" t="s">
        <v>578</v>
      </c>
      <c r="B351" s="6">
        <v>173076.0</v>
      </c>
      <c r="C351" s="6" t="s">
        <v>4</v>
      </c>
      <c r="D351" s="6">
        <v>180374.0</v>
      </c>
      <c r="E351" s="6" t="s">
        <v>347</v>
      </c>
      <c r="F351" s="6">
        <v>1030.04</v>
      </c>
      <c r="G351" s="6" t="s">
        <v>5</v>
      </c>
      <c r="H351" s="3" t="str">
        <f t="shared" si="1"/>
        <v>F</v>
      </c>
      <c r="I351" s="3" t="str">
        <f t="shared" si="2"/>
        <v>F</v>
      </c>
      <c r="J351" s="7" t="b">
        <f t="shared" si="3"/>
        <v>0</v>
      </c>
      <c r="K351" s="7" t="b">
        <f t="shared" si="4"/>
        <v>0</v>
      </c>
      <c r="L351" s="5" t="str">
        <f t="shared" si="5"/>
        <v/>
      </c>
      <c r="M351" s="5" t="str">
        <f t="shared" si="6"/>
        <v/>
      </c>
      <c r="N351" s="5" t="str">
        <f t="shared" si="14"/>
        <v/>
      </c>
      <c r="O351" s="3" t="str">
        <f t="shared" si="8"/>
        <v/>
      </c>
      <c r="P351" s="3" t="str">
        <f t="shared" si="9"/>
        <v/>
      </c>
      <c r="Q351" s="3" t="str">
        <f t="shared" si="15"/>
        <v/>
      </c>
      <c r="R351" s="3"/>
      <c r="S351" s="3"/>
      <c r="T351" s="5">
        <v>3.538946041071909E-61</v>
      </c>
      <c r="U351" s="3"/>
      <c r="V351" s="3"/>
      <c r="W351" s="3"/>
      <c r="X351" s="3"/>
      <c r="Y351" s="3"/>
      <c r="Z351" s="3"/>
      <c r="AA351" s="3"/>
      <c r="AB351" s="3"/>
      <c r="AC351" s="5">
        <v>3.0399477042816256E-42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0.0026489220631718134</v>
      </c>
      <c r="AQ351" s="3"/>
      <c r="AR351" s="3"/>
      <c r="AS351" s="3"/>
      <c r="AT351" s="3"/>
      <c r="AU351" s="3"/>
      <c r="AV351" s="3"/>
      <c r="AW351" s="3"/>
    </row>
    <row r="352">
      <c r="A352" s="6" t="s">
        <v>579</v>
      </c>
      <c r="B352" s="6">
        <v>173572.0</v>
      </c>
      <c r="C352" s="6" t="s">
        <v>4</v>
      </c>
      <c r="D352" s="6">
        <v>180437.0</v>
      </c>
      <c r="E352" s="6">
        <v>2.69201E7</v>
      </c>
      <c r="F352" s="6">
        <v>1029.5</v>
      </c>
      <c r="G352" s="6" t="s">
        <v>5</v>
      </c>
      <c r="H352" s="3" t="str">
        <f t="shared" si="1"/>
        <v>F</v>
      </c>
      <c r="I352" s="3" t="str">
        <f t="shared" si="2"/>
        <v>F</v>
      </c>
      <c r="J352" s="7" t="b">
        <f t="shared" si="3"/>
        <v>0</v>
      </c>
      <c r="K352" s="7" t="b">
        <f t="shared" si="4"/>
        <v>0</v>
      </c>
      <c r="L352" s="3" t="str">
        <f t="shared" si="5"/>
        <v/>
      </c>
      <c r="M352" s="3" t="str">
        <f t="shared" si="6"/>
        <v/>
      </c>
      <c r="N352" s="3" t="str">
        <f t="shared" si="14"/>
        <v/>
      </c>
      <c r="O352" s="3" t="str">
        <f t="shared" si="8"/>
        <v/>
      </c>
      <c r="P352" s="3" t="str">
        <f t="shared" si="9"/>
        <v/>
      </c>
      <c r="Q352" s="3" t="str">
        <f t="shared" si="15"/>
        <v/>
      </c>
      <c r="R352" s="3"/>
      <c r="S352" s="3"/>
      <c r="T352" s="5">
        <v>3.538946041071909E-61</v>
      </c>
      <c r="U352" s="3"/>
      <c r="V352" s="3"/>
      <c r="W352" s="3"/>
      <c r="X352" s="3"/>
      <c r="Y352" s="3"/>
      <c r="Z352" s="3"/>
      <c r="AA352" s="3"/>
      <c r="AB352" s="3"/>
      <c r="AC352" s="5">
        <v>3.0399477042816256E-42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>
        <v>0.0026489220631718134</v>
      </c>
      <c r="AQ352" s="3"/>
      <c r="AR352" s="3"/>
      <c r="AS352" s="3"/>
      <c r="AT352" s="3"/>
      <c r="AU352" s="3"/>
      <c r="AV352" s="3"/>
      <c r="AW352" s="3"/>
    </row>
    <row r="353">
      <c r="A353" s="6" t="s">
        <v>580</v>
      </c>
      <c r="B353" s="6">
        <v>174081.0</v>
      </c>
      <c r="C353" s="6" t="s">
        <v>4</v>
      </c>
      <c r="D353" s="6">
        <v>180499.0</v>
      </c>
      <c r="E353" s="6" t="s">
        <v>581</v>
      </c>
      <c r="F353" s="6">
        <v>1029.22</v>
      </c>
      <c r="G353" s="6" t="s">
        <v>5</v>
      </c>
      <c r="H353" s="3" t="str">
        <f t="shared" si="1"/>
        <v>F</v>
      </c>
      <c r="I353" s="3" t="str">
        <f t="shared" si="2"/>
        <v>F</v>
      </c>
      <c r="J353" s="7" t="b">
        <f t="shared" si="3"/>
        <v>0</v>
      </c>
      <c r="K353" s="7" t="b">
        <f t="shared" si="4"/>
        <v>0</v>
      </c>
      <c r="L353" s="3" t="str">
        <f t="shared" si="5"/>
        <v/>
      </c>
      <c r="M353" s="3" t="str">
        <f t="shared" si="6"/>
        <v/>
      </c>
      <c r="N353" s="3" t="str">
        <f t="shared" si="14"/>
        <v/>
      </c>
      <c r="O353" s="3" t="str">
        <f t="shared" si="8"/>
        <v/>
      </c>
      <c r="P353" s="3" t="str">
        <f t="shared" si="9"/>
        <v/>
      </c>
      <c r="Q353" s="3" t="str">
        <f t="shared" si="15"/>
        <v/>
      </c>
      <c r="R353" s="3"/>
      <c r="S353" s="3"/>
      <c r="T353" s="5">
        <v>3.538946041071909E-61</v>
      </c>
      <c r="U353" s="3"/>
      <c r="V353" s="3"/>
      <c r="W353" s="3"/>
      <c r="X353" s="3"/>
      <c r="Y353" s="3"/>
      <c r="Z353" s="3"/>
      <c r="AA353" s="3"/>
      <c r="AB353" s="3"/>
      <c r="AC353" s="5">
        <v>3.0399477042816256E-42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>
        <v>0.0026489220631718134</v>
      </c>
      <c r="AQ353" s="3"/>
      <c r="AR353" s="3"/>
      <c r="AS353" s="3"/>
      <c r="AT353" s="3"/>
      <c r="AU353" s="3"/>
      <c r="AV353" s="3"/>
      <c r="AW353" s="3"/>
    </row>
    <row r="354">
      <c r="A354" s="6" t="s">
        <v>582</v>
      </c>
      <c r="B354" s="6">
        <v>174577.0</v>
      </c>
      <c r="C354" s="6" t="s">
        <v>4</v>
      </c>
      <c r="D354" s="6">
        <v>180562.0</v>
      </c>
      <c r="E354" s="6" t="s">
        <v>406</v>
      </c>
      <c r="F354" s="6">
        <v>1028.93</v>
      </c>
      <c r="G354" s="6" t="s">
        <v>5</v>
      </c>
      <c r="H354" s="3" t="str">
        <f t="shared" si="1"/>
        <v>F</v>
      </c>
      <c r="I354" s="3" t="str">
        <f t="shared" si="2"/>
        <v>F</v>
      </c>
      <c r="J354" s="7" t="b">
        <f t="shared" si="3"/>
        <v>0</v>
      </c>
      <c r="K354" s="7" t="b">
        <f t="shared" si="4"/>
        <v>0</v>
      </c>
      <c r="L354" s="3" t="str">
        <f t="shared" si="5"/>
        <v/>
      </c>
      <c r="M354" s="3" t="str">
        <f t="shared" si="6"/>
        <v/>
      </c>
      <c r="N354" s="3" t="str">
        <f t="shared" si="14"/>
        <v/>
      </c>
      <c r="O354" s="3" t="str">
        <f t="shared" si="8"/>
        <v/>
      </c>
      <c r="P354" s="3" t="str">
        <f t="shared" si="9"/>
        <v/>
      </c>
      <c r="Q354" s="3" t="str">
        <f t="shared" si="15"/>
        <v/>
      </c>
      <c r="R354" s="3"/>
      <c r="S354" s="3"/>
      <c r="T354" s="5">
        <v>3.538946041071909E-61</v>
      </c>
      <c r="U354" s="3"/>
      <c r="V354" s="3"/>
      <c r="W354" s="3"/>
      <c r="X354" s="3"/>
      <c r="Y354" s="3"/>
      <c r="Z354" s="3"/>
      <c r="AA354" s="3"/>
      <c r="AB354" s="3"/>
      <c r="AC354" s="5">
        <v>3.0399477042816256E-42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>
        <v>0.0026489220631718134</v>
      </c>
      <c r="AQ354" s="3"/>
      <c r="AR354" s="3"/>
      <c r="AS354" s="3"/>
      <c r="AT354" s="3"/>
      <c r="AU354" s="3"/>
      <c r="AV354" s="3"/>
      <c r="AW354" s="3"/>
    </row>
    <row r="355">
      <c r="A355" s="6" t="s">
        <v>583</v>
      </c>
      <c r="B355" s="6">
        <v>175071.0</v>
      </c>
      <c r="C355" s="6" t="s">
        <v>4</v>
      </c>
      <c r="D355" s="6">
        <v>180624.0</v>
      </c>
      <c r="E355" s="6" t="s">
        <v>584</v>
      </c>
      <c r="F355" s="6">
        <v>1028.64</v>
      </c>
      <c r="G355" s="6" t="s">
        <v>5</v>
      </c>
      <c r="H355" s="3" t="str">
        <f t="shared" si="1"/>
        <v>F</v>
      </c>
      <c r="I355" s="3" t="str">
        <f t="shared" si="2"/>
        <v>F</v>
      </c>
      <c r="J355" s="7" t="b">
        <f t="shared" si="3"/>
        <v>0</v>
      </c>
      <c r="K355" s="7" t="b">
        <f t="shared" si="4"/>
        <v>0</v>
      </c>
      <c r="L355" s="5" t="str">
        <f t="shared" si="5"/>
        <v/>
      </c>
      <c r="M355" s="5" t="str">
        <f t="shared" si="6"/>
        <v/>
      </c>
      <c r="N355" s="5" t="str">
        <f t="shared" si="14"/>
        <v/>
      </c>
      <c r="O355" s="3" t="str">
        <f t="shared" si="8"/>
        <v/>
      </c>
      <c r="P355" s="3" t="str">
        <f t="shared" si="9"/>
        <v/>
      </c>
      <c r="Q355" s="3" t="str">
        <f t="shared" si="15"/>
        <v/>
      </c>
      <c r="R355" s="3"/>
      <c r="S355" s="3"/>
      <c r="T355" s="5">
        <v>3.538946041071909E-61</v>
      </c>
      <c r="U355" s="3"/>
      <c r="V355" s="3"/>
      <c r="W355" s="3"/>
      <c r="X355" s="3"/>
      <c r="Y355" s="3"/>
      <c r="Z355" s="3"/>
      <c r="AA355" s="3"/>
      <c r="AB355" s="3"/>
      <c r="AC355" s="5">
        <v>3.0399477042816256E-42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>
        <v>0.0026489220631718134</v>
      </c>
      <c r="AQ355" s="3"/>
      <c r="AR355" s="3"/>
      <c r="AS355" s="3"/>
      <c r="AT355" s="3"/>
      <c r="AU355" s="3"/>
      <c r="AV355" s="3"/>
      <c r="AW355" s="3"/>
    </row>
    <row r="356">
      <c r="A356" s="6" t="s">
        <v>585</v>
      </c>
      <c r="B356" s="6">
        <v>175597.0</v>
      </c>
      <c r="C356" s="6" t="s">
        <v>4</v>
      </c>
      <c r="D356" s="6">
        <v>180687.0</v>
      </c>
      <c r="E356" s="6" t="s">
        <v>586</v>
      </c>
      <c r="F356" s="6">
        <v>1028.73</v>
      </c>
      <c r="G356" s="6" t="s">
        <v>5</v>
      </c>
      <c r="H356" s="3" t="str">
        <f t="shared" si="1"/>
        <v>F</v>
      </c>
      <c r="I356" s="3" t="str">
        <f t="shared" si="2"/>
        <v>F</v>
      </c>
      <c r="J356" s="7" t="b">
        <f t="shared" si="3"/>
        <v>0</v>
      </c>
      <c r="K356" s="7" t="b">
        <f t="shared" si="4"/>
        <v>0</v>
      </c>
      <c r="L356" s="3" t="str">
        <f t="shared" si="5"/>
        <v/>
      </c>
      <c r="M356" s="3" t="str">
        <f t="shared" si="6"/>
        <v/>
      </c>
      <c r="N356" s="3" t="str">
        <f t="shared" si="14"/>
        <v/>
      </c>
      <c r="O356" s="3" t="str">
        <f t="shared" si="8"/>
        <v/>
      </c>
      <c r="P356" s="3" t="str">
        <f t="shared" si="9"/>
        <v/>
      </c>
      <c r="Q356" s="3" t="str">
        <f t="shared" si="15"/>
        <v/>
      </c>
      <c r="R356" s="3"/>
      <c r="S356" s="3"/>
      <c r="T356" s="5">
        <v>3.538946041071909E-61</v>
      </c>
      <c r="U356" s="3"/>
      <c r="V356" s="3"/>
      <c r="W356" s="3"/>
      <c r="X356" s="3"/>
      <c r="Y356" s="3"/>
      <c r="Z356" s="3"/>
      <c r="AA356" s="3"/>
      <c r="AB356" s="3"/>
      <c r="AC356" s="5">
        <v>3.0399477042816256E-42</v>
      </c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>
        <v>0.0026489220631718134</v>
      </c>
      <c r="AQ356" s="3"/>
      <c r="AR356" s="3"/>
      <c r="AS356" s="3"/>
      <c r="AT356" s="3"/>
      <c r="AU356" s="3"/>
      <c r="AV356" s="3"/>
      <c r="AW356" s="3"/>
    </row>
    <row r="357">
      <c r="A357" s="6" t="s">
        <v>587</v>
      </c>
      <c r="B357" s="6">
        <v>176077.0</v>
      </c>
      <c r="C357" s="6" t="s">
        <v>4</v>
      </c>
      <c r="D357" s="6">
        <v>180749.0</v>
      </c>
      <c r="E357" s="6" t="s">
        <v>588</v>
      </c>
      <c r="F357" s="6">
        <v>1028.53</v>
      </c>
      <c r="G357" s="6" t="s">
        <v>5</v>
      </c>
      <c r="H357" s="3" t="str">
        <f t="shared" si="1"/>
        <v>F</v>
      </c>
      <c r="I357" s="3" t="str">
        <f t="shared" si="2"/>
        <v>F</v>
      </c>
      <c r="J357" s="7" t="b">
        <f t="shared" si="3"/>
        <v>0</v>
      </c>
      <c r="K357" s="7" t="b">
        <f t="shared" si="4"/>
        <v>0</v>
      </c>
      <c r="L357" s="3" t="str">
        <f t="shared" si="5"/>
        <v/>
      </c>
      <c r="M357" s="3" t="str">
        <f t="shared" si="6"/>
        <v/>
      </c>
      <c r="N357" s="3" t="str">
        <f t="shared" si="14"/>
        <v/>
      </c>
      <c r="O357" s="3" t="str">
        <f t="shared" si="8"/>
        <v/>
      </c>
      <c r="P357" s="3" t="str">
        <f t="shared" si="9"/>
        <v/>
      </c>
      <c r="Q357" s="3" t="str">
        <f t="shared" si="15"/>
        <v/>
      </c>
      <c r="R357" s="3"/>
      <c r="S357" s="3"/>
      <c r="T357" s="5">
        <v>3.538946041071909E-61</v>
      </c>
      <c r="U357" s="3"/>
      <c r="V357" s="3"/>
      <c r="W357" s="3"/>
      <c r="X357" s="3"/>
      <c r="Y357" s="3"/>
      <c r="Z357" s="3"/>
      <c r="AA357" s="3"/>
      <c r="AB357" s="3"/>
      <c r="AC357" s="5">
        <v>3.0399477042816256E-42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>
        <v>0.0026489220631718134</v>
      </c>
      <c r="AQ357" s="3"/>
      <c r="AR357" s="3"/>
      <c r="AS357" s="3"/>
      <c r="AT357" s="3"/>
      <c r="AU357" s="3"/>
      <c r="AV357" s="3"/>
      <c r="AW357" s="3"/>
    </row>
    <row r="358">
      <c r="A358" s="6" t="s">
        <v>589</v>
      </c>
      <c r="B358" s="6">
        <v>176572.0</v>
      </c>
      <c r="C358" s="6" t="s">
        <v>4</v>
      </c>
      <c r="D358" s="6">
        <v>180812.0</v>
      </c>
      <c r="E358" s="6">
        <v>8.19101E7</v>
      </c>
      <c r="F358" s="6">
        <v>1027.85</v>
      </c>
      <c r="G358" s="6" t="s">
        <v>5</v>
      </c>
      <c r="H358" s="3" t="str">
        <f t="shared" si="1"/>
        <v>F</v>
      </c>
      <c r="I358" s="3" t="str">
        <f t="shared" si="2"/>
        <v>T</v>
      </c>
      <c r="J358" s="7" t="b">
        <f t="shared" si="3"/>
        <v>0</v>
      </c>
      <c r="K358" s="7" t="b">
        <f t="shared" si="4"/>
        <v>1</v>
      </c>
      <c r="L358" s="3" t="str">
        <f t="shared" si="5"/>
        <v/>
      </c>
      <c r="M358" s="3" t="str">
        <f t="shared" si="6"/>
        <v/>
      </c>
      <c r="N358" s="3" t="str">
        <f t="shared" si="14"/>
        <v/>
      </c>
      <c r="O358" s="3">
        <f t="shared" si="8"/>
        <v>1027.85</v>
      </c>
      <c r="P358" s="3">
        <f t="shared" si="9"/>
        <v>980.27</v>
      </c>
      <c r="Q358" s="3">
        <f t="shared" si="15"/>
        <v>47.58</v>
      </c>
      <c r="R358" s="3"/>
      <c r="S358" s="3"/>
      <c r="T358" s="5">
        <v>3.538946041071909E-61</v>
      </c>
      <c r="U358" s="3"/>
      <c r="V358" s="3"/>
      <c r="W358" s="3"/>
      <c r="X358" s="3"/>
      <c r="Y358" s="3"/>
      <c r="Z358" s="3"/>
      <c r="AA358" s="3"/>
      <c r="AB358" s="3"/>
      <c r="AC358" s="5">
        <v>3.0399477042816256E-42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>
        <v>0.0026489220631718134</v>
      </c>
      <c r="AQ358" s="3"/>
      <c r="AR358" s="3"/>
      <c r="AS358" s="3"/>
      <c r="AT358" s="3"/>
      <c r="AU358" s="3"/>
      <c r="AV358" s="3"/>
      <c r="AW358" s="3"/>
    </row>
    <row r="359">
      <c r="A359" s="6" t="s">
        <v>590</v>
      </c>
      <c r="B359" s="6">
        <v>177082.0</v>
      </c>
      <c r="C359" s="6" t="s">
        <v>4</v>
      </c>
      <c r="D359" s="6">
        <v>180874.0</v>
      </c>
      <c r="E359" s="6" t="s">
        <v>591</v>
      </c>
      <c r="F359" s="6">
        <v>991.19</v>
      </c>
      <c r="G359" s="6" t="s">
        <v>5</v>
      </c>
      <c r="H359" s="3" t="str">
        <f t="shared" si="1"/>
        <v>F</v>
      </c>
      <c r="I359" s="3" t="str">
        <f t="shared" si="2"/>
        <v>T</v>
      </c>
      <c r="J359" s="7" t="b">
        <f t="shared" si="3"/>
        <v>0</v>
      </c>
      <c r="K359" s="7" t="b">
        <f t="shared" si="4"/>
        <v>0</v>
      </c>
      <c r="L359" s="5" t="str">
        <f t="shared" si="5"/>
        <v/>
      </c>
      <c r="M359" s="5" t="str">
        <f t="shared" si="6"/>
        <v/>
      </c>
      <c r="N359" s="5" t="str">
        <f t="shared" si="14"/>
        <v/>
      </c>
      <c r="O359" s="3" t="str">
        <f t="shared" si="8"/>
        <v/>
      </c>
      <c r="P359" s="3" t="str">
        <f t="shared" si="9"/>
        <v/>
      </c>
      <c r="Q359" s="3" t="str">
        <f t="shared" si="15"/>
        <v/>
      </c>
      <c r="R359" s="3"/>
      <c r="S359" s="3"/>
      <c r="T359" s="5">
        <v>3.538946041071909E-61</v>
      </c>
      <c r="U359" s="3"/>
      <c r="V359" s="3"/>
      <c r="W359" s="3"/>
      <c r="X359" s="3"/>
      <c r="Y359" s="3"/>
      <c r="Z359" s="3"/>
      <c r="AA359" s="3"/>
      <c r="AB359" s="3"/>
      <c r="AC359" s="5">
        <v>3.0399477042816256E-42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>
        <v>0.0026489220631718134</v>
      </c>
      <c r="AQ359" s="3"/>
      <c r="AR359" s="3"/>
      <c r="AS359" s="3"/>
      <c r="AT359" s="3"/>
      <c r="AU359" s="3"/>
      <c r="AV359" s="3"/>
      <c r="AW359" s="3"/>
    </row>
    <row r="360">
      <c r="A360" s="6" t="s">
        <v>592</v>
      </c>
      <c r="B360" s="6">
        <v>177577.0</v>
      </c>
      <c r="C360" s="6" t="s">
        <v>4</v>
      </c>
      <c r="D360" s="6">
        <v>180937.0</v>
      </c>
      <c r="E360" s="6" t="s">
        <v>593</v>
      </c>
      <c r="F360" s="6">
        <v>980.27</v>
      </c>
      <c r="G360" s="6" t="s">
        <v>5</v>
      </c>
      <c r="H360" s="3" t="str">
        <f t="shared" si="1"/>
        <v>T</v>
      </c>
      <c r="I360" s="3" t="str">
        <f t="shared" si="2"/>
        <v>F</v>
      </c>
      <c r="J360" s="7" t="b">
        <f t="shared" si="3"/>
        <v>0</v>
      </c>
      <c r="K360" s="7" t="b">
        <f t="shared" si="4"/>
        <v>0</v>
      </c>
      <c r="L360" s="3" t="str">
        <f t="shared" si="5"/>
        <v/>
      </c>
      <c r="M360" s="3" t="str">
        <f t="shared" si="6"/>
        <v/>
      </c>
      <c r="N360" s="3" t="str">
        <f t="shared" si="14"/>
        <v/>
      </c>
      <c r="O360" s="3" t="str">
        <f t="shared" si="8"/>
        <v/>
      </c>
      <c r="P360" s="3" t="str">
        <f t="shared" si="9"/>
        <v/>
      </c>
      <c r="Q360" s="3" t="str">
        <f t="shared" si="15"/>
        <v/>
      </c>
      <c r="R360" s="3"/>
      <c r="S360" s="3"/>
      <c r="T360" s="5">
        <v>3.538946041071909E-61</v>
      </c>
      <c r="U360" s="3"/>
      <c r="V360" s="3"/>
      <c r="W360" s="3"/>
      <c r="X360" s="3"/>
      <c r="Y360" s="3"/>
      <c r="Z360" s="3"/>
      <c r="AA360" s="3"/>
      <c r="AB360" s="3"/>
      <c r="AC360" s="5">
        <v>3.0399477042816256E-42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0.0026489220631718134</v>
      </c>
      <c r="AQ360" s="3"/>
      <c r="AR360" s="3"/>
      <c r="AS360" s="3"/>
      <c r="AT360" s="3"/>
      <c r="AU360" s="3"/>
      <c r="AV360" s="3"/>
      <c r="AW360" s="3"/>
    </row>
    <row r="361">
      <c r="A361" s="6" t="s">
        <v>594</v>
      </c>
      <c r="B361" s="6">
        <v>178072.0</v>
      </c>
      <c r="C361" s="6" t="s">
        <v>4</v>
      </c>
      <c r="D361" s="6">
        <v>180999.0</v>
      </c>
      <c r="E361" s="6" t="s">
        <v>595</v>
      </c>
      <c r="F361" s="6">
        <v>1031.4</v>
      </c>
      <c r="G361" s="6" t="s">
        <v>5</v>
      </c>
      <c r="H361" s="3" t="str">
        <f t="shared" si="1"/>
        <v>F</v>
      </c>
      <c r="I361" s="3" t="str">
        <f t="shared" si="2"/>
        <v>F</v>
      </c>
      <c r="J361" s="7" t="b">
        <f t="shared" si="3"/>
        <v>1</v>
      </c>
      <c r="K361" s="7" t="b">
        <f t="shared" si="4"/>
        <v>0</v>
      </c>
      <c r="L361" s="3">
        <f t="shared" si="5"/>
        <v>1031.4</v>
      </c>
      <c r="M361" s="3">
        <f t="shared" si="6"/>
        <v>980.27</v>
      </c>
      <c r="N361" s="3">
        <f t="shared" si="14"/>
        <v>51.13</v>
      </c>
      <c r="O361" s="3" t="str">
        <f t="shared" si="8"/>
        <v/>
      </c>
      <c r="P361" s="3" t="str">
        <f t="shared" si="9"/>
        <v/>
      </c>
      <c r="Q361" s="3" t="str">
        <f t="shared" si="15"/>
        <v/>
      </c>
      <c r="R361" s="3"/>
      <c r="S361" s="3"/>
      <c r="T361" s="5">
        <v>3.538946041071909E-61</v>
      </c>
      <c r="U361" s="3"/>
      <c r="V361" s="3"/>
      <c r="W361" s="3"/>
      <c r="X361" s="3"/>
      <c r="Y361" s="3"/>
      <c r="Z361" s="3"/>
      <c r="AA361" s="3"/>
      <c r="AB361" s="3"/>
      <c r="AC361" s="5">
        <v>3.0399477042816256E-42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>
        <v>0.0026489220631718134</v>
      </c>
      <c r="AQ361" s="3"/>
      <c r="AR361" s="3"/>
      <c r="AS361" s="3"/>
      <c r="AT361" s="3"/>
      <c r="AU361" s="3"/>
      <c r="AV361" s="3"/>
      <c r="AW361" s="3"/>
    </row>
    <row r="362">
      <c r="A362" s="6" t="s">
        <v>596</v>
      </c>
      <c r="B362" s="6">
        <v>178582.0</v>
      </c>
      <c r="C362" s="6" t="s">
        <v>4</v>
      </c>
      <c r="D362" s="6">
        <v>181062.0</v>
      </c>
      <c r="E362" s="6" t="s">
        <v>597</v>
      </c>
      <c r="F362" s="6">
        <v>1031.18</v>
      </c>
      <c r="G362" s="6" t="s">
        <v>5</v>
      </c>
      <c r="H362" s="3" t="str">
        <f t="shared" si="1"/>
        <v>F</v>
      </c>
      <c r="I362" s="3" t="str">
        <f t="shared" si="2"/>
        <v>F</v>
      </c>
      <c r="J362" s="7" t="b">
        <f t="shared" si="3"/>
        <v>0</v>
      </c>
      <c r="K362" s="7" t="b">
        <f t="shared" si="4"/>
        <v>0</v>
      </c>
      <c r="L362" s="3" t="str">
        <f t="shared" si="5"/>
        <v/>
      </c>
      <c r="M362" s="3" t="str">
        <f t="shared" si="6"/>
        <v/>
      </c>
      <c r="N362" s="3" t="str">
        <f t="shared" si="14"/>
        <v/>
      </c>
      <c r="O362" s="3" t="str">
        <f t="shared" si="8"/>
        <v/>
      </c>
      <c r="P362" s="3" t="str">
        <f t="shared" si="9"/>
        <v/>
      </c>
      <c r="Q362" s="3" t="str">
        <f t="shared" si="15"/>
        <v/>
      </c>
      <c r="R362" s="3"/>
      <c r="S362" s="3"/>
      <c r="T362" s="5">
        <v>3.538946041071909E-61</v>
      </c>
      <c r="U362" s="3"/>
      <c r="V362" s="3"/>
      <c r="W362" s="3"/>
      <c r="X362" s="3"/>
      <c r="Y362" s="3"/>
      <c r="Z362" s="3"/>
      <c r="AA362" s="3"/>
      <c r="AB362" s="3"/>
      <c r="AC362" s="5">
        <v>3.0399477042816256E-42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v>0.0026489220631718134</v>
      </c>
      <c r="AQ362" s="3"/>
      <c r="AR362" s="3"/>
      <c r="AS362" s="3"/>
      <c r="AT362" s="3"/>
      <c r="AU362" s="3"/>
      <c r="AV362" s="3"/>
      <c r="AW362" s="3"/>
    </row>
    <row r="363">
      <c r="A363" s="6" t="s">
        <v>598</v>
      </c>
      <c r="B363" s="6">
        <v>179107.0</v>
      </c>
      <c r="C363" s="6" t="s">
        <v>4</v>
      </c>
      <c r="D363" s="6">
        <v>181124.0</v>
      </c>
      <c r="E363" s="6">
        <v>8.39201E7</v>
      </c>
      <c r="F363" s="6">
        <v>1030.43</v>
      </c>
      <c r="G363" s="6" t="s">
        <v>5</v>
      </c>
      <c r="H363" s="3" t="str">
        <f t="shared" si="1"/>
        <v>F</v>
      </c>
      <c r="I363" s="3" t="str">
        <f t="shared" si="2"/>
        <v>F</v>
      </c>
      <c r="J363" s="7" t="b">
        <f t="shared" si="3"/>
        <v>0</v>
      </c>
      <c r="K363" s="7" t="b">
        <f t="shared" si="4"/>
        <v>0</v>
      </c>
      <c r="L363" s="5" t="str">
        <f t="shared" si="5"/>
        <v/>
      </c>
      <c r="M363" s="5" t="str">
        <f t="shared" si="6"/>
        <v/>
      </c>
      <c r="N363" s="5" t="str">
        <f t="shared" si="14"/>
        <v/>
      </c>
      <c r="O363" s="3" t="str">
        <f t="shared" si="8"/>
        <v/>
      </c>
      <c r="P363" s="3" t="str">
        <f t="shared" si="9"/>
        <v/>
      </c>
      <c r="Q363" s="3" t="str">
        <f t="shared" si="15"/>
        <v/>
      </c>
      <c r="R363" s="3"/>
      <c r="S363" s="3"/>
      <c r="T363" s="5">
        <v>3.538946041071909E-61</v>
      </c>
      <c r="U363" s="3"/>
      <c r="V363" s="3"/>
      <c r="W363" s="3"/>
      <c r="X363" s="3"/>
      <c r="Y363" s="3"/>
      <c r="Z363" s="3"/>
      <c r="AA363" s="3"/>
      <c r="AB363" s="3"/>
      <c r="AC363" s="5">
        <v>3.0399477042816256E-42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0.0026489220631718134</v>
      </c>
      <c r="AQ363" s="3"/>
      <c r="AR363" s="3"/>
      <c r="AS363" s="3"/>
      <c r="AT363" s="3"/>
      <c r="AU363" s="3"/>
      <c r="AV363" s="3"/>
      <c r="AW363" s="3"/>
    </row>
    <row r="364">
      <c r="A364" s="6" t="s">
        <v>599</v>
      </c>
      <c r="B364" s="6">
        <v>179572.0</v>
      </c>
      <c r="C364" s="6" t="s">
        <v>4</v>
      </c>
      <c r="D364" s="6">
        <v>181187.0</v>
      </c>
      <c r="E364" s="6">
        <v>5.69201E7</v>
      </c>
      <c r="F364" s="6">
        <v>1029.98</v>
      </c>
      <c r="G364" s="6" t="s">
        <v>5</v>
      </c>
      <c r="H364" s="3" t="str">
        <f t="shared" si="1"/>
        <v>F</v>
      </c>
      <c r="I364" s="3" t="str">
        <f t="shared" si="2"/>
        <v>F</v>
      </c>
      <c r="J364" s="7" t="b">
        <f t="shared" si="3"/>
        <v>0</v>
      </c>
      <c r="K364" s="7" t="b">
        <f t="shared" si="4"/>
        <v>0</v>
      </c>
      <c r="L364" s="3" t="str">
        <f t="shared" si="5"/>
        <v/>
      </c>
      <c r="M364" s="3" t="str">
        <f t="shared" si="6"/>
        <v/>
      </c>
      <c r="N364" s="3" t="str">
        <f t="shared" si="14"/>
        <v/>
      </c>
      <c r="O364" s="3" t="str">
        <f t="shared" si="8"/>
        <v/>
      </c>
      <c r="P364" s="3" t="str">
        <f t="shared" si="9"/>
        <v/>
      </c>
      <c r="Q364" s="3" t="str">
        <f t="shared" si="15"/>
        <v/>
      </c>
      <c r="R364" s="3"/>
      <c r="S364" s="3"/>
      <c r="T364" s="5">
        <v>3.538946041071909E-61</v>
      </c>
      <c r="U364" s="3"/>
      <c r="V364" s="3"/>
      <c r="W364" s="3"/>
      <c r="X364" s="3"/>
      <c r="Y364" s="3"/>
      <c r="Z364" s="3"/>
      <c r="AA364" s="3"/>
      <c r="AB364" s="3"/>
      <c r="AC364" s="5">
        <v>3.0399477042816256E-42</v>
      </c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>
        <v>0.0026489220631718134</v>
      </c>
      <c r="AQ364" s="3"/>
      <c r="AR364" s="3"/>
      <c r="AS364" s="3"/>
      <c r="AT364" s="3"/>
      <c r="AU364" s="3"/>
      <c r="AV364" s="3"/>
      <c r="AW364" s="3"/>
    </row>
    <row r="365">
      <c r="A365" s="6" t="s">
        <v>600</v>
      </c>
      <c r="B365" s="6">
        <v>180083.0</v>
      </c>
      <c r="C365" s="6" t="s">
        <v>4</v>
      </c>
      <c r="D365" s="6">
        <v>181249.0</v>
      </c>
      <c r="E365" s="6">
        <v>3.89201E7</v>
      </c>
      <c r="F365" s="6">
        <v>1029.68</v>
      </c>
      <c r="G365" s="6" t="s">
        <v>5</v>
      </c>
      <c r="H365" s="3" t="str">
        <f t="shared" si="1"/>
        <v>F</v>
      </c>
      <c r="I365" s="3" t="str">
        <f t="shared" si="2"/>
        <v>F</v>
      </c>
      <c r="J365" s="7" t="b">
        <f t="shared" si="3"/>
        <v>0</v>
      </c>
      <c r="K365" s="7" t="b">
        <f t="shared" si="4"/>
        <v>0</v>
      </c>
      <c r="L365" s="3" t="str">
        <f t="shared" si="5"/>
        <v/>
      </c>
      <c r="M365" s="3" t="str">
        <f t="shared" si="6"/>
        <v/>
      </c>
      <c r="N365" s="3" t="str">
        <f t="shared" si="14"/>
        <v/>
      </c>
      <c r="O365" s="3" t="str">
        <f t="shared" si="8"/>
        <v/>
      </c>
      <c r="P365" s="3" t="str">
        <f t="shared" si="9"/>
        <v/>
      </c>
      <c r="Q365" s="3" t="str">
        <f t="shared" si="15"/>
        <v/>
      </c>
      <c r="R365" s="3"/>
      <c r="S365" s="3"/>
      <c r="T365" s="5">
        <v>3.538946041071909E-61</v>
      </c>
      <c r="U365" s="3"/>
      <c r="V365" s="3"/>
      <c r="W365" s="3"/>
      <c r="X365" s="3"/>
      <c r="Y365" s="3"/>
      <c r="Z365" s="3"/>
      <c r="AA365" s="3"/>
      <c r="AB365" s="3"/>
      <c r="AC365" s="5">
        <v>3.0399477042816256E-42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>
        <v>0.0026489220631718134</v>
      </c>
      <c r="AQ365" s="3"/>
      <c r="AR365" s="3"/>
      <c r="AS365" s="3"/>
      <c r="AT365" s="3"/>
      <c r="AU365" s="3"/>
      <c r="AV365" s="3"/>
      <c r="AW365" s="3"/>
    </row>
    <row r="366">
      <c r="A366" s="6" t="s">
        <v>601</v>
      </c>
      <c r="B366" s="6">
        <v>180576.0</v>
      </c>
      <c r="C366" s="6" t="s">
        <v>4</v>
      </c>
      <c r="D366" s="6">
        <v>181312.0</v>
      </c>
      <c r="E366" s="6" t="s">
        <v>602</v>
      </c>
      <c r="F366" s="6">
        <v>1029.43</v>
      </c>
      <c r="G366" s="6" t="s">
        <v>5</v>
      </c>
      <c r="H366" s="3" t="str">
        <f t="shared" si="1"/>
        <v>F</v>
      </c>
      <c r="I366" s="3" t="str">
        <f t="shared" si="2"/>
        <v>F</v>
      </c>
      <c r="J366" s="7" t="b">
        <f t="shared" si="3"/>
        <v>0</v>
      </c>
      <c r="K366" s="7" t="b">
        <f t="shared" si="4"/>
        <v>0</v>
      </c>
      <c r="L366" s="3" t="str">
        <f t="shared" si="5"/>
        <v/>
      </c>
      <c r="M366" s="3" t="str">
        <f t="shared" si="6"/>
        <v/>
      </c>
      <c r="N366" s="3" t="str">
        <f t="shared" si="14"/>
        <v/>
      </c>
      <c r="O366" s="3" t="str">
        <f t="shared" si="8"/>
        <v/>
      </c>
      <c r="P366" s="3" t="str">
        <f t="shared" si="9"/>
        <v/>
      </c>
      <c r="Q366" s="3" t="str">
        <f t="shared" si="15"/>
        <v/>
      </c>
      <c r="R366" s="3"/>
      <c r="S366" s="3"/>
      <c r="T366" s="5">
        <v>3.538946041071909E-61</v>
      </c>
      <c r="U366" s="3"/>
      <c r="V366" s="3"/>
      <c r="W366" s="3"/>
      <c r="X366" s="3"/>
      <c r="Y366" s="3"/>
      <c r="Z366" s="3"/>
      <c r="AA366" s="3"/>
      <c r="AB366" s="3"/>
      <c r="AC366" s="5">
        <v>3.0399477042816256E-42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>
        <v>0.0026489220631718134</v>
      </c>
      <c r="AQ366" s="3"/>
      <c r="AR366" s="3"/>
      <c r="AS366" s="3"/>
      <c r="AT366" s="3"/>
      <c r="AU366" s="3"/>
      <c r="AV366" s="3"/>
      <c r="AW366" s="3"/>
    </row>
    <row r="367">
      <c r="A367" s="6" t="s">
        <v>603</v>
      </c>
      <c r="B367" s="6">
        <v>181072.0</v>
      </c>
      <c r="C367" s="6" t="s">
        <v>4</v>
      </c>
      <c r="D367" s="6">
        <v>181374.0</v>
      </c>
      <c r="E367" s="11">
        <v>0.0</v>
      </c>
      <c r="F367" s="6">
        <v>1029.26</v>
      </c>
      <c r="G367" s="6" t="s">
        <v>5</v>
      </c>
      <c r="H367" s="3" t="str">
        <f t="shared" si="1"/>
        <v>F</v>
      </c>
      <c r="I367" s="3" t="str">
        <f t="shared" si="2"/>
        <v>F</v>
      </c>
      <c r="J367" s="7" t="b">
        <f t="shared" si="3"/>
        <v>0</v>
      </c>
      <c r="K367" s="7" t="b">
        <f t="shared" si="4"/>
        <v>0</v>
      </c>
      <c r="L367" s="3" t="str">
        <f t="shared" si="5"/>
        <v/>
      </c>
      <c r="M367" s="3" t="str">
        <f t="shared" si="6"/>
        <v/>
      </c>
      <c r="N367" s="3" t="str">
        <f t="shared" si="14"/>
        <v/>
      </c>
      <c r="O367" s="3" t="str">
        <f t="shared" si="8"/>
        <v/>
      </c>
      <c r="P367" s="3" t="str">
        <f t="shared" si="9"/>
        <v/>
      </c>
      <c r="Q367" s="3" t="str">
        <f t="shared" si="15"/>
        <v/>
      </c>
      <c r="R367" s="3"/>
      <c r="S367" s="3"/>
      <c r="T367" s="5">
        <v>3.538946041071909E-61</v>
      </c>
      <c r="U367" s="3"/>
      <c r="V367" s="3"/>
      <c r="W367" s="3"/>
      <c r="X367" s="3"/>
      <c r="Y367" s="3"/>
      <c r="Z367" s="3"/>
      <c r="AA367" s="3"/>
      <c r="AB367" s="3"/>
      <c r="AC367" s="5">
        <v>3.0399477042816256E-42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>
        <v>0.0026489220631718134</v>
      </c>
      <c r="AQ367" s="3"/>
      <c r="AR367" s="3"/>
      <c r="AS367" s="3"/>
      <c r="AT367" s="3"/>
      <c r="AU367" s="3"/>
      <c r="AV367" s="3"/>
      <c r="AW367" s="3"/>
    </row>
    <row r="368">
      <c r="A368" s="6" t="s">
        <v>604</v>
      </c>
      <c r="B368" s="6">
        <v>181582.0</v>
      </c>
      <c r="C368" s="6" t="s">
        <v>4</v>
      </c>
      <c r="D368" s="6">
        <v>181437.0</v>
      </c>
      <c r="E368" s="6">
        <v>3920100.0</v>
      </c>
      <c r="F368" s="6">
        <v>1029.15</v>
      </c>
      <c r="G368" s="6" t="s">
        <v>5</v>
      </c>
      <c r="H368" s="3" t="str">
        <f t="shared" si="1"/>
        <v>F</v>
      </c>
      <c r="I368" s="3" t="str">
        <f t="shared" si="2"/>
        <v>F</v>
      </c>
      <c r="J368" s="7" t="b">
        <f t="shared" si="3"/>
        <v>0</v>
      </c>
      <c r="K368" s="7" t="b">
        <f t="shared" si="4"/>
        <v>0</v>
      </c>
      <c r="L368" s="3" t="str">
        <f t="shared" si="5"/>
        <v/>
      </c>
      <c r="M368" s="3" t="str">
        <f t="shared" si="6"/>
        <v/>
      </c>
      <c r="N368" s="3" t="str">
        <f t="shared" si="14"/>
        <v/>
      </c>
      <c r="O368" s="3" t="str">
        <f t="shared" si="8"/>
        <v/>
      </c>
      <c r="P368" s="3" t="str">
        <f t="shared" si="9"/>
        <v/>
      </c>
      <c r="Q368" s="3" t="str">
        <f t="shared" si="15"/>
        <v/>
      </c>
      <c r="R368" s="3"/>
      <c r="S368" s="3"/>
      <c r="T368" s="5">
        <v>3.538946041071909E-61</v>
      </c>
      <c r="U368" s="3"/>
      <c r="V368" s="3"/>
      <c r="W368" s="3"/>
      <c r="X368" s="3"/>
      <c r="Y368" s="3"/>
      <c r="Z368" s="3"/>
      <c r="AA368" s="3"/>
      <c r="AB368" s="3"/>
      <c r="AC368" s="5">
        <v>3.0399477042816256E-42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>
        <v>0.0026489220631718134</v>
      </c>
      <c r="AQ368" s="3"/>
      <c r="AR368" s="3"/>
      <c r="AS368" s="3"/>
      <c r="AT368" s="3"/>
      <c r="AU368" s="3"/>
      <c r="AV368" s="3"/>
      <c r="AW368" s="3"/>
    </row>
    <row r="369">
      <c r="A369" s="6" t="s">
        <v>605</v>
      </c>
      <c r="B369" s="6">
        <v>182077.0</v>
      </c>
      <c r="C369" s="6" t="s">
        <v>4</v>
      </c>
      <c r="D369" s="6">
        <v>181499.0</v>
      </c>
      <c r="E369" s="6" t="s">
        <v>606</v>
      </c>
      <c r="F369" s="6">
        <v>1029.02</v>
      </c>
      <c r="G369" s="6" t="s">
        <v>5</v>
      </c>
      <c r="H369" s="3" t="str">
        <f t="shared" si="1"/>
        <v>F</v>
      </c>
      <c r="I369" s="3" t="str">
        <f t="shared" si="2"/>
        <v>F</v>
      </c>
      <c r="J369" s="7" t="b">
        <f t="shared" si="3"/>
        <v>0</v>
      </c>
      <c r="K369" s="7" t="b">
        <f t="shared" si="4"/>
        <v>0</v>
      </c>
      <c r="L369" s="3" t="str">
        <f t="shared" si="5"/>
        <v/>
      </c>
      <c r="M369" s="3" t="str">
        <f t="shared" si="6"/>
        <v/>
      </c>
      <c r="N369" s="3" t="str">
        <f t="shared" si="14"/>
        <v/>
      </c>
      <c r="O369" s="3" t="str">
        <f t="shared" si="8"/>
        <v/>
      </c>
      <c r="P369" s="3" t="str">
        <f t="shared" si="9"/>
        <v/>
      </c>
      <c r="Q369" s="3" t="str">
        <f t="shared" si="15"/>
        <v/>
      </c>
      <c r="R369" s="3"/>
      <c r="S369" s="3"/>
      <c r="T369" s="5">
        <v>3.538946041071909E-61</v>
      </c>
      <c r="U369" s="3"/>
      <c r="V369" s="3"/>
      <c r="W369" s="3"/>
      <c r="X369" s="3"/>
      <c r="Y369" s="3"/>
      <c r="Z369" s="3"/>
      <c r="AA369" s="3"/>
      <c r="AB369" s="3"/>
      <c r="AC369" s="5">
        <v>3.0399477042816256E-42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0.0026489220631718134</v>
      </c>
      <c r="AQ369" s="3"/>
      <c r="AR369" s="3"/>
      <c r="AS369" s="3"/>
      <c r="AT369" s="3"/>
      <c r="AU369" s="3"/>
      <c r="AV369" s="3"/>
      <c r="AW369" s="3"/>
    </row>
    <row r="370">
      <c r="A370" s="6" t="s">
        <v>607</v>
      </c>
      <c r="B370" s="6">
        <v>182587.0</v>
      </c>
      <c r="C370" s="6" t="s">
        <v>4</v>
      </c>
      <c r="D370" s="6">
        <v>181562.0</v>
      </c>
      <c r="E370" s="6" t="s">
        <v>608</v>
      </c>
      <c r="F370" s="6">
        <v>1028.27</v>
      </c>
      <c r="G370" s="6" t="s">
        <v>5</v>
      </c>
      <c r="H370" s="3" t="str">
        <f t="shared" si="1"/>
        <v>F</v>
      </c>
      <c r="I370" s="3" t="str">
        <f t="shared" si="2"/>
        <v>T</v>
      </c>
      <c r="J370" s="7" t="b">
        <f t="shared" si="3"/>
        <v>0</v>
      </c>
      <c r="K370" s="7" t="b">
        <f t="shared" si="4"/>
        <v>1</v>
      </c>
      <c r="L370" s="3" t="str">
        <f t="shared" si="5"/>
        <v/>
      </c>
      <c r="M370" s="3" t="str">
        <f t="shared" si="6"/>
        <v/>
      </c>
      <c r="N370" s="3" t="str">
        <f t="shared" si="14"/>
        <v/>
      </c>
      <c r="O370" s="3">
        <f t="shared" si="8"/>
        <v>1028.27</v>
      </c>
      <c r="P370" s="3">
        <f t="shared" si="9"/>
        <v>978.61</v>
      </c>
      <c r="Q370" s="3">
        <f t="shared" si="15"/>
        <v>49.66</v>
      </c>
      <c r="R370" s="3"/>
      <c r="S370" s="3"/>
      <c r="T370" s="5">
        <v>3.538946041071909E-61</v>
      </c>
      <c r="U370" s="3"/>
      <c r="V370" s="3"/>
      <c r="W370" s="3"/>
      <c r="X370" s="3"/>
      <c r="Y370" s="3"/>
      <c r="Z370" s="3"/>
      <c r="AA370" s="3"/>
      <c r="AB370" s="3"/>
      <c r="AC370" s="5">
        <v>3.0399477042816256E-42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>
        <v>0.0026489220631718134</v>
      </c>
      <c r="AQ370" s="3"/>
      <c r="AR370" s="3"/>
      <c r="AS370" s="3"/>
      <c r="AT370" s="3"/>
      <c r="AU370" s="3"/>
      <c r="AV370" s="3"/>
      <c r="AW370" s="3"/>
    </row>
    <row r="371">
      <c r="A371" s="1" t="s">
        <v>609</v>
      </c>
      <c r="B371" s="1">
        <v>183112.0</v>
      </c>
      <c r="C371" s="1" t="s">
        <v>4</v>
      </c>
      <c r="D371" s="1">
        <v>181624.0</v>
      </c>
      <c r="E371" s="1" t="s">
        <v>610</v>
      </c>
      <c r="F371" s="1">
        <v>990.14</v>
      </c>
      <c r="G371" s="1" t="s">
        <v>5</v>
      </c>
      <c r="H371" s="3" t="str">
        <f t="shared" si="1"/>
        <v>F</v>
      </c>
      <c r="I371" s="3" t="str">
        <f t="shared" si="2"/>
        <v>T</v>
      </c>
      <c r="J371" s="7" t="b">
        <f t="shared" si="3"/>
        <v>0</v>
      </c>
      <c r="K371" s="7" t="b">
        <f t="shared" si="4"/>
        <v>0</v>
      </c>
      <c r="L371" s="3"/>
      <c r="M371" s="3"/>
      <c r="N371" s="3"/>
      <c r="O371" s="3" t="str">
        <f t="shared" si="8"/>
        <v/>
      </c>
      <c r="P371" s="3" t="str">
        <f t="shared" si="9"/>
        <v/>
      </c>
      <c r="Q371" s="3" t="str">
        <f t="shared" si="15"/>
        <v/>
      </c>
      <c r="R371" s="3"/>
      <c r="S371" s="3"/>
      <c r="T371" s="5">
        <v>3.538946041071909E-61</v>
      </c>
      <c r="U371" s="3"/>
      <c r="V371" s="3"/>
      <c r="W371" s="3"/>
      <c r="X371" s="3"/>
      <c r="Y371" s="3"/>
      <c r="Z371" s="3"/>
      <c r="AA371" s="3"/>
      <c r="AB371" s="3"/>
      <c r="AC371" s="5">
        <v>3.0399477042816256E-42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>
        <v>0.0026489220631718134</v>
      </c>
      <c r="AQ371" s="3"/>
      <c r="AR371" s="3"/>
      <c r="AS371" s="3"/>
      <c r="AT371" s="3"/>
      <c r="AU371" s="3"/>
      <c r="AV371" s="3"/>
      <c r="AW371" s="3"/>
    </row>
    <row r="372">
      <c r="A372" s="10" t="s">
        <v>611</v>
      </c>
      <c r="B372" s="10">
        <v>183576.0</v>
      </c>
      <c r="C372" s="10" t="s">
        <v>4</v>
      </c>
      <c r="D372" s="10">
        <v>181687.0</v>
      </c>
      <c r="E372" s="12">
        <v>4.57E102</v>
      </c>
      <c r="F372" s="10">
        <v>978.61</v>
      </c>
      <c r="G372" s="10" t="s">
        <v>5</v>
      </c>
      <c r="H372" s="3" t="str">
        <f t="shared" si="1"/>
        <v>T</v>
      </c>
      <c r="I372" s="3" t="str">
        <f t="shared" si="2"/>
        <v>F</v>
      </c>
      <c r="J372" s="7" t="b">
        <f t="shared" si="3"/>
        <v>0</v>
      </c>
      <c r="K372" s="7" t="b">
        <f t="shared" si="4"/>
        <v>0</v>
      </c>
      <c r="O372" s="3" t="str">
        <f t="shared" si="8"/>
        <v/>
      </c>
      <c r="P372" s="3" t="str">
        <f t="shared" si="9"/>
        <v/>
      </c>
      <c r="Q372" s="3" t="str">
        <f t="shared" si="15"/>
        <v/>
      </c>
    </row>
    <row r="373">
      <c r="A373" s="10" t="s">
        <v>612</v>
      </c>
      <c r="B373" s="10">
        <v>184070.0</v>
      </c>
      <c r="C373" s="10" t="s">
        <v>4</v>
      </c>
      <c r="D373" s="10">
        <v>181749.0</v>
      </c>
      <c r="E373" s="10" t="s">
        <v>613</v>
      </c>
      <c r="F373" s="10">
        <v>980.85</v>
      </c>
      <c r="G373" s="10" t="s">
        <v>5</v>
      </c>
      <c r="H373" s="3" t="str">
        <f t="shared" si="1"/>
        <v>T</v>
      </c>
      <c r="I373" s="3" t="str">
        <f t="shared" si="2"/>
        <v>F</v>
      </c>
      <c r="J373" s="7" t="b">
        <f t="shared" si="3"/>
        <v>0</v>
      </c>
      <c r="K373" s="7" t="b">
        <f t="shared" si="4"/>
        <v>0</v>
      </c>
      <c r="O373" s="3" t="str">
        <f t="shared" si="8"/>
        <v/>
      </c>
      <c r="P373" s="3" t="str">
        <f t="shared" si="9"/>
        <v/>
      </c>
      <c r="Q373" s="3" t="str">
        <f t="shared" si="15"/>
        <v/>
      </c>
    </row>
    <row r="374">
      <c r="A374" s="10" t="s">
        <v>614</v>
      </c>
      <c r="B374" s="10">
        <v>184581.0</v>
      </c>
      <c r="C374" s="10" t="s">
        <v>4</v>
      </c>
      <c r="D374" s="10">
        <v>181812.0</v>
      </c>
      <c r="E374" s="10" t="s">
        <v>615</v>
      </c>
      <c r="F374" s="10">
        <v>982.9</v>
      </c>
      <c r="G374" s="10" t="s">
        <v>5</v>
      </c>
      <c r="H374" s="3"/>
      <c r="I374" s="3"/>
      <c r="J374" s="7" t="b">
        <f t="shared" si="3"/>
        <v>0</v>
      </c>
      <c r="K374" s="7" t="b">
        <f t="shared" si="4"/>
        <v>0</v>
      </c>
      <c r="O374" s="3" t="str">
        <f t="shared" si="8"/>
        <v/>
      </c>
      <c r="P374" s="3" t="str">
        <f t="shared" si="9"/>
        <v/>
      </c>
      <c r="Q374" s="3" t="str">
        <f t="shared" si="15"/>
        <v/>
      </c>
    </row>
    <row r="375">
      <c r="A375" s="10" t="s">
        <v>616</v>
      </c>
      <c r="B375" s="10">
        <v>185075.0</v>
      </c>
      <c r="C375" s="10" t="s">
        <v>4</v>
      </c>
      <c r="D375" s="10">
        <v>181874.0</v>
      </c>
      <c r="E375" s="10" t="s">
        <v>617</v>
      </c>
      <c r="F375" s="10">
        <v>984.46</v>
      </c>
      <c r="G375" s="10" t="s">
        <v>5</v>
      </c>
      <c r="H375" s="3"/>
      <c r="I375" s="3"/>
      <c r="J375" s="7" t="b">
        <f t="shared" si="3"/>
        <v>0</v>
      </c>
      <c r="K375" s="7" t="b">
        <f t="shared" si="4"/>
        <v>0</v>
      </c>
      <c r="O375" s="3" t="str">
        <f t="shared" si="8"/>
        <v/>
      </c>
      <c r="P375" s="3" t="str">
        <f>IF(O375,MIN(F376:F379),"")</f>
        <v/>
      </c>
      <c r="Q375" s="3" t="str">
        <f t="shared" si="15"/>
        <v/>
      </c>
    </row>
  </sheetData>
  <mergeCells count="2">
    <mergeCell ref="S3:V3"/>
    <mergeCell ref="AB3:A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8.29"/>
    <col customWidth="1" min="14" max="14" width="15.57"/>
    <col customWidth="1" min="17" max="17" width="16.0"/>
  </cols>
  <sheetData>
    <row r="1">
      <c r="A1" s="1" t="s">
        <v>0</v>
      </c>
      <c r="B1" s="2">
        <v>44390.687789351854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N2" s="3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 t="s">
        <v>6</v>
      </c>
      <c r="W3" s="3"/>
      <c r="X3" s="3"/>
      <c r="Y3" s="3"/>
      <c r="Z3" s="3"/>
      <c r="AA3" s="3"/>
      <c r="AB3" s="4" t="s">
        <v>7</v>
      </c>
      <c r="AF3" s="3"/>
      <c r="AG3" s="3"/>
      <c r="AH3" s="3"/>
      <c r="AI3" s="3"/>
      <c r="AJ3" s="3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5</v>
      </c>
      <c r="H4" s="3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3"/>
      <c r="S4" s="3" t="s">
        <v>24</v>
      </c>
      <c r="T4" s="3" t="s">
        <v>25</v>
      </c>
      <c r="U4" s="3" t="s">
        <v>26</v>
      </c>
      <c r="V4" s="5">
        <f>AVERAGE(N:N)</f>
        <v>33.19964286</v>
      </c>
      <c r="W4" s="3"/>
      <c r="X4" s="3"/>
      <c r="Y4" s="3"/>
      <c r="Z4" s="3"/>
      <c r="AA4" s="3"/>
      <c r="AB4" s="3" t="s">
        <v>24</v>
      </c>
      <c r="AC4" s="3" t="s">
        <v>25</v>
      </c>
      <c r="AD4" s="3" t="s">
        <v>26</v>
      </c>
      <c r="AE4" s="5">
        <f>AVERAGE(Q:Q)</f>
        <v>29.69857143</v>
      </c>
      <c r="AF4" s="3"/>
      <c r="AG4" s="3"/>
      <c r="AH4" s="3"/>
      <c r="AI4" s="3"/>
      <c r="AJ4" s="3"/>
      <c r="AK4" s="1" t="s">
        <v>27</v>
      </c>
      <c r="AL4" s="1" t="s">
        <v>28</v>
      </c>
      <c r="AM4" s="1" t="s">
        <v>29</v>
      </c>
      <c r="AO4" s="3" t="s">
        <v>24</v>
      </c>
      <c r="AP4" s="3" t="s">
        <v>25</v>
      </c>
      <c r="AQ4" s="3" t="s">
        <v>26</v>
      </c>
      <c r="AR4" s="5">
        <f>AVERAGE(AM:AM)</f>
        <v>3.854642857</v>
      </c>
      <c r="AS4" s="5"/>
      <c r="AT4" s="5"/>
      <c r="AU4" s="5"/>
      <c r="AV4" s="5"/>
      <c r="AW4" s="5"/>
    </row>
    <row r="5">
      <c r="A5" s="6" t="s">
        <v>618</v>
      </c>
      <c r="B5" s="6">
        <v>501.0</v>
      </c>
      <c r="C5" s="6" t="s">
        <v>4</v>
      </c>
      <c r="D5" s="6">
        <v>47114.0</v>
      </c>
      <c r="E5" s="6">
        <v>3.79001E7</v>
      </c>
      <c r="F5" s="6">
        <v>1024.55</v>
      </c>
      <c r="G5" s="6" t="s">
        <v>5</v>
      </c>
      <c r="H5" s="3" t="str">
        <f t="shared" ref="H5:H373" si="1">IF((F5+2)&lt;F6,"T","F")</f>
        <v>F</v>
      </c>
      <c r="I5" s="3" t="str">
        <f t="shared" ref="I5:I373" si="2">IF((F5-4)&gt;F6,"T","F")</f>
        <v>F</v>
      </c>
      <c r="J5" s="7" t="b">
        <f t="shared" ref="J5:J372" si="3">AND(H4="T",H5="F")</f>
        <v>0</v>
      </c>
      <c r="K5" s="7" t="b">
        <f t="shared" ref="K5:K372" si="4">AND(I4="F",I5="T")</f>
        <v>0</v>
      </c>
      <c r="L5" s="3" t="str">
        <f t="shared" ref="L5:L370" si="5">IF(J5,F5,"")</f>
        <v/>
      </c>
      <c r="M5" s="3" t="str">
        <f t="shared" ref="M5:M370" si="6">IF(L5,MIN(F3:F4),"")</f>
        <v/>
      </c>
      <c r="N5" s="3" t="str">
        <f t="shared" ref="N5:N7" si="7">IF(L5,L5-M5,"")</f>
        <v/>
      </c>
      <c r="O5" s="3" t="str">
        <f t="shared" ref="O5:O375" si="8">IF(K5,F5,"")</f>
        <v/>
      </c>
      <c r="P5" s="3" t="str">
        <f t="shared" ref="P5:P374" si="9">IF(O5,MIN(F6:F7),"")</f>
        <v/>
      </c>
      <c r="Q5" s="3" t="str">
        <f t="shared" ref="Q5:Q16" si="10">IF(O5,O5-P5,"")</f>
        <v/>
      </c>
      <c r="R5" s="5"/>
      <c r="S5" s="5">
        <f t="array" ref="S5:S11">sequence(V8-V7+1,1,V7)</f>
        <v>29</v>
      </c>
      <c r="T5" s="5">
        <f t="array" ref="T5:T371">NORMDIST(S5:S371,V4,V6,false)</f>
        <v>0.0002969607928</v>
      </c>
      <c r="U5" s="3" t="s">
        <v>32</v>
      </c>
      <c r="V5" s="5">
        <f>MEDIAN(N:N)</f>
        <v>33.335</v>
      </c>
      <c r="W5" s="3"/>
      <c r="X5" s="3"/>
      <c r="Y5" s="3"/>
      <c r="Z5" s="3"/>
      <c r="AA5" s="3"/>
      <c r="AB5" s="5">
        <f t="array" ref="AB5:AB13">sequence(AE8-AE7+1,1,AE7)</f>
        <v>25</v>
      </c>
      <c r="AC5" s="5">
        <f t="array" ref="AC5:AC371">NORMDIST(AB5:AB371,AE4,AE6,false)</f>
        <v>0.0008244532015</v>
      </c>
      <c r="AD5" s="3" t="s">
        <v>32</v>
      </c>
      <c r="AE5" s="5">
        <f>MEDIAN(Q:Q)</f>
        <v>29.935</v>
      </c>
      <c r="AF5" s="3"/>
      <c r="AG5" s="3"/>
      <c r="AH5" s="3"/>
      <c r="AI5" s="3"/>
      <c r="AJ5" s="3"/>
      <c r="AK5" s="5">
        <v>1061.32</v>
      </c>
      <c r="AL5" s="9">
        <v>1047.36</v>
      </c>
      <c r="AM5" s="3"/>
      <c r="AO5" s="8">
        <f t="array" ref="AO5:AO13">sequence(AR8-AR7+1,1,AR7)</f>
        <v>0</v>
      </c>
      <c r="AP5" s="5">
        <f t="array" ref="AP5:AP371">NORMDIST(AO5:AO371,AR4,AR6,false)</f>
        <v>0.008146630797</v>
      </c>
      <c r="AQ5" s="3" t="s">
        <v>32</v>
      </c>
      <c r="AR5" s="5">
        <f>MEDIAN(AM:AM)</f>
        <v>3.71</v>
      </c>
      <c r="AS5" s="5"/>
      <c r="AT5" s="5"/>
      <c r="AU5" s="5"/>
      <c r="AV5" s="5"/>
      <c r="AW5" s="5"/>
    </row>
    <row r="6">
      <c r="A6" s="6" t="s">
        <v>619</v>
      </c>
      <c r="B6" s="6">
        <v>996.0</v>
      </c>
      <c r="C6" s="6" t="s">
        <v>4</v>
      </c>
      <c r="D6" s="6">
        <v>47176.0</v>
      </c>
      <c r="E6" s="6" t="s">
        <v>620</v>
      </c>
      <c r="F6" s="6">
        <v>1024.58</v>
      </c>
      <c r="G6" s="6" t="s">
        <v>5</v>
      </c>
      <c r="H6" s="3" t="str">
        <f t="shared" si="1"/>
        <v>T</v>
      </c>
      <c r="I6" s="3" t="str">
        <f t="shared" si="2"/>
        <v>F</v>
      </c>
      <c r="J6" s="7" t="b">
        <f t="shared" si="3"/>
        <v>0</v>
      </c>
      <c r="K6" s="7" t="b">
        <f t="shared" si="4"/>
        <v>0</v>
      </c>
      <c r="L6" s="3" t="str">
        <f t="shared" si="5"/>
        <v/>
      </c>
      <c r="M6" s="3" t="str">
        <f t="shared" si="6"/>
        <v/>
      </c>
      <c r="N6" s="3" t="str">
        <f t="shared" si="7"/>
        <v/>
      </c>
      <c r="O6" s="3" t="str">
        <f t="shared" si="8"/>
        <v/>
      </c>
      <c r="P6" s="3" t="str">
        <f t="shared" si="9"/>
        <v/>
      </c>
      <c r="Q6" s="3" t="str">
        <f t="shared" si="10"/>
        <v/>
      </c>
      <c r="R6" s="5"/>
      <c r="S6" s="5">
        <v>30.0</v>
      </c>
      <c r="T6" s="5">
        <v>0.005824550310849499</v>
      </c>
      <c r="U6" s="3" t="s">
        <v>34</v>
      </c>
      <c r="V6" s="5">
        <f>_xlfn.STDEV.P(N:N)</f>
        <v>1.11492627</v>
      </c>
      <c r="W6" s="3"/>
      <c r="X6" s="3"/>
      <c r="Y6" s="3"/>
      <c r="Z6" s="3"/>
      <c r="AA6" s="3"/>
      <c r="AB6" s="5">
        <v>26.0</v>
      </c>
      <c r="AC6" s="5">
        <v>0.007675858292416367</v>
      </c>
      <c r="AD6" s="3" t="s">
        <v>34</v>
      </c>
      <c r="AE6" s="5">
        <f>_xlfn.STDEV.P(Q:Q)</f>
        <v>1.371796826</v>
      </c>
      <c r="AF6" s="3"/>
      <c r="AG6" s="3"/>
      <c r="AH6" s="3"/>
      <c r="AI6" s="3"/>
      <c r="AJ6" s="3"/>
      <c r="AK6" s="5">
        <v>1052.82</v>
      </c>
      <c r="AL6" s="9">
        <v>1044.21</v>
      </c>
      <c r="AM6" s="3"/>
      <c r="AO6" s="9">
        <v>1.0</v>
      </c>
      <c r="AP6" s="9">
        <v>0.039880111022565945</v>
      </c>
      <c r="AQ6" s="3" t="s">
        <v>34</v>
      </c>
      <c r="AR6" s="5">
        <f>_xlfn.STDEV.P(AM:AM)</f>
        <v>1.453317589</v>
      </c>
      <c r="AS6" s="5"/>
      <c r="AT6" s="5"/>
      <c r="AU6" s="5"/>
      <c r="AV6" s="5"/>
      <c r="AW6" s="5"/>
    </row>
    <row r="7">
      <c r="A7" s="6" t="s">
        <v>621</v>
      </c>
      <c r="B7" s="6">
        <v>1523.0</v>
      </c>
      <c r="C7" s="6" t="s">
        <v>4</v>
      </c>
      <c r="D7" s="6">
        <v>47239.0</v>
      </c>
      <c r="E7" s="6">
        <v>3.79101E7</v>
      </c>
      <c r="F7" s="6">
        <v>1027.11</v>
      </c>
      <c r="G7" s="6" t="s">
        <v>5</v>
      </c>
      <c r="H7" s="3" t="str">
        <f t="shared" si="1"/>
        <v>T</v>
      </c>
      <c r="I7" s="3" t="str">
        <f t="shared" si="2"/>
        <v>F</v>
      </c>
      <c r="J7" s="7" t="b">
        <f t="shared" si="3"/>
        <v>0</v>
      </c>
      <c r="K7" s="7" t="b">
        <f t="shared" si="4"/>
        <v>0</v>
      </c>
      <c r="L7" s="3" t="str">
        <f t="shared" si="5"/>
        <v/>
      </c>
      <c r="M7" s="3" t="str">
        <f t="shared" si="6"/>
        <v/>
      </c>
      <c r="N7" s="3" t="str">
        <f t="shared" si="7"/>
        <v/>
      </c>
      <c r="O7" s="3" t="str">
        <f t="shared" si="8"/>
        <v/>
      </c>
      <c r="P7" s="3" t="str">
        <f t="shared" si="9"/>
        <v/>
      </c>
      <c r="Q7" s="3" t="str">
        <f t="shared" si="10"/>
        <v/>
      </c>
      <c r="R7" s="5"/>
      <c r="S7" s="5">
        <v>31.0</v>
      </c>
      <c r="T7" s="5">
        <v>0.05110348707926217</v>
      </c>
      <c r="U7" s="10" t="s">
        <v>36</v>
      </c>
      <c r="V7" s="5">
        <f>V4-3*V6</f>
        <v>29.85486405</v>
      </c>
      <c r="W7" s="3"/>
      <c r="X7" s="3"/>
      <c r="Y7" s="3"/>
      <c r="Z7" s="3"/>
      <c r="AA7" s="3"/>
      <c r="AB7" s="5">
        <v>27.0</v>
      </c>
      <c r="AC7" s="5">
        <v>0.04200533035784094</v>
      </c>
      <c r="AD7" s="10" t="s">
        <v>36</v>
      </c>
      <c r="AE7" s="5">
        <f>AE4-3*AE6</f>
        <v>25.58318095</v>
      </c>
      <c r="AF7" s="3"/>
      <c r="AG7" s="3"/>
      <c r="AH7" s="3"/>
      <c r="AI7" s="3"/>
      <c r="AJ7" s="3"/>
      <c r="AK7" s="5">
        <v>1041.48</v>
      </c>
      <c r="AL7" s="9">
        <v>1037.08</v>
      </c>
      <c r="AM7" s="3">
        <f t="shared" ref="AM7:AM34" si="11">AK7-AL7</f>
        <v>4.4</v>
      </c>
      <c r="AO7" s="9">
        <v>2.0</v>
      </c>
      <c r="AP7" s="9">
        <v>0.12159498917608308</v>
      </c>
      <c r="AQ7" s="10" t="s">
        <v>36</v>
      </c>
      <c r="AR7" s="5">
        <f>AR4-3*AR6</f>
        <v>-0.5053099107</v>
      </c>
      <c r="AT7" s="5"/>
      <c r="AU7" s="5"/>
      <c r="AV7" s="5"/>
      <c r="AW7" s="5"/>
    </row>
    <row r="8">
      <c r="A8" s="6" t="s">
        <v>622</v>
      </c>
      <c r="B8" s="6">
        <v>1988.0</v>
      </c>
      <c r="C8" s="6" t="s">
        <v>4</v>
      </c>
      <c r="D8" s="6">
        <v>47301.0</v>
      </c>
      <c r="E8" s="11">
        <v>9.49E102</v>
      </c>
      <c r="F8" s="6">
        <v>1061.32</v>
      </c>
      <c r="G8" s="6" t="s">
        <v>5</v>
      </c>
      <c r="H8" s="3" t="str">
        <f t="shared" si="1"/>
        <v>F</v>
      </c>
      <c r="I8" s="3" t="str">
        <f t="shared" si="2"/>
        <v>F</v>
      </c>
      <c r="J8" s="7" t="b">
        <f t="shared" si="3"/>
        <v>1</v>
      </c>
      <c r="K8" s="7" t="b">
        <f t="shared" si="4"/>
        <v>0</v>
      </c>
      <c r="L8" s="3">
        <f t="shared" si="5"/>
        <v>1061.32</v>
      </c>
      <c r="M8" s="3">
        <f t="shared" si="6"/>
        <v>1024.58</v>
      </c>
      <c r="N8" s="3"/>
      <c r="O8" s="3" t="str">
        <f t="shared" si="8"/>
        <v/>
      </c>
      <c r="P8" s="3" t="str">
        <f t="shared" si="9"/>
        <v/>
      </c>
      <c r="Q8" s="3" t="str">
        <f t="shared" si="10"/>
        <v/>
      </c>
      <c r="R8" s="5"/>
      <c r="S8" s="5">
        <v>32.0</v>
      </c>
      <c r="T8" s="5">
        <v>0.20056886538287605</v>
      </c>
      <c r="U8" s="10" t="s">
        <v>39</v>
      </c>
      <c r="V8" s="5">
        <f>V4+3*V6</f>
        <v>36.54442167</v>
      </c>
      <c r="W8" s="3"/>
      <c r="X8" s="3"/>
      <c r="Y8" s="3"/>
      <c r="Z8" s="3"/>
      <c r="AA8" s="3"/>
      <c r="AB8" s="5">
        <v>28.0</v>
      </c>
      <c r="AC8" s="5">
        <v>0.13511338591230554</v>
      </c>
      <c r="AD8" s="10" t="s">
        <v>39</v>
      </c>
      <c r="AE8" s="5">
        <f>AE4+3*AE6</f>
        <v>33.81396191</v>
      </c>
      <c r="AF8" s="3"/>
      <c r="AG8" s="3"/>
      <c r="AH8" s="3"/>
      <c r="AI8" s="3"/>
      <c r="AJ8" s="3"/>
      <c r="AK8" s="5">
        <v>1039.86</v>
      </c>
      <c r="AL8" s="9">
        <v>1033.54</v>
      </c>
      <c r="AM8" s="3">
        <f t="shared" si="11"/>
        <v>6.32</v>
      </c>
      <c r="AO8" s="9">
        <v>3.0</v>
      </c>
      <c r="AP8" s="9">
        <v>0.23091704636743823</v>
      </c>
      <c r="AQ8" s="10" t="s">
        <v>39</v>
      </c>
      <c r="AR8" s="5">
        <f>AR4+3*AR6</f>
        <v>8.214595625</v>
      </c>
      <c r="AT8" s="5"/>
      <c r="AU8" s="5"/>
      <c r="AV8" s="5"/>
      <c r="AW8" s="5"/>
    </row>
    <row r="9">
      <c r="A9" s="6" t="s">
        <v>623</v>
      </c>
      <c r="B9" s="6">
        <v>2513.0</v>
      </c>
      <c r="C9" s="6" t="s">
        <v>4</v>
      </c>
      <c r="D9" s="6">
        <v>47364.0</v>
      </c>
      <c r="E9" s="6" t="s">
        <v>624</v>
      </c>
      <c r="F9" s="6">
        <v>1059.44</v>
      </c>
      <c r="G9" s="6" t="s">
        <v>5</v>
      </c>
      <c r="H9" s="3" t="str">
        <f t="shared" si="1"/>
        <v>F</v>
      </c>
      <c r="I9" s="3" t="str">
        <f t="shared" si="2"/>
        <v>F</v>
      </c>
      <c r="J9" s="7" t="b">
        <f t="shared" si="3"/>
        <v>0</v>
      </c>
      <c r="K9" s="7" t="b">
        <f t="shared" si="4"/>
        <v>0</v>
      </c>
      <c r="L9" s="3" t="str">
        <f t="shared" si="5"/>
        <v/>
      </c>
      <c r="M9" s="3" t="str">
        <f t="shared" si="6"/>
        <v/>
      </c>
      <c r="N9" s="3" t="str">
        <f t="shared" ref="N9:N19" si="12">IF(L9,L9-M9,"")</f>
        <v/>
      </c>
      <c r="O9" s="3" t="str">
        <f t="shared" si="8"/>
        <v/>
      </c>
      <c r="P9" s="3" t="str">
        <f t="shared" si="9"/>
        <v/>
      </c>
      <c r="Q9" s="3" t="str">
        <f t="shared" si="10"/>
        <v/>
      </c>
      <c r="R9" s="5"/>
      <c r="S9" s="5">
        <v>33.0</v>
      </c>
      <c r="T9" s="5">
        <v>0.35212863850418274</v>
      </c>
      <c r="U9" s="3" t="s">
        <v>41</v>
      </c>
      <c r="V9" s="5">
        <f>QUARTILE(N:N,1)</f>
        <v>32.5625</v>
      </c>
      <c r="W9" s="3"/>
      <c r="X9" s="3"/>
      <c r="Y9" s="3"/>
      <c r="Z9" s="3"/>
      <c r="AA9" s="3"/>
      <c r="AB9" s="5">
        <v>29.0</v>
      </c>
      <c r="AC9" s="5">
        <v>0.2554517409609831</v>
      </c>
      <c r="AD9" s="3" t="s">
        <v>41</v>
      </c>
      <c r="AE9" s="5">
        <f>QUARTILE(Q:Q,1)</f>
        <v>28.8675</v>
      </c>
      <c r="AF9" s="3"/>
      <c r="AG9" s="3"/>
      <c r="AH9" s="3"/>
      <c r="AI9" s="3"/>
      <c r="AJ9" s="3"/>
      <c r="AK9" s="5">
        <v>1036.18</v>
      </c>
      <c r="AL9" s="9">
        <v>1031.4</v>
      </c>
      <c r="AM9" s="3">
        <f t="shared" si="11"/>
        <v>4.78</v>
      </c>
      <c r="AO9" s="9">
        <v>4.0</v>
      </c>
      <c r="AP9" s="9">
        <v>0.2731349685852624</v>
      </c>
      <c r="AQ9" s="3" t="s">
        <v>41</v>
      </c>
      <c r="AR9" s="5">
        <f>QUARTILE(AM:AM,1)</f>
        <v>2.8175</v>
      </c>
    </row>
    <row r="10">
      <c r="A10" s="6" t="s">
        <v>625</v>
      </c>
      <c r="B10" s="6">
        <v>2993.0</v>
      </c>
      <c r="C10" s="6" t="s">
        <v>4</v>
      </c>
      <c r="D10" s="6">
        <v>47426.0</v>
      </c>
      <c r="E10" s="6" t="s">
        <v>626</v>
      </c>
      <c r="F10" s="6">
        <v>1057.39</v>
      </c>
      <c r="G10" s="6" t="s">
        <v>5</v>
      </c>
      <c r="H10" s="3" t="str">
        <f t="shared" si="1"/>
        <v>F</v>
      </c>
      <c r="I10" s="3" t="str">
        <f t="shared" si="2"/>
        <v>F</v>
      </c>
      <c r="J10" s="7" t="b">
        <f t="shared" si="3"/>
        <v>0</v>
      </c>
      <c r="K10" s="7" t="b">
        <f t="shared" si="4"/>
        <v>0</v>
      </c>
      <c r="L10" s="5" t="str">
        <f t="shared" si="5"/>
        <v/>
      </c>
      <c r="M10" s="5" t="str">
        <f t="shared" si="6"/>
        <v/>
      </c>
      <c r="N10" s="5" t="str">
        <f t="shared" si="12"/>
        <v/>
      </c>
      <c r="O10" s="3" t="str">
        <f t="shared" si="8"/>
        <v/>
      </c>
      <c r="P10" s="3" t="str">
        <f t="shared" si="9"/>
        <v/>
      </c>
      <c r="Q10" s="3" t="str">
        <f t="shared" si="10"/>
        <v/>
      </c>
      <c r="R10" s="5"/>
      <c r="S10" s="5">
        <v>34.0</v>
      </c>
      <c r="T10" s="5">
        <v>0.2765438628935805</v>
      </c>
      <c r="U10" s="3" t="s">
        <v>44</v>
      </c>
      <c r="V10" s="5">
        <f>QUARTILE(N:N,3)</f>
        <v>34.0825</v>
      </c>
      <c r="W10" s="3"/>
      <c r="X10" s="3"/>
      <c r="Y10" s="3"/>
      <c r="Z10" s="3"/>
      <c r="AA10" s="3"/>
      <c r="AB10" s="5">
        <v>30.0</v>
      </c>
      <c r="AC10" s="5">
        <v>0.28388070351769584</v>
      </c>
      <c r="AD10" s="3" t="s">
        <v>44</v>
      </c>
      <c r="AE10" s="5">
        <f>QUARTILE(Q:Q,3)</f>
        <v>30.58</v>
      </c>
      <c r="AF10" s="3"/>
      <c r="AG10" s="3"/>
      <c r="AH10" s="3"/>
      <c r="AI10" s="3"/>
      <c r="AJ10" s="3"/>
      <c r="AK10" s="5">
        <v>1033.91</v>
      </c>
      <c r="AL10" s="9">
        <v>1027.92</v>
      </c>
      <c r="AM10" s="3">
        <f t="shared" si="11"/>
        <v>5.99</v>
      </c>
      <c r="AO10" s="9">
        <v>5.0</v>
      </c>
      <c r="AP10" s="9">
        <v>0.20122392312714235</v>
      </c>
      <c r="AQ10" s="3" t="s">
        <v>44</v>
      </c>
      <c r="AR10" s="5">
        <f>QUARTILE(AM:AM,3)</f>
        <v>4.615</v>
      </c>
    </row>
    <row r="11">
      <c r="A11" s="6" t="s">
        <v>627</v>
      </c>
      <c r="B11" s="6">
        <v>3489.0</v>
      </c>
      <c r="C11" s="6" t="s">
        <v>4</v>
      </c>
      <c r="D11" s="6">
        <v>47489.0</v>
      </c>
      <c r="E11" s="6" t="s">
        <v>628</v>
      </c>
      <c r="F11" s="6">
        <v>1055.92</v>
      </c>
      <c r="G11" s="6" t="s">
        <v>5</v>
      </c>
      <c r="H11" s="3" t="str">
        <f t="shared" si="1"/>
        <v>F</v>
      </c>
      <c r="I11" s="3" t="str">
        <f t="shared" si="2"/>
        <v>F</v>
      </c>
      <c r="J11" s="7" t="b">
        <f t="shared" si="3"/>
        <v>0</v>
      </c>
      <c r="K11" s="7" t="b">
        <f t="shared" si="4"/>
        <v>0</v>
      </c>
      <c r="L11" s="3" t="str">
        <f t="shared" si="5"/>
        <v/>
      </c>
      <c r="M11" s="3" t="str">
        <f t="shared" si="6"/>
        <v/>
      </c>
      <c r="N11" s="3" t="str">
        <f t="shared" si="12"/>
        <v/>
      </c>
      <c r="O11" s="3" t="str">
        <f t="shared" si="8"/>
        <v/>
      </c>
      <c r="P11" s="3" t="str">
        <f t="shared" si="9"/>
        <v/>
      </c>
      <c r="Q11" s="3" t="str">
        <f t="shared" si="10"/>
        <v/>
      </c>
      <c r="R11" s="5"/>
      <c r="S11" s="5">
        <v>35.0</v>
      </c>
      <c r="T11" s="5">
        <v>0.09715195626780532</v>
      </c>
      <c r="U11" s="3"/>
      <c r="V11" s="3"/>
      <c r="W11" s="3"/>
      <c r="X11" s="3"/>
      <c r="Y11" s="3"/>
      <c r="Z11" s="3"/>
      <c r="AA11" s="3"/>
      <c r="AB11" s="5">
        <v>31.0</v>
      </c>
      <c r="AC11" s="5">
        <v>0.1854297425833866</v>
      </c>
      <c r="AD11" s="3"/>
      <c r="AE11" s="3"/>
      <c r="AF11" s="3"/>
      <c r="AG11" s="3"/>
      <c r="AH11" s="3"/>
      <c r="AI11" s="3"/>
      <c r="AJ11" s="3"/>
      <c r="AK11" s="5">
        <v>1030.92</v>
      </c>
      <c r="AL11" s="9">
        <v>1027.7</v>
      </c>
      <c r="AM11" s="3">
        <f t="shared" si="11"/>
        <v>3.22</v>
      </c>
      <c r="AO11" s="9">
        <v>6.0</v>
      </c>
      <c r="AP11" s="9">
        <v>0.09233426883201677</v>
      </c>
    </row>
    <row r="12">
      <c r="A12" s="6" t="s">
        <v>629</v>
      </c>
      <c r="B12" s="6">
        <v>3999.0</v>
      </c>
      <c r="C12" s="6" t="s">
        <v>4</v>
      </c>
      <c r="D12" s="6">
        <v>47551.0</v>
      </c>
      <c r="E12" s="6" t="s">
        <v>630</v>
      </c>
      <c r="F12" s="6">
        <v>1054.64</v>
      </c>
      <c r="G12" s="6" t="s">
        <v>5</v>
      </c>
      <c r="H12" s="3" t="str">
        <f t="shared" si="1"/>
        <v>F</v>
      </c>
      <c r="I12" s="3" t="str">
        <f t="shared" si="2"/>
        <v>F</v>
      </c>
      <c r="J12" s="7" t="b">
        <f t="shared" si="3"/>
        <v>0</v>
      </c>
      <c r="K12" s="7" t="b">
        <f t="shared" si="4"/>
        <v>0</v>
      </c>
      <c r="L12" s="3" t="str">
        <f t="shared" si="5"/>
        <v/>
      </c>
      <c r="M12" s="3" t="str">
        <f t="shared" si="6"/>
        <v/>
      </c>
      <c r="N12" s="3" t="str">
        <f t="shared" si="12"/>
        <v/>
      </c>
      <c r="O12" s="3" t="str">
        <f t="shared" si="8"/>
        <v/>
      </c>
      <c r="P12" s="3" t="str">
        <f t="shared" si="9"/>
        <v/>
      </c>
      <c r="Q12" s="3" t="str">
        <f t="shared" si="10"/>
        <v/>
      </c>
      <c r="R12" s="5"/>
      <c r="S12" s="5"/>
      <c r="T12" s="5">
        <v>1.0236995414291078E-193</v>
      </c>
      <c r="U12" s="3"/>
      <c r="V12" s="3"/>
      <c r="W12" s="3"/>
      <c r="X12" s="3"/>
      <c r="Y12" s="3"/>
      <c r="Z12" s="3"/>
      <c r="AA12" s="3"/>
      <c r="AB12" s="5">
        <v>32.0</v>
      </c>
      <c r="AC12" s="5">
        <v>0.0711933508962556</v>
      </c>
      <c r="AD12" s="3"/>
      <c r="AE12" s="3"/>
      <c r="AF12" s="3"/>
      <c r="AG12" s="3"/>
      <c r="AH12" s="3"/>
      <c r="AI12" s="3"/>
      <c r="AJ12" s="3"/>
      <c r="AK12" s="5">
        <v>1030.05</v>
      </c>
      <c r="AL12" s="9">
        <v>1027.27</v>
      </c>
      <c r="AM12" s="3">
        <f t="shared" si="11"/>
        <v>2.78</v>
      </c>
      <c r="AO12" s="9">
        <v>7.0</v>
      </c>
      <c r="AP12" s="9">
        <v>0.02638926004665184</v>
      </c>
    </row>
    <row r="13">
      <c r="A13" s="6" t="s">
        <v>631</v>
      </c>
      <c r="B13" s="6">
        <v>4509.0</v>
      </c>
      <c r="C13" s="6" t="s">
        <v>4</v>
      </c>
      <c r="D13" s="6">
        <v>47614.0</v>
      </c>
      <c r="E13" s="6" t="s">
        <v>632</v>
      </c>
      <c r="F13" s="6">
        <v>1053.58</v>
      </c>
      <c r="G13" s="6" t="s">
        <v>5</v>
      </c>
      <c r="H13" s="3" t="str">
        <f t="shared" si="1"/>
        <v>F</v>
      </c>
      <c r="I13" s="3" t="str">
        <f t="shared" si="2"/>
        <v>F</v>
      </c>
      <c r="J13" s="7" t="b">
        <f t="shared" si="3"/>
        <v>0</v>
      </c>
      <c r="K13" s="7" t="b">
        <f t="shared" si="4"/>
        <v>0</v>
      </c>
      <c r="L13" s="3" t="str">
        <f t="shared" si="5"/>
        <v/>
      </c>
      <c r="M13" s="3" t="str">
        <f t="shared" si="6"/>
        <v/>
      </c>
      <c r="N13" s="3" t="str">
        <f t="shared" si="12"/>
        <v/>
      </c>
      <c r="O13" s="3" t="str">
        <f t="shared" si="8"/>
        <v/>
      </c>
      <c r="P13" s="3" t="str">
        <f t="shared" si="9"/>
        <v/>
      </c>
      <c r="Q13" s="3" t="str">
        <f t="shared" si="10"/>
        <v/>
      </c>
      <c r="R13" s="5"/>
      <c r="S13" s="5"/>
      <c r="T13" s="5">
        <v>1.0236995414291078E-193</v>
      </c>
      <c r="U13" s="3"/>
      <c r="V13" s="3"/>
      <c r="W13" s="3"/>
      <c r="X13" s="3"/>
      <c r="Y13" s="3"/>
      <c r="Z13" s="3"/>
      <c r="AA13" s="3"/>
      <c r="AB13" s="5">
        <v>33.0</v>
      </c>
      <c r="AC13" s="5">
        <v>0.016066304374193832</v>
      </c>
      <c r="AD13" s="3"/>
      <c r="AE13" s="3"/>
      <c r="AF13" s="3"/>
      <c r="AG13" s="3"/>
      <c r="AH13" s="3"/>
      <c r="AI13" s="3"/>
      <c r="AJ13" s="3"/>
      <c r="AK13" s="5">
        <v>1031.56</v>
      </c>
      <c r="AL13" s="9">
        <v>1027.2</v>
      </c>
      <c r="AM13" s="3">
        <f t="shared" si="11"/>
        <v>4.36</v>
      </c>
      <c r="AO13" s="9">
        <v>8.0</v>
      </c>
      <c r="AP13" s="9">
        <v>0.0046975618491124</v>
      </c>
    </row>
    <row r="14">
      <c r="A14" s="6" t="s">
        <v>633</v>
      </c>
      <c r="B14" s="6">
        <v>5019.0</v>
      </c>
      <c r="C14" s="6" t="s">
        <v>4</v>
      </c>
      <c r="D14" s="6">
        <v>47676.0</v>
      </c>
      <c r="E14" s="6" t="s">
        <v>634</v>
      </c>
      <c r="F14" s="6">
        <v>1052.45</v>
      </c>
      <c r="G14" s="6" t="s">
        <v>5</v>
      </c>
      <c r="H14" s="3" t="str">
        <f t="shared" si="1"/>
        <v>F</v>
      </c>
      <c r="I14" s="3" t="str">
        <f t="shared" si="2"/>
        <v>F</v>
      </c>
      <c r="J14" s="7" t="b">
        <f t="shared" si="3"/>
        <v>0</v>
      </c>
      <c r="K14" s="7" t="b">
        <f t="shared" si="4"/>
        <v>0</v>
      </c>
      <c r="L14" s="5" t="str">
        <f t="shared" si="5"/>
        <v/>
      </c>
      <c r="M14" s="5" t="str">
        <f t="shared" si="6"/>
        <v/>
      </c>
      <c r="N14" s="5" t="str">
        <f t="shared" si="12"/>
        <v/>
      </c>
      <c r="O14" s="3" t="str">
        <f t="shared" si="8"/>
        <v/>
      </c>
      <c r="P14" s="3" t="str">
        <f t="shared" si="9"/>
        <v/>
      </c>
      <c r="Q14" s="3" t="str">
        <f t="shared" si="10"/>
        <v/>
      </c>
      <c r="R14" s="5"/>
      <c r="S14" s="5"/>
      <c r="T14" s="5">
        <v>1.0236995414291078E-193</v>
      </c>
      <c r="U14" s="3"/>
      <c r="V14" s="3"/>
      <c r="W14" s="3"/>
      <c r="X14" s="3"/>
      <c r="Y14" s="3"/>
      <c r="Z14" s="3"/>
      <c r="AA14" s="3"/>
      <c r="AB14" s="5"/>
      <c r="AC14" s="5">
        <v>4.869791988465298E-103</v>
      </c>
      <c r="AD14" s="3"/>
      <c r="AE14" s="3"/>
      <c r="AF14" s="3"/>
      <c r="AG14" s="3"/>
      <c r="AH14" s="3"/>
      <c r="AI14" s="3"/>
      <c r="AJ14" s="3"/>
      <c r="AK14" s="5">
        <v>1029.81</v>
      </c>
      <c r="AL14" s="9">
        <v>1026.46</v>
      </c>
      <c r="AM14" s="3">
        <f t="shared" si="11"/>
        <v>3.35</v>
      </c>
      <c r="AP14" s="9">
        <v>0.008146630797186735</v>
      </c>
    </row>
    <row r="15">
      <c r="A15" s="6" t="s">
        <v>635</v>
      </c>
      <c r="B15" s="6">
        <v>5498.0</v>
      </c>
      <c r="C15" s="6" t="s">
        <v>4</v>
      </c>
      <c r="D15" s="6">
        <v>47739.0</v>
      </c>
      <c r="E15" s="6" t="s">
        <v>636</v>
      </c>
      <c r="F15" s="6">
        <v>1051.45</v>
      </c>
      <c r="G15" s="6" t="s">
        <v>5</v>
      </c>
      <c r="H15" s="3" t="str">
        <f t="shared" si="1"/>
        <v>F</v>
      </c>
      <c r="I15" s="3" t="str">
        <f t="shared" si="2"/>
        <v>F</v>
      </c>
      <c r="J15" s="7" t="b">
        <f t="shared" si="3"/>
        <v>0</v>
      </c>
      <c r="K15" s="7" t="b">
        <f t="shared" si="4"/>
        <v>0</v>
      </c>
      <c r="L15" s="3" t="str">
        <f t="shared" si="5"/>
        <v/>
      </c>
      <c r="M15" s="3" t="str">
        <f t="shared" si="6"/>
        <v/>
      </c>
      <c r="N15" s="3" t="str">
        <f t="shared" si="12"/>
        <v/>
      </c>
      <c r="O15" s="3" t="str">
        <f t="shared" si="8"/>
        <v/>
      </c>
      <c r="P15" s="3" t="str">
        <f t="shared" si="9"/>
        <v/>
      </c>
      <c r="Q15" s="3" t="str">
        <f t="shared" si="10"/>
        <v/>
      </c>
      <c r="R15" s="5"/>
      <c r="S15" s="5"/>
      <c r="T15" s="5">
        <v>1.0236995414291078E-193</v>
      </c>
      <c r="U15" s="3"/>
      <c r="V15" s="3"/>
      <c r="W15" s="3"/>
      <c r="X15" s="3"/>
      <c r="Y15" s="3"/>
      <c r="Z15" s="3"/>
      <c r="AA15" s="3"/>
      <c r="AB15" s="5"/>
      <c r="AC15" s="5">
        <v>4.869791988465298E-103</v>
      </c>
      <c r="AD15" s="3"/>
      <c r="AE15" s="3"/>
      <c r="AF15" s="3"/>
      <c r="AG15" s="3"/>
      <c r="AH15" s="3"/>
      <c r="AI15" s="3"/>
      <c r="AJ15" s="3"/>
      <c r="AK15" s="5">
        <v>1030.88</v>
      </c>
      <c r="AL15" s="9">
        <v>1026.88</v>
      </c>
      <c r="AM15" s="3">
        <f t="shared" si="11"/>
        <v>4</v>
      </c>
      <c r="AP15" s="9">
        <v>0.008146630797186735</v>
      </c>
    </row>
    <row r="16">
      <c r="A16" s="6" t="s">
        <v>637</v>
      </c>
      <c r="B16" s="6">
        <v>5993.0</v>
      </c>
      <c r="C16" s="6" t="s">
        <v>4</v>
      </c>
      <c r="D16" s="6">
        <v>47801.0</v>
      </c>
      <c r="E16" s="6" t="s">
        <v>638</v>
      </c>
      <c r="F16" s="6">
        <v>1050.56</v>
      </c>
      <c r="G16" s="6" t="s">
        <v>5</v>
      </c>
      <c r="H16" s="3" t="str">
        <f t="shared" si="1"/>
        <v>F</v>
      </c>
      <c r="I16" s="3" t="str">
        <f t="shared" si="2"/>
        <v>F</v>
      </c>
      <c r="J16" s="7" t="b">
        <f t="shared" si="3"/>
        <v>0</v>
      </c>
      <c r="K16" s="7" t="b">
        <f t="shared" si="4"/>
        <v>0</v>
      </c>
      <c r="L16" s="3" t="str">
        <f t="shared" si="5"/>
        <v/>
      </c>
      <c r="M16" s="3" t="str">
        <f t="shared" si="6"/>
        <v/>
      </c>
      <c r="N16" s="3" t="str">
        <f t="shared" si="12"/>
        <v/>
      </c>
      <c r="O16" s="3" t="str">
        <f t="shared" si="8"/>
        <v/>
      </c>
      <c r="P16" s="3" t="str">
        <f t="shared" si="9"/>
        <v/>
      </c>
      <c r="Q16" s="3" t="str">
        <f t="shared" si="10"/>
        <v/>
      </c>
      <c r="R16" s="5"/>
      <c r="S16" s="5"/>
      <c r="T16" s="5">
        <v>1.0236995414291078E-193</v>
      </c>
      <c r="U16" s="3"/>
      <c r="V16" s="3"/>
      <c r="W16" s="3"/>
      <c r="X16" s="3"/>
      <c r="Y16" s="3"/>
      <c r="Z16" s="3"/>
      <c r="AA16" s="3"/>
      <c r="AB16" s="5"/>
      <c r="AC16" s="5">
        <v>4.869791988465298E-103</v>
      </c>
      <c r="AD16" s="3"/>
      <c r="AE16" s="3"/>
      <c r="AF16" s="3"/>
      <c r="AG16" s="3"/>
      <c r="AH16" s="3"/>
      <c r="AI16" s="3"/>
      <c r="AJ16" s="3"/>
      <c r="AK16" s="5">
        <v>1030.68</v>
      </c>
      <c r="AL16" s="9">
        <v>1026.91</v>
      </c>
      <c r="AM16" s="3">
        <f t="shared" si="11"/>
        <v>3.77</v>
      </c>
      <c r="AP16" s="9">
        <v>0.008146630797186735</v>
      </c>
    </row>
    <row r="17">
      <c r="A17" s="6" t="s">
        <v>639</v>
      </c>
      <c r="B17" s="6">
        <v>6488.0</v>
      </c>
      <c r="C17" s="6" t="s">
        <v>4</v>
      </c>
      <c r="D17" s="6">
        <v>47864.0</v>
      </c>
      <c r="E17" s="6">
        <v>2.09901E7</v>
      </c>
      <c r="F17" s="6">
        <v>1047.36</v>
      </c>
      <c r="G17" s="6" t="s">
        <v>5</v>
      </c>
      <c r="H17" s="3" t="str">
        <f t="shared" si="1"/>
        <v>F</v>
      </c>
      <c r="I17" s="3" t="str">
        <f t="shared" si="2"/>
        <v>T</v>
      </c>
      <c r="J17" s="7" t="b">
        <f t="shared" si="3"/>
        <v>0</v>
      </c>
      <c r="K17" s="7" t="b">
        <f t="shared" si="4"/>
        <v>1</v>
      </c>
      <c r="L17" s="3" t="str">
        <f t="shared" si="5"/>
        <v/>
      </c>
      <c r="M17" s="3" t="str">
        <f t="shared" si="6"/>
        <v/>
      </c>
      <c r="N17" s="3" t="str">
        <f t="shared" si="12"/>
        <v/>
      </c>
      <c r="O17" s="3">
        <f t="shared" si="8"/>
        <v>1047.36</v>
      </c>
      <c r="P17" s="3">
        <f t="shared" si="9"/>
        <v>1013.9</v>
      </c>
      <c r="Q17" s="3"/>
      <c r="R17" s="3"/>
      <c r="S17" s="3"/>
      <c r="T17" s="5">
        <v>1.0236995414291078E-193</v>
      </c>
      <c r="U17" s="3"/>
      <c r="V17" s="3"/>
      <c r="W17" s="3"/>
      <c r="X17" s="3"/>
      <c r="Y17" s="3"/>
      <c r="Z17" s="3"/>
      <c r="AA17" s="3"/>
      <c r="AB17" s="3"/>
      <c r="AC17" s="5">
        <v>4.869791988465298E-103</v>
      </c>
      <c r="AD17" s="3"/>
      <c r="AE17" s="3"/>
      <c r="AF17" s="3"/>
      <c r="AG17" s="3"/>
      <c r="AH17" s="3"/>
      <c r="AI17" s="3"/>
      <c r="AJ17" s="3"/>
      <c r="AK17" s="5">
        <v>1030.08</v>
      </c>
      <c r="AL17" s="9">
        <v>1026.92</v>
      </c>
      <c r="AM17" s="3">
        <f t="shared" si="11"/>
        <v>3.16</v>
      </c>
      <c r="AP17" s="9">
        <v>0.008146630797186735</v>
      </c>
    </row>
    <row r="18">
      <c r="A18" s="6" t="s">
        <v>640</v>
      </c>
      <c r="B18" s="6">
        <v>6998.0</v>
      </c>
      <c r="C18" s="6" t="s">
        <v>4</v>
      </c>
      <c r="D18" s="6">
        <v>47926.0</v>
      </c>
      <c r="E18" s="6" t="s">
        <v>641</v>
      </c>
      <c r="F18" s="6">
        <v>1013.9</v>
      </c>
      <c r="G18" s="6" t="s">
        <v>5</v>
      </c>
      <c r="H18" s="3" t="str">
        <f t="shared" si="1"/>
        <v>F</v>
      </c>
      <c r="I18" s="3" t="str">
        <f t="shared" si="2"/>
        <v>F</v>
      </c>
      <c r="J18" s="7" t="b">
        <f t="shared" si="3"/>
        <v>0</v>
      </c>
      <c r="K18" s="7" t="b">
        <f t="shared" si="4"/>
        <v>0</v>
      </c>
      <c r="L18" s="5" t="str">
        <f t="shared" si="5"/>
        <v/>
      </c>
      <c r="M18" s="5" t="str">
        <f t="shared" si="6"/>
        <v/>
      </c>
      <c r="N18" s="5" t="str">
        <f t="shared" si="12"/>
        <v/>
      </c>
      <c r="O18" s="3" t="str">
        <f t="shared" si="8"/>
        <v/>
      </c>
      <c r="P18" s="3" t="str">
        <f t="shared" si="9"/>
        <v/>
      </c>
      <c r="Q18" s="3" t="str">
        <f t="shared" ref="Q18:Q28" si="13">IF(O18,O18-P18,"")</f>
        <v/>
      </c>
      <c r="R18" s="3"/>
      <c r="S18" s="3"/>
      <c r="T18" s="5">
        <v>1.0236995414291078E-193</v>
      </c>
      <c r="U18" s="3"/>
      <c r="V18" s="3"/>
      <c r="W18" s="3"/>
      <c r="X18" s="3"/>
      <c r="Y18" s="3"/>
      <c r="Z18" s="3"/>
      <c r="AA18" s="3"/>
      <c r="AB18" s="3"/>
      <c r="AC18" s="5">
        <v>4.869791988465298E-103</v>
      </c>
      <c r="AD18" s="3"/>
      <c r="AE18" s="3"/>
      <c r="AF18" s="3"/>
      <c r="AG18" s="3"/>
      <c r="AH18" s="3"/>
      <c r="AI18" s="3"/>
      <c r="AJ18" s="3"/>
      <c r="AK18" s="5">
        <v>1030.42</v>
      </c>
      <c r="AL18" s="9">
        <v>1025.86</v>
      </c>
      <c r="AM18" s="3">
        <f t="shared" si="11"/>
        <v>4.56</v>
      </c>
      <c r="AP18" s="9">
        <v>0.008146630797186735</v>
      </c>
    </row>
    <row r="19">
      <c r="A19" s="6" t="s">
        <v>642</v>
      </c>
      <c r="B19" s="6">
        <v>7493.0</v>
      </c>
      <c r="C19" s="6" t="s">
        <v>4</v>
      </c>
      <c r="D19" s="6">
        <v>47989.0</v>
      </c>
      <c r="E19" s="6" t="s">
        <v>643</v>
      </c>
      <c r="F19" s="6">
        <v>1014.42</v>
      </c>
      <c r="G19" s="6" t="s">
        <v>5</v>
      </c>
      <c r="H19" s="3" t="str">
        <f t="shared" si="1"/>
        <v>T</v>
      </c>
      <c r="I19" s="3" t="str">
        <f t="shared" si="2"/>
        <v>F</v>
      </c>
      <c r="J19" s="7" t="b">
        <f t="shared" si="3"/>
        <v>0</v>
      </c>
      <c r="K19" s="7" t="b">
        <f t="shared" si="4"/>
        <v>0</v>
      </c>
      <c r="L19" s="3" t="str">
        <f t="shared" si="5"/>
        <v/>
      </c>
      <c r="M19" s="3" t="str">
        <f t="shared" si="6"/>
        <v/>
      </c>
      <c r="N19" s="3" t="str">
        <f t="shared" si="12"/>
        <v/>
      </c>
      <c r="O19" s="3" t="str">
        <f t="shared" si="8"/>
        <v/>
      </c>
      <c r="P19" s="3" t="str">
        <f t="shared" si="9"/>
        <v/>
      </c>
      <c r="Q19" s="3" t="str">
        <f t="shared" si="13"/>
        <v/>
      </c>
      <c r="R19" s="3"/>
      <c r="S19" s="3"/>
      <c r="T19" s="5">
        <v>1.0236995414291078E-193</v>
      </c>
      <c r="U19" s="3"/>
      <c r="V19" s="3"/>
      <c r="W19" s="3"/>
      <c r="X19" s="3"/>
      <c r="Y19" s="3"/>
      <c r="Z19" s="3"/>
      <c r="AA19" s="3"/>
      <c r="AB19" s="3"/>
      <c r="AC19" s="5">
        <v>4.869791988465298E-103</v>
      </c>
      <c r="AD19" s="3"/>
      <c r="AE19" s="3"/>
      <c r="AF19" s="3"/>
      <c r="AG19" s="3"/>
      <c r="AH19" s="3"/>
      <c r="AI19" s="3"/>
      <c r="AJ19" s="3"/>
      <c r="AK19" s="5">
        <v>1029.78</v>
      </c>
      <c r="AL19" s="9">
        <v>1025.88</v>
      </c>
      <c r="AM19" s="3">
        <f t="shared" si="11"/>
        <v>3.9</v>
      </c>
      <c r="AP19" s="9">
        <v>0.008146630797186735</v>
      </c>
    </row>
    <row r="20">
      <c r="A20" s="6" t="s">
        <v>644</v>
      </c>
      <c r="B20" s="6">
        <v>7989.0</v>
      </c>
      <c r="C20" s="6" t="s">
        <v>4</v>
      </c>
      <c r="D20" s="6">
        <v>48051.0</v>
      </c>
      <c r="E20" s="6" t="s">
        <v>645</v>
      </c>
      <c r="F20" s="6">
        <v>1052.82</v>
      </c>
      <c r="G20" s="6" t="s">
        <v>5</v>
      </c>
      <c r="H20" s="3" t="str">
        <f t="shared" si="1"/>
        <v>F</v>
      </c>
      <c r="I20" s="3" t="str">
        <f t="shared" si="2"/>
        <v>F</v>
      </c>
      <c r="J20" s="7" t="b">
        <f t="shared" si="3"/>
        <v>1</v>
      </c>
      <c r="K20" s="7" t="b">
        <f t="shared" si="4"/>
        <v>0</v>
      </c>
      <c r="L20" s="3">
        <f t="shared" si="5"/>
        <v>1052.82</v>
      </c>
      <c r="M20" s="3">
        <f t="shared" si="6"/>
        <v>1013.9</v>
      </c>
      <c r="N20" s="3"/>
      <c r="O20" s="3" t="str">
        <f t="shared" si="8"/>
        <v/>
      </c>
      <c r="P20" s="3" t="str">
        <f t="shared" si="9"/>
        <v/>
      </c>
      <c r="Q20" s="3" t="str">
        <f t="shared" si="13"/>
        <v/>
      </c>
      <c r="R20" s="3"/>
      <c r="S20" s="3"/>
      <c r="T20" s="5">
        <v>1.0236995414291078E-193</v>
      </c>
      <c r="U20" s="3"/>
      <c r="V20" s="3"/>
      <c r="W20" s="3"/>
      <c r="X20" s="3"/>
      <c r="Y20" s="3"/>
      <c r="Z20" s="3"/>
      <c r="AA20" s="3"/>
      <c r="AB20" s="3"/>
      <c r="AC20" s="5">
        <v>4.869791988465298E-103</v>
      </c>
      <c r="AD20" s="3"/>
      <c r="AE20" s="3"/>
      <c r="AF20" s="3"/>
      <c r="AG20" s="3"/>
      <c r="AH20" s="3"/>
      <c r="AI20" s="3"/>
      <c r="AJ20" s="3"/>
      <c r="AK20" s="5">
        <v>1030.16</v>
      </c>
      <c r="AL20" s="9">
        <v>1026.15</v>
      </c>
      <c r="AM20" s="3">
        <f t="shared" si="11"/>
        <v>4.01</v>
      </c>
      <c r="AP20" s="9">
        <v>0.008146630797186735</v>
      </c>
    </row>
    <row r="21">
      <c r="A21" s="6" t="s">
        <v>646</v>
      </c>
      <c r="B21" s="6">
        <v>8497.0</v>
      </c>
      <c r="C21" s="6" t="s">
        <v>4</v>
      </c>
      <c r="D21" s="6">
        <v>48114.0</v>
      </c>
      <c r="E21" s="6" t="s">
        <v>647</v>
      </c>
      <c r="F21" s="6">
        <v>1052.03</v>
      </c>
      <c r="G21" s="6" t="s">
        <v>5</v>
      </c>
      <c r="H21" s="3" t="str">
        <f t="shared" si="1"/>
        <v>F</v>
      </c>
      <c r="I21" s="3" t="str">
        <f t="shared" si="2"/>
        <v>F</v>
      </c>
      <c r="J21" s="7" t="b">
        <f t="shared" si="3"/>
        <v>0</v>
      </c>
      <c r="K21" s="7" t="b">
        <f t="shared" si="4"/>
        <v>0</v>
      </c>
      <c r="L21" s="3" t="str">
        <f t="shared" si="5"/>
        <v/>
      </c>
      <c r="M21" s="3" t="str">
        <f t="shared" si="6"/>
        <v/>
      </c>
      <c r="N21" s="3" t="str">
        <f t="shared" ref="N21:N370" si="14">IF(L21,L21-M21,"")</f>
        <v/>
      </c>
      <c r="O21" s="3" t="str">
        <f t="shared" si="8"/>
        <v/>
      </c>
      <c r="P21" s="3" t="str">
        <f t="shared" si="9"/>
        <v/>
      </c>
      <c r="Q21" s="3" t="str">
        <f t="shared" si="13"/>
        <v/>
      </c>
      <c r="R21" s="3"/>
      <c r="S21" s="3"/>
      <c r="T21" s="5">
        <v>1.0236995414291078E-193</v>
      </c>
      <c r="U21" s="3"/>
      <c r="V21" s="3"/>
      <c r="W21" s="3"/>
      <c r="X21" s="3"/>
      <c r="Y21" s="3"/>
      <c r="Z21" s="3"/>
      <c r="AA21" s="3"/>
      <c r="AB21" s="3"/>
      <c r="AC21" s="5">
        <v>4.869791988465298E-103</v>
      </c>
      <c r="AD21" s="3"/>
      <c r="AE21" s="3"/>
      <c r="AF21" s="3"/>
      <c r="AG21" s="3"/>
      <c r="AH21" s="3"/>
      <c r="AI21" s="3"/>
      <c r="AJ21" s="3"/>
      <c r="AK21" s="5">
        <v>1029.18</v>
      </c>
      <c r="AL21" s="9">
        <v>1026.2</v>
      </c>
      <c r="AM21" s="3">
        <f t="shared" si="11"/>
        <v>2.98</v>
      </c>
      <c r="AP21" s="9">
        <v>0.008146630797186735</v>
      </c>
    </row>
    <row r="22">
      <c r="A22" s="6" t="s">
        <v>648</v>
      </c>
      <c r="B22" s="6">
        <v>8993.0</v>
      </c>
      <c r="C22" s="6" t="s">
        <v>4</v>
      </c>
      <c r="D22" s="6">
        <v>48176.0</v>
      </c>
      <c r="E22" s="6" t="s">
        <v>103</v>
      </c>
      <c r="F22" s="6">
        <v>1050.18</v>
      </c>
      <c r="G22" s="6" t="s">
        <v>5</v>
      </c>
      <c r="H22" s="3" t="str">
        <f t="shared" si="1"/>
        <v>F</v>
      </c>
      <c r="I22" s="3" t="str">
        <f t="shared" si="2"/>
        <v>F</v>
      </c>
      <c r="J22" s="7" t="b">
        <f t="shared" si="3"/>
        <v>0</v>
      </c>
      <c r="K22" s="7" t="b">
        <f t="shared" si="4"/>
        <v>0</v>
      </c>
      <c r="L22" s="5" t="str">
        <f t="shared" si="5"/>
        <v/>
      </c>
      <c r="M22" s="5" t="str">
        <f t="shared" si="6"/>
        <v/>
      </c>
      <c r="N22" s="5" t="str">
        <f t="shared" si="14"/>
        <v/>
      </c>
      <c r="O22" s="3" t="str">
        <f t="shared" si="8"/>
        <v/>
      </c>
      <c r="P22" s="3" t="str">
        <f t="shared" si="9"/>
        <v/>
      </c>
      <c r="Q22" s="3" t="str">
        <f t="shared" si="13"/>
        <v/>
      </c>
      <c r="R22" s="3"/>
      <c r="S22" s="3"/>
      <c r="T22" s="5">
        <v>1.0236995414291078E-193</v>
      </c>
      <c r="U22" s="3"/>
      <c r="V22" s="3"/>
      <c r="W22" s="3"/>
      <c r="X22" s="3"/>
      <c r="Y22" s="3"/>
      <c r="Z22" s="3"/>
      <c r="AA22" s="3"/>
      <c r="AB22" s="3"/>
      <c r="AC22" s="5">
        <v>4.869791988465298E-103</v>
      </c>
      <c r="AD22" s="3"/>
      <c r="AE22" s="3"/>
      <c r="AF22" s="3"/>
      <c r="AG22" s="3"/>
      <c r="AH22" s="3"/>
      <c r="AI22" s="3"/>
      <c r="AJ22" s="3"/>
      <c r="AK22" s="5">
        <v>1030.58</v>
      </c>
      <c r="AL22" s="9">
        <v>1027.4</v>
      </c>
      <c r="AM22" s="3">
        <f t="shared" si="11"/>
        <v>3.18</v>
      </c>
      <c r="AP22" s="9">
        <v>0.008146630797186735</v>
      </c>
    </row>
    <row r="23">
      <c r="A23" s="6" t="s">
        <v>649</v>
      </c>
      <c r="B23" s="6">
        <v>9476.0</v>
      </c>
      <c r="C23" s="6" t="s">
        <v>4</v>
      </c>
      <c r="D23" s="6">
        <v>48239.0</v>
      </c>
      <c r="E23" s="6" t="s">
        <v>650</v>
      </c>
      <c r="F23" s="6">
        <v>1049.18</v>
      </c>
      <c r="G23" s="6" t="s">
        <v>5</v>
      </c>
      <c r="H23" s="3" t="str">
        <f t="shared" si="1"/>
        <v>F</v>
      </c>
      <c r="I23" s="3" t="str">
        <f t="shared" si="2"/>
        <v>F</v>
      </c>
      <c r="J23" s="7" t="b">
        <f t="shared" si="3"/>
        <v>0</v>
      </c>
      <c r="K23" s="7" t="b">
        <f t="shared" si="4"/>
        <v>0</v>
      </c>
      <c r="L23" s="3" t="str">
        <f t="shared" si="5"/>
        <v/>
      </c>
      <c r="M23" s="3" t="str">
        <f t="shared" si="6"/>
        <v/>
      </c>
      <c r="N23" s="3" t="str">
        <f t="shared" si="14"/>
        <v/>
      </c>
      <c r="O23" s="3" t="str">
        <f t="shared" si="8"/>
        <v/>
      </c>
      <c r="P23" s="3" t="str">
        <f t="shared" si="9"/>
        <v/>
      </c>
      <c r="Q23" s="3" t="str">
        <f t="shared" si="13"/>
        <v/>
      </c>
      <c r="R23" s="3"/>
      <c r="S23" s="3"/>
      <c r="T23" s="5">
        <v>1.0236995414291078E-193</v>
      </c>
      <c r="U23" s="3"/>
      <c r="V23" s="3"/>
      <c r="W23" s="3"/>
      <c r="X23" s="3"/>
      <c r="Y23" s="3"/>
      <c r="Z23" s="3"/>
      <c r="AA23" s="3"/>
      <c r="AB23" s="3"/>
      <c r="AC23" s="5">
        <v>4.869791988465298E-103</v>
      </c>
      <c r="AD23" s="3"/>
      <c r="AE23" s="3"/>
      <c r="AF23" s="3"/>
      <c r="AG23" s="3"/>
      <c r="AH23" s="3"/>
      <c r="AI23" s="3"/>
      <c r="AJ23" s="3"/>
      <c r="AK23" s="5">
        <v>1030.61</v>
      </c>
      <c r="AL23" s="9">
        <v>1025.25</v>
      </c>
      <c r="AM23" s="3">
        <f t="shared" si="11"/>
        <v>5.36</v>
      </c>
      <c r="AP23" s="9">
        <v>0.008146630797186735</v>
      </c>
    </row>
    <row r="24">
      <c r="A24" s="6" t="s">
        <v>651</v>
      </c>
      <c r="B24" s="6">
        <v>10001.0</v>
      </c>
      <c r="C24" s="6" t="s">
        <v>4</v>
      </c>
      <c r="D24" s="6">
        <v>48301.0</v>
      </c>
      <c r="E24" s="6">
        <v>7.19901E7</v>
      </c>
      <c r="F24" s="6">
        <v>1048.17</v>
      </c>
      <c r="G24" s="6" t="s">
        <v>5</v>
      </c>
      <c r="H24" s="3" t="str">
        <f t="shared" si="1"/>
        <v>F</v>
      </c>
      <c r="I24" s="3" t="str">
        <f t="shared" si="2"/>
        <v>F</v>
      </c>
      <c r="J24" s="7" t="b">
        <f t="shared" si="3"/>
        <v>0</v>
      </c>
      <c r="K24" s="7" t="b">
        <f t="shared" si="4"/>
        <v>0</v>
      </c>
      <c r="L24" s="3" t="str">
        <f t="shared" si="5"/>
        <v/>
      </c>
      <c r="M24" s="3" t="str">
        <f t="shared" si="6"/>
        <v/>
      </c>
      <c r="N24" s="3" t="str">
        <f t="shared" si="14"/>
        <v/>
      </c>
      <c r="O24" s="3" t="str">
        <f t="shared" si="8"/>
        <v/>
      </c>
      <c r="P24" s="3" t="str">
        <f t="shared" si="9"/>
        <v/>
      </c>
      <c r="Q24" s="3" t="str">
        <f t="shared" si="13"/>
        <v/>
      </c>
      <c r="R24" s="3"/>
      <c r="S24" s="3"/>
      <c r="T24" s="5">
        <v>1.0236995414291078E-193</v>
      </c>
      <c r="U24" s="3"/>
      <c r="V24" s="3"/>
      <c r="W24" s="3"/>
      <c r="X24" s="3"/>
      <c r="Y24" s="3"/>
      <c r="Z24" s="3"/>
      <c r="AA24" s="3"/>
      <c r="AB24" s="3"/>
      <c r="AC24" s="5">
        <v>4.869791988465298E-103</v>
      </c>
      <c r="AD24" s="3"/>
      <c r="AE24" s="3"/>
      <c r="AF24" s="3"/>
      <c r="AG24" s="3"/>
      <c r="AH24" s="3"/>
      <c r="AI24" s="3"/>
      <c r="AJ24" s="3"/>
      <c r="AK24" s="5">
        <v>1030.86</v>
      </c>
      <c r="AL24" s="9">
        <v>1027.21</v>
      </c>
      <c r="AM24" s="3">
        <f t="shared" si="11"/>
        <v>3.65</v>
      </c>
      <c r="AP24" s="9">
        <v>0.008146630797186735</v>
      </c>
    </row>
    <row r="25">
      <c r="A25" s="6" t="s">
        <v>652</v>
      </c>
      <c r="B25" s="6">
        <v>10491.0</v>
      </c>
      <c r="C25" s="6" t="s">
        <v>4</v>
      </c>
      <c r="D25" s="6">
        <v>48364.0</v>
      </c>
      <c r="E25" s="6">
        <v>2.39901E7</v>
      </c>
      <c r="F25" s="6">
        <v>1047.39</v>
      </c>
      <c r="G25" s="6" t="s">
        <v>5</v>
      </c>
      <c r="H25" s="3" t="str">
        <f t="shared" si="1"/>
        <v>F</v>
      </c>
      <c r="I25" s="3" t="str">
        <f t="shared" si="2"/>
        <v>F</v>
      </c>
      <c r="J25" s="7" t="b">
        <f t="shared" si="3"/>
        <v>0</v>
      </c>
      <c r="K25" s="7" t="b">
        <f t="shared" si="4"/>
        <v>0</v>
      </c>
      <c r="L25" s="3" t="str">
        <f t="shared" si="5"/>
        <v/>
      </c>
      <c r="M25" s="3" t="str">
        <f t="shared" si="6"/>
        <v/>
      </c>
      <c r="N25" s="3" t="str">
        <f t="shared" si="14"/>
        <v/>
      </c>
      <c r="O25" s="3" t="str">
        <f t="shared" si="8"/>
        <v/>
      </c>
      <c r="P25" s="3" t="str">
        <f t="shared" si="9"/>
        <v/>
      </c>
      <c r="Q25" s="3" t="str">
        <f t="shared" si="13"/>
        <v/>
      </c>
      <c r="R25" s="3"/>
      <c r="S25" s="3"/>
      <c r="T25" s="5">
        <v>1.0236995414291078E-193</v>
      </c>
      <c r="U25" s="3"/>
      <c r="V25" s="3"/>
      <c r="W25" s="3"/>
      <c r="X25" s="3"/>
      <c r="Y25" s="3"/>
      <c r="Z25" s="3"/>
      <c r="AA25" s="3"/>
      <c r="AB25" s="3"/>
      <c r="AC25" s="5">
        <v>4.869791988465298E-103</v>
      </c>
      <c r="AD25" s="3"/>
      <c r="AE25" s="3"/>
      <c r="AF25" s="3"/>
      <c r="AG25" s="3"/>
      <c r="AH25" s="3"/>
      <c r="AI25" s="3"/>
      <c r="AJ25" s="3"/>
      <c r="AK25" s="5">
        <v>1028.41</v>
      </c>
      <c r="AL25" s="9">
        <v>1026.89</v>
      </c>
      <c r="AM25" s="3">
        <f t="shared" si="11"/>
        <v>1.52</v>
      </c>
      <c r="AP25" s="9">
        <v>0.008146630797186735</v>
      </c>
    </row>
    <row r="26">
      <c r="A26" s="6" t="s">
        <v>653</v>
      </c>
      <c r="B26" s="6">
        <v>10988.0</v>
      </c>
      <c r="C26" s="6" t="s">
        <v>4</v>
      </c>
      <c r="D26" s="6">
        <v>48426.0</v>
      </c>
      <c r="E26" s="6" t="s">
        <v>654</v>
      </c>
      <c r="F26" s="6">
        <v>1046.47</v>
      </c>
      <c r="G26" s="6" t="s">
        <v>5</v>
      </c>
      <c r="H26" s="3" t="str">
        <f t="shared" si="1"/>
        <v>F</v>
      </c>
      <c r="I26" s="3" t="str">
        <f t="shared" si="2"/>
        <v>F</v>
      </c>
      <c r="J26" s="7" t="b">
        <f t="shared" si="3"/>
        <v>0</v>
      </c>
      <c r="K26" s="7" t="b">
        <f t="shared" si="4"/>
        <v>0</v>
      </c>
      <c r="L26" s="5" t="str">
        <f t="shared" si="5"/>
        <v/>
      </c>
      <c r="M26" s="5" t="str">
        <f t="shared" si="6"/>
        <v/>
      </c>
      <c r="N26" s="5" t="str">
        <f t="shared" si="14"/>
        <v/>
      </c>
      <c r="O26" s="3" t="str">
        <f t="shared" si="8"/>
        <v/>
      </c>
      <c r="P26" s="3" t="str">
        <f t="shared" si="9"/>
        <v/>
      </c>
      <c r="Q26" s="3" t="str">
        <f t="shared" si="13"/>
        <v/>
      </c>
      <c r="R26" s="3"/>
      <c r="S26" s="3"/>
      <c r="T26" s="5">
        <v>1.0236995414291078E-193</v>
      </c>
      <c r="U26" s="3"/>
      <c r="V26" s="3"/>
      <c r="W26" s="3"/>
      <c r="X26" s="3"/>
      <c r="Y26" s="3"/>
      <c r="Z26" s="3"/>
      <c r="AA26" s="3"/>
      <c r="AB26" s="3"/>
      <c r="AC26" s="5">
        <v>4.869791988465298E-103</v>
      </c>
      <c r="AD26" s="3"/>
      <c r="AE26" s="3"/>
      <c r="AF26" s="3"/>
      <c r="AG26" s="3"/>
      <c r="AH26" s="3"/>
      <c r="AI26" s="3"/>
      <c r="AJ26" s="3"/>
      <c r="AK26" s="5">
        <v>1028.58</v>
      </c>
      <c r="AL26" s="9">
        <v>1026.46</v>
      </c>
      <c r="AM26" s="3">
        <f t="shared" si="11"/>
        <v>2.12</v>
      </c>
      <c r="AP26" s="9">
        <v>0.008146630797186735</v>
      </c>
    </row>
    <row r="27">
      <c r="A27" s="6" t="s">
        <v>655</v>
      </c>
      <c r="B27" s="6">
        <v>11498.0</v>
      </c>
      <c r="C27" s="6" t="s">
        <v>4</v>
      </c>
      <c r="D27" s="6">
        <v>48489.0</v>
      </c>
      <c r="E27" s="6">
        <v>7.89801E7</v>
      </c>
      <c r="F27" s="6">
        <v>1045.68</v>
      </c>
      <c r="G27" s="6" t="s">
        <v>5</v>
      </c>
      <c r="H27" s="3" t="str">
        <f t="shared" si="1"/>
        <v>F</v>
      </c>
      <c r="I27" s="3" t="str">
        <f t="shared" si="2"/>
        <v>F</v>
      </c>
      <c r="J27" s="7" t="b">
        <f t="shared" si="3"/>
        <v>0</v>
      </c>
      <c r="K27" s="7" t="b">
        <f t="shared" si="4"/>
        <v>0</v>
      </c>
      <c r="L27" s="3" t="str">
        <f t="shared" si="5"/>
        <v/>
      </c>
      <c r="M27" s="3" t="str">
        <f t="shared" si="6"/>
        <v/>
      </c>
      <c r="N27" s="3" t="str">
        <f t="shared" si="14"/>
        <v/>
      </c>
      <c r="O27" s="3" t="str">
        <f t="shared" si="8"/>
        <v/>
      </c>
      <c r="P27" s="3" t="str">
        <f t="shared" si="9"/>
        <v/>
      </c>
      <c r="Q27" s="3" t="str">
        <f t="shared" si="13"/>
        <v/>
      </c>
      <c r="R27" s="3"/>
      <c r="S27" s="3"/>
      <c r="T27" s="5">
        <v>1.0236995414291078E-193</v>
      </c>
      <c r="U27" s="3"/>
      <c r="V27" s="3"/>
      <c r="W27" s="3"/>
      <c r="X27" s="3"/>
      <c r="Y27" s="3"/>
      <c r="Z27" s="3"/>
      <c r="AA27" s="3"/>
      <c r="AB27" s="3"/>
      <c r="AC27" s="5">
        <v>4.869791988465298E-103</v>
      </c>
      <c r="AD27" s="3"/>
      <c r="AE27" s="3"/>
      <c r="AF27" s="3"/>
      <c r="AG27" s="3"/>
      <c r="AH27" s="3"/>
      <c r="AI27" s="3"/>
      <c r="AJ27" s="3"/>
      <c r="AK27" s="5">
        <v>1027.33</v>
      </c>
      <c r="AL27" s="9">
        <v>1026.53</v>
      </c>
      <c r="AM27" s="3">
        <f t="shared" si="11"/>
        <v>0.8</v>
      </c>
      <c r="AP27" s="9">
        <v>0.008146630797186735</v>
      </c>
    </row>
    <row r="28">
      <c r="A28" s="6" t="s">
        <v>656</v>
      </c>
      <c r="B28" s="6">
        <v>11994.0</v>
      </c>
      <c r="C28" s="6" t="s">
        <v>4</v>
      </c>
      <c r="D28" s="6">
        <v>48551.0</v>
      </c>
      <c r="E28" s="6">
        <v>3.19801E7</v>
      </c>
      <c r="F28" s="6">
        <v>1044.97</v>
      </c>
      <c r="G28" s="6" t="s">
        <v>5</v>
      </c>
      <c r="H28" s="3" t="str">
        <f t="shared" si="1"/>
        <v>F</v>
      </c>
      <c r="I28" s="3" t="str">
        <f t="shared" si="2"/>
        <v>F</v>
      </c>
      <c r="J28" s="7" t="b">
        <f t="shared" si="3"/>
        <v>0</v>
      </c>
      <c r="K28" s="7" t="b">
        <f t="shared" si="4"/>
        <v>0</v>
      </c>
      <c r="L28" s="3" t="str">
        <f t="shared" si="5"/>
        <v/>
      </c>
      <c r="M28" s="3" t="str">
        <f t="shared" si="6"/>
        <v/>
      </c>
      <c r="N28" s="3" t="str">
        <f t="shared" si="14"/>
        <v/>
      </c>
      <c r="O28" s="3" t="str">
        <f t="shared" si="8"/>
        <v/>
      </c>
      <c r="P28" s="3" t="str">
        <f t="shared" si="9"/>
        <v/>
      </c>
      <c r="Q28" s="3" t="str">
        <f t="shared" si="13"/>
        <v/>
      </c>
      <c r="R28" s="3"/>
      <c r="S28" s="3"/>
      <c r="T28" s="5">
        <v>1.0236995414291078E-193</v>
      </c>
      <c r="U28" s="3"/>
      <c r="V28" s="3"/>
      <c r="W28" s="3"/>
      <c r="X28" s="3"/>
      <c r="Y28" s="3"/>
      <c r="Z28" s="3"/>
      <c r="AA28" s="3"/>
      <c r="AB28" s="3"/>
      <c r="AC28" s="5">
        <v>4.869791988465298E-103</v>
      </c>
      <c r="AD28" s="3"/>
      <c r="AE28" s="3"/>
      <c r="AF28" s="3"/>
      <c r="AG28" s="3"/>
      <c r="AH28" s="3"/>
      <c r="AI28" s="3"/>
      <c r="AJ28" s="3"/>
      <c r="AK28" s="5">
        <v>1030.56</v>
      </c>
      <c r="AL28" s="9">
        <v>1023.98</v>
      </c>
      <c r="AM28" s="3">
        <f t="shared" si="11"/>
        <v>6.58</v>
      </c>
      <c r="AP28" s="9">
        <v>0.008146630797186735</v>
      </c>
    </row>
    <row r="29">
      <c r="A29" s="6" t="s">
        <v>657</v>
      </c>
      <c r="B29" s="6">
        <v>12488.0</v>
      </c>
      <c r="C29" s="6" t="s">
        <v>4</v>
      </c>
      <c r="D29" s="6">
        <v>48614.0</v>
      </c>
      <c r="E29" s="6" t="s">
        <v>658</v>
      </c>
      <c r="F29" s="6">
        <v>1044.21</v>
      </c>
      <c r="G29" s="6" t="s">
        <v>5</v>
      </c>
      <c r="H29" s="3" t="str">
        <f t="shared" si="1"/>
        <v>F</v>
      </c>
      <c r="I29" s="3" t="str">
        <f t="shared" si="2"/>
        <v>T</v>
      </c>
      <c r="J29" s="7" t="b">
        <f t="shared" si="3"/>
        <v>0</v>
      </c>
      <c r="K29" s="7" t="b">
        <f t="shared" si="4"/>
        <v>1</v>
      </c>
      <c r="L29" s="3" t="str">
        <f t="shared" si="5"/>
        <v/>
      </c>
      <c r="M29" s="3" t="str">
        <f t="shared" si="6"/>
        <v/>
      </c>
      <c r="N29" s="3" t="str">
        <f t="shared" si="14"/>
        <v/>
      </c>
      <c r="O29" s="3">
        <f t="shared" si="8"/>
        <v>1044.21</v>
      </c>
      <c r="P29" s="3">
        <f t="shared" si="9"/>
        <v>1007.2</v>
      </c>
      <c r="Q29" s="3"/>
      <c r="R29" s="3"/>
      <c r="S29" s="3"/>
      <c r="T29" s="5">
        <v>1.0236995414291078E-193</v>
      </c>
      <c r="U29" s="3"/>
      <c r="V29" s="3"/>
      <c r="W29" s="3"/>
      <c r="X29" s="3"/>
      <c r="Y29" s="3"/>
      <c r="Z29" s="3"/>
      <c r="AA29" s="3"/>
      <c r="AB29" s="3"/>
      <c r="AC29" s="5">
        <v>4.869791988465298E-103</v>
      </c>
      <c r="AD29" s="3"/>
      <c r="AE29" s="3"/>
      <c r="AF29" s="3"/>
      <c r="AG29" s="3"/>
      <c r="AH29" s="3"/>
      <c r="AI29" s="3"/>
      <c r="AJ29" s="3"/>
      <c r="AK29" s="5">
        <v>1029.43</v>
      </c>
      <c r="AL29" s="9">
        <v>1026.68</v>
      </c>
      <c r="AM29" s="3">
        <f t="shared" si="11"/>
        <v>2.75</v>
      </c>
      <c r="AP29" s="9">
        <v>0.008146630797186735</v>
      </c>
    </row>
    <row r="30">
      <c r="A30" s="6" t="s">
        <v>659</v>
      </c>
      <c r="B30" s="6">
        <v>12999.0</v>
      </c>
      <c r="C30" s="6" t="s">
        <v>4</v>
      </c>
      <c r="D30" s="6">
        <v>48676.0</v>
      </c>
      <c r="E30" s="6">
        <v>1.09301E7</v>
      </c>
      <c r="F30" s="6">
        <v>1031.84</v>
      </c>
      <c r="G30" s="6" t="s">
        <v>5</v>
      </c>
      <c r="H30" s="3" t="str">
        <f t="shared" si="1"/>
        <v>F</v>
      </c>
      <c r="I30" s="3" t="str">
        <f t="shared" si="2"/>
        <v>T</v>
      </c>
      <c r="J30" s="7" t="b">
        <f t="shared" si="3"/>
        <v>0</v>
      </c>
      <c r="K30" s="7" t="b">
        <f t="shared" si="4"/>
        <v>0</v>
      </c>
      <c r="L30" s="5" t="str">
        <f t="shared" si="5"/>
        <v/>
      </c>
      <c r="M30" s="5" t="str">
        <f t="shared" si="6"/>
        <v/>
      </c>
      <c r="N30" s="5" t="str">
        <f t="shared" si="14"/>
        <v/>
      </c>
      <c r="O30" s="3" t="str">
        <f t="shared" si="8"/>
        <v/>
      </c>
      <c r="P30" s="3" t="str">
        <f t="shared" si="9"/>
        <v/>
      </c>
      <c r="Q30" s="3" t="str">
        <f t="shared" ref="Q30:Q375" si="15">IF(O30,O30-P30,"")</f>
        <v/>
      </c>
      <c r="R30" s="3"/>
      <c r="S30" s="3"/>
      <c r="T30" s="5">
        <v>1.0236995414291078E-193</v>
      </c>
      <c r="U30" s="3"/>
      <c r="V30" s="3"/>
      <c r="W30" s="3"/>
      <c r="X30" s="3"/>
      <c r="Y30" s="3"/>
      <c r="Z30" s="3"/>
      <c r="AA30" s="3"/>
      <c r="AB30" s="3"/>
      <c r="AC30" s="5">
        <v>4.869791988465298E-103</v>
      </c>
      <c r="AD30" s="3"/>
      <c r="AE30" s="3"/>
      <c r="AF30" s="3"/>
      <c r="AG30" s="3"/>
      <c r="AH30" s="3"/>
      <c r="AI30" s="3"/>
      <c r="AJ30" s="3"/>
      <c r="AK30" s="5">
        <v>1029.93</v>
      </c>
      <c r="AL30" s="9">
        <v>1023.17</v>
      </c>
      <c r="AM30" s="3">
        <f t="shared" si="11"/>
        <v>6.76</v>
      </c>
      <c r="AP30" s="9">
        <v>0.008146630797186735</v>
      </c>
    </row>
    <row r="31">
      <c r="A31" s="6" t="s">
        <v>660</v>
      </c>
      <c r="B31" s="6">
        <v>13493.0</v>
      </c>
      <c r="C31" s="6" t="s">
        <v>4</v>
      </c>
      <c r="D31" s="6">
        <v>48739.0</v>
      </c>
      <c r="E31" s="6">
        <v>7.08901E7</v>
      </c>
      <c r="F31" s="6">
        <v>1007.2</v>
      </c>
      <c r="G31" s="6" t="s">
        <v>5</v>
      </c>
      <c r="H31" s="3" t="str">
        <f t="shared" si="1"/>
        <v>T</v>
      </c>
      <c r="I31" s="3" t="str">
        <f t="shared" si="2"/>
        <v>F</v>
      </c>
      <c r="J31" s="7" t="b">
        <f t="shared" si="3"/>
        <v>0</v>
      </c>
      <c r="K31" s="7" t="b">
        <f t="shared" si="4"/>
        <v>0</v>
      </c>
      <c r="L31" s="3" t="str">
        <f t="shared" si="5"/>
        <v/>
      </c>
      <c r="M31" s="3" t="str">
        <f t="shared" si="6"/>
        <v/>
      </c>
      <c r="N31" s="3" t="str">
        <f t="shared" si="14"/>
        <v/>
      </c>
      <c r="O31" s="3" t="str">
        <f t="shared" si="8"/>
        <v/>
      </c>
      <c r="P31" s="3" t="str">
        <f t="shared" si="9"/>
        <v/>
      </c>
      <c r="Q31" s="3" t="str">
        <f t="shared" si="15"/>
        <v/>
      </c>
      <c r="R31" s="3"/>
      <c r="S31" s="3"/>
      <c r="T31" s="5">
        <v>1.0236995414291078E-193</v>
      </c>
      <c r="U31" s="3"/>
      <c r="V31" s="3"/>
      <c r="W31" s="3"/>
      <c r="X31" s="3"/>
      <c r="Y31" s="3"/>
      <c r="Z31" s="3"/>
      <c r="AA31" s="3"/>
      <c r="AB31" s="3"/>
      <c r="AC31" s="5">
        <v>4.869791988465298E-103</v>
      </c>
      <c r="AD31" s="3"/>
      <c r="AE31" s="3"/>
      <c r="AF31" s="3"/>
      <c r="AG31" s="3"/>
      <c r="AH31" s="3"/>
      <c r="AI31" s="3"/>
      <c r="AJ31" s="3"/>
      <c r="AK31" s="5">
        <v>1029.76</v>
      </c>
      <c r="AL31" s="9">
        <v>1026.93</v>
      </c>
      <c r="AM31" s="3">
        <f t="shared" si="11"/>
        <v>2.83</v>
      </c>
      <c r="AP31" s="9">
        <v>0.008146630797186735</v>
      </c>
    </row>
    <row r="32">
      <c r="A32" s="6" t="s">
        <v>661</v>
      </c>
      <c r="B32" s="6">
        <v>13988.0</v>
      </c>
      <c r="C32" s="6" t="s">
        <v>4</v>
      </c>
      <c r="D32" s="6">
        <v>48801.0</v>
      </c>
      <c r="E32" s="6" t="s">
        <v>662</v>
      </c>
      <c r="F32" s="6">
        <v>1041.48</v>
      </c>
      <c r="G32" s="6" t="s">
        <v>5</v>
      </c>
      <c r="H32" s="3" t="str">
        <f t="shared" si="1"/>
        <v>F</v>
      </c>
      <c r="I32" s="3" t="str">
        <f t="shared" si="2"/>
        <v>F</v>
      </c>
      <c r="J32" s="7" t="b">
        <f t="shared" si="3"/>
        <v>1</v>
      </c>
      <c r="K32" s="7" t="b">
        <f t="shared" si="4"/>
        <v>0</v>
      </c>
      <c r="L32" s="3">
        <f t="shared" si="5"/>
        <v>1041.48</v>
      </c>
      <c r="M32" s="3">
        <f t="shared" si="6"/>
        <v>1007.2</v>
      </c>
      <c r="N32" s="3">
        <f t="shared" si="14"/>
        <v>34.28</v>
      </c>
      <c r="O32" s="3" t="str">
        <f t="shared" si="8"/>
        <v/>
      </c>
      <c r="P32" s="3" t="str">
        <f t="shared" si="9"/>
        <v/>
      </c>
      <c r="Q32" s="3" t="str">
        <f t="shared" si="15"/>
        <v/>
      </c>
      <c r="R32" s="3"/>
      <c r="S32" s="3"/>
      <c r="T32" s="5">
        <v>1.0236995414291078E-193</v>
      </c>
      <c r="U32" s="3"/>
      <c r="V32" s="3"/>
      <c r="W32" s="3"/>
      <c r="X32" s="3"/>
      <c r="Y32" s="3"/>
      <c r="Z32" s="3"/>
      <c r="AA32" s="3"/>
      <c r="AB32" s="3"/>
      <c r="AC32" s="5">
        <v>4.869791988465298E-103</v>
      </c>
      <c r="AD32" s="3"/>
      <c r="AE32" s="3"/>
      <c r="AF32" s="3"/>
      <c r="AG32" s="3"/>
      <c r="AH32" s="3"/>
      <c r="AI32" s="3"/>
      <c r="AJ32" s="3"/>
      <c r="AK32" s="5">
        <v>1030.14</v>
      </c>
      <c r="AL32" s="9">
        <v>1024.79</v>
      </c>
      <c r="AM32" s="3">
        <f t="shared" si="11"/>
        <v>5.35</v>
      </c>
      <c r="AP32" s="9">
        <v>0.008146630797186735</v>
      </c>
    </row>
    <row r="33">
      <c r="A33" s="6" t="s">
        <v>663</v>
      </c>
      <c r="B33" s="6">
        <v>14513.0</v>
      </c>
      <c r="C33" s="6" t="s">
        <v>4</v>
      </c>
      <c r="D33" s="6">
        <v>48864.0</v>
      </c>
      <c r="E33" s="6" t="s">
        <v>664</v>
      </c>
      <c r="F33" s="6">
        <v>1041.7</v>
      </c>
      <c r="G33" s="6" t="s">
        <v>5</v>
      </c>
      <c r="H33" s="3" t="str">
        <f t="shared" si="1"/>
        <v>F</v>
      </c>
      <c r="I33" s="3" t="str">
        <f t="shared" si="2"/>
        <v>F</v>
      </c>
      <c r="J33" s="7" t="b">
        <f t="shared" si="3"/>
        <v>0</v>
      </c>
      <c r="K33" s="7" t="b">
        <f t="shared" si="4"/>
        <v>0</v>
      </c>
      <c r="L33" s="3" t="str">
        <f t="shared" si="5"/>
        <v/>
      </c>
      <c r="M33" s="3" t="str">
        <f t="shared" si="6"/>
        <v/>
      </c>
      <c r="N33" s="3" t="str">
        <f t="shared" si="14"/>
        <v/>
      </c>
      <c r="O33" s="3" t="str">
        <f t="shared" si="8"/>
        <v/>
      </c>
      <c r="P33" s="3" t="str">
        <f t="shared" si="9"/>
        <v/>
      </c>
      <c r="Q33" s="3" t="str">
        <f t="shared" si="15"/>
        <v/>
      </c>
      <c r="R33" s="3"/>
      <c r="S33" s="3"/>
      <c r="T33" s="5">
        <v>1.0236995414291078E-193</v>
      </c>
      <c r="U33" s="3"/>
      <c r="V33" s="3"/>
      <c r="W33" s="3"/>
      <c r="X33" s="3"/>
      <c r="Y33" s="3"/>
      <c r="Z33" s="3"/>
      <c r="AA33" s="3"/>
      <c r="AB33" s="3"/>
      <c r="AC33" s="5">
        <v>4.869791988465298E-103</v>
      </c>
      <c r="AD33" s="3"/>
      <c r="AE33" s="3"/>
      <c r="AF33" s="3"/>
      <c r="AG33" s="3"/>
      <c r="AH33" s="3"/>
      <c r="AI33" s="3"/>
      <c r="AJ33" s="3"/>
      <c r="AK33" s="5">
        <v>1029.6</v>
      </c>
      <c r="AL33" s="9">
        <v>1026.86</v>
      </c>
      <c r="AM33" s="3">
        <f t="shared" si="11"/>
        <v>2.74</v>
      </c>
      <c r="AN33" s="3"/>
      <c r="AO33" s="3"/>
      <c r="AP33" s="3">
        <v>0.008146630797186735</v>
      </c>
      <c r="AQ33" s="3"/>
      <c r="AR33" s="3"/>
      <c r="AS33" s="3"/>
      <c r="AT33" s="3"/>
      <c r="AU33" s="3"/>
      <c r="AV33" s="3"/>
      <c r="AW33" s="3"/>
    </row>
    <row r="34">
      <c r="A34" s="6" t="s">
        <v>665</v>
      </c>
      <c r="B34" s="6">
        <v>14994.0</v>
      </c>
      <c r="C34" s="6" t="s">
        <v>4</v>
      </c>
      <c r="D34" s="6">
        <v>48926.0</v>
      </c>
      <c r="E34" s="6" t="s">
        <v>666</v>
      </c>
      <c r="F34" s="6">
        <v>1040.46</v>
      </c>
      <c r="G34" s="6" t="s">
        <v>5</v>
      </c>
      <c r="H34" s="3" t="str">
        <f t="shared" si="1"/>
        <v>F</v>
      </c>
      <c r="I34" s="3" t="str">
        <f t="shared" si="2"/>
        <v>F</v>
      </c>
      <c r="J34" s="7" t="b">
        <f t="shared" si="3"/>
        <v>0</v>
      </c>
      <c r="K34" s="7" t="b">
        <f t="shared" si="4"/>
        <v>0</v>
      </c>
      <c r="L34" s="5" t="str">
        <f t="shared" si="5"/>
        <v/>
      </c>
      <c r="M34" s="5" t="str">
        <f t="shared" si="6"/>
        <v/>
      </c>
      <c r="N34" s="5" t="str">
        <f t="shared" si="14"/>
        <v/>
      </c>
      <c r="O34" s="3" t="str">
        <f t="shared" si="8"/>
        <v/>
      </c>
      <c r="P34" s="3" t="str">
        <f t="shared" si="9"/>
        <v/>
      </c>
      <c r="Q34" s="3" t="str">
        <f t="shared" si="15"/>
        <v/>
      </c>
      <c r="R34" s="3"/>
      <c r="S34" s="3"/>
      <c r="T34" s="5">
        <v>1.0236995414291078E-193</v>
      </c>
      <c r="U34" s="3"/>
      <c r="V34" s="3"/>
      <c r="W34" s="3"/>
      <c r="X34" s="3"/>
      <c r="Y34" s="3"/>
      <c r="Z34" s="3"/>
      <c r="AA34" s="3"/>
      <c r="AB34" s="3"/>
      <c r="AC34" s="5">
        <v>4.869791988465298E-103</v>
      </c>
      <c r="AD34" s="3"/>
      <c r="AE34" s="3"/>
      <c r="AF34" s="3"/>
      <c r="AG34" s="3"/>
      <c r="AH34" s="3"/>
      <c r="AI34" s="3"/>
      <c r="AJ34" s="3"/>
      <c r="AK34" s="5">
        <v>1029.4</v>
      </c>
      <c r="AL34" s="9">
        <v>1026.69</v>
      </c>
      <c r="AM34" s="3">
        <f t="shared" si="11"/>
        <v>2.71</v>
      </c>
      <c r="AN34" s="3"/>
      <c r="AO34" s="3"/>
      <c r="AP34" s="3">
        <v>0.008146630797186735</v>
      </c>
      <c r="AQ34" s="3"/>
      <c r="AR34" s="3"/>
      <c r="AS34" s="3"/>
      <c r="AT34" s="3"/>
      <c r="AU34" s="3"/>
      <c r="AV34" s="3"/>
      <c r="AW34" s="3"/>
    </row>
    <row r="35">
      <c r="A35" s="6" t="s">
        <v>667</v>
      </c>
      <c r="B35" s="6">
        <v>15488.0</v>
      </c>
      <c r="C35" s="6" t="s">
        <v>4</v>
      </c>
      <c r="D35" s="6">
        <v>48989.0</v>
      </c>
      <c r="E35" s="6">
        <v>3.09601E7</v>
      </c>
      <c r="F35" s="6">
        <v>1039.84</v>
      </c>
      <c r="G35" s="6" t="s">
        <v>5</v>
      </c>
      <c r="H35" s="3" t="str">
        <f t="shared" si="1"/>
        <v>F</v>
      </c>
      <c r="I35" s="3" t="str">
        <f t="shared" si="2"/>
        <v>F</v>
      </c>
      <c r="J35" s="7" t="b">
        <f t="shared" si="3"/>
        <v>0</v>
      </c>
      <c r="K35" s="7" t="b">
        <f t="shared" si="4"/>
        <v>0</v>
      </c>
      <c r="L35" s="3" t="str">
        <f t="shared" si="5"/>
        <v/>
      </c>
      <c r="M35" s="3" t="str">
        <f t="shared" si="6"/>
        <v/>
      </c>
      <c r="N35" s="3" t="str">
        <f t="shared" si="14"/>
        <v/>
      </c>
      <c r="O35" s="3" t="str">
        <f t="shared" si="8"/>
        <v/>
      </c>
      <c r="P35" s="3" t="str">
        <f t="shared" si="9"/>
        <v/>
      </c>
      <c r="Q35" s="3" t="str">
        <f t="shared" si="15"/>
        <v/>
      </c>
      <c r="R35" s="3"/>
      <c r="S35" s="3"/>
      <c r="T35" s="5">
        <v>1.0236995414291078E-193</v>
      </c>
      <c r="U35" s="3"/>
      <c r="V35" s="3"/>
      <c r="W35" s="3"/>
      <c r="X35" s="3"/>
      <c r="Y35" s="3"/>
      <c r="Z35" s="3"/>
      <c r="AA35" s="3"/>
      <c r="AB35" s="3"/>
      <c r="AC35" s="5">
        <v>4.869791988465298E-103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0.008146630797186735</v>
      </c>
      <c r="AQ35" s="3"/>
      <c r="AR35" s="3"/>
      <c r="AS35" s="3"/>
      <c r="AT35" s="3"/>
      <c r="AU35" s="3"/>
      <c r="AV35" s="3"/>
      <c r="AW35" s="3"/>
    </row>
    <row r="36">
      <c r="A36" s="6" t="s">
        <v>668</v>
      </c>
      <c r="B36" s="6">
        <v>15998.0</v>
      </c>
      <c r="C36" s="6" t="s">
        <v>4</v>
      </c>
      <c r="D36" s="6">
        <v>49051.0</v>
      </c>
      <c r="E36" s="6" t="s">
        <v>669</v>
      </c>
      <c r="F36" s="6">
        <v>1039.29</v>
      </c>
      <c r="G36" s="6" t="s">
        <v>5</v>
      </c>
      <c r="H36" s="3" t="str">
        <f t="shared" si="1"/>
        <v>F</v>
      </c>
      <c r="I36" s="3" t="str">
        <f t="shared" si="2"/>
        <v>F</v>
      </c>
      <c r="J36" s="7" t="b">
        <f t="shared" si="3"/>
        <v>0</v>
      </c>
      <c r="K36" s="7" t="b">
        <f t="shared" si="4"/>
        <v>0</v>
      </c>
      <c r="L36" s="3" t="str">
        <f t="shared" si="5"/>
        <v/>
      </c>
      <c r="M36" s="3" t="str">
        <f t="shared" si="6"/>
        <v/>
      </c>
      <c r="N36" s="3" t="str">
        <f t="shared" si="14"/>
        <v/>
      </c>
      <c r="O36" s="3" t="str">
        <f t="shared" si="8"/>
        <v/>
      </c>
      <c r="P36" s="3" t="str">
        <f t="shared" si="9"/>
        <v/>
      </c>
      <c r="Q36" s="3" t="str">
        <f t="shared" si="15"/>
        <v/>
      </c>
      <c r="R36" s="3"/>
      <c r="S36" s="3"/>
      <c r="T36" s="5">
        <v>1.0236995414291078E-193</v>
      </c>
      <c r="U36" s="3"/>
      <c r="V36" s="3"/>
      <c r="W36" s="3"/>
      <c r="X36" s="3"/>
      <c r="Y36" s="3"/>
      <c r="Z36" s="3"/>
      <c r="AA36" s="3"/>
      <c r="AB36" s="3"/>
      <c r="AC36" s="5">
        <v>4.869791988465298E-103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0.008146630797186735</v>
      </c>
      <c r="AQ36" s="3"/>
      <c r="AR36" s="3"/>
      <c r="AS36" s="3"/>
      <c r="AT36" s="3"/>
      <c r="AU36" s="3"/>
      <c r="AV36" s="3"/>
      <c r="AW36" s="3"/>
    </row>
    <row r="37">
      <c r="A37" s="6" t="s">
        <v>670</v>
      </c>
      <c r="B37" s="6">
        <v>16520.0</v>
      </c>
      <c r="C37" s="6" t="s">
        <v>4</v>
      </c>
      <c r="D37" s="6">
        <v>49114.0</v>
      </c>
      <c r="E37" s="6" t="s">
        <v>671</v>
      </c>
      <c r="F37" s="6">
        <v>1038.77</v>
      </c>
      <c r="G37" s="6" t="s">
        <v>5</v>
      </c>
      <c r="H37" s="3" t="str">
        <f t="shared" si="1"/>
        <v>F</v>
      </c>
      <c r="I37" s="3" t="str">
        <f t="shared" si="2"/>
        <v>F</v>
      </c>
      <c r="J37" s="7" t="b">
        <f t="shared" si="3"/>
        <v>0</v>
      </c>
      <c r="K37" s="7" t="b">
        <f t="shared" si="4"/>
        <v>0</v>
      </c>
      <c r="L37" s="3" t="str">
        <f t="shared" si="5"/>
        <v/>
      </c>
      <c r="M37" s="3" t="str">
        <f t="shared" si="6"/>
        <v/>
      </c>
      <c r="N37" s="3" t="str">
        <f t="shared" si="14"/>
        <v/>
      </c>
      <c r="O37" s="3" t="str">
        <f t="shared" si="8"/>
        <v/>
      </c>
      <c r="P37" s="3" t="str">
        <f t="shared" si="9"/>
        <v/>
      </c>
      <c r="Q37" s="3" t="str">
        <f t="shared" si="15"/>
        <v/>
      </c>
      <c r="R37" s="3"/>
      <c r="S37" s="3"/>
      <c r="T37" s="5">
        <v>1.0236995414291078E-193</v>
      </c>
      <c r="U37" s="3"/>
      <c r="V37" s="3"/>
      <c r="W37" s="3"/>
      <c r="X37" s="3"/>
      <c r="Y37" s="3"/>
      <c r="Z37" s="3"/>
      <c r="AA37" s="3"/>
      <c r="AB37" s="3"/>
      <c r="AC37" s="5">
        <v>4.869791988465298E-103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0.008146630797186735</v>
      </c>
      <c r="AQ37" s="3"/>
      <c r="AR37" s="3"/>
      <c r="AS37" s="3"/>
      <c r="AT37" s="3"/>
      <c r="AU37" s="3"/>
      <c r="AV37" s="3"/>
      <c r="AW37" s="3"/>
    </row>
    <row r="38">
      <c r="A38" s="6" t="s">
        <v>672</v>
      </c>
      <c r="B38" s="6">
        <v>16988.0</v>
      </c>
      <c r="C38" s="6" t="s">
        <v>4</v>
      </c>
      <c r="D38" s="6">
        <v>49176.0</v>
      </c>
      <c r="E38" s="6" t="s">
        <v>673</v>
      </c>
      <c r="F38" s="6">
        <v>1038.22</v>
      </c>
      <c r="G38" s="6" t="s">
        <v>5</v>
      </c>
      <c r="H38" s="3" t="str">
        <f t="shared" si="1"/>
        <v>F</v>
      </c>
      <c r="I38" s="3" t="str">
        <f t="shared" si="2"/>
        <v>F</v>
      </c>
      <c r="J38" s="7" t="b">
        <f t="shared" si="3"/>
        <v>0</v>
      </c>
      <c r="K38" s="7" t="b">
        <f t="shared" si="4"/>
        <v>0</v>
      </c>
      <c r="L38" s="5" t="str">
        <f t="shared" si="5"/>
        <v/>
      </c>
      <c r="M38" s="5" t="str">
        <f t="shared" si="6"/>
        <v/>
      </c>
      <c r="N38" s="5" t="str">
        <f t="shared" si="14"/>
        <v/>
      </c>
      <c r="O38" s="3" t="str">
        <f t="shared" si="8"/>
        <v/>
      </c>
      <c r="P38" s="3" t="str">
        <f t="shared" si="9"/>
        <v/>
      </c>
      <c r="Q38" s="3" t="str">
        <f t="shared" si="15"/>
        <v/>
      </c>
      <c r="R38" s="3"/>
      <c r="S38" s="3"/>
      <c r="T38" s="5">
        <v>1.0236995414291078E-193</v>
      </c>
      <c r="U38" s="3"/>
      <c r="V38" s="3"/>
      <c r="W38" s="3"/>
      <c r="X38" s="3"/>
      <c r="Y38" s="3"/>
      <c r="Z38" s="3"/>
      <c r="AA38" s="3"/>
      <c r="AB38" s="3"/>
      <c r="AC38" s="5">
        <v>4.869791988465298E-103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0.008146630797186735</v>
      </c>
      <c r="AQ38" s="3"/>
      <c r="AR38" s="3"/>
      <c r="AS38" s="3"/>
      <c r="AT38" s="3"/>
      <c r="AU38" s="3"/>
      <c r="AV38" s="3"/>
      <c r="AW38" s="3"/>
    </row>
    <row r="39">
      <c r="A39" s="6" t="s">
        <v>674</v>
      </c>
      <c r="B39" s="6">
        <v>17514.0</v>
      </c>
      <c r="C39" s="6" t="s">
        <v>4</v>
      </c>
      <c r="D39" s="6">
        <v>49239.0</v>
      </c>
      <c r="E39" s="6">
        <v>5.79501E7</v>
      </c>
      <c r="F39" s="6">
        <v>1037.67</v>
      </c>
      <c r="G39" s="6" t="s">
        <v>5</v>
      </c>
      <c r="H39" s="3" t="str">
        <f t="shared" si="1"/>
        <v>F</v>
      </c>
      <c r="I39" s="3" t="str">
        <f t="shared" si="2"/>
        <v>F</v>
      </c>
      <c r="J39" s="7" t="b">
        <f t="shared" si="3"/>
        <v>0</v>
      </c>
      <c r="K39" s="7" t="b">
        <f t="shared" si="4"/>
        <v>0</v>
      </c>
      <c r="L39" s="3" t="str">
        <f t="shared" si="5"/>
        <v/>
      </c>
      <c r="M39" s="3" t="str">
        <f t="shared" si="6"/>
        <v/>
      </c>
      <c r="N39" s="3" t="str">
        <f t="shared" si="14"/>
        <v/>
      </c>
      <c r="O39" s="3" t="str">
        <f t="shared" si="8"/>
        <v/>
      </c>
      <c r="P39" s="3" t="str">
        <f t="shared" si="9"/>
        <v/>
      </c>
      <c r="Q39" s="3" t="str">
        <f t="shared" si="15"/>
        <v/>
      </c>
      <c r="R39" s="3"/>
      <c r="S39" s="3"/>
      <c r="T39" s="5">
        <v>1.0236995414291078E-193</v>
      </c>
      <c r="U39" s="3"/>
      <c r="V39" s="3"/>
      <c r="W39" s="3"/>
      <c r="X39" s="3"/>
      <c r="Y39" s="3"/>
      <c r="Z39" s="3"/>
      <c r="AA39" s="3"/>
      <c r="AB39" s="3"/>
      <c r="AC39" s="5">
        <v>4.869791988465298E-103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0.008146630797186735</v>
      </c>
      <c r="AQ39" s="3"/>
      <c r="AR39" s="3"/>
      <c r="AS39" s="3"/>
      <c r="AT39" s="3"/>
      <c r="AU39" s="3"/>
      <c r="AV39" s="3"/>
      <c r="AW39" s="3"/>
    </row>
    <row r="40">
      <c r="A40" s="6" t="s">
        <v>675</v>
      </c>
      <c r="B40" s="6">
        <v>17996.0</v>
      </c>
      <c r="C40" s="6" t="s">
        <v>4</v>
      </c>
      <c r="D40" s="6">
        <v>49301.0</v>
      </c>
      <c r="E40" s="6" t="s">
        <v>676</v>
      </c>
      <c r="F40" s="6">
        <v>1037.08</v>
      </c>
      <c r="G40" s="6" t="s">
        <v>5</v>
      </c>
      <c r="H40" s="3" t="str">
        <f t="shared" si="1"/>
        <v>F</v>
      </c>
      <c r="I40" s="3" t="str">
        <f t="shared" si="2"/>
        <v>T</v>
      </c>
      <c r="J40" s="7" t="b">
        <f t="shared" si="3"/>
        <v>0</v>
      </c>
      <c r="K40" s="7" t="b">
        <f t="shared" si="4"/>
        <v>1</v>
      </c>
      <c r="L40" s="3" t="str">
        <f t="shared" si="5"/>
        <v/>
      </c>
      <c r="M40" s="3" t="str">
        <f t="shared" si="6"/>
        <v/>
      </c>
      <c r="N40" s="3" t="str">
        <f t="shared" si="14"/>
        <v/>
      </c>
      <c r="O40" s="3">
        <f t="shared" si="8"/>
        <v>1037.08</v>
      </c>
      <c r="P40" s="3">
        <f t="shared" si="9"/>
        <v>1004.21</v>
      </c>
      <c r="Q40" s="3">
        <f t="shared" si="15"/>
        <v>32.87</v>
      </c>
      <c r="R40" s="3"/>
      <c r="S40" s="3"/>
      <c r="T40" s="5">
        <v>1.0236995414291078E-193</v>
      </c>
      <c r="U40" s="3"/>
      <c r="V40" s="3"/>
      <c r="W40" s="3"/>
      <c r="X40" s="3"/>
      <c r="Y40" s="3"/>
      <c r="Z40" s="3"/>
      <c r="AA40" s="3"/>
      <c r="AB40" s="3"/>
      <c r="AC40" s="5">
        <v>4.869791988465298E-103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0.008146630797186735</v>
      </c>
      <c r="AQ40" s="3"/>
      <c r="AR40" s="3"/>
      <c r="AS40" s="3"/>
      <c r="AT40" s="3"/>
      <c r="AU40" s="3"/>
      <c r="AV40" s="3"/>
      <c r="AW40" s="3"/>
    </row>
    <row r="41">
      <c r="A41" s="6" t="s">
        <v>677</v>
      </c>
      <c r="B41" s="6">
        <v>18488.0</v>
      </c>
      <c r="C41" s="6" t="s">
        <v>4</v>
      </c>
      <c r="D41" s="6">
        <v>49364.0</v>
      </c>
      <c r="E41" s="6">
        <v>8.29301E7</v>
      </c>
      <c r="F41" s="6">
        <v>1032.98</v>
      </c>
      <c r="G41" s="6" t="s">
        <v>5</v>
      </c>
      <c r="H41" s="3" t="str">
        <f t="shared" si="1"/>
        <v>F</v>
      </c>
      <c r="I41" s="3" t="str">
        <f t="shared" si="2"/>
        <v>T</v>
      </c>
      <c r="J41" s="7" t="b">
        <f t="shared" si="3"/>
        <v>0</v>
      </c>
      <c r="K41" s="7" t="b">
        <f t="shared" si="4"/>
        <v>0</v>
      </c>
      <c r="L41" s="3" t="str">
        <f t="shared" si="5"/>
        <v/>
      </c>
      <c r="M41" s="3" t="str">
        <f t="shared" si="6"/>
        <v/>
      </c>
      <c r="N41" s="3" t="str">
        <f t="shared" si="14"/>
        <v/>
      </c>
      <c r="O41" s="3" t="str">
        <f t="shared" si="8"/>
        <v/>
      </c>
      <c r="P41" s="3" t="str">
        <f t="shared" si="9"/>
        <v/>
      </c>
      <c r="Q41" s="3" t="str">
        <f t="shared" si="15"/>
        <v/>
      </c>
      <c r="R41" s="3"/>
      <c r="S41" s="3"/>
      <c r="T41" s="5">
        <v>1.0236995414291078E-193</v>
      </c>
      <c r="U41" s="3"/>
      <c r="V41" s="3"/>
      <c r="W41" s="3"/>
      <c r="X41" s="3"/>
      <c r="Y41" s="3"/>
      <c r="Z41" s="3"/>
      <c r="AA41" s="3"/>
      <c r="AB41" s="3"/>
      <c r="AC41" s="5">
        <v>4.869791988465298E-103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0.008146630797186735</v>
      </c>
      <c r="AQ41" s="3"/>
      <c r="AR41" s="3"/>
      <c r="AS41" s="3"/>
      <c r="AT41" s="3"/>
      <c r="AU41" s="3"/>
      <c r="AV41" s="3"/>
      <c r="AW41" s="3"/>
    </row>
    <row r="42">
      <c r="A42" s="6" t="s">
        <v>678</v>
      </c>
      <c r="B42" s="6">
        <v>18998.0</v>
      </c>
      <c r="C42" s="6" t="s">
        <v>4</v>
      </c>
      <c r="D42" s="6">
        <v>49426.0</v>
      </c>
      <c r="E42" s="6">
        <v>4.58801E7</v>
      </c>
      <c r="F42" s="6">
        <v>1004.21</v>
      </c>
      <c r="G42" s="6" t="s">
        <v>5</v>
      </c>
      <c r="H42" s="3" t="str">
        <f t="shared" si="1"/>
        <v>T</v>
      </c>
      <c r="I42" s="3" t="str">
        <f t="shared" si="2"/>
        <v>F</v>
      </c>
      <c r="J42" s="7" t="b">
        <f t="shared" si="3"/>
        <v>0</v>
      </c>
      <c r="K42" s="7" t="b">
        <f t="shared" si="4"/>
        <v>0</v>
      </c>
      <c r="L42" s="5" t="str">
        <f t="shared" si="5"/>
        <v/>
      </c>
      <c r="M42" s="5" t="str">
        <f t="shared" si="6"/>
        <v/>
      </c>
      <c r="N42" s="5" t="str">
        <f t="shared" si="14"/>
        <v/>
      </c>
      <c r="O42" s="3" t="str">
        <f t="shared" si="8"/>
        <v/>
      </c>
      <c r="P42" s="3" t="str">
        <f t="shared" si="9"/>
        <v/>
      </c>
      <c r="Q42" s="3" t="str">
        <f t="shared" si="15"/>
        <v/>
      </c>
      <c r="R42" s="3"/>
      <c r="S42" s="3"/>
      <c r="T42" s="5">
        <v>1.0236995414291078E-193</v>
      </c>
      <c r="U42" s="3"/>
      <c r="V42" s="3"/>
      <c r="W42" s="3"/>
      <c r="X42" s="3"/>
      <c r="Y42" s="3"/>
      <c r="Z42" s="3"/>
      <c r="AA42" s="3"/>
      <c r="AB42" s="3"/>
      <c r="AC42" s="5">
        <v>4.869791988465298E-103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0.008146630797186735</v>
      </c>
      <c r="AQ42" s="3"/>
      <c r="AR42" s="3"/>
      <c r="AS42" s="3"/>
      <c r="AT42" s="3"/>
      <c r="AU42" s="3"/>
      <c r="AV42" s="3"/>
      <c r="AW42" s="3"/>
    </row>
    <row r="43">
      <c r="A43" s="6" t="s">
        <v>679</v>
      </c>
      <c r="B43" s="6">
        <v>19511.0</v>
      </c>
      <c r="C43" s="6" t="s">
        <v>4</v>
      </c>
      <c r="D43" s="6">
        <v>49489.0</v>
      </c>
      <c r="E43" s="6" t="s">
        <v>680</v>
      </c>
      <c r="F43" s="6">
        <v>1009.36</v>
      </c>
      <c r="G43" s="6" t="s">
        <v>5</v>
      </c>
      <c r="H43" s="3" t="str">
        <f t="shared" si="1"/>
        <v>T</v>
      </c>
      <c r="I43" s="3" t="str">
        <f t="shared" si="2"/>
        <v>F</v>
      </c>
      <c r="J43" s="7" t="b">
        <f t="shared" si="3"/>
        <v>0</v>
      </c>
      <c r="K43" s="7" t="b">
        <f t="shared" si="4"/>
        <v>0</v>
      </c>
      <c r="L43" s="3" t="str">
        <f t="shared" si="5"/>
        <v/>
      </c>
      <c r="M43" s="3" t="str">
        <f t="shared" si="6"/>
        <v/>
      </c>
      <c r="N43" s="3" t="str">
        <f t="shared" si="14"/>
        <v/>
      </c>
      <c r="O43" s="3" t="str">
        <f t="shared" si="8"/>
        <v/>
      </c>
      <c r="P43" s="3" t="str">
        <f t="shared" si="9"/>
        <v/>
      </c>
      <c r="Q43" s="3" t="str">
        <f t="shared" si="15"/>
        <v/>
      </c>
      <c r="R43" s="3"/>
      <c r="S43" s="3"/>
      <c r="T43" s="5">
        <v>1.0236995414291078E-193</v>
      </c>
      <c r="U43" s="3"/>
      <c r="V43" s="3"/>
      <c r="W43" s="3"/>
      <c r="X43" s="3"/>
      <c r="Y43" s="3"/>
      <c r="Z43" s="3"/>
      <c r="AA43" s="3"/>
      <c r="AB43" s="3"/>
      <c r="AC43" s="5">
        <v>4.869791988465298E-103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0.008146630797186735</v>
      </c>
      <c r="AQ43" s="3"/>
      <c r="AR43" s="3"/>
      <c r="AS43" s="3"/>
      <c r="AT43" s="3"/>
      <c r="AU43" s="3"/>
      <c r="AV43" s="3"/>
      <c r="AW43" s="3"/>
    </row>
    <row r="44">
      <c r="A44" s="6" t="s">
        <v>681</v>
      </c>
      <c r="B44" s="6">
        <v>19991.0</v>
      </c>
      <c r="C44" s="6" t="s">
        <v>4</v>
      </c>
      <c r="D44" s="6">
        <v>49551.0</v>
      </c>
      <c r="E44" s="6">
        <v>3.29601E7</v>
      </c>
      <c r="F44" s="6">
        <v>1039.86</v>
      </c>
      <c r="G44" s="6" t="s">
        <v>5</v>
      </c>
      <c r="H44" s="3" t="str">
        <f t="shared" si="1"/>
        <v>F</v>
      </c>
      <c r="I44" s="3" t="str">
        <f t="shared" si="2"/>
        <v>F</v>
      </c>
      <c r="J44" s="7" t="b">
        <f t="shared" si="3"/>
        <v>1</v>
      </c>
      <c r="K44" s="7" t="b">
        <f t="shared" si="4"/>
        <v>0</v>
      </c>
      <c r="L44" s="3">
        <f t="shared" si="5"/>
        <v>1039.86</v>
      </c>
      <c r="M44" s="3">
        <f t="shared" si="6"/>
        <v>1004.21</v>
      </c>
      <c r="N44" s="3">
        <f t="shared" si="14"/>
        <v>35.65</v>
      </c>
      <c r="O44" s="3" t="str">
        <f t="shared" si="8"/>
        <v/>
      </c>
      <c r="P44" s="3" t="str">
        <f t="shared" si="9"/>
        <v/>
      </c>
      <c r="Q44" s="3" t="str">
        <f t="shared" si="15"/>
        <v/>
      </c>
      <c r="R44" s="3"/>
      <c r="S44" s="3"/>
      <c r="T44" s="5">
        <v>1.0236995414291078E-193</v>
      </c>
      <c r="U44" s="3"/>
      <c r="V44" s="3"/>
      <c r="W44" s="3"/>
      <c r="X44" s="3"/>
      <c r="Y44" s="3"/>
      <c r="Z44" s="3"/>
      <c r="AA44" s="3"/>
      <c r="AB44" s="3"/>
      <c r="AC44" s="5">
        <v>4.869791988465298E-103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0.008146630797186735</v>
      </c>
      <c r="AQ44" s="3"/>
      <c r="AR44" s="3"/>
      <c r="AS44" s="3"/>
      <c r="AT44" s="3"/>
      <c r="AU44" s="3"/>
      <c r="AV44" s="3"/>
      <c r="AW44" s="3"/>
    </row>
    <row r="45">
      <c r="A45" s="6" t="s">
        <v>682</v>
      </c>
      <c r="B45" s="6">
        <v>20526.0</v>
      </c>
      <c r="C45" s="6" t="s">
        <v>4</v>
      </c>
      <c r="D45" s="6">
        <v>49614.0</v>
      </c>
      <c r="E45" s="6" t="s">
        <v>683</v>
      </c>
      <c r="F45" s="6">
        <v>1038.42</v>
      </c>
      <c r="G45" s="6" t="s">
        <v>5</v>
      </c>
      <c r="H45" s="3" t="str">
        <f t="shared" si="1"/>
        <v>F</v>
      </c>
      <c r="I45" s="3" t="str">
        <f t="shared" si="2"/>
        <v>F</v>
      </c>
      <c r="J45" s="7" t="b">
        <f t="shared" si="3"/>
        <v>0</v>
      </c>
      <c r="K45" s="7" t="b">
        <f t="shared" si="4"/>
        <v>0</v>
      </c>
      <c r="L45" s="3" t="str">
        <f t="shared" si="5"/>
        <v/>
      </c>
      <c r="M45" s="3" t="str">
        <f t="shared" si="6"/>
        <v/>
      </c>
      <c r="N45" s="3" t="str">
        <f t="shared" si="14"/>
        <v/>
      </c>
      <c r="O45" s="3" t="str">
        <f t="shared" si="8"/>
        <v/>
      </c>
      <c r="P45" s="3" t="str">
        <f t="shared" si="9"/>
        <v/>
      </c>
      <c r="Q45" s="3" t="str">
        <f t="shared" si="15"/>
        <v/>
      </c>
      <c r="R45" s="3"/>
      <c r="S45" s="3"/>
      <c r="T45" s="5">
        <v>1.0236995414291078E-193</v>
      </c>
      <c r="U45" s="3"/>
      <c r="V45" s="3"/>
      <c r="W45" s="3"/>
      <c r="X45" s="3"/>
      <c r="Y45" s="3"/>
      <c r="Z45" s="3"/>
      <c r="AA45" s="3"/>
      <c r="AB45" s="3"/>
      <c r="AC45" s="5">
        <v>4.869791988465298E-103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0.008146630797186735</v>
      </c>
      <c r="AQ45" s="3"/>
      <c r="AR45" s="3"/>
      <c r="AS45" s="3"/>
      <c r="AT45" s="3"/>
      <c r="AU45" s="3"/>
      <c r="AV45" s="3"/>
      <c r="AW45" s="3"/>
    </row>
    <row r="46">
      <c r="A46" s="6" t="s">
        <v>684</v>
      </c>
      <c r="B46" s="6">
        <v>21008.0</v>
      </c>
      <c r="C46" s="6" t="s">
        <v>4</v>
      </c>
      <c r="D46" s="6">
        <v>49676.0</v>
      </c>
      <c r="E46" s="6" t="s">
        <v>685</v>
      </c>
      <c r="F46" s="6">
        <v>1037.11</v>
      </c>
      <c r="G46" s="6" t="s">
        <v>5</v>
      </c>
      <c r="H46" s="3" t="str">
        <f t="shared" si="1"/>
        <v>F</v>
      </c>
      <c r="I46" s="3" t="str">
        <f t="shared" si="2"/>
        <v>F</v>
      </c>
      <c r="J46" s="7" t="b">
        <f t="shared" si="3"/>
        <v>0</v>
      </c>
      <c r="K46" s="7" t="b">
        <f t="shared" si="4"/>
        <v>0</v>
      </c>
      <c r="L46" s="5" t="str">
        <f t="shared" si="5"/>
        <v/>
      </c>
      <c r="M46" s="5" t="str">
        <f t="shared" si="6"/>
        <v/>
      </c>
      <c r="N46" s="5" t="str">
        <f t="shared" si="14"/>
        <v/>
      </c>
      <c r="O46" s="3" t="str">
        <f t="shared" si="8"/>
        <v/>
      </c>
      <c r="P46" s="3" t="str">
        <f t="shared" si="9"/>
        <v/>
      </c>
      <c r="Q46" s="3" t="str">
        <f t="shared" si="15"/>
        <v/>
      </c>
      <c r="R46" s="3"/>
      <c r="S46" s="3"/>
      <c r="T46" s="5">
        <v>1.0236995414291078E-193</v>
      </c>
      <c r="U46" s="3"/>
      <c r="V46" s="3"/>
      <c r="W46" s="3"/>
      <c r="X46" s="3"/>
      <c r="Y46" s="3"/>
      <c r="Z46" s="3"/>
      <c r="AA46" s="3"/>
      <c r="AB46" s="3"/>
      <c r="AC46" s="5">
        <v>4.869791988465298E-103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0.008146630797186735</v>
      </c>
      <c r="AQ46" s="3"/>
      <c r="AR46" s="3"/>
      <c r="AS46" s="3"/>
      <c r="AT46" s="3"/>
      <c r="AU46" s="3"/>
      <c r="AV46" s="3"/>
      <c r="AW46" s="3"/>
    </row>
    <row r="47">
      <c r="A47" s="6" t="s">
        <v>686</v>
      </c>
      <c r="B47" s="6">
        <v>21491.0</v>
      </c>
      <c r="C47" s="6" t="s">
        <v>4</v>
      </c>
      <c r="D47" s="6">
        <v>49739.0</v>
      </c>
      <c r="E47" s="6" t="s">
        <v>687</v>
      </c>
      <c r="F47" s="6">
        <v>1036.2</v>
      </c>
      <c r="G47" s="6" t="s">
        <v>5</v>
      </c>
      <c r="H47" s="3" t="str">
        <f t="shared" si="1"/>
        <v>F</v>
      </c>
      <c r="I47" s="3" t="str">
        <f t="shared" si="2"/>
        <v>F</v>
      </c>
      <c r="J47" s="7" t="b">
        <f t="shared" si="3"/>
        <v>0</v>
      </c>
      <c r="K47" s="7" t="b">
        <f t="shared" si="4"/>
        <v>0</v>
      </c>
      <c r="L47" s="3" t="str">
        <f t="shared" si="5"/>
        <v/>
      </c>
      <c r="M47" s="3" t="str">
        <f t="shared" si="6"/>
        <v/>
      </c>
      <c r="N47" s="3" t="str">
        <f t="shared" si="14"/>
        <v/>
      </c>
      <c r="O47" s="3" t="str">
        <f t="shared" si="8"/>
        <v/>
      </c>
      <c r="P47" s="3" t="str">
        <f t="shared" si="9"/>
        <v/>
      </c>
      <c r="Q47" s="3" t="str">
        <f t="shared" si="15"/>
        <v/>
      </c>
      <c r="R47" s="3"/>
      <c r="S47" s="3"/>
      <c r="T47" s="5">
        <v>1.0236995414291078E-193</v>
      </c>
      <c r="U47" s="3"/>
      <c r="V47" s="3"/>
      <c r="W47" s="3"/>
      <c r="X47" s="3"/>
      <c r="Y47" s="3"/>
      <c r="Z47" s="3"/>
      <c r="AA47" s="3"/>
      <c r="AB47" s="3"/>
      <c r="AC47" s="5">
        <v>4.869791988465298E-103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0.008146630797186735</v>
      </c>
      <c r="AQ47" s="3"/>
      <c r="AR47" s="3"/>
      <c r="AS47" s="3"/>
      <c r="AT47" s="3"/>
      <c r="AU47" s="3"/>
      <c r="AV47" s="3"/>
      <c r="AW47" s="3"/>
    </row>
    <row r="48">
      <c r="A48" s="6" t="s">
        <v>688</v>
      </c>
      <c r="B48" s="6">
        <v>22016.0</v>
      </c>
      <c r="C48" s="6" t="s">
        <v>4</v>
      </c>
      <c r="D48" s="6">
        <v>49801.0</v>
      </c>
      <c r="E48" s="6">
        <v>8.69401E7</v>
      </c>
      <c r="F48" s="6">
        <v>1035.58</v>
      </c>
      <c r="G48" s="6" t="s">
        <v>5</v>
      </c>
      <c r="H48" s="3" t="str">
        <f t="shared" si="1"/>
        <v>F</v>
      </c>
      <c r="I48" s="3" t="str">
        <f t="shared" si="2"/>
        <v>F</v>
      </c>
      <c r="J48" s="7" t="b">
        <f t="shared" si="3"/>
        <v>0</v>
      </c>
      <c r="K48" s="7" t="b">
        <f t="shared" si="4"/>
        <v>0</v>
      </c>
      <c r="L48" s="3" t="str">
        <f t="shared" si="5"/>
        <v/>
      </c>
      <c r="M48" s="3" t="str">
        <f t="shared" si="6"/>
        <v/>
      </c>
      <c r="N48" s="3" t="str">
        <f t="shared" si="14"/>
        <v/>
      </c>
      <c r="O48" s="3" t="str">
        <f t="shared" si="8"/>
        <v/>
      </c>
      <c r="P48" s="3" t="str">
        <f t="shared" si="9"/>
        <v/>
      </c>
      <c r="Q48" s="3" t="str">
        <f t="shared" si="15"/>
        <v/>
      </c>
      <c r="R48" s="3"/>
      <c r="S48" s="3"/>
      <c r="T48" s="5">
        <v>1.0236995414291078E-193</v>
      </c>
      <c r="U48" s="3"/>
      <c r="V48" s="3"/>
      <c r="W48" s="3"/>
      <c r="X48" s="3"/>
      <c r="Y48" s="3"/>
      <c r="Z48" s="3"/>
      <c r="AA48" s="3"/>
      <c r="AB48" s="3"/>
      <c r="AC48" s="5">
        <v>4.869791988465298E-103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0.008146630797186735</v>
      </c>
      <c r="AQ48" s="3"/>
      <c r="AR48" s="3"/>
      <c r="AS48" s="3"/>
      <c r="AT48" s="3"/>
      <c r="AU48" s="3"/>
      <c r="AV48" s="3"/>
      <c r="AW48" s="3"/>
    </row>
    <row r="49">
      <c r="A49" s="6" t="s">
        <v>689</v>
      </c>
      <c r="B49" s="6">
        <v>22493.0</v>
      </c>
      <c r="C49" s="6" t="s">
        <v>4</v>
      </c>
      <c r="D49" s="6">
        <v>49864.0</v>
      </c>
      <c r="E49" s="6">
        <v>5.99401E7</v>
      </c>
      <c r="F49" s="6">
        <v>1035.13</v>
      </c>
      <c r="G49" s="6" t="s">
        <v>5</v>
      </c>
      <c r="H49" s="3" t="str">
        <f t="shared" si="1"/>
        <v>F</v>
      </c>
      <c r="I49" s="3" t="str">
        <f t="shared" si="2"/>
        <v>F</v>
      </c>
      <c r="J49" s="7" t="b">
        <f t="shared" si="3"/>
        <v>0</v>
      </c>
      <c r="K49" s="7" t="b">
        <f t="shared" si="4"/>
        <v>0</v>
      </c>
      <c r="L49" s="3" t="str">
        <f t="shared" si="5"/>
        <v/>
      </c>
      <c r="M49" s="3" t="str">
        <f t="shared" si="6"/>
        <v/>
      </c>
      <c r="N49" s="3" t="str">
        <f t="shared" si="14"/>
        <v/>
      </c>
      <c r="O49" s="3" t="str">
        <f t="shared" si="8"/>
        <v/>
      </c>
      <c r="P49" s="3" t="str">
        <f t="shared" si="9"/>
        <v/>
      </c>
      <c r="Q49" s="3" t="str">
        <f t="shared" si="15"/>
        <v/>
      </c>
      <c r="R49" s="3"/>
      <c r="S49" s="3"/>
      <c r="T49" s="5">
        <v>1.0236995414291078E-193</v>
      </c>
      <c r="U49" s="3"/>
      <c r="V49" s="3"/>
      <c r="W49" s="3"/>
      <c r="X49" s="3"/>
      <c r="Y49" s="3"/>
      <c r="Z49" s="3"/>
      <c r="AA49" s="3"/>
      <c r="AB49" s="3"/>
      <c r="AC49" s="5">
        <v>4.869791988465298E-103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0.008146630797186735</v>
      </c>
      <c r="AQ49" s="3"/>
      <c r="AR49" s="3"/>
      <c r="AS49" s="3"/>
      <c r="AT49" s="3"/>
      <c r="AU49" s="3"/>
      <c r="AV49" s="3"/>
      <c r="AW49" s="3"/>
    </row>
    <row r="50">
      <c r="A50" s="6" t="s">
        <v>690</v>
      </c>
      <c r="B50" s="6">
        <v>22985.0</v>
      </c>
      <c r="C50" s="6" t="s">
        <v>4</v>
      </c>
      <c r="D50" s="6">
        <v>49926.0</v>
      </c>
      <c r="E50" s="6">
        <v>3.19401E7</v>
      </c>
      <c r="F50" s="6">
        <v>1034.73</v>
      </c>
      <c r="G50" s="6" t="s">
        <v>5</v>
      </c>
      <c r="H50" s="3" t="str">
        <f t="shared" si="1"/>
        <v>F</v>
      </c>
      <c r="I50" s="3" t="str">
        <f t="shared" si="2"/>
        <v>F</v>
      </c>
      <c r="J50" s="7" t="b">
        <f t="shared" si="3"/>
        <v>0</v>
      </c>
      <c r="K50" s="7" t="b">
        <f t="shared" si="4"/>
        <v>0</v>
      </c>
      <c r="L50" s="5" t="str">
        <f t="shared" si="5"/>
        <v/>
      </c>
      <c r="M50" s="5" t="str">
        <f t="shared" si="6"/>
        <v/>
      </c>
      <c r="N50" s="5" t="str">
        <f t="shared" si="14"/>
        <v/>
      </c>
      <c r="O50" s="3" t="str">
        <f t="shared" si="8"/>
        <v/>
      </c>
      <c r="P50" s="3" t="str">
        <f t="shared" si="9"/>
        <v/>
      </c>
      <c r="Q50" s="3" t="str">
        <f t="shared" si="15"/>
        <v/>
      </c>
      <c r="R50" s="3"/>
      <c r="S50" s="3"/>
      <c r="T50" s="5">
        <v>1.0236995414291078E-193</v>
      </c>
      <c r="U50" s="3"/>
      <c r="V50" s="3"/>
      <c r="W50" s="3"/>
      <c r="X50" s="3"/>
      <c r="Y50" s="3"/>
      <c r="Z50" s="3"/>
      <c r="AA50" s="3"/>
      <c r="AB50" s="3"/>
      <c r="AC50" s="5">
        <v>4.869791988465298E-103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0.008146630797186735</v>
      </c>
      <c r="AQ50" s="3"/>
      <c r="AR50" s="3"/>
      <c r="AS50" s="3"/>
      <c r="AT50" s="3"/>
      <c r="AU50" s="3"/>
      <c r="AV50" s="3"/>
      <c r="AW50" s="3"/>
    </row>
    <row r="51">
      <c r="A51" s="6" t="s">
        <v>691</v>
      </c>
      <c r="B51" s="6">
        <v>23495.0</v>
      </c>
      <c r="C51" s="6" t="s">
        <v>4</v>
      </c>
      <c r="D51" s="6">
        <v>49989.0</v>
      </c>
      <c r="E51" s="6" t="s">
        <v>692</v>
      </c>
      <c r="F51" s="6">
        <v>1034.39</v>
      </c>
      <c r="G51" s="6" t="s">
        <v>5</v>
      </c>
      <c r="H51" s="3" t="str">
        <f t="shared" si="1"/>
        <v>F</v>
      </c>
      <c r="I51" s="3" t="str">
        <f t="shared" si="2"/>
        <v>F</v>
      </c>
      <c r="J51" s="7" t="b">
        <f t="shared" si="3"/>
        <v>0</v>
      </c>
      <c r="K51" s="7" t="b">
        <f t="shared" si="4"/>
        <v>0</v>
      </c>
      <c r="L51" s="3" t="str">
        <f t="shared" si="5"/>
        <v/>
      </c>
      <c r="M51" s="3" t="str">
        <f t="shared" si="6"/>
        <v/>
      </c>
      <c r="N51" s="3" t="str">
        <f t="shared" si="14"/>
        <v/>
      </c>
      <c r="O51" s="3" t="str">
        <f t="shared" si="8"/>
        <v/>
      </c>
      <c r="P51" s="3" t="str">
        <f t="shared" si="9"/>
        <v/>
      </c>
      <c r="Q51" s="3" t="str">
        <f t="shared" si="15"/>
        <v/>
      </c>
      <c r="R51" s="3"/>
      <c r="S51" s="3"/>
      <c r="T51" s="5">
        <v>1.0236995414291078E-193</v>
      </c>
      <c r="U51" s="3"/>
      <c r="V51" s="3"/>
      <c r="W51" s="3"/>
      <c r="X51" s="3"/>
      <c r="Y51" s="3"/>
      <c r="Z51" s="3"/>
      <c r="AA51" s="3"/>
      <c r="AB51" s="3"/>
      <c r="AC51" s="5">
        <v>4.869791988465298E-103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0.008146630797186735</v>
      </c>
      <c r="AQ51" s="3"/>
      <c r="AR51" s="3"/>
      <c r="AS51" s="3"/>
      <c r="AT51" s="3"/>
      <c r="AU51" s="3"/>
      <c r="AV51" s="3"/>
      <c r="AW51" s="3"/>
    </row>
    <row r="52">
      <c r="A52" s="6" t="s">
        <v>693</v>
      </c>
      <c r="B52" s="6">
        <v>23993.0</v>
      </c>
      <c r="C52" s="6" t="s">
        <v>4</v>
      </c>
      <c r="D52" s="6">
        <v>50051.0</v>
      </c>
      <c r="E52" s="6" t="s">
        <v>694</v>
      </c>
      <c r="F52" s="6">
        <v>1033.95</v>
      </c>
      <c r="G52" s="6" t="s">
        <v>5</v>
      </c>
      <c r="H52" s="3" t="str">
        <f t="shared" si="1"/>
        <v>F</v>
      </c>
      <c r="I52" s="3" t="str">
        <f t="shared" si="2"/>
        <v>F</v>
      </c>
      <c r="J52" s="7" t="b">
        <f t="shared" si="3"/>
        <v>0</v>
      </c>
      <c r="K52" s="7" t="b">
        <f t="shared" si="4"/>
        <v>0</v>
      </c>
      <c r="L52" s="3" t="str">
        <f t="shared" si="5"/>
        <v/>
      </c>
      <c r="M52" s="3" t="str">
        <f t="shared" si="6"/>
        <v/>
      </c>
      <c r="N52" s="3" t="str">
        <f t="shared" si="14"/>
        <v/>
      </c>
      <c r="O52" s="3" t="str">
        <f t="shared" si="8"/>
        <v/>
      </c>
      <c r="P52" s="3" t="str">
        <f t="shared" si="9"/>
        <v/>
      </c>
      <c r="Q52" s="3" t="str">
        <f t="shared" si="15"/>
        <v/>
      </c>
      <c r="R52" s="3"/>
      <c r="S52" s="3"/>
      <c r="T52" s="5">
        <v>1.0236995414291078E-193</v>
      </c>
      <c r="U52" s="3"/>
      <c r="V52" s="3"/>
      <c r="W52" s="3"/>
      <c r="X52" s="3"/>
      <c r="Y52" s="3"/>
      <c r="Z52" s="3"/>
      <c r="AA52" s="3"/>
      <c r="AB52" s="3"/>
      <c r="AC52" s="5">
        <v>4.869791988465298E-103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0.008146630797186735</v>
      </c>
      <c r="AQ52" s="3"/>
      <c r="AR52" s="3"/>
      <c r="AS52" s="3"/>
      <c r="AT52" s="3"/>
      <c r="AU52" s="3"/>
      <c r="AV52" s="3"/>
      <c r="AW52" s="3"/>
    </row>
    <row r="53">
      <c r="A53" s="6" t="s">
        <v>695</v>
      </c>
      <c r="B53" s="6">
        <v>24485.0</v>
      </c>
      <c r="C53" s="6" t="s">
        <v>4</v>
      </c>
      <c r="D53" s="6">
        <v>50114.0</v>
      </c>
      <c r="E53" s="6" t="s">
        <v>696</v>
      </c>
      <c r="F53" s="6">
        <v>1033.54</v>
      </c>
      <c r="G53" s="6" t="s">
        <v>5</v>
      </c>
      <c r="H53" s="3" t="str">
        <f t="shared" si="1"/>
        <v>F</v>
      </c>
      <c r="I53" s="3" t="str">
        <f t="shared" si="2"/>
        <v>T</v>
      </c>
      <c r="J53" s="7" t="b">
        <f t="shared" si="3"/>
        <v>0</v>
      </c>
      <c r="K53" s="7" t="b">
        <f t="shared" si="4"/>
        <v>1</v>
      </c>
      <c r="L53" s="3" t="str">
        <f t="shared" si="5"/>
        <v/>
      </c>
      <c r="M53" s="3" t="str">
        <f t="shared" si="6"/>
        <v/>
      </c>
      <c r="N53" s="3" t="str">
        <f t="shared" si="14"/>
        <v/>
      </c>
      <c r="O53" s="3">
        <f t="shared" si="8"/>
        <v>1033.54</v>
      </c>
      <c r="P53" s="3">
        <f t="shared" si="9"/>
        <v>1002.35</v>
      </c>
      <c r="Q53" s="3">
        <f t="shared" si="15"/>
        <v>31.19</v>
      </c>
      <c r="R53" s="3"/>
      <c r="S53" s="3"/>
      <c r="T53" s="5">
        <v>1.0236995414291078E-193</v>
      </c>
      <c r="U53" s="3"/>
      <c r="V53" s="3"/>
      <c r="W53" s="3"/>
      <c r="X53" s="3"/>
      <c r="Y53" s="3"/>
      <c r="Z53" s="3"/>
      <c r="AA53" s="3"/>
      <c r="AB53" s="3"/>
      <c r="AC53" s="5">
        <v>4.869791988465298E-103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0.008146630797186735</v>
      </c>
      <c r="AQ53" s="3"/>
      <c r="AR53" s="3"/>
      <c r="AS53" s="3"/>
      <c r="AT53" s="3"/>
      <c r="AU53" s="3"/>
      <c r="AV53" s="3"/>
      <c r="AW53" s="3"/>
    </row>
    <row r="54">
      <c r="A54" s="6" t="s">
        <v>697</v>
      </c>
      <c r="B54" s="6">
        <v>24996.0</v>
      </c>
      <c r="C54" s="6" t="s">
        <v>4</v>
      </c>
      <c r="D54" s="6">
        <v>50176.0</v>
      </c>
      <c r="E54" s="6" t="s">
        <v>698</v>
      </c>
      <c r="F54" s="6">
        <v>1013.03</v>
      </c>
      <c r="G54" s="6" t="s">
        <v>5</v>
      </c>
      <c r="H54" s="3" t="str">
        <f t="shared" si="1"/>
        <v>F</v>
      </c>
      <c r="I54" s="3" t="str">
        <f t="shared" si="2"/>
        <v>T</v>
      </c>
      <c r="J54" s="7" t="b">
        <f t="shared" si="3"/>
        <v>0</v>
      </c>
      <c r="K54" s="7" t="b">
        <f t="shared" si="4"/>
        <v>0</v>
      </c>
      <c r="L54" s="5" t="str">
        <f t="shared" si="5"/>
        <v/>
      </c>
      <c r="M54" s="5" t="str">
        <f t="shared" si="6"/>
        <v/>
      </c>
      <c r="N54" s="5" t="str">
        <f t="shared" si="14"/>
        <v/>
      </c>
      <c r="O54" s="3" t="str">
        <f t="shared" si="8"/>
        <v/>
      </c>
      <c r="P54" s="3" t="str">
        <f t="shared" si="9"/>
        <v/>
      </c>
      <c r="Q54" s="3" t="str">
        <f t="shared" si="15"/>
        <v/>
      </c>
      <c r="R54" s="3"/>
      <c r="S54" s="3"/>
      <c r="T54" s="5">
        <v>1.0236995414291078E-193</v>
      </c>
      <c r="U54" s="3"/>
      <c r="V54" s="3"/>
      <c r="W54" s="3"/>
      <c r="X54" s="3"/>
      <c r="Y54" s="3"/>
      <c r="Z54" s="3"/>
      <c r="AA54" s="3"/>
      <c r="AB54" s="3"/>
      <c r="AC54" s="5">
        <v>4.869791988465298E-103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0.008146630797186735</v>
      </c>
      <c r="AQ54" s="3"/>
      <c r="AR54" s="3"/>
      <c r="AS54" s="3"/>
      <c r="AT54" s="3"/>
      <c r="AU54" s="3"/>
      <c r="AV54" s="3"/>
      <c r="AW54" s="3"/>
    </row>
    <row r="55">
      <c r="A55" s="6" t="s">
        <v>699</v>
      </c>
      <c r="B55" s="6">
        <v>25493.0</v>
      </c>
      <c r="C55" s="6" t="s">
        <v>4</v>
      </c>
      <c r="D55" s="6">
        <v>50239.0</v>
      </c>
      <c r="E55" s="6" t="s">
        <v>700</v>
      </c>
      <c r="F55" s="6">
        <v>1002.35</v>
      </c>
      <c r="G55" s="6" t="s">
        <v>5</v>
      </c>
      <c r="H55" s="3" t="str">
        <f t="shared" si="1"/>
        <v>T</v>
      </c>
      <c r="I55" s="3" t="str">
        <f t="shared" si="2"/>
        <v>F</v>
      </c>
      <c r="J55" s="7" t="b">
        <f t="shared" si="3"/>
        <v>0</v>
      </c>
      <c r="K55" s="7" t="b">
        <f t="shared" si="4"/>
        <v>0</v>
      </c>
      <c r="L55" s="3" t="str">
        <f t="shared" si="5"/>
        <v/>
      </c>
      <c r="M55" s="3" t="str">
        <f t="shared" si="6"/>
        <v/>
      </c>
      <c r="N55" s="3" t="str">
        <f t="shared" si="14"/>
        <v/>
      </c>
      <c r="O55" s="3" t="str">
        <f t="shared" si="8"/>
        <v/>
      </c>
      <c r="P55" s="3" t="str">
        <f t="shared" si="9"/>
        <v/>
      </c>
      <c r="Q55" s="3" t="str">
        <f t="shared" si="15"/>
        <v/>
      </c>
      <c r="R55" s="3"/>
      <c r="S55" s="3"/>
      <c r="T55" s="5">
        <v>1.0236995414291078E-193</v>
      </c>
      <c r="U55" s="3"/>
      <c r="V55" s="3"/>
      <c r="W55" s="3"/>
      <c r="X55" s="3"/>
      <c r="Y55" s="3"/>
      <c r="Z55" s="3"/>
      <c r="AA55" s="3"/>
      <c r="AB55" s="3"/>
      <c r="AC55" s="5">
        <v>4.869791988465298E-103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0.008146630797186735</v>
      </c>
      <c r="AQ55" s="3"/>
      <c r="AR55" s="3"/>
      <c r="AS55" s="3"/>
      <c r="AT55" s="3"/>
      <c r="AU55" s="3"/>
      <c r="AV55" s="3"/>
      <c r="AW55" s="3"/>
    </row>
    <row r="56">
      <c r="A56" s="6" t="s">
        <v>701</v>
      </c>
      <c r="B56" s="6">
        <v>26018.0</v>
      </c>
      <c r="C56" s="6" t="s">
        <v>4</v>
      </c>
      <c r="D56" s="6">
        <v>50301.0</v>
      </c>
      <c r="E56" s="6" t="s">
        <v>702</v>
      </c>
      <c r="F56" s="6">
        <v>1036.18</v>
      </c>
      <c r="G56" s="6" t="s">
        <v>5</v>
      </c>
      <c r="H56" s="3" t="str">
        <f t="shared" si="1"/>
        <v>F</v>
      </c>
      <c r="I56" s="3" t="str">
        <f t="shared" si="2"/>
        <v>F</v>
      </c>
      <c r="J56" s="7" t="b">
        <f t="shared" si="3"/>
        <v>1</v>
      </c>
      <c r="K56" s="7" t="b">
        <f t="shared" si="4"/>
        <v>0</v>
      </c>
      <c r="L56" s="3">
        <f t="shared" si="5"/>
        <v>1036.18</v>
      </c>
      <c r="M56" s="3">
        <f t="shared" si="6"/>
        <v>1002.35</v>
      </c>
      <c r="N56" s="3">
        <f t="shared" si="14"/>
        <v>33.83</v>
      </c>
      <c r="O56" s="3" t="str">
        <f t="shared" si="8"/>
        <v/>
      </c>
      <c r="P56" s="3" t="str">
        <f t="shared" si="9"/>
        <v/>
      </c>
      <c r="Q56" s="3" t="str">
        <f t="shared" si="15"/>
        <v/>
      </c>
      <c r="R56" s="3"/>
      <c r="S56" s="3"/>
      <c r="T56" s="5">
        <v>1.0236995414291078E-193</v>
      </c>
      <c r="U56" s="3"/>
      <c r="V56" s="3"/>
      <c r="W56" s="3"/>
      <c r="X56" s="3"/>
      <c r="Y56" s="3"/>
      <c r="Z56" s="3"/>
      <c r="AA56" s="3"/>
      <c r="AB56" s="3"/>
      <c r="AC56" s="5">
        <v>4.869791988465298E-103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0.008146630797186735</v>
      </c>
      <c r="AQ56" s="3"/>
      <c r="AR56" s="3"/>
      <c r="AS56" s="3"/>
      <c r="AT56" s="3"/>
      <c r="AU56" s="3"/>
      <c r="AV56" s="3"/>
      <c r="AW56" s="3"/>
    </row>
    <row r="57">
      <c r="A57" s="6" t="s">
        <v>703</v>
      </c>
      <c r="B57" s="6">
        <v>26498.0</v>
      </c>
      <c r="C57" s="6" t="s">
        <v>4</v>
      </c>
      <c r="D57" s="6">
        <v>50364.0</v>
      </c>
      <c r="E57" s="6">
        <v>5.69401E7</v>
      </c>
      <c r="F57" s="6">
        <v>1035.1</v>
      </c>
      <c r="G57" s="6" t="s">
        <v>5</v>
      </c>
      <c r="H57" s="3" t="str">
        <f t="shared" si="1"/>
        <v>F</v>
      </c>
      <c r="I57" s="3" t="str">
        <f t="shared" si="2"/>
        <v>F</v>
      </c>
      <c r="J57" s="7" t="b">
        <f t="shared" si="3"/>
        <v>0</v>
      </c>
      <c r="K57" s="7" t="b">
        <f t="shared" si="4"/>
        <v>0</v>
      </c>
      <c r="L57" s="3" t="str">
        <f t="shared" si="5"/>
        <v/>
      </c>
      <c r="M57" s="3" t="str">
        <f t="shared" si="6"/>
        <v/>
      </c>
      <c r="N57" s="3" t="str">
        <f t="shared" si="14"/>
        <v/>
      </c>
      <c r="O57" s="3" t="str">
        <f t="shared" si="8"/>
        <v/>
      </c>
      <c r="P57" s="3" t="str">
        <f t="shared" si="9"/>
        <v/>
      </c>
      <c r="Q57" s="3" t="str">
        <f t="shared" si="15"/>
        <v/>
      </c>
      <c r="R57" s="3"/>
      <c r="S57" s="3"/>
      <c r="T57" s="5">
        <v>1.0236995414291078E-193</v>
      </c>
      <c r="U57" s="3"/>
      <c r="V57" s="3"/>
      <c r="W57" s="3"/>
      <c r="X57" s="3"/>
      <c r="Y57" s="3"/>
      <c r="Z57" s="3"/>
      <c r="AA57" s="3"/>
      <c r="AB57" s="3"/>
      <c r="AC57" s="5">
        <v>4.869791988465298E-103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0.008146630797186735</v>
      </c>
      <c r="AQ57" s="3"/>
      <c r="AR57" s="3"/>
      <c r="AS57" s="3"/>
      <c r="AT57" s="3"/>
      <c r="AU57" s="3"/>
      <c r="AV57" s="3"/>
      <c r="AW57" s="3"/>
    </row>
    <row r="58">
      <c r="A58" s="6" t="s">
        <v>704</v>
      </c>
      <c r="B58" s="6">
        <v>26993.0</v>
      </c>
      <c r="C58" s="6" t="s">
        <v>4</v>
      </c>
      <c r="D58" s="6">
        <v>50426.0</v>
      </c>
      <c r="E58" s="6">
        <v>7940100.0</v>
      </c>
      <c r="F58" s="6">
        <v>1034.31</v>
      </c>
      <c r="G58" s="6" t="s">
        <v>5</v>
      </c>
      <c r="H58" s="3" t="str">
        <f t="shared" si="1"/>
        <v>F</v>
      </c>
      <c r="I58" s="3" t="str">
        <f t="shared" si="2"/>
        <v>F</v>
      </c>
      <c r="J58" s="7" t="b">
        <f t="shared" si="3"/>
        <v>0</v>
      </c>
      <c r="K58" s="7" t="b">
        <f t="shared" si="4"/>
        <v>0</v>
      </c>
      <c r="L58" s="5" t="str">
        <f t="shared" si="5"/>
        <v/>
      </c>
      <c r="M58" s="5" t="str">
        <f t="shared" si="6"/>
        <v/>
      </c>
      <c r="N58" s="5" t="str">
        <f t="shared" si="14"/>
        <v/>
      </c>
      <c r="O58" s="3" t="str">
        <f t="shared" si="8"/>
        <v/>
      </c>
      <c r="P58" s="3" t="str">
        <f t="shared" si="9"/>
        <v/>
      </c>
      <c r="Q58" s="3" t="str">
        <f t="shared" si="15"/>
        <v/>
      </c>
      <c r="R58" s="3"/>
      <c r="S58" s="3"/>
      <c r="T58" s="5">
        <v>1.0236995414291078E-193</v>
      </c>
      <c r="U58" s="3"/>
      <c r="V58" s="3"/>
      <c r="W58" s="3"/>
      <c r="X58" s="3"/>
      <c r="Y58" s="3"/>
      <c r="Z58" s="3"/>
      <c r="AA58" s="3"/>
      <c r="AB58" s="3"/>
      <c r="AC58" s="5">
        <v>4.869791988465298E-103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0.008146630797186735</v>
      </c>
      <c r="AQ58" s="3"/>
      <c r="AR58" s="3"/>
      <c r="AS58" s="3"/>
      <c r="AT58" s="3"/>
      <c r="AU58" s="3"/>
      <c r="AV58" s="3"/>
      <c r="AW58" s="3"/>
    </row>
    <row r="59">
      <c r="A59" s="6" t="s">
        <v>705</v>
      </c>
      <c r="B59" s="6">
        <v>27486.0</v>
      </c>
      <c r="C59" s="6" t="s">
        <v>4</v>
      </c>
      <c r="D59" s="6">
        <v>50489.0</v>
      </c>
      <c r="E59" s="6" t="s">
        <v>706</v>
      </c>
      <c r="F59" s="6">
        <v>1033.93</v>
      </c>
      <c r="G59" s="6" t="s">
        <v>5</v>
      </c>
      <c r="H59" s="3" t="str">
        <f t="shared" si="1"/>
        <v>F</v>
      </c>
      <c r="I59" s="3" t="str">
        <f t="shared" si="2"/>
        <v>F</v>
      </c>
      <c r="J59" s="7" t="b">
        <f t="shared" si="3"/>
        <v>0</v>
      </c>
      <c r="K59" s="7" t="b">
        <f t="shared" si="4"/>
        <v>0</v>
      </c>
      <c r="L59" s="3" t="str">
        <f t="shared" si="5"/>
        <v/>
      </c>
      <c r="M59" s="3" t="str">
        <f t="shared" si="6"/>
        <v/>
      </c>
      <c r="N59" s="3" t="str">
        <f t="shared" si="14"/>
        <v/>
      </c>
      <c r="O59" s="3" t="str">
        <f t="shared" si="8"/>
        <v/>
      </c>
      <c r="P59" s="3" t="str">
        <f t="shared" si="9"/>
        <v/>
      </c>
      <c r="Q59" s="3" t="str">
        <f t="shared" si="15"/>
        <v/>
      </c>
      <c r="R59" s="3"/>
      <c r="S59" s="3"/>
      <c r="T59" s="5">
        <v>1.0236995414291078E-193</v>
      </c>
      <c r="U59" s="3"/>
      <c r="V59" s="3"/>
      <c r="W59" s="3"/>
      <c r="X59" s="3"/>
      <c r="Y59" s="3"/>
      <c r="Z59" s="3"/>
      <c r="AA59" s="3"/>
      <c r="AB59" s="3"/>
      <c r="AC59" s="5">
        <v>4.869791988465298E-103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0.008146630797186735</v>
      </c>
      <c r="AQ59" s="3"/>
      <c r="AR59" s="3"/>
      <c r="AS59" s="3"/>
      <c r="AT59" s="3"/>
      <c r="AU59" s="3"/>
      <c r="AV59" s="3"/>
      <c r="AW59" s="3"/>
    </row>
    <row r="60">
      <c r="A60" s="6" t="s">
        <v>707</v>
      </c>
      <c r="B60" s="6">
        <v>27998.0</v>
      </c>
      <c r="C60" s="6" t="s">
        <v>4</v>
      </c>
      <c r="D60" s="6">
        <v>50551.0</v>
      </c>
      <c r="E60" s="6" t="s">
        <v>708</v>
      </c>
      <c r="F60" s="6">
        <v>1033.34</v>
      </c>
      <c r="G60" s="6" t="s">
        <v>5</v>
      </c>
      <c r="H60" s="3" t="str">
        <f t="shared" si="1"/>
        <v>F</v>
      </c>
      <c r="I60" s="3" t="str">
        <f t="shared" si="2"/>
        <v>F</v>
      </c>
      <c r="J60" s="7" t="b">
        <f t="shared" si="3"/>
        <v>0</v>
      </c>
      <c r="K60" s="7" t="b">
        <f t="shared" si="4"/>
        <v>0</v>
      </c>
      <c r="L60" s="3" t="str">
        <f t="shared" si="5"/>
        <v/>
      </c>
      <c r="M60" s="3" t="str">
        <f t="shared" si="6"/>
        <v/>
      </c>
      <c r="N60" s="3" t="str">
        <f t="shared" si="14"/>
        <v/>
      </c>
      <c r="O60" s="3" t="str">
        <f t="shared" si="8"/>
        <v/>
      </c>
      <c r="P60" s="3" t="str">
        <f t="shared" si="9"/>
        <v/>
      </c>
      <c r="Q60" s="3" t="str">
        <f t="shared" si="15"/>
        <v/>
      </c>
      <c r="R60" s="3"/>
      <c r="S60" s="3"/>
      <c r="T60" s="5">
        <v>1.0236995414291078E-193</v>
      </c>
      <c r="U60" s="3"/>
      <c r="V60" s="3"/>
      <c r="W60" s="3"/>
      <c r="X60" s="3"/>
      <c r="Y60" s="3"/>
      <c r="Z60" s="3"/>
      <c r="AA60" s="3"/>
      <c r="AB60" s="3"/>
      <c r="AC60" s="5">
        <v>4.869791988465298E-103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0.008146630797186735</v>
      </c>
      <c r="AQ60" s="3"/>
      <c r="AR60" s="3"/>
      <c r="AS60" s="3"/>
      <c r="AT60" s="3"/>
      <c r="AU60" s="3"/>
      <c r="AV60" s="3"/>
      <c r="AW60" s="3"/>
    </row>
    <row r="61">
      <c r="A61" s="6" t="s">
        <v>709</v>
      </c>
      <c r="B61" s="6">
        <v>28493.0</v>
      </c>
      <c r="C61" s="6" t="s">
        <v>4</v>
      </c>
      <c r="D61" s="6">
        <v>50614.0</v>
      </c>
      <c r="E61" s="6">
        <v>7.39301E7</v>
      </c>
      <c r="F61" s="6">
        <v>1032.83</v>
      </c>
      <c r="G61" s="6" t="s">
        <v>5</v>
      </c>
      <c r="H61" s="3" t="str">
        <f t="shared" si="1"/>
        <v>F</v>
      </c>
      <c r="I61" s="3" t="str">
        <f t="shared" si="2"/>
        <v>F</v>
      </c>
      <c r="J61" s="7" t="b">
        <f t="shared" si="3"/>
        <v>0</v>
      </c>
      <c r="K61" s="7" t="b">
        <f t="shared" si="4"/>
        <v>0</v>
      </c>
      <c r="L61" s="3" t="str">
        <f t="shared" si="5"/>
        <v/>
      </c>
      <c r="M61" s="3" t="str">
        <f t="shared" si="6"/>
        <v/>
      </c>
      <c r="N61" s="3" t="str">
        <f t="shared" si="14"/>
        <v/>
      </c>
      <c r="O61" s="3" t="str">
        <f t="shared" si="8"/>
        <v/>
      </c>
      <c r="P61" s="3" t="str">
        <f t="shared" si="9"/>
        <v/>
      </c>
      <c r="Q61" s="3" t="str">
        <f t="shared" si="15"/>
        <v/>
      </c>
      <c r="R61" s="3"/>
      <c r="S61" s="3"/>
      <c r="T61" s="5">
        <v>1.0236995414291078E-193</v>
      </c>
      <c r="U61" s="3"/>
      <c r="V61" s="3"/>
      <c r="W61" s="3"/>
      <c r="X61" s="3"/>
      <c r="Y61" s="3"/>
      <c r="Z61" s="3"/>
      <c r="AA61" s="3"/>
      <c r="AB61" s="3"/>
      <c r="AC61" s="5">
        <v>4.869791988465298E-103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0.008146630797186735</v>
      </c>
      <c r="AQ61" s="3"/>
      <c r="AR61" s="3"/>
      <c r="AS61" s="3"/>
      <c r="AT61" s="3"/>
      <c r="AU61" s="3"/>
      <c r="AV61" s="3"/>
      <c r="AW61" s="3"/>
    </row>
    <row r="62">
      <c r="A62" s="6" t="s">
        <v>710</v>
      </c>
      <c r="B62" s="6">
        <v>28988.0</v>
      </c>
      <c r="C62" s="6" t="s">
        <v>4</v>
      </c>
      <c r="D62" s="6">
        <v>50676.0</v>
      </c>
      <c r="E62" s="6" t="s">
        <v>711</v>
      </c>
      <c r="F62" s="6">
        <v>1032.42</v>
      </c>
      <c r="G62" s="6" t="s">
        <v>5</v>
      </c>
      <c r="H62" s="3" t="str">
        <f t="shared" si="1"/>
        <v>F</v>
      </c>
      <c r="I62" s="3" t="str">
        <f t="shared" si="2"/>
        <v>F</v>
      </c>
      <c r="J62" s="7" t="b">
        <f t="shared" si="3"/>
        <v>0</v>
      </c>
      <c r="K62" s="7" t="b">
        <f t="shared" si="4"/>
        <v>0</v>
      </c>
      <c r="L62" s="5" t="str">
        <f t="shared" si="5"/>
        <v/>
      </c>
      <c r="M62" s="5" t="str">
        <f t="shared" si="6"/>
        <v/>
      </c>
      <c r="N62" s="5" t="str">
        <f t="shared" si="14"/>
        <v/>
      </c>
      <c r="O62" s="3" t="str">
        <f t="shared" si="8"/>
        <v/>
      </c>
      <c r="P62" s="3" t="str">
        <f t="shared" si="9"/>
        <v/>
      </c>
      <c r="Q62" s="3" t="str">
        <f t="shared" si="15"/>
        <v/>
      </c>
      <c r="R62" s="3"/>
      <c r="S62" s="3"/>
      <c r="T62" s="5">
        <v>1.0236995414291078E-193</v>
      </c>
      <c r="U62" s="3"/>
      <c r="V62" s="3"/>
      <c r="W62" s="3"/>
      <c r="X62" s="3"/>
      <c r="Y62" s="3"/>
      <c r="Z62" s="3"/>
      <c r="AA62" s="3"/>
      <c r="AB62" s="3"/>
      <c r="AC62" s="5">
        <v>4.869791988465298E-103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0.008146630797186735</v>
      </c>
      <c r="AQ62" s="3"/>
      <c r="AR62" s="3"/>
      <c r="AS62" s="3"/>
      <c r="AT62" s="3"/>
      <c r="AU62" s="3"/>
      <c r="AV62" s="3"/>
      <c r="AW62" s="3"/>
    </row>
    <row r="63">
      <c r="A63" s="6" t="s">
        <v>712</v>
      </c>
      <c r="B63" s="6">
        <v>29497.0</v>
      </c>
      <c r="C63" s="6" t="s">
        <v>4</v>
      </c>
      <c r="D63" s="6">
        <v>50739.0</v>
      </c>
      <c r="E63" s="6">
        <v>2.79301E7</v>
      </c>
      <c r="F63" s="6">
        <v>1032.07</v>
      </c>
      <c r="G63" s="6" t="s">
        <v>5</v>
      </c>
      <c r="H63" s="3" t="str">
        <f t="shared" si="1"/>
        <v>F</v>
      </c>
      <c r="I63" s="3" t="str">
        <f t="shared" si="2"/>
        <v>F</v>
      </c>
      <c r="J63" s="7" t="b">
        <f t="shared" si="3"/>
        <v>0</v>
      </c>
      <c r="K63" s="7" t="b">
        <f t="shared" si="4"/>
        <v>0</v>
      </c>
      <c r="L63" s="3" t="str">
        <f t="shared" si="5"/>
        <v/>
      </c>
      <c r="M63" s="3" t="str">
        <f t="shared" si="6"/>
        <v/>
      </c>
      <c r="N63" s="3" t="str">
        <f t="shared" si="14"/>
        <v/>
      </c>
      <c r="O63" s="3" t="str">
        <f t="shared" si="8"/>
        <v/>
      </c>
      <c r="P63" s="3" t="str">
        <f t="shared" si="9"/>
        <v/>
      </c>
      <c r="Q63" s="3" t="str">
        <f t="shared" si="15"/>
        <v/>
      </c>
      <c r="R63" s="3"/>
      <c r="S63" s="3"/>
      <c r="T63" s="5">
        <v>1.0236995414291078E-193</v>
      </c>
      <c r="U63" s="3"/>
      <c r="V63" s="3"/>
      <c r="W63" s="3"/>
      <c r="X63" s="3"/>
      <c r="Y63" s="3"/>
      <c r="Z63" s="3"/>
      <c r="AA63" s="3"/>
      <c r="AB63" s="3"/>
      <c r="AC63" s="5">
        <v>4.869791988465298E-103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0.008146630797186735</v>
      </c>
      <c r="AQ63" s="3"/>
      <c r="AR63" s="3"/>
      <c r="AS63" s="3"/>
      <c r="AT63" s="3"/>
      <c r="AU63" s="3"/>
      <c r="AV63" s="3"/>
      <c r="AW63" s="3"/>
    </row>
    <row r="64">
      <c r="A64" s="6" t="s">
        <v>713</v>
      </c>
      <c r="B64" s="6">
        <v>30023.0</v>
      </c>
      <c r="C64" s="6" t="s">
        <v>4</v>
      </c>
      <c r="D64" s="6">
        <v>50801.0</v>
      </c>
      <c r="E64" s="6">
        <v>1.49301E7</v>
      </c>
      <c r="F64" s="6">
        <v>1031.88</v>
      </c>
      <c r="G64" s="6" t="s">
        <v>5</v>
      </c>
      <c r="H64" s="3" t="str">
        <f t="shared" si="1"/>
        <v>F</v>
      </c>
      <c r="I64" s="3" t="str">
        <f t="shared" si="2"/>
        <v>F</v>
      </c>
      <c r="J64" s="7" t="b">
        <f t="shared" si="3"/>
        <v>0</v>
      </c>
      <c r="K64" s="7" t="b">
        <f t="shared" si="4"/>
        <v>0</v>
      </c>
      <c r="L64" s="3" t="str">
        <f t="shared" si="5"/>
        <v/>
      </c>
      <c r="M64" s="3" t="str">
        <f t="shared" si="6"/>
        <v/>
      </c>
      <c r="N64" s="3" t="str">
        <f t="shared" si="14"/>
        <v/>
      </c>
      <c r="O64" s="3" t="str">
        <f t="shared" si="8"/>
        <v/>
      </c>
      <c r="P64" s="3" t="str">
        <f t="shared" si="9"/>
        <v/>
      </c>
      <c r="Q64" s="3" t="str">
        <f t="shared" si="15"/>
        <v/>
      </c>
      <c r="R64" s="3"/>
      <c r="S64" s="3"/>
      <c r="T64" s="5">
        <v>1.0236995414291078E-193</v>
      </c>
      <c r="U64" s="3"/>
      <c r="V64" s="3"/>
      <c r="W64" s="3"/>
      <c r="X64" s="3"/>
      <c r="Y64" s="3"/>
      <c r="Z64" s="3"/>
      <c r="AA64" s="3"/>
      <c r="AB64" s="3"/>
      <c r="AC64" s="5">
        <v>4.869791988465298E-103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0.008146630797186735</v>
      </c>
      <c r="AQ64" s="3"/>
      <c r="AR64" s="3"/>
      <c r="AS64" s="3"/>
      <c r="AT64" s="3"/>
      <c r="AU64" s="3"/>
      <c r="AV64" s="3"/>
      <c r="AW64" s="3"/>
    </row>
    <row r="65">
      <c r="A65" s="6" t="s">
        <v>714</v>
      </c>
      <c r="B65" s="6">
        <v>30503.0</v>
      </c>
      <c r="C65" s="6" t="s">
        <v>4</v>
      </c>
      <c r="D65" s="6">
        <v>50864.0</v>
      </c>
      <c r="E65" s="6" t="s">
        <v>595</v>
      </c>
      <c r="F65" s="6">
        <v>1031.4</v>
      </c>
      <c r="G65" s="6" t="s">
        <v>5</v>
      </c>
      <c r="H65" s="3" t="str">
        <f t="shared" si="1"/>
        <v>F</v>
      </c>
      <c r="I65" s="3" t="str">
        <f t="shared" si="2"/>
        <v>T</v>
      </c>
      <c r="J65" s="7" t="b">
        <f t="shared" si="3"/>
        <v>0</v>
      </c>
      <c r="K65" s="7" t="b">
        <f t="shared" si="4"/>
        <v>1</v>
      </c>
      <c r="L65" s="3" t="str">
        <f t="shared" si="5"/>
        <v/>
      </c>
      <c r="M65" s="3" t="str">
        <f t="shared" si="6"/>
        <v/>
      </c>
      <c r="N65" s="3" t="str">
        <f t="shared" si="14"/>
        <v/>
      </c>
      <c r="O65" s="3">
        <f t="shared" si="8"/>
        <v>1031.4</v>
      </c>
      <c r="P65" s="3">
        <f t="shared" si="9"/>
        <v>999.46</v>
      </c>
      <c r="Q65" s="3">
        <f t="shared" si="15"/>
        <v>31.94</v>
      </c>
      <c r="R65" s="3"/>
      <c r="S65" s="3"/>
      <c r="T65" s="5">
        <v>1.0236995414291078E-193</v>
      </c>
      <c r="U65" s="3"/>
      <c r="V65" s="3"/>
      <c r="W65" s="3"/>
      <c r="X65" s="3"/>
      <c r="Y65" s="3"/>
      <c r="Z65" s="3"/>
      <c r="AA65" s="3"/>
      <c r="AB65" s="3"/>
      <c r="AC65" s="5">
        <v>4.869791988465298E-103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0.008146630797186735</v>
      </c>
      <c r="AQ65" s="3"/>
      <c r="AR65" s="3"/>
      <c r="AS65" s="3"/>
      <c r="AT65" s="3"/>
      <c r="AU65" s="3"/>
      <c r="AV65" s="3"/>
      <c r="AW65" s="3"/>
    </row>
    <row r="66">
      <c r="A66" s="6" t="s">
        <v>715</v>
      </c>
      <c r="B66" s="6">
        <v>30998.0</v>
      </c>
      <c r="C66" s="6" t="s">
        <v>4</v>
      </c>
      <c r="D66" s="6">
        <v>50926.0</v>
      </c>
      <c r="E66" s="6">
        <v>5.29001E7</v>
      </c>
      <c r="F66" s="6">
        <v>1024.82</v>
      </c>
      <c r="G66" s="6" t="s">
        <v>5</v>
      </c>
      <c r="H66" s="3" t="str">
        <f t="shared" si="1"/>
        <v>F</v>
      </c>
      <c r="I66" s="3" t="str">
        <f t="shared" si="2"/>
        <v>T</v>
      </c>
      <c r="J66" s="7" t="b">
        <f t="shared" si="3"/>
        <v>0</v>
      </c>
      <c r="K66" s="7" t="b">
        <f t="shared" si="4"/>
        <v>0</v>
      </c>
      <c r="L66" s="5" t="str">
        <f t="shared" si="5"/>
        <v/>
      </c>
      <c r="M66" s="5" t="str">
        <f t="shared" si="6"/>
        <v/>
      </c>
      <c r="N66" s="5" t="str">
        <f t="shared" si="14"/>
        <v/>
      </c>
      <c r="O66" s="3" t="str">
        <f t="shared" si="8"/>
        <v/>
      </c>
      <c r="P66" s="3" t="str">
        <f t="shared" si="9"/>
        <v/>
      </c>
      <c r="Q66" s="3" t="str">
        <f t="shared" si="15"/>
        <v/>
      </c>
      <c r="R66" s="3"/>
      <c r="S66" s="3"/>
      <c r="T66" s="5">
        <v>1.0236995414291078E-193</v>
      </c>
      <c r="U66" s="3"/>
      <c r="V66" s="3"/>
      <c r="W66" s="3"/>
      <c r="X66" s="3"/>
      <c r="Y66" s="3"/>
      <c r="Z66" s="3"/>
      <c r="AA66" s="3"/>
      <c r="AB66" s="3"/>
      <c r="AC66" s="5">
        <v>4.869791988465298E-103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0.008146630797186735</v>
      </c>
      <c r="AQ66" s="3"/>
      <c r="AR66" s="3"/>
      <c r="AS66" s="3"/>
      <c r="AT66" s="3"/>
      <c r="AU66" s="3"/>
      <c r="AV66" s="3"/>
      <c r="AW66" s="3"/>
    </row>
    <row r="67">
      <c r="A67" s="6" t="s">
        <v>716</v>
      </c>
      <c r="B67" s="6">
        <v>31493.0</v>
      </c>
      <c r="C67" s="6" t="s">
        <v>4</v>
      </c>
      <c r="D67" s="6">
        <v>50989.0</v>
      </c>
      <c r="E67" s="6" t="s">
        <v>717</v>
      </c>
      <c r="F67" s="6">
        <v>999.46</v>
      </c>
      <c r="G67" s="6" t="s">
        <v>5</v>
      </c>
      <c r="H67" s="3" t="str">
        <f t="shared" si="1"/>
        <v>T</v>
      </c>
      <c r="I67" s="3" t="str">
        <f t="shared" si="2"/>
        <v>F</v>
      </c>
      <c r="J67" s="7" t="b">
        <f t="shared" si="3"/>
        <v>0</v>
      </c>
      <c r="K67" s="7" t="b">
        <f t="shared" si="4"/>
        <v>0</v>
      </c>
      <c r="L67" s="3" t="str">
        <f t="shared" si="5"/>
        <v/>
      </c>
      <c r="M67" s="3" t="str">
        <f t="shared" si="6"/>
        <v/>
      </c>
      <c r="N67" s="3" t="str">
        <f t="shared" si="14"/>
        <v/>
      </c>
      <c r="O67" s="3" t="str">
        <f t="shared" si="8"/>
        <v/>
      </c>
      <c r="P67" s="3" t="str">
        <f t="shared" si="9"/>
        <v/>
      </c>
      <c r="Q67" s="3" t="str">
        <f t="shared" si="15"/>
        <v/>
      </c>
      <c r="R67" s="3"/>
      <c r="S67" s="3"/>
      <c r="T67" s="5">
        <v>1.0236995414291078E-193</v>
      </c>
      <c r="U67" s="3"/>
      <c r="V67" s="3"/>
      <c r="W67" s="3"/>
      <c r="X67" s="3"/>
      <c r="Y67" s="3"/>
      <c r="Z67" s="3"/>
      <c r="AA67" s="3"/>
      <c r="AB67" s="3"/>
      <c r="AC67" s="5">
        <v>4.869791988465298E-103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0.008146630797186735</v>
      </c>
      <c r="AQ67" s="3"/>
      <c r="AR67" s="3"/>
      <c r="AS67" s="3"/>
      <c r="AT67" s="3"/>
      <c r="AU67" s="3"/>
      <c r="AV67" s="3"/>
      <c r="AW67" s="3"/>
    </row>
    <row r="68">
      <c r="A68" s="6" t="s">
        <v>718</v>
      </c>
      <c r="B68" s="6">
        <v>31988.0</v>
      </c>
      <c r="C68" s="6" t="s">
        <v>4</v>
      </c>
      <c r="D68" s="6">
        <v>51051.0</v>
      </c>
      <c r="E68" s="6">
        <v>9.49201E7</v>
      </c>
      <c r="F68" s="6">
        <v>1030.6</v>
      </c>
      <c r="G68" s="6" t="s">
        <v>5</v>
      </c>
      <c r="H68" s="3" t="str">
        <f t="shared" si="1"/>
        <v>T</v>
      </c>
      <c r="I68" s="3" t="str">
        <f t="shared" si="2"/>
        <v>F</v>
      </c>
      <c r="J68" s="7" t="b">
        <f t="shared" si="3"/>
        <v>0</v>
      </c>
      <c r="K68" s="7" t="b">
        <f t="shared" si="4"/>
        <v>0</v>
      </c>
      <c r="L68" s="3" t="str">
        <f t="shared" si="5"/>
        <v/>
      </c>
      <c r="M68" s="3" t="str">
        <f t="shared" si="6"/>
        <v/>
      </c>
      <c r="N68" s="3" t="str">
        <f t="shared" si="14"/>
        <v/>
      </c>
      <c r="O68" s="3" t="str">
        <f t="shared" si="8"/>
        <v/>
      </c>
      <c r="P68" s="3" t="str">
        <f t="shared" si="9"/>
        <v/>
      </c>
      <c r="Q68" s="3" t="str">
        <f t="shared" si="15"/>
        <v/>
      </c>
      <c r="R68" s="3"/>
      <c r="S68" s="3"/>
      <c r="T68" s="5">
        <v>1.0236995414291078E-193</v>
      </c>
      <c r="U68" s="3"/>
      <c r="V68" s="3"/>
      <c r="W68" s="3"/>
      <c r="X68" s="3"/>
      <c r="Y68" s="3"/>
      <c r="Z68" s="3"/>
      <c r="AA68" s="3"/>
      <c r="AB68" s="3"/>
      <c r="AC68" s="5">
        <v>4.869791988465298E-103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0.008146630797186735</v>
      </c>
      <c r="AQ68" s="3"/>
      <c r="AR68" s="3"/>
      <c r="AS68" s="3"/>
      <c r="AT68" s="3"/>
      <c r="AU68" s="3"/>
      <c r="AV68" s="3"/>
      <c r="AW68" s="3"/>
    </row>
    <row r="69">
      <c r="A69" s="6" t="s">
        <v>719</v>
      </c>
      <c r="B69" s="6">
        <v>32496.0</v>
      </c>
      <c r="C69" s="6" t="s">
        <v>4</v>
      </c>
      <c r="D69" s="6">
        <v>51114.0</v>
      </c>
      <c r="E69" s="6" t="s">
        <v>720</v>
      </c>
      <c r="F69" s="6">
        <v>1033.91</v>
      </c>
      <c r="G69" s="6" t="s">
        <v>5</v>
      </c>
      <c r="H69" s="3" t="str">
        <f t="shared" si="1"/>
        <v>F</v>
      </c>
      <c r="I69" s="3" t="str">
        <f t="shared" si="2"/>
        <v>F</v>
      </c>
      <c r="J69" s="7" t="b">
        <f t="shared" si="3"/>
        <v>1</v>
      </c>
      <c r="K69" s="7" t="b">
        <f t="shared" si="4"/>
        <v>0</v>
      </c>
      <c r="L69" s="3">
        <f t="shared" si="5"/>
        <v>1033.91</v>
      </c>
      <c r="M69" s="3">
        <f t="shared" si="6"/>
        <v>999.46</v>
      </c>
      <c r="N69" s="3">
        <f t="shared" si="14"/>
        <v>34.45</v>
      </c>
      <c r="O69" s="3" t="str">
        <f t="shared" si="8"/>
        <v/>
      </c>
      <c r="P69" s="3" t="str">
        <f t="shared" si="9"/>
        <v/>
      </c>
      <c r="Q69" s="3" t="str">
        <f t="shared" si="15"/>
        <v/>
      </c>
      <c r="R69" s="3"/>
      <c r="S69" s="3"/>
      <c r="T69" s="5">
        <v>1.0236995414291078E-193</v>
      </c>
      <c r="U69" s="3"/>
      <c r="V69" s="3"/>
      <c r="W69" s="3"/>
      <c r="X69" s="3"/>
      <c r="Y69" s="3"/>
      <c r="Z69" s="3"/>
      <c r="AA69" s="3"/>
      <c r="AB69" s="3"/>
      <c r="AC69" s="5">
        <v>4.869791988465298E-103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0.008146630797186735</v>
      </c>
      <c r="AQ69" s="3"/>
      <c r="AR69" s="3"/>
      <c r="AS69" s="3"/>
      <c r="AT69" s="3"/>
      <c r="AU69" s="3"/>
      <c r="AV69" s="3"/>
      <c r="AW69" s="3"/>
    </row>
    <row r="70">
      <c r="A70" s="6" t="s">
        <v>721</v>
      </c>
      <c r="B70" s="6">
        <v>32993.0</v>
      </c>
      <c r="C70" s="6" t="s">
        <v>4</v>
      </c>
      <c r="D70" s="6">
        <v>51176.0</v>
      </c>
      <c r="E70" s="6">
        <v>3.99301E7</v>
      </c>
      <c r="F70" s="6">
        <v>1032.25</v>
      </c>
      <c r="G70" s="6" t="s">
        <v>5</v>
      </c>
      <c r="H70" s="3" t="str">
        <f t="shared" si="1"/>
        <v>F</v>
      </c>
      <c r="I70" s="3" t="str">
        <f t="shared" si="2"/>
        <v>F</v>
      </c>
      <c r="J70" s="7" t="b">
        <f t="shared" si="3"/>
        <v>0</v>
      </c>
      <c r="K70" s="7" t="b">
        <f t="shared" si="4"/>
        <v>0</v>
      </c>
      <c r="L70" s="5" t="str">
        <f t="shared" si="5"/>
        <v/>
      </c>
      <c r="M70" s="5" t="str">
        <f t="shared" si="6"/>
        <v/>
      </c>
      <c r="N70" s="5" t="str">
        <f t="shared" si="14"/>
        <v/>
      </c>
      <c r="O70" s="3" t="str">
        <f t="shared" si="8"/>
        <v/>
      </c>
      <c r="P70" s="3" t="str">
        <f t="shared" si="9"/>
        <v/>
      </c>
      <c r="Q70" s="3" t="str">
        <f t="shared" si="15"/>
        <v/>
      </c>
      <c r="R70" s="3"/>
      <c r="S70" s="3"/>
      <c r="T70" s="5">
        <v>1.0236995414291078E-193</v>
      </c>
      <c r="U70" s="3"/>
      <c r="V70" s="3"/>
      <c r="W70" s="3"/>
      <c r="X70" s="3"/>
      <c r="Y70" s="3"/>
      <c r="Z70" s="3"/>
      <c r="AA70" s="3"/>
      <c r="AB70" s="3"/>
      <c r="AC70" s="5">
        <v>4.869791988465298E-103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0.008146630797186735</v>
      </c>
      <c r="AQ70" s="3"/>
      <c r="AR70" s="3"/>
      <c r="AS70" s="3"/>
      <c r="AT70" s="3"/>
      <c r="AU70" s="3"/>
      <c r="AV70" s="3"/>
      <c r="AW70" s="3"/>
    </row>
    <row r="71">
      <c r="A71" s="6" t="s">
        <v>722</v>
      </c>
      <c r="B71" s="6">
        <v>33488.0</v>
      </c>
      <c r="C71" s="6" t="s">
        <v>4</v>
      </c>
      <c r="D71" s="6">
        <v>51239.0</v>
      </c>
      <c r="E71" s="6" t="s">
        <v>723</v>
      </c>
      <c r="F71" s="6">
        <v>1031.45</v>
      </c>
      <c r="G71" s="6" t="s">
        <v>5</v>
      </c>
      <c r="H71" s="3" t="str">
        <f t="shared" si="1"/>
        <v>F</v>
      </c>
      <c r="I71" s="3" t="str">
        <f t="shared" si="2"/>
        <v>F</v>
      </c>
      <c r="J71" s="7" t="b">
        <f t="shared" si="3"/>
        <v>0</v>
      </c>
      <c r="K71" s="7" t="b">
        <f t="shared" si="4"/>
        <v>0</v>
      </c>
      <c r="L71" s="3" t="str">
        <f t="shared" si="5"/>
        <v/>
      </c>
      <c r="M71" s="3" t="str">
        <f t="shared" si="6"/>
        <v/>
      </c>
      <c r="N71" s="3" t="str">
        <f t="shared" si="14"/>
        <v/>
      </c>
      <c r="O71" s="3" t="str">
        <f t="shared" si="8"/>
        <v/>
      </c>
      <c r="P71" s="3" t="str">
        <f t="shared" si="9"/>
        <v/>
      </c>
      <c r="Q71" s="3" t="str">
        <f t="shared" si="15"/>
        <v/>
      </c>
      <c r="R71" s="3"/>
      <c r="S71" s="3"/>
      <c r="T71" s="5">
        <v>1.0236995414291078E-193</v>
      </c>
      <c r="U71" s="3"/>
      <c r="V71" s="3"/>
      <c r="W71" s="3"/>
      <c r="X71" s="3"/>
      <c r="Y71" s="3"/>
      <c r="Z71" s="3"/>
      <c r="AA71" s="3"/>
      <c r="AB71" s="3"/>
      <c r="AC71" s="5">
        <v>4.869791988465298E-103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0.008146630797186735</v>
      </c>
      <c r="AQ71" s="3"/>
      <c r="AR71" s="3"/>
      <c r="AS71" s="3"/>
      <c r="AT71" s="3"/>
      <c r="AU71" s="3"/>
      <c r="AV71" s="3"/>
      <c r="AW71" s="3"/>
    </row>
    <row r="72">
      <c r="A72" s="6" t="s">
        <v>724</v>
      </c>
      <c r="B72" s="6">
        <v>34026.0</v>
      </c>
      <c r="C72" s="6" t="s">
        <v>4</v>
      </c>
      <c r="D72" s="6">
        <v>51301.0</v>
      </c>
      <c r="E72" s="6" t="s">
        <v>725</v>
      </c>
      <c r="F72" s="6">
        <v>1031.31</v>
      </c>
      <c r="G72" s="6" t="s">
        <v>5</v>
      </c>
      <c r="H72" s="3" t="str">
        <f t="shared" si="1"/>
        <v>F</v>
      </c>
      <c r="I72" s="3" t="str">
        <f t="shared" si="2"/>
        <v>F</v>
      </c>
      <c r="J72" s="7" t="b">
        <f t="shared" si="3"/>
        <v>0</v>
      </c>
      <c r="K72" s="7" t="b">
        <f t="shared" si="4"/>
        <v>0</v>
      </c>
      <c r="L72" s="3" t="str">
        <f t="shared" si="5"/>
        <v/>
      </c>
      <c r="M72" s="3" t="str">
        <f t="shared" si="6"/>
        <v/>
      </c>
      <c r="N72" s="3" t="str">
        <f t="shared" si="14"/>
        <v/>
      </c>
      <c r="O72" s="3" t="str">
        <f t="shared" si="8"/>
        <v/>
      </c>
      <c r="P72" s="3" t="str">
        <f t="shared" si="9"/>
        <v/>
      </c>
      <c r="Q72" s="3" t="str">
        <f t="shared" si="15"/>
        <v/>
      </c>
      <c r="R72" s="3"/>
      <c r="S72" s="3"/>
      <c r="T72" s="5">
        <v>1.0236995414291078E-193</v>
      </c>
      <c r="U72" s="3"/>
      <c r="V72" s="3"/>
      <c r="W72" s="3"/>
      <c r="X72" s="3"/>
      <c r="Y72" s="3"/>
      <c r="Z72" s="3"/>
      <c r="AA72" s="3"/>
      <c r="AB72" s="3"/>
      <c r="AC72" s="5">
        <v>4.869791988465298E-103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0.008146630797186735</v>
      </c>
      <c r="AQ72" s="3"/>
      <c r="AR72" s="3"/>
      <c r="AS72" s="3"/>
      <c r="AT72" s="3"/>
      <c r="AU72" s="3"/>
      <c r="AV72" s="3"/>
      <c r="AW72" s="3"/>
    </row>
    <row r="73">
      <c r="A73" s="6" t="s">
        <v>726</v>
      </c>
      <c r="B73" s="6">
        <v>34508.0</v>
      </c>
      <c r="C73" s="6" t="s">
        <v>4</v>
      </c>
      <c r="D73" s="6">
        <v>51364.0</v>
      </c>
      <c r="E73" s="6" t="s">
        <v>727</v>
      </c>
      <c r="F73" s="6">
        <v>1031.03</v>
      </c>
      <c r="G73" s="6" t="s">
        <v>5</v>
      </c>
      <c r="H73" s="3" t="str">
        <f t="shared" si="1"/>
        <v>F</v>
      </c>
      <c r="I73" s="3" t="str">
        <f t="shared" si="2"/>
        <v>F</v>
      </c>
      <c r="J73" s="7" t="b">
        <f t="shared" si="3"/>
        <v>0</v>
      </c>
      <c r="K73" s="7" t="b">
        <f t="shared" si="4"/>
        <v>0</v>
      </c>
      <c r="L73" s="3" t="str">
        <f t="shared" si="5"/>
        <v/>
      </c>
      <c r="M73" s="3" t="str">
        <f t="shared" si="6"/>
        <v/>
      </c>
      <c r="N73" s="3" t="str">
        <f t="shared" si="14"/>
        <v/>
      </c>
      <c r="O73" s="3" t="str">
        <f t="shared" si="8"/>
        <v/>
      </c>
      <c r="P73" s="3" t="str">
        <f t="shared" si="9"/>
        <v/>
      </c>
      <c r="Q73" s="3" t="str">
        <f t="shared" si="15"/>
        <v/>
      </c>
      <c r="R73" s="3"/>
      <c r="S73" s="3"/>
      <c r="T73" s="5">
        <v>1.0236995414291078E-193</v>
      </c>
      <c r="U73" s="3"/>
      <c r="V73" s="3"/>
      <c r="W73" s="3"/>
      <c r="X73" s="3"/>
      <c r="Y73" s="3"/>
      <c r="Z73" s="3"/>
      <c r="AA73" s="3"/>
      <c r="AB73" s="3"/>
      <c r="AC73" s="5">
        <v>4.869791988465298E-103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0.008146630797186735</v>
      </c>
      <c r="AQ73" s="3"/>
      <c r="AR73" s="3"/>
      <c r="AS73" s="3"/>
      <c r="AT73" s="3"/>
      <c r="AU73" s="3"/>
      <c r="AV73" s="3"/>
      <c r="AW73" s="3"/>
    </row>
    <row r="74">
      <c r="A74" s="6" t="s">
        <v>728</v>
      </c>
      <c r="B74" s="6">
        <v>34988.0</v>
      </c>
      <c r="C74" s="6" t="s">
        <v>4</v>
      </c>
      <c r="D74" s="6">
        <v>51426.0</v>
      </c>
      <c r="E74" s="6">
        <v>9.89201E7</v>
      </c>
      <c r="F74" s="6">
        <v>1030.64</v>
      </c>
      <c r="G74" s="6" t="s">
        <v>5</v>
      </c>
      <c r="H74" s="3" t="str">
        <f t="shared" si="1"/>
        <v>F</v>
      </c>
      <c r="I74" s="3" t="str">
        <f t="shared" si="2"/>
        <v>F</v>
      </c>
      <c r="J74" s="7" t="b">
        <f t="shared" si="3"/>
        <v>0</v>
      </c>
      <c r="K74" s="7" t="b">
        <f t="shared" si="4"/>
        <v>0</v>
      </c>
      <c r="L74" s="5" t="str">
        <f t="shared" si="5"/>
        <v/>
      </c>
      <c r="M74" s="5" t="str">
        <f t="shared" si="6"/>
        <v/>
      </c>
      <c r="N74" s="5" t="str">
        <f t="shared" si="14"/>
        <v/>
      </c>
      <c r="O74" s="3" t="str">
        <f t="shared" si="8"/>
        <v/>
      </c>
      <c r="P74" s="3" t="str">
        <f t="shared" si="9"/>
        <v/>
      </c>
      <c r="Q74" s="3" t="str">
        <f t="shared" si="15"/>
        <v/>
      </c>
      <c r="R74" s="3"/>
      <c r="S74" s="3"/>
      <c r="T74" s="5">
        <v>1.0236995414291078E-193</v>
      </c>
      <c r="U74" s="3"/>
      <c r="V74" s="3"/>
      <c r="W74" s="3"/>
      <c r="X74" s="3"/>
      <c r="Y74" s="3"/>
      <c r="Z74" s="3"/>
      <c r="AA74" s="3"/>
      <c r="AB74" s="3"/>
      <c r="AC74" s="5">
        <v>4.869791988465298E-103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0.008146630797186735</v>
      </c>
      <c r="AQ74" s="3"/>
      <c r="AR74" s="3"/>
      <c r="AS74" s="3"/>
      <c r="AT74" s="3"/>
      <c r="AU74" s="3"/>
      <c r="AV74" s="3"/>
      <c r="AW74" s="3"/>
    </row>
    <row r="75">
      <c r="A75" s="6" t="s">
        <v>729</v>
      </c>
      <c r="B75" s="6">
        <v>35498.0</v>
      </c>
      <c r="C75" s="6" t="s">
        <v>4</v>
      </c>
      <c r="D75" s="6">
        <v>51489.0</v>
      </c>
      <c r="E75" s="6">
        <v>7.89201E7</v>
      </c>
      <c r="F75" s="6">
        <v>1030.32</v>
      </c>
      <c r="G75" s="6" t="s">
        <v>5</v>
      </c>
      <c r="H75" s="3" t="str">
        <f t="shared" si="1"/>
        <v>F</v>
      </c>
      <c r="I75" s="3" t="str">
        <f t="shared" si="2"/>
        <v>F</v>
      </c>
      <c r="J75" s="7" t="b">
        <f t="shared" si="3"/>
        <v>0</v>
      </c>
      <c r="K75" s="7" t="b">
        <f t="shared" si="4"/>
        <v>0</v>
      </c>
      <c r="L75" s="3" t="str">
        <f t="shared" si="5"/>
        <v/>
      </c>
      <c r="M75" s="3" t="str">
        <f t="shared" si="6"/>
        <v/>
      </c>
      <c r="N75" s="3" t="str">
        <f t="shared" si="14"/>
        <v/>
      </c>
      <c r="O75" s="3" t="str">
        <f t="shared" si="8"/>
        <v/>
      </c>
      <c r="P75" s="3" t="str">
        <f t="shared" si="9"/>
        <v/>
      </c>
      <c r="Q75" s="3" t="str">
        <f t="shared" si="15"/>
        <v/>
      </c>
      <c r="R75" s="3"/>
      <c r="S75" s="3"/>
      <c r="T75" s="5">
        <v>1.0236995414291078E-193</v>
      </c>
      <c r="U75" s="3"/>
      <c r="V75" s="3"/>
      <c r="W75" s="3"/>
      <c r="X75" s="3"/>
      <c r="Y75" s="3"/>
      <c r="Z75" s="3"/>
      <c r="AA75" s="3"/>
      <c r="AB75" s="3"/>
      <c r="AC75" s="5">
        <v>4.869791988465298E-103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0.008146630797186735</v>
      </c>
      <c r="AQ75" s="3"/>
      <c r="AR75" s="3"/>
      <c r="AS75" s="3"/>
      <c r="AT75" s="3"/>
      <c r="AU75" s="3"/>
      <c r="AV75" s="3"/>
      <c r="AW75" s="3"/>
    </row>
    <row r="76">
      <c r="A76" s="6" t="s">
        <v>730</v>
      </c>
      <c r="B76" s="6">
        <v>35993.0</v>
      </c>
      <c r="C76" s="6" t="s">
        <v>4</v>
      </c>
      <c r="D76" s="6">
        <v>51551.0</v>
      </c>
      <c r="E76" s="6">
        <v>5.49201E7</v>
      </c>
      <c r="F76" s="6">
        <v>1029.96</v>
      </c>
      <c r="G76" s="6" t="s">
        <v>5</v>
      </c>
      <c r="H76" s="3" t="str">
        <f t="shared" si="1"/>
        <v>F</v>
      </c>
      <c r="I76" s="3" t="str">
        <f t="shared" si="2"/>
        <v>F</v>
      </c>
      <c r="J76" s="7" t="b">
        <f t="shared" si="3"/>
        <v>0</v>
      </c>
      <c r="K76" s="7" t="b">
        <f t="shared" si="4"/>
        <v>0</v>
      </c>
      <c r="L76" s="3" t="str">
        <f t="shared" si="5"/>
        <v/>
      </c>
      <c r="M76" s="3" t="str">
        <f t="shared" si="6"/>
        <v/>
      </c>
      <c r="N76" s="3" t="str">
        <f t="shared" si="14"/>
        <v/>
      </c>
      <c r="O76" s="3" t="str">
        <f t="shared" si="8"/>
        <v/>
      </c>
      <c r="P76" s="3" t="str">
        <f t="shared" si="9"/>
        <v/>
      </c>
      <c r="Q76" s="3" t="str">
        <f t="shared" si="15"/>
        <v/>
      </c>
      <c r="R76" s="3"/>
      <c r="S76" s="3"/>
      <c r="T76" s="5">
        <v>1.0236995414291078E-193</v>
      </c>
      <c r="U76" s="3"/>
      <c r="V76" s="3"/>
      <c r="W76" s="3"/>
      <c r="X76" s="3"/>
      <c r="Y76" s="3"/>
      <c r="Z76" s="3"/>
      <c r="AA76" s="3"/>
      <c r="AB76" s="3"/>
      <c r="AC76" s="5">
        <v>4.869791988465298E-103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>
        <v>0.008146630797186735</v>
      </c>
      <c r="AQ76" s="3"/>
      <c r="AR76" s="3"/>
      <c r="AS76" s="3"/>
      <c r="AT76" s="3"/>
      <c r="AU76" s="3"/>
      <c r="AV76" s="3"/>
      <c r="AW76" s="3"/>
    </row>
    <row r="77">
      <c r="A77" s="6" t="s">
        <v>731</v>
      </c>
      <c r="B77" s="6">
        <v>36489.0</v>
      </c>
      <c r="C77" s="6" t="s">
        <v>4</v>
      </c>
      <c r="D77" s="6">
        <v>51614.0</v>
      </c>
      <c r="E77" s="6" t="s">
        <v>732</v>
      </c>
      <c r="F77" s="6">
        <v>1030.05</v>
      </c>
      <c r="G77" s="6" t="s">
        <v>5</v>
      </c>
      <c r="H77" s="3" t="str">
        <f t="shared" si="1"/>
        <v>F</v>
      </c>
      <c r="I77" s="3" t="str">
        <f t="shared" si="2"/>
        <v>F</v>
      </c>
      <c r="J77" s="7" t="b">
        <f t="shared" si="3"/>
        <v>0</v>
      </c>
      <c r="K77" s="7" t="b">
        <f t="shared" si="4"/>
        <v>0</v>
      </c>
      <c r="L77" s="3" t="str">
        <f t="shared" si="5"/>
        <v/>
      </c>
      <c r="M77" s="3" t="str">
        <f t="shared" si="6"/>
        <v/>
      </c>
      <c r="N77" s="3" t="str">
        <f t="shared" si="14"/>
        <v/>
      </c>
      <c r="O77" s="3" t="str">
        <f t="shared" si="8"/>
        <v/>
      </c>
      <c r="P77" s="3" t="str">
        <f t="shared" si="9"/>
        <v/>
      </c>
      <c r="Q77" s="3" t="str">
        <f t="shared" si="15"/>
        <v/>
      </c>
      <c r="R77" s="3"/>
      <c r="S77" s="3"/>
      <c r="T77" s="5">
        <v>1.0236995414291078E-193</v>
      </c>
      <c r="U77" s="3"/>
      <c r="V77" s="3"/>
      <c r="W77" s="3"/>
      <c r="X77" s="3"/>
      <c r="Y77" s="3"/>
      <c r="Z77" s="3"/>
      <c r="AA77" s="3"/>
      <c r="AB77" s="3"/>
      <c r="AC77" s="5">
        <v>4.869791988465298E-103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>
        <v>0.008146630797186735</v>
      </c>
      <c r="AQ77" s="3"/>
      <c r="AR77" s="3"/>
      <c r="AS77" s="3"/>
      <c r="AT77" s="3"/>
      <c r="AU77" s="3"/>
      <c r="AV77" s="3"/>
      <c r="AW77" s="3"/>
    </row>
    <row r="78">
      <c r="A78" s="6" t="s">
        <v>733</v>
      </c>
      <c r="B78" s="6">
        <v>37014.0</v>
      </c>
      <c r="C78" s="6" t="s">
        <v>4</v>
      </c>
      <c r="D78" s="6">
        <v>51676.0</v>
      </c>
      <c r="E78" s="6">
        <v>8.89101E7</v>
      </c>
      <c r="F78" s="6">
        <v>1027.92</v>
      </c>
      <c r="G78" s="6" t="s">
        <v>5</v>
      </c>
      <c r="H78" s="3" t="str">
        <f t="shared" si="1"/>
        <v>F</v>
      </c>
      <c r="I78" s="3" t="str">
        <f t="shared" si="2"/>
        <v>T</v>
      </c>
      <c r="J78" s="7" t="b">
        <f t="shared" si="3"/>
        <v>0</v>
      </c>
      <c r="K78" s="7" t="b">
        <f t="shared" si="4"/>
        <v>1</v>
      </c>
      <c r="L78" s="5" t="str">
        <f t="shared" si="5"/>
        <v/>
      </c>
      <c r="M78" s="5" t="str">
        <f t="shared" si="6"/>
        <v/>
      </c>
      <c r="N78" s="5" t="str">
        <f t="shared" si="14"/>
        <v/>
      </c>
      <c r="O78" s="3">
        <f t="shared" si="8"/>
        <v>1027.92</v>
      </c>
      <c r="P78" s="3">
        <f t="shared" si="9"/>
        <v>998.53</v>
      </c>
      <c r="Q78" s="3">
        <f t="shared" si="15"/>
        <v>29.39</v>
      </c>
      <c r="R78" s="3"/>
      <c r="S78" s="3"/>
      <c r="T78" s="5">
        <v>1.0236995414291078E-193</v>
      </c>
      <c r="U78" s="3"/>
      <c r="V78" s="3"/>
      <c r="W78" s="3"/>
      <c r="X78" s="3"/>
      <c r="Y78" s="3"/>
      <c r="Z78" s="3"/>
      <c r="AA78" s="3"/>
      <c r="AB78" s="3"/>
      <c r="AC78" s="5">
        <v>4.869791988465298E-103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0.008146630797186735</v>
      </c>
      <c r="AQ78" s="3"/>
      <c r="AR78" s="3"/>
      <c r="AS78" s="3"/>
      <c r="AT78" s="3"/>
      <c r="AU78" s="3"/>
      <c r="AV78" s="3"/>
      <c r="AW78" s="3"/>
    </row>
    <row r="79">
      <c r="A79" s="6" t="s">
        <v>734</v>
      </c>
      <c r="B79" s="6">
        <v>37493.0</v>
      </c>
      <c r="C79" s="6" t="s">
        <v>4</v>
      </c>
      <c r="D79" s="6">
        <v>51739.0</v>
      </c>
      <c r="E79" s="6" t="s">
        <v>735</v>
      </c>
      <c r="F79" s="6">
        <v>998.53</v>
      </c>
      <c r="G79" s="6" t="s">
        <v>5</v>
      </c>
      <c r="H79" s="3" t="str">
        <f t="shared" si="1"/>
        <v>T</v>
      </c>
      <c r="I79" s="3" t="str">
        <f t="shared" si="2"/>
        <v>F</v>
      </c>
      <c r="J79" s="7" t="b">
        <f t="shared" si="3"/>
        <v>0</v>
      </c>
      <c r="K79" s="7" t="b">
        <f t="shared" si="4"/>
        <v>0</v>
      </c>
      <c r="L79" s="3" t="str">
        <f t="shared" si="5"/>
        <v/>
      </c>
      <c r="M79" s="3" t="str">
        <f t="shared" si="6"/>
        <v/>
      </c>
      <c r="N79" s="3" t="str">
        <f t="shared" si="14"/>
        <v/>
      </c>
      <c r="O79" s="3" t="str">
        <f t="shared" si="8"/>
        <v/>
      </c>
      <c r="P79" s="3" t="str">
        <f t="shared" si="9"/>
        <v/>
      </c>
      <c r="Q79" s="3" t="str">
        <f t="shared" si="15"/>
        <v/>
      </c>
      <c r="R79" s="3"/>
      <c r="S79" s="3"/>
      <c r="T79" s="5">
        <v>1.0236995414291078E-193</v>
      </c>
      <c r="U79" s="3"/>
      <c r="V79" s="3"/>
      <c r="W79" s="3"/>
      <c r="X79" s="3"/>
      <c r="Y79" s="3"/>
      <c r="Z79" s="3"/>
      <c r="AA79" s="3"/>
      <c r="AB79" s="3"/>
      <c r="AC79" s="5">
        <v>4.869791988465298E-103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0.008146630797186735</v>
      </c>
      <c r="AQ79" s="3"/>
      <c r="AR79" s="3"/>
      <c r="AS79" s="3"/>
      <c r="AT79" s="3"/>
      <c r="AU79" s="3"/>
      <c r="AV79" s="3"/>
      <c r="AW79" s="3"/>
    </row>
    <row r="80">
      <c r="A80" s="6" t="s">
        <v>736</v>
      </c>
      <c r="B80" s="6">
        <v>37986.0</v>
      </c>
      <c r="C80" s="6" t="s">
        <v>4</v>
      </c>
      <c r="D80" s="6">
        <v>51801.0</v>
      </c>
      <c r="E80" s="6" t="s">
        <v>737</v>
      </c>
      <c r="F80" s="6">
        <v>1030.92</v>
      </c>
      <c r="G80" s="6" t="s">
        <v>5</v>
      </c>
      <c r="H80" s="3" t="str">
        <f t="shared" si="1"/>
        <v>F</v>
      </c>
      <c r="I80" s="3" t="str">
        <f t="shared" si="2"/>
        <v>F</v>
      </c>
      <c r="J80" s="7" t="b">
        <f t="shared" si="3"/>
        <v>1</v>
      </c>
      <c r="K80" s="7" t="b">
        <f t="shared" si="4"/>
        <v>0</v>
      </c>
      <c r="L80" s="3">
        <f t="shared" si="5"/>
        <v>1030.92</v>
      </c>
      <c r="M80" s="3">
        <f t="shared" si="6"/>
        <v>998.53</v>
      </c>
      <c r="N80" s="3">
        <f t="shared" si="14"/>
        <v>32.39</v>
      </c>
      <c r="O80" s="3" t="str">
        <f t="shared" si="8"/>
        <v/>
      </c>
      <c r="P80" s="3" t="str">
        <f t="shared" si="9"/>
        <v/>
      </c>
      <c r="Q80" s="3" t="str">
        <f t="shared" si="15"/>
        <v/>
      </c>
      <c r="R80" s="3"/>
      <c r="S80" s="3"/>
      <c r="T80" s="5">
        <v>1.0236995414291078E-193</v>
      </c>
      <c r="U80" s="3"/>
      <c r="V80" s="3"/>
      <c r="W80" s="3"/>
      <c r="X80" s="3"/>
      <c r="Y80" s="3"/>
      <c r="Z80" s="3"/>
      <c r="AA80" s="3"/>
      <c r="AB80" s="3"/>
      <c r="AC80" s="5">
        <v>4.869791988465298E-103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>
        <v>0.008146630797186735</v>
      </c>
      <c r="AQ80" s="3"/>
      <c r="AR80" s="3"/>
      <c r="AS80" s="3"/>
      <c r="AT80" s="3"/>
      <c r="AU80" s="3"/>
      <c r="AV80" s="3"/>
      <c r="AW80" s="3"/>
    </row>
    <row r="81">
      <c r="A81" s="6" t="s">
        <v>738</v>
      </c>
      <c r="B81" s="6">
        <v>38514.0</v>
      </c>
      <c r="C81" s="6" t="s">
        <v>4</v>
      </c>
      <c r="D81" s="6">
        <v>51864.0</v>
      </c>
      <c r="E81" s="6">
        <v>4.39301E7</v>
      </c>
      <c r="F81" s="6">
        <v>1032.35</v>
      </c>
      <c r="G81" s="6" t="s">
        <v>5</v>
      </c>
      <c r="H81" s="3" t="str">
        <f t="shared" si="1"/>
        <v>F</v>
      </c>
      <c r="I81" s="3" t="str">
        <f t="shared" si="2"/>
        <v>F</v>
      </c>
      <c r="J81" s="7" t="b">
        <f t="shared" si="3"/>
        <v>0</v>
      </c>
      <c r="K81" s="7" t="b">
        <f t="shared" si="4"/>
        <v>0</v>
      </c>
      <c r="L81" s="3" t="str">
        <f t="shared" si="5"/>
        <v/>
      </c>
      <c r="M81" s="3" t="str">
        <f t="shared" si="6"/>
        <v/>
      </c>
      <c r="N81" s="3" t="str">
        <f t="shared" si="14"/>
        <v/>
      </c>
      <c r="O81" s="3" t="str">
        <f t="shared" si="8"/>
        <v/>
      </c>
      <c r="P81" s="3" t="str">
        <f t="shared" si="9"/>
        <v/>
      </c>
      <c r="Q81" s="3" t="str">
        <f t="shared" si="15"/>
        <v/>
      </c>
      <c r="R81" s="3"/>
      <c r="S81" s="3"/>
      <c r="T81" s="5">
        <v>1.0236995414291078E-193</v>
      </c>
      <c r="U81" s="3"/>
      <c r="V81" s="3"/>
      <c r="W81" s="3"/>
      <c r="X81" s="3"/>
      <c r="Y81" s="3"/>
      <c r="Z81" s="3"/>
      <c r="AA81" s="3"/>
      <c r="AB81" s="3"/>
      <c r="AC81" s="5">
        <v>4.869791988465298E-103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0.008146630797186735</v>
      </c>
      <c r="AQ81" s="3"/>
      <c r="AR81" s="3"/>
      <c r="AS81" s="3"/>
      <c r="AT81" s="3"/>
      <c r="AU81" s="3"/>
      <c r="AV81" s="3"/>
      <c r="AW81" s="3"/>
    </row>
    <row r="82">
      <c r="A82" s="6" t="s">
        <v>739</v>
      </c>
      <c r="B82" s="6">
        <v>38993.0</v>
      </c>
      <c r="C82" s="6" t="s">
        <v>4</v>
      </c>
      <c r="D82" s="6">
        <v>51926.0</v>
      </c>
      <c r="E82" s="6" t="s">
        <v>595</v>
      </c>
      <c r="F82" s="6">
        <v>1031.4</v>
      </c>
      <c r="G82" s="6" t="s">
        <v>5</v>
      </c>
      <c r="H82" s="3" t="str">
        <f t="shared" si="1"/>
        <v>F</v>
      </c>
      <c r="I82" s="3" t="str">
        <f t="shared" si="2"/>
        <v>F</v>
      </c>
      <c r="J82" s="7" t="b">
        <f t="shared" si="3"/>
        <v>0</v>
      </c>
      <c r="K82" s="7" t="b">
        <f t="shared" si="4"/>
        <v>0</v>
      </c>
      <c r="L82" s="5" t="str">
        <f t="shared" si="5"/>
        <v/>
      </c>
      <c r="M82" s="5" t="str">
        <f t="shared" si="6"/>
        <v/>
      </c>
      <c r="N82" s="5" t="str">
        <f t="shared" si="14"/>
        <v/>
      </c>
      <c r="O82" s="3" t="str">
        <f t="shared" si="8"/>
        <v/>
      </c>
      <c r="P82" s="3" t="str">
        <f t="shared" si="9"/>
        <v/>
      </c>
      <c r="Q82" s="3" t="str">
        <f t="shared" si="15"/>
        <v/>
      </c>
      <c r="R82" s="3"/>
      <c r="S82" s="3"/>
      <c r="T82" s="5">
        <v>1.0236995414291078E-193</v>
      </c>
      <c r="U82" s="3"/>
      <c r="V82" s="3"/>
      <c r="W82" s="3"/>
      <c r="X82" s="3"/>
      <c r="Y82" s="3"/>
      <c r="Z82" s="3"/>
      <c r="AA82" s="3"/>
      <c r="AB82" s="3"/>
      <c r="AC82" s="5">
        <v>4.869791988465298E-103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>
        <v>0.008146630797186735</v>
      </c>
      <c r="AQ82" s="3"/>
      <c r="AR82" s="3"/>
      <c r="AS82" s="3"/>
      <c r="AT82" s="3"/>
      <c r="AU82" s="3"/>
      <c r="AV82" s="3"/>
      <c r="AW82" s="3"/>
    </row>
    <row r="83">
      <c r="A83" s="6" t="s">
        <v>740</v>
      </c>
      <c r="B83" s="6">
        <v>39488.0</v>
      </c>
      <c r="C83" s="6" t="s">
        <v>4</v>
      </c>
      <c r="D83" s="6">
        <v>51989.0</v>
      </c>
      <c r="E83" s="6" t="s">
        <v>741</v>
      </c>
      <c r="F83" s="6">
        <v>1030.7</v>
      </c>
      <c r="G83" s="6" t="s">
        <v>5</v>
      </c>
      <c r="H83" s="3" t="str">
        <f t="shared" si="1"/>
        <v>F</v>
      </c>
      <c r="I83" s="3" t="str">
        <f t="shared" si="2"/>
        <v>F</v>
      </c>
      <c r="J83" s="7" t="b">
        <f t="shared" si="3"/>
        <v>0</v>
      </c>
      <c r="K83" s="7" t="b">
        <f t="shared" si="4"/>
        <v>0</v>
      </c>
      <c r="L83" s="3" t="str">
        <f t="shared" si="5"/>
        <v/>
      </c>
      <c r="M83" s="3" t="str">
        <f t="shared" si="6"/>
        <v/>
      </c>
      <c r="N83" s="3" t="str">
        <f t="shared" si="14"/>
        <v/>
      </c>
      <c r="O83" s="3" t="str">
        <f t="shared" si="8"/>
        <v/>
      </c>
      <c r="P83" s="3" t="str">
        <f t="shared" si="9"/>
        <v/>
      </c>
      <c r="Q83" s="3" t="str">
        <f t="shared" si="15"/>
        <v/>
      </c>
      <c r="R83" s="3"/>
      <c r="S83" s="3"/>
      <c r="T83" s="5">
        <v>1.0236995414291078E-193</v>
      </c>
      <c r="U83" s="3"/>
      <c r="V83" s="3"/>
      <c r="W83" s="3"/>
      <c r="X83" s="3"/>
      <c r="Y83" s="3"/>
      <c r="Z83" s="3"/>
      <c r="AA83" s="3"/>
      <c r="AB83" s="3"/>
      <c r="AC83" s="5">
        <v>4.869791988465298E-103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0.008146630797186735</v>
      </c>
      <c r="AQ83" s="3"/>
      <c r="AR83" s="3"/>
      <c r="AS83" s="3"/>
      <c r="AT83" s="3"/>
      <c r="AU83" s="3"/>
      <c r="AV83" s="3"/>
      <c r="AW83" s="3"/>
    </row>
    <row r="84">
      <c r="A84" s="6" t="s">
        <v>742</v>
      </c>
      <c r="B84" s="6">
        <v>39998.0</v>
      </c>
      <c r="C84" s="6" t="s">
        <v>4</v>
      </c>
      <c r="D84" s="6">
        <v>52051.0</v>
      </c>
      <c r="E84" s="6">
        <v>7.39201E7</v>
      </c>
      <c r="F84" s="6">
        <v>1030.27</v>
      </c>
      <c r="G84" s="6" t="s">
        <v>5</v>
      </c>
      <c r="H84" s="3" t="str">
        <f t="shared" si="1"/>
        <v>F</v>
      </c>
      <c r="I84" s="3" t="str">
        <f t="shared" si="2"/>
        <v>F</v>
      </c>
      <c r="J84" s="7" t="b">
        <f t="shared" si="3"/>
        <v>0</v>
      </c>
      <c r="K84" s="7" t="b">
        <f t="shared" si="4"/>
        <v>0</v>
      </c>
      <c r="L84" s="3" t="str">
        <f t="shared" si="5"/>
        <v/>
      </c>
      <c r="M84" s="3" t="str">
        <f t="shared" si="6"/>
        <v/>
      </c>
      <c r="N84" s="3" t="str">
        <f t="shared" si="14"/>
        <v/>
      </c>
      <c r="O84" s="3" t="str">
        <f t="shared" si="8"/>
        <v/>
      </c>
      <c r="P84" s="3" t="str">
        <f t="shared" si="9"/>
        <v/>
      </c>
      <c r="Q84" s="3" t="str">
        <f t="shared" si="15"/>
        <v/>
      </c>
      <c r="R84" s="3"/>
      <c r="S84" s="3"/>
      <c r="T84" s="5">
        <v>1.0236995414291078E-193</v>
      </c>
      <c r="U84" s="3"/>
      <c r="V84" s="3"/>
      <c r="W84" s="3"/>
      <c r="X84" s="3"/>
      <c r="Y84" s="3"/>
      <c r="Z84" s="3"/>
      <c r="AA84" s="3"/>
      <c r="AB84" s="3"/>
      <c r="AC84" s="5">
        <v>4.869791988465298E-103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>
        <v>0.008146630797186735</v>
      </c>
      <c r="AQ84" s="3"/>
      <c r="AR84" s="3"/>
      <c r="AS84" s="3"/>
      <c r="AT84" s="3"/>
      <c r="AU84" s="3"/>
      <c r="AV84" s="3"/>
      <c r="AW84" s="3"/>
    </row>
    <row r="85">
      <c r="A85" s="6" t="s">
        <v>743</v>
      </c>
      <c r="B85" s="6">
        <v>40494.0</v>
      </c>
      <c r="C85" s="6" t="s">
        <v>4</v>
      </c>
      <c r="D85" s="6">
        <v>52114.0</v>
      </c>
      <c r="E85" s="6" t="s">
        <v>744</v>
      </c>
      <c r="F85" s="6">
        <v>1029.9</v>
      </c>
      <c r="G85" s="6" t="s">
        <v>5</v>
      </c>
      <c r="H85" s="3" t="str">
        <f t="shared" si="1"/>
        <v>F</v>
      </c>
      <c r="I85" s="3" t="str">
        <f t="shared" si="2"/>
        <v>F</v>
      </c>
      <c r="J85" s="7" t="b">
        <f t="shared" si="3"/>
        <v>0</v>
      </c>
      <c r="K85" s="7" t="b">
        <f t="shared" si="4"/>
        <v>0</v>
      </c>
      <c r="L85" s="3" t="str">
        <f t="shared" si="5"/>
        <v/>
      </c>
      <c r="M85" s="3" t="str">
        <f t="shared" si="6"/>
        <v/>
      </c>
      <c r="N85" s="3" t="str">
        <f t="shared" si="14"/>
        <v/>
      </c>
      <c r="O85" s="3" t="str">
        <f t="shared" si="8"/>
        <v/>
      </c>
      <c r="P85" s="3" t="str">
        <f t="shared" si="9"/>
        <v/>
      </c>
      <c r="Q85" s="3" t="str">
        <f t="shared" si="15"/>
        <v/>
      </c>
      <c r="R85" s="3"/>
      <c r="S85" s="3"/>
      <c r="T85" s="5">
        <v>1.0236995414291078E-193</v>
      </c>
      <c r="U85" s="3"/>
      <c r="V85" s="3"/>
      <c r="W85" s="3"/>
      <c r="X85" s="3"/>
      <c r="Y85" s="3"/>
      <c r="Z85" s="3"/>
      <c r="AA85" s="3"/>
      <c r="AB85" s="3"/>
      <c r="AC85" s="5">
        <v>4.869791988465298E-103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0.008146630797186735</v>
      </c>
      <c r="AQ85" s="3"/>
      <c r="AR85" s="3"/>
      <c r="AS85" s="3"/>
      <c r="AT85" s="3"/>
      <c r="AU85" s="3"/>
      <c r="AV85" s="3"/>
      <c r="AW85" s="3"/>
    </row>
    <row r="86">
      <c r="A86" s="6" t="s">
        <v>745</v>
      </c>
      <c r="B86" s="6">
        <v>40986.0</v>
      </c>
      <c r="C86" s="6" t="s">
        <v>4</v>
      </c>
      <c r="D86" s="6">
        <v>52176.0</v>
      </c>
      <c r="E86" s="6">
        <v>3.09201E7</v>
      </c>
      <c r="F86" s="6">
        <v>1029.6</v>
      </c>
      <c r="G86" s="6" t="s">
        <v>5</v>
      </c>
      <c r="H86" s="3" t="str">
        <f t="shared" si="1"/>
        <v>F</v>
      </c>
      <c r="I86" s="3" t="str">
        <f t="shared" si="2"/>
        <v>F</v>
      </c>
      <c r="J86" s="7" t="b">
        <f t="shared" si="3"/>
        <v>0</v>
      </c>
      <c r="K86" s="7" t="b">
        <f t="shared" si="4"/>
        <v>0</v>
      </c>
      <c r="L86" s="5" t="str">
        <f t="shared" si="5"/>
        <v/>
      </c>
      <c r="M86" s="5" t="str">
        <f t="shared" si="6"/>
        <v/>
      </c>
      <c r="N86" s="5" t="str">
        <f t="shared" si="14"/>
        <v/>
      </c>
      <c r="O86" s="3" t="str">
        <f t="shared" si="8"/>
        <v/>
      </c>
      <c r="P86" s="3" t="str">
        <f t="shared" si="9"/>
        <v/>
      </c>
      <c r="Q86" s="3" t="str">
        <f t="shared" si="15"/>
        <v/>
      </c>
      <c r="R86" s="3"/>
      <c r="S86" s="3"/>
      <c r="T86" s="5">
        <v>1.0236995414291078E-193</v>
      </c>
      <c r="U86" s="3"/>
      <c r="V86" s="3"/>
      <c r="W86" s="3"/>
      <c r="X86" s="3"/>
      <c r="Y86" s="3"/>
      <c r="Z86" s="3"/>
      <c r="AA86" s="3"/>
      <c r="AB86" s="3"/>
      <c r="AC86" s="5">
        <v>4.869791988465298E-103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0.008146630797186735</v>
      </c>
      <c r="AQ86" s="3"/>
      <c r="AR86" s="3"/>
      <c r="AS86" s="3"/>
      <c r="AT86" s="3"/>
      <c r="AU86" s="3"/>
      <c r="AV86" s="3"/>
      <c r="AW86" s="3"/>
    </row>
    <row r="87">
      <c r="A87" s="6" t="s">
        <v>746</v>
      </c>
      <c r="B87" s="6">
        <v>41498.0</v>
      </c>
      <c r="C87" s="6" t="s">
        <v>4</v>
      </c>
      <c r="D87" s="6">
        <v>52239.0</v>
      </c>
      <c r="E87" s="6">
        <v>1.19201E7</v>
      </c>
      <c r="F87" s="6">
        <v>1029.29</v>
      </c>
      <c r="G87" s="6" t="s">
        <v>5</v>
      </c>
      <c r="H87" s="3" t="str">
        <f t="shared" si="1"/>
        <v>F</v>
      </c>
      <c r="I87" s="3" t="str">
        <f t="shared" si="2"/>
        <v>F</v>
      </c>
      <c r="J87" s="7" t="b">
        <f t="shared" si="3"/>
        <v>0</v>
      </c>
      <c r="K87" s="7" t="b">
        <f t="shared" si="4"/>
        <v>0</v>
      </c>
      <c r="L87" s="3" t="str">
        <f t="shared" si="5"/>
        <v/>
      </c>
      <c r="M87" s="3" t="str">
        <f t="shared" si="6"/>
        <v/>
      </c>
      <c r="N87" s="3" t="str">
        <f t="shared" si="14"/>
        <v/>
      </c>
      <c r="O87" s="3" t="str">
        <f t="shared" si="8"/>
        <v/>
      </c>
      <c r="P87" s="3" t="str">
        <f t="shared" si="9"/>
        <v/>
      </c>
      <c r="Q87" s="3" t="str">
        <f t="shared" si="15"/>
        <v/>
      </c>
      <c r="R87" s="3"/>
      <c r="S87" s="3"/>
      <c r="T87" s="5">
        <v>1.0236995414291078E-193</v>
      </c>
      <c r="U87" s="3"/>
      <c r="V87" s="3"/>
      <c r="W87" s="3"/>
      <c r="X87" s="3"/>
      <c r="Y87" s="3"/>
      <c r="Z87" s="3"/>
      <c r="AA87" s="3"/>
      <c r="AB87" s="3"/>
      <c r="AC87" s="5">
        <v>4.869791988465298E-103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0.008146630797186735</v>
      </c>
      <c r="AQ87" s="3"/>
      <c r="AR87" s="3"/>
      <c r="AS87" s="3"/>
      <c r="AT87" s="3"/>
      <c r="AU87" s="3"/>
      <c r="AV87" s="3"/>
      <c r="AW87" s="3"/>
    </row>
    <row r="88">
      <c r="A88" s="6" t="s">
        <v>747</v>
      </c>
      <c r="B88" s="6">
        <v>41993.0</v>
      </c>
      <c r="C88" s="6" t="s">
        <v>4</v>
      </c>
      <c r="D88" s="6">
        <v>52301.0</v>
      </c>
      <c r="E88" s="6" t="s">
        <v>748</v>
      </c>
      <c r="F88" s="6">
        <v>1028.96</v>
      </c>
      <c r="G88" s="6" t="s">
        <v>5</v>
      </c>
      <c r="H88" s="3" t="str">
        <f t="shared" si="1"/>
        <v>F</v>
      </c>
      <c r="I88" s="3" t="str">
        <f t="shared" si="2"/>
        <v>F</v>
      </c>
      <c r="J88" s="7" t="b">
        <f t="shared" si="3"/>
        <v>0</v>
      </c>
      <c r="K88" s="7" t="b">
        <f t="shared" si="4"/>
        <v>0</v>
      </c>
      <c r="L88" s="3" t="str">
        <f t="shared" si="5"/>
        <v/>
      </c>
      <c r="M88" s="3" t="str">
        <f t="shared" si="6"/>
        <v/>
      </c>
      <c r="N88" s="3" t="str">
        <f t="shared" si="14"/>
        <v/>
      </c>
      <c r="O88" s="3" t="str">
        <f t="shared" si="8"/>
        <v/>
      </c>
      <c r="P88" s="3" t="str">
        <f t="shared" si="9"/>
        <v/>
      </c>
      <c r="Q88" s="3" t="str">
        <f t="shared" si="15"/>
        <v/>
      </c>
      <c r="R88" s="3"/>
      <c r="S88" s="3"/>
      <c r="T88" s="5">
        <v>1.0236995414291078E-193</v>
      </c>
      <c r="U88" s="3"/>
      <c r="V88" s="3"/>
      <c r="W88" s="3"/>
      <c r="X88" s="3"/>
      <c r="Y88" s="3"/>
      <c r="Z88" s="3"/>
      <c r="AA88" s="3"/>
      <c r="AB88" s="3"/>
      <c r="AC88" s="5">
        <v>4.869791988465298E-103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>
        <v>0.008146630797186735</v>
      </c>
      <c r="AQ88" s="3"/>
      <c r="AR88" s="3"/>
      <c r="AS88" s="3"/>
      <c r="AT88" s="3"/>
      <c r="AU88" s="3"/>
      <c r="AV88" s="3"/>
      <c r="AW88" s="3"/>
    </row>
    <row r="89">
      <c r="A89" s="6" t="s">
        <v>749</v>
      </c>
      <c r="B89" s="6">
        <v>42500.0</v>
      </c>
      <c r="C89" s="6" t="s">
        <v>4</v>
      </c>
      <c r="D89" s="6">
        <v>52364.0</v>
      </c>
      <c r="E89" s="6" t="s">
        <v>750</v>
      </c>
      <c r="F89" s="6">
        <v>1028.65</v>
      </c>
      <c r="G89" s="6" t="s">
        <v>5</v>
      </c>
      <c r="H89" s="3" t="str">
        <f t="shared" si="1"/>
        <v>F</v>
      </c>
      <c r="I89" s="3" t="str">
        <f t="shared" si="2"/>
        <v>F</v>
      </c>
      <c r="J89" s="7" t="b">
        <f t="shared" si="3"/>
        <v>0</v>
      </c>
      <c r="K89" s="7" t="b">
        <f t="shared" si="4"/>
        <v>0</v>
      </c>
      <c r="L89" s="3" t="str">
        <f t="shared" si="5"/>
        <v/>
      </c>
      <c r="M89" s="3" t="str">
        <f t="shared" si="6"/>
        <v/>
      </c>
      <c r="N89" s="3" t="str">
        <f t="shared" si="14"/>
        <v/>
      </c>
      <c r="O89" s="3" t="str">
        <f t="shared" si="8"/>
        <v/>
      </c>
      <c r="P89" s="3" t="str">
        <f t="shared" si="9"/>
        <v/>
      </c>
      <c r="Q89" s="3" t="str">
        <f t="shared" si="15"/>
        <v/>
      </c>
      <c r="R89" s="3"/>
      <c r="S89" s="3"/>
      <c r="T89" s="5">
        <v>1.0236995414291078E-193</v>
      </c>
      <c r="U89" s="3"/>
      <c r="V89" s="3"/>
      <c r="W89" s="3"/>
      <c r="X89" s="3"/>
      <c r="Y89" s="3"/>
      <c r="Z89" s="3"/>
      <c r="AA89" s="3"/>
      <c r="AB89" s="3"/>
      <c r="AC89" s="5">
        <v>4.869791988465298E-103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0.008146630797186735</v>
      </c>
      <c r="AQ89" s="3"/>
      <c r="AR89" s="3"/>
      <c r="AS89" s="3"/>
      <c r="AT89" s="3"/>
      <c r="AU89" s="3"/>
      <c r="AV89" s="3"/>
      <c r="AW89" s="3"/>
    </row>
    <row r="90">
      <c r="A90" s="6" t="s">
        <v>751</v>
      </c>
      <c r="B90" s="6">
        <v>42998.0</v>
      </c>
      <c r="C90" s="6" t="s">
        <v>4</v>
      </c>
      <c r="D90" s="6">
        <v>52426.0</v>
      </c>
      <c r="E90" s="6">
        <v>7.29101E7</v>
      </c>
      <c r="F90" s="6">
        <v>1027.7</v>
      </c>
      <c r="G90" s="6" t="s">
        <v>5</v>
      </c>
      <c r="H90" s="3" t="str">
        <f t="shared" si="1"/>
        <v>F</v>
      </c>
      <c r="I90" s="3" t="str">
        <f t="shared" si="2"/>
        <v>T</v>
      </c>
      <c r="J90" s="7" t="b">
        <f t="shared" si="3"/>
        <v>0</v>
      </c>
      <c r="K90" s="7" t="b">
        <f t="shared" si="4"/>
        <v>1</v>
      </c>
      <c r="L90" s="5" t="str">
        <f t="shared" si="5"/>
        <v/>
      </c>
      <c r="M90" s="5" t="str">
        <f t="shared" si="6"/>
        <v/>
      </c>
      <c r="N90" s="5" t="str">
        <f t="shared" si="14"/>
        <v/>
      </c>
      <c r="O90" s="3">
        <f t="shared" si="8"/>
        <v>1027.7</v>
      </c>
      <c r="P90" s="3">
        <f t="shared" si="9"/>
        <v>997.36</v>
      </c>
      <c r="Q90" s="3">
        <f t="shared" si="15"/>
        <v>30.34</v>
      </c>
      <c r="R90" s="3"/>
      <c r="S90" s="3"/>
      <c r="T90" s="5">
        <v>1.0236995414291078E-193</v>
      </c>
      <c r="U90" s="3"/>
      <c r="V90" s="3"/>
      <c r="W90" s="3"/>
      <c r="X90" s="3"/>
      <c r="Y90" s="3"/>
      <c r="Z90" s="3"/>
      <c r="AA90" s="3"/>
      <c r="AB90" s="3"/>
      <c r="AC90" s="5">
        <v>4.869791988465298E-103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>
        <v>0.008146630797186735</v>
      </c>
      <c r="AQ90" s="3"/>
      <c r="AR90" s="3"/>
      <c r="AS90" s="3"/>
      <c r="AT90" s="3"/>
      <c r="AU90" s="3"/>
      <c r="AV90" s="3"/>
      <c r="AW90" s="3"/>
    </row>
    <row r="91">
      <c r="A91" s="6" t="s">
        <v>752</v>
      </c>
      <c r="B91" s="6">
        <v>43493.0</v>
      </c>
      <c r="C91" s="6" t="s">
        <v>4</v>
      </c>
      <c r="D91" s="6">
        <v>52489.0</v>
      </c>
      <c r="E91" s="6">
        <v>9.88501E7</v>
      </c>
      <c r="F91" s="6">
        <v>997.36</v>
      </c>
      <c r="G91" s="6" t="s">
        <v>5</v>
      </c>
      <c r="H91" s="3" t="str">
        <f t="shared" si="1"/>
        <v>T</v>
      </c>
      <c r="I91" s="3" t="str">
        <f t="shared" si="2"/>
        <v>F</v>
      </c>
      <c r="J91" s="7" t="b">
        <f t="shared" si="3"/>
        <v>0</v>
      </c>
      <c r="K91" s="7" t="b">
        <f t="shared" si="4"/>
        <v>0</v>
      </c>
      <c r="L91" s="3" t="str">
        <f t="shared" si="5"/>
        <v/>
      </c>
      <c r="M91" s="3" t="str">
        <f t="shared" si="6"/>
        <v/>
      </c>
      <c r="N91" s="3" t="str">
        <f t="shared" si="14"/>
        <v/>
      </c>
      <c r="O91" s="3" t="str">
        <f t="shared" si="8"/>
        <v/>
      </c>
      <c r="P91" s="3" t="str">
        <f t="shared" si="9"/>
        <v/>
      </c>
      <c r="Q91" s="3" t="str">
        <f t="shared" si="15"/>
        <v/>
      </c>
      <c r="R91" s="3"/>
      <c r="S91" s="3"/>
      <c r="T91" s="5">
        <v>1.0236995414291078E-193</v>
      </c>
      <c r="U91" s="3"/>
      <c r="V91" s="3"/>
      <c r="W91" s="3"/>
      <c r="X91" s="3"/>
      <c r="Y91" s="3"/>
      <c r="Z91" s="3"/>
      <c r="AA91" s="3"/>
      <c r="AB91" s="3"/>
      <c r="AC91" s="5">
        <v>4.869791988465298E-103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>
        <v>0.008146630797186735</v>
      </c>
      <c r="AQ91" s="3"/>
      <c r="AR91" s="3"/>
      <c r="AS91" s="3"/>
      <c r="AT91" s="3"/>
      <c r="AU91" s="3"/>
      <c r="AV91" s="3"/>
      <c r="AW91" s="3"/>
    </row>
    <row r="92">
      <c r="A92" s="6" t="s">
        <v>753</v>
      </c>
      <c r="B92" s="6">
        <v>43988.0</v>
      </c>
      <c r="C92" s="6" t="s">
        <v>4</v>
      </c>
      <c r="D92" s="6">
        <v>52551.0</v>
      </c>
      <c r="E92" s="6" t="s">
        <v>732</v>
      </c>
      <c r="F92" s="6">
        <v>1030.05</v>
      </c>
      <c r="G92" s="6" t="s">
        <v>5</v>
      </c>
      <c r="H92" s="3" t="str">
        <f t="shared" si="1"/>
        <v>F</v>
      </c>
      <c r="I92" s="3" t="str">
        <f t="shared" si="2"/>
        <v>F</v>
      </c>
      <c r="J92" s="7" t="b">
        <f t="shared" si="3"/>
        <v>1</v>
      </c>
      <c r="K92" s="7" t="b">
        <f t="shared" si="4"/>
        <v>0</v>
      </c>
      <c r="L92" s="3">
        <f t="shared" si="5"/>
        <v>1030.05</v>
      </c>
      <c r="M92" s="3">
        <f t="shared" si="6"/>
        <v>997.36</v>
      </c>
      <c r="N92" s="3">
        <f t="shared" si="14"/>
        <v>32.69</v>
      </c>
      <c r="O92" s="3" t="str">
        <f t="shared" si="8"/>
        <v/>
      </c>
      <c r="P92" s="3" t="str">
        <f t="shared" si="9"/>
        <v/>
      </c>
      <c r="Q92" s="3" t="str">
        <f t="shared" si="15"/>
        <v/>
      </c>
      <c r="R92" s="3"/>
      <c r="S92" s="3"/>
      <c r="T92" s="5">
        <v>1.0236995414291078E-193</v>
      </c>
      <c r="U92" s="3"/>
      <c r="V92" s="3"/>
      <c r="W92" s="3"/>
      <c r="X92" s="3"/>
      <c r="Y92" s="3"/>
      <c r="Z92" s="3"/>
      <c r="AA92" s="3"/>
      <c r="AB92" s="3"/>
      <c r="AC92" s="5">
        <v>4.869791988465298E-103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>
        <v>0.008146630797186735</v>
      </c>
      <c r="AQ92" s="3"/>
      <c r="AR92" s="3"/>
      <c r="AS92" s="3"/>
      <c r="AT92" s="3"/>
      <c r="AU92" s="3"/>
      <c r="AV92" s="3"/>
      <c r="AW92" s="3"/>
    </row>
    <row r="93">
      <c r="A93" s="6" t="s">
        <v>754</v>
      </c>
      <c r="B93" s="6">
        <v>44498.0</v>
      </c>
      <c r="C93" s="6" t="s">
        <v>4</v>
      </c>
      <c r="D93" s="6">
        <v>52614.0</v>
      </c>
      <c r="E93" s="6">
        <v>7.99201E7</v>
      </c>
      <c r="F93" s="6">
        <v>1030.33</v>
      </c>
      <c r="G93" s="6" t="s">
        <v>5</v>
      </c>
      <c r="H93" s="3" t="str">
        <f t="shared" si="1"/>
        <v>F</v>
      </c>
      <c r="I93" s="3" t="str">
        <f t="shared" si="2"/>
        <v>F</v>
      </c>
      <c r="J93" s="7" t="b">
        <f t="shared" si="3"/>
        <v>0</v>
      </c>
      <c r="K93" s="7" t="b">
        <f t="shared" si="4"/>
        <v>0</v>
      </c>
      <c r="L93" s="3" t="str">
        <f t="shared" si="5"/>
        <v/>
      </c>
      <c r="M93" s="3" t="str">
        <f t="shared" si="6"/>
        <v/>
      </c>
      <c r="N93" s="3" t="str">
        <f t="shared" si="14"/>
        <v/>
      </c>
      <c r="O93" s="3" t="str">
        <f t="shared" si="8"/>
        <v/>
      </c>
      <c r="P93" s="3" t="str">
        <f t="shared" si="9"/>
        <v/>
      </c>
      <c r="Q93" s="3" t="str">
        <f t="shared" si="15"/>
        <v/>
      </c>
      <c r="R93" s="3"/>
      <c r="S93" s="3"/>
      <c r="T93" s="5">
        <v>1.0236995414291078E-193</v>
      </c>
      <c r="U93" s="3"/>
      <c r="V93" s="3"/>
      <c r="W93" s="3"/>
      <c r="X93" s="3"/>
      <c r="Y93" s="3"/>
      <c r="Z93" s="3"/>
      <c r="AA93" s="3"/>
      <c r="AB93" s="3"/>
      <c r="AC93" s="5">
        <v>4.869791988465298E-103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0.008146630797186735</v>
      </c>
      <c r="AQ93" s="3"/>
      <c r="AR93" s="3"/>
      <c r="AS93" s="3"/>
      <c r="AT93" s="3"/>
      <c r="AU93" s="3"/>
      <c r="AV93" s="3"/>
      <c r="AW93" s="3"/>
    </row>
    <row r="94">
      <c r="A94" s="6" t="s">
        <v>755</v>
      </c>
      <c r="B94" s="6">
        <v>44993.0</v>
      </c>
      <c r="C94" s="6" t="s">
        <v>4</v>
      </c>
      <c r="D94" s="6">
        <v>52676.0</v>
      </c>
      <c r="E94" s="6">
        <v>2.19201E7</v>
      </c>
      <c r="F94" s="6">
        <v>1029.45</v>
      </c>
      <c r="G94" s="6" t="s">
        <v>5</v>
      </c>
      <c r="H94" s="3" t="str">
        <f t="shared" si="1"/>
        <v>F</v>
      </c>
      <c r="I94" s="3" t="str">
        <f t="shared" si="2"/>
        <v>F</v>
      </c>
      <c r="J94" s="7" t="b">
        <f t="shared" si="3"/>
        <v>0</v>
      </c>
      <c r="K94" s="7" t="b">
        <f t="shared" si="4"/>
        <v>0</v>
      </c>
      <c r="L94" s="5" t="str">
        <f t="shared" si="5"/>
        <v/>
      </c>
      <c r="M94" s="5" t="str">
        <f t="shared" si="6"/>
        <v/>
      </c>
      <c r="N94" s="5" t="str">
        <f t="shared" si="14"/>
        <v/>
      </c>
      <c r="O94" s="3" t="str">
        <f t="shared" si="8"/>
        <v/>
      </c>
      <c r="P94" s="3" t="str">
        <f t="shared" si="9"/>
        <v/>
      </c>
      <c r="Q94" s="3" t="str">
        <f t="shared" si="15"/>
        <v/>
      </c>
      <c r="R94" s="3"/>
      <c r="S94" s="3"/>
      <c r="T94" s="5">
        <v>1.0236995414291078E-193</v>
      </c>
      <c r="U94" s="3"/>
      <c r="V94" s="3"/>
      <c r="W94" s="3"/>
      <c r="X94" s="3"/>
      <c r="Y94" s="3"/>
      <c r="Z94" s="3"/>
      <c r="AA94" s="3"/>
      <c r="AB94" s="3"/>
      <c r="AC94" s="5">
        <v>4.869791988465298E-103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0.008146630797186735</v>
      </c>
      <c r="AQ94" s="3"/>
      <c r="AR94" s="3"/>
      <c r="AS94" s="3"/>
      <c r="AT94" s="3"/>
      <c r="AU94" s="3"/>
      <c r="AV94" s="3"/>
      <c r="AW94" s="3"/>
    </row>
    <row r="95">
      <c r="A95" s="6" t="s">
        <v>756</v>
      </c>
      <c r="B95" s="6">
        <v>45488.0</v>
      </c>
      <c r="C95" s="6" t="s">
        <v>4</v>
      </c>
      <c r="D95" s="6">
        <v>52739.0</v>
      </c>
      <c r="E95" s="6" t="s">
        <v>757</v>
      </c>
      <c r="F95" s="6">
        <v>1028.8</v>
      </c>
      <c r="G95" s="6" t="s">
        <v>5</v>
      </c>
      <c r="H95" s="3" t="str">
        <f t="shared" si="1"/>
        <v>F</v>
      </c>
      <c r="I95" s="3" t="str">
        <f t="shared" si="2"/>
        <v>F</v>
      </c>
      <c r="J95" s="7" t="b">
        <f t="shared" si="3"/>
        <v>0</v>
      </c>
      <c r="K95" s="7" t="b">
        <f t="shared" si="4"/>
        <v>0</v>
      </c>
      <c r="L95" s="3" t="str">
        <f t="shared" si="5"/>
        <v/>
      </c>
      <c r="M95" s="3" t="str">
        <f t="shared" si="6"/>
        <v/>
      </c>
      <c r="N95" s="3" t="str">
        <f t="shared" si="14"/>
        <v/>
      </c>
      <c r="O95" s="3" t="str">
        <f t="shared" si="8"/>
        <v/>
      </c>
      <c r="P95" s="3" t="str">
        <f t="shared" si="9"/>
        <v/>
      </c>
      <c r="Q95" s="3" t="str">
        <f t="shared" si="15"/>
        <v/>
      </c>
      <c r="R95" s="3"/>
      <c r="S95" s="3"/>
      <c r="T95" s="5">
        <v>1.0236995414291078E-193</v>
      </c>
      <c r="U95" s="3"/>
      <c r="V95" s="3"/>
      <c r="W95" s="3"/>
      <c r="X95" s="3"/>
      <c r="Y95" s="3"/>
      <c r="Z95" s="3"/>
      <c r="AA95" s="3"/>
      <c r="AB95" s="3"/>
      <c r="AC95" s="5">
        <v>4.869791988465298E-103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0.008146630797186735</v>
      </c>
      <c r="AQ95" s="3"/>
      <c r="AR95" s="3"/>
      <c r="AS95" s="3"/>
      <c r="AT95" s="3"/>
      <c r="AU95" s="3"/>
      <c r="AV95" s="3"/>
      <c r="AW95" s="3"/>
    </row>
    <row r="96">
      <c r="A96" s="6" t="s">
        <v>758</v>
      </c>
      <c r="B96" s="6">
        <v>45983.0</v>
      </c>
      <c r="C96" s="6" t="s">
        <v>4</v>
      </c>
      <c r="D96" s="6">
        <v>52801.0</v>
      </c>
      <c r="E96" s="6" t="s">
        <v>534</v>
      </c>
      <c r="F96" s="6">
        <v>1028.44</v>
      </c>
      <c r="G96" s="6" t="s">
        <v>5</v>
      </c>
      <c r="H96" s="3" t="str">
        <f t="shared" si="1"/>
        <v>F</v>
      </c>
      <c r="I96" s="3" t="str">
        <f t="shared" si="2"/>
        <v>F</v>
      </c>
      <c r="J96" s="7" t="b">
        <f t="shared" si="3"/>
        <v>0</v>
      </c>
      <c r="K96" s="7" t="b">
        <f t="shared" si="4"/>
        <v>0</v>
      </c>
      <c r="L96" s="3" t="str">
        <f t="shared" si="5"/>
        <v/>
      </c>
      <c r="M96" s="3" t="str">
        <f t="shared" si="6"/>
        <v/>
      </c>
      <c r="N96" s="3" t="str">
        <f t="shared" si="14"/>
        <v/>
      </c>
      <c r="O96" s="3" t="str">
        <f t="shared" si="8"/>
        <v/>
      </c>
      <c r="P96" s="3" t="str">
        <f t="shared" si="9"/>
        <v/>
      </c>
      <c r="Q96" s="3" t="str">
        <f t="shared" si="15"/>
        <v/>
      </c>
      <c r="R96" s="3"/>
      <c r="S96" s="3"/>
      <c r="T96" s="5">
        <v>1.0236995414291078E-193</v>
      </c>
      <c r="U96" s="3"/>
      <c r="V96" s="3"/>
      <c r="W96" s="3"/>
      <c r="X96" s="3"/>
      <c r="Y96" s="3"/>
      <c r="Z96" s="3"/>
      <c r="AA96" s="3"/>
      <c r="AB96" s="3"/>
      <c r="AC96" s="5">
        <v>4.869791988465298E-103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0.008146630797186735</v>
      </c>
      <c r="AQ96" s="3"/>
      <c r="AR96" s="3"/>
      <c r="AS96" s="3"/>
      <c r="AT96" s="3"/>
      <c r="AU96" s="3"/>
      <c r="AV96" s="3"/>
      <c r="AW96" s="3"/>
    </row>
    <row r="97">
      <c r="A97" s="6" t="s">
        <v>759</v>
      </c>
      <c r="B97" s="6">
        <v>46493.0</v>
      </c>
      <c r="C97" s="6" t="s">
        <v>4</v>
      </c>
      <c r="D97" s="6">
        <v>52864.0</v>
      </c>
      <c r="E97" s="6" t="s">
        <v>760</v>
      </c>
      <c r="F97" s="6">
        <v>1028.13</v>
      </c>
      <c r="G97" s="6" t="s">
        <v>5</v>
      </c>
      <c r="H97" s="3" t="str">
        <f t="shared" si="1"/>
        <v>F</v>
      </c>
      <c r="I97" s="3" t="str">
        <f t="shared" si="2"/>
        <v>F</v>
      </c>
      <c r="J97" s="7" t="b">
        <f t="shared" si="3"/>
        <v>0</v>
      </c>
      <c r="K97" s="7" t="b">
        <f t="shared" si="4"/>
        <v>0</v>
      </c>
      <c r="L97" s="3" t="str">
        <f t="shared" si="5"/>
        <v/>
      </c>
      <c r="M97" s="3" t="str">
        <f t="shared" si="6"/>
        <v/>
      </c>
      <c r="N97" s="3" t="str">
        <f t="shared" si="14"/>
        <v/>
      </c>
      <c r="O97" s="3" t="str">
        <f t="shared" si="8"/>
        <v/>
      </c>
      <c r="P97" s="3" t="str">
        <f t="shared" si="9"/>
        <v/>
      </c>
      <c r="Q97" s="3" t="str">
        <f t="shared" si="15"/>
        <v/>
      </c>
      <c r="R97" s="3"/>
      <c r="S97" s="3"/>
      <c r="T97" s="5">
        <v>1.0236995414291078E-193</v>
      </c>
      <c r="U97" s="3"/>
      <c r="V97" s="3"/>
      <c r="W97" s="3"/>
      <c r="X97" s="3"/>
      <c r="Y97" s="3"/>
      <c r="Z97" s="3"/>
      <c r="AA97" s="3"/>
      <c r="AB97" s="3"/>
      <c r="AC97" s="5">
        <v>4.869791988465298E-103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0.008146630797186735</v>
      </c>
      <c r="AQ97" s="3"/>
      <c r="AR97" s="3"/>
      <c r="AS97" s="3"/>
      <c r="AT97" s="3"/>
      <c r="AU97" s="3"/>
      <c r="AV97" s="3"/>
      <c r="AW97" s="3"/>
    </row>
    <row r="98">
      <c r="A98" s="6" t="s">
        <v>761</v>
      </c>
      <c r="B98" s="6">
        <v>47018.0</v>
      </c>
      <c r="C98" s="6" t="s">
        <v>4</v>
      </c>
      <c r="D98" s="6">
        <v>52926.0</v>
      </c>
      <c r="E98" s="6">
        <v>9.19101E7</v>
      </c>
      <c r="F98" s="6">
        <v>1028.01</v>
      </c>
      <c r="G98" s="6" t="s">
        <v>5</v>
      </c>
      <c r="H98" s="3" t="str">
        <f t="shared" si="1"/>
        <v>F</v>
      </c>
      <c r="I98" s="3" t="str">
        <f t="shared" si="2"/>
        <v>F</v>
      </c>
      <c r="J98" s="7" t="b">
        <f t="shared" si="3"/>
        <v>0</v>
      </c>
      <c r="K98" s="7" t="b">
        <f t="shared" si="4"/>
        <v>0</v>
      </c>
      <c r="L98" s="5" t="str">
        <f t="shared" si="5"/>
        <v/>
      </c>
      <c r="M98" s="5" t="str">
        <f t="shared" si="6"/>
        <v/>
      </c>
      <c r="N98" s="5" t="str">
        <f t="shared" si="14"/>
        <v/>
      </c>
      <c r="O98" s="3" t="str">
        <f t="shared" si="8"/>
        <v/>
      </c>
      <c r="P98" s="3" t="str">
        <f t="shared" si="9"/>
        <v/>
      </c>
      <c r="Q98" s="3" t="str">
        <f t="shared" si="15"/>
        <v/>
      </c>
      <c r="R98" s="3"/>
      <c r="S98" s="3"/>
      <c r="T98" s="5">
        <v>1.0236995414291078E-193</v>
      </c>
      <c r="U98" s="3"/>
      <c r="V98" s="3"/>
      <c r="W98" s="3"/>
      <c r="X98" s="3"/>
      <c r="Y98" s="3"/>
      <c r="Z98" s="3"/>
      <c r="AA98" s="3"/>
      <c r="AB98" s="3"/>
      <c r="AC98" s="5">
        <v>4.869791988465298E-103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0.008146630797186735</v>
      </c>
      <c r="AQ98" s="3"/>
      <c r="AR98" s="3"/>
      <c r="AS98" s="3"/>
      <c r="AT98" s="3"/>
      <c r="AU98" s="3"/>
      <c r="AV98" s="3"/>
      <c r="AW98" s="3"/>
    </row>
    <row r="99">
      <c r="A99" s="6" t="s">
        <v>762</v>
      </c>
      <c r="B99" s="6">
        <v>47481.0</v>
      </c>
      <c r="C99" s="6" t="s">
        <v>4</v>
      </c>
      <c r="D99" s="6">
        <v>52989.0</v>
      </c>
      <c r="E99" s="6">
        <v>8.09101E7</v>
      </c>
      <c r="F99" s="6">
        <v>1027.84</v>
      </c>
      <c r="G99" s="6" t="s">
        <v>5</v>
      </c>
      <c r="H99" s="3" t="str">
        <f t="shared" si="1"/>
        <v>F</v>
      </c>
      <c r="I99" s="3" t="str">
        <f t="shared" si="2"/>
        <v>F</v>
      </c>
      <c r="J99" s="7" t="b">
        <f t="shared" si="3"/>
        <v>0</v>
      </c>
      <c r="K99" s="7" t="b">
        <f t="shared" si="4"/>
        <v>0</v>
      </c>
      <c r="L99" s="3" t="str">
        <f t="shared" si="5"/>
        <v/>
      </c>
      <c r="M99" s="3" t="str">
        <f t="shared" si="6"/>
        <v/>
      </c>
      <c r="N99" s="3" t="str">
        <f t="shared" si="14"/>
        <v/>
      </c>
      <c r="O99" s="3" t="str">
        <f t="shared" si="8"/>
        <v/>
      </c>
      <c r="P99" s="3" t="str">
        <f t="shared" si="9"/>
        <v/>
      </c>
      <c r="Q99" s="3" t="str">
        <f t="shared" si="15"/>
        <v/>
      </c>
      <c r="R99" s="3"/>
      <c r="S99" s="3"/>
      <c r="T99" s="5">
        <v>1.0236995414291078E-193</v>
      </c>
      <c r="U99" s="3"/>
      <c r="V99" s="3"/>
      <c r="W99" s="3"/>
      <c r="X99" s="3"/>
      <c r="Y99" s="3"/>
      <c r="Z99" s="3"/>
      <c r="AA99" s="3"/>
      <c r="AB99" s="3"/>
      <c r="AC99" s="5">
        <v>4.869791988465298E-103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0.008146630797186735</v>
      </c>
      <c r="AQ99" s="3"/>
      <c r="AR99" s="3"/>
      <c r="AS99" s="3"/>
      <c r="AT99" s="3"/>
      <c r="AU99" s="3"/>
      <c r="AV99" s="3"/>
      <c r="AW99" s="3"/>
    </row>
    <row r="100">
      <c r="A100" s="6" t="s">
        <v>763</v>
      </c>
      <c r="B100" s="6">
        <v>47991.0</v>
      </c>
      <c r="C100" s="6" t="s">
        <v>4</v>
      </c>
      <c r="D100" s="6">
        <v>53051.0</v>
      </c>
      <c r="E100" s="6">
        <v>7.79101E7</v>
      </c>
      <c r="F100" s="6">
        <v>1027.75</v>
      </c>
      <c r="G100" s="6" t="s">
        <v>5</v>
      </c>
      <c r="H100" s="3" t="str">
        <f t="shared" si="1"/>
        <v>F</v>
      </c>
      <c r="I100" s="3" t="str">
        <f t="shared" si="2"/>
        <v>F</v>
      </c>
      <c r="J100" s="7" t="b">
        <f t="shared" si="3"/>
        <v>0</v>
      </c>
      <c r="K100" s="7" t="b">
        <f t="shared" si="4"/>
        <v>0</v>
      </c>
      <c r="L100" s="3" t="str">
        <f t="shared" si="5"/>
        <v/>
      </c>
      <c r="M100" s="3" t="str">
        <f t="shared" si="6"/>
        <v/>
      </c>
      <c r="N100" s="3" t="str">
        <f t="shared" si="14"/>
        <v/>
      </c>
      <c r="O100" s="3" t="str">
        <f t="shared" si="8"/>
        <v/>
      </c>
      <c r="P100" s="3" t="str">
        <f t="shared" si="9"/>
        <v/>
      </c>
      <c r="Q100" s="3" t="str">
        <f t="shared" si="15"/>
        <v/>
      </c>
      <c r="R100" s="3"/>
      <c r="S100" s="3"/>
      <c r="T100" s="5">
        <v>1.0236995414291078E-193</v>
      </c>
      <c r="U100" s="3"/>
      <c r="V100" s="3"/>
      <c r="W100" s="3"/>
      <c r="X100" s="3"/>
      <c r="Y100" s="3"/>
      <c r="Z100" s="3"/>
      <c r="AA100" s="3"/>
      <c r="AB100" s="3"/>
      <c r="AC100" s="5">
        <v>4.869791988465298E-103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>
        <v>0.008146630797186735</v>
      </c>
      <c r="AQ100" s="3"/>
      <c r="AR100" s="3"/>
      <c r="AS100" s="3"/>
      <c r="AT100" s="3"/>
      <c r="AU100" s="3"/>
      <c r="AV100" s="3"/>
      <c r="AW100" s="3"/>
    </row>
    <row r="101">
      <c r="A101" s="6" t="s">
        <v>764</v>
      </c>
      <c r="B101" s="6">
        <v>48489.0</v>
      </c>
      <c r="C101" s="6" t="s">
        <v>4</v>
      </c>
      <c r="D101" s="6">
        <v>53114.0</v>
      </c>
      <c r="E101" s="6">
        <v>4.79101E7</v>
      </c>
      <c r="F101" s="6">
        <v>1027.27</v>
      </c>
      <c r="G101" s="6" t="s">
        <v>5</v>
      </c>
      <c r="H101" s="3" t="str">
        <f t="shared" si="1"/>
        <v>F</v>
      </c>
      <c r="I101" s="3" t="str">
        <f t="shared" si="2"/>
        <v>T</v>
      </c>
      <c r="J101" s="7" t="b">
        <f t="shared" si="3"/>
        <v>0</v>
      </c>
      <c r="K101" s="7" t="b">
        <f t="shared" si="4"/>
        <v>1</v>
      </c>
      <c r="L101" s="3" t="str">
        <f t="shared" si="5"/>
        <v/>
      </c>
      <c r="M101" s="3" t="str">
        <f t="shared" si="6"/>
        <v/>
      </c>
      <c r="N101" s="3" t="str">
        <f t="shared" si="14"/>
        <v/>
      </c>
      <c r="O101" s="3">
        <f t="shared" si="8"/>
        <v>1027.27</v>
      </c>
      <c r="P101" s="3">
        <f t="shared" si="9"/>
        <v>998.35</v>
      </c>
      <c r="Q101" s="3">
        <f t="shared" si="15"/>
        <v>28.92</v>
      </c>
      <c r="R101" s="3"/>
      <c r="S101" s="3"/>
      <c r="T101" s="5">
        <v>1.0236995414291078E-193</v>
      </c>
      <c r="U101" s="3"/>
      <c r="V101" s="3"/>
      <c r="W101" s="3"/>
      <c r="X101" s="3"/>
      <c r="Y101" s="3"/>
      <c r="Z101" s="3"/>
      <c r="AA101" s="3"/>
      <c r="AB101" s="3"/>
      <c r="AC101" s="5">
        <v>4.869791988465298E-103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0.008146630797186735</v>
      </c>
      <c r="AQ101" s="3"/>
      <c r="AR101" s="3"/>
      <c r="AS101" s="3"/>
      <c r="AT101" s="3"/>
      <c r="AU101" s="3"/>
      <c r="AV101" s="3"/>
      <c r="AW101" s="3"/>
    </row>
    <row r="102">
      <c r="A102" s="6" t="s">
        <v>765</v>
      </c>
      <c r="B102" s="6">
        <v>48983.0</v>
      </c>
      <c r="C102" s="6" t="s">
        <v>4</v>
      </c>
      <c r="D102" s="6">
        <v>53176.0</v>
      </c>
      <c r="E102" s="6" t="s">
        <v>766</v>
      </c>
      <c r="F102" s="6">
        <v>998.35</v>
      </c>
      <c r="G102" s="6" t="s">
        <v>5</v>
      </c>
      <c r="H102" s="3" t="str">
        <f t="shared" si="1"/>
        <v>T</v>
      </c>
      <c r="I102" s="3" t="str">
        <f t="shared" si="2"/>
        <v>F</v>
      </c>
      <c r="J102" s="7" t="b">
        <f t="shared" si="3"/>
        <v>0</v>
      </c>
      <c r="K102" s="7" t="b">
        <f t="shared" si="4"/>
        <v>0</v>
      </c>
      <c r="L102" s="5" t="str">
        <f t="shared" si="5"/>
        <v/>
      </c>
      <c r="M102" s="5" t="str">
        <f t="shared" si="6"/>
        <v/>
      </c>
      <c r="N102" s="5" t="str">
        <f t="shared" si="14"/>
        <v/>
      </c>
      <c r="O102" s="3" t="str">
        <f t="shared" si="8"/>
        <v/>
      </c>
      <c r="P102" s="3" t="str">
        <f t="shared" si="9"/>
        <v/>
      </c>
      <c r="Q102" s="3" t="str">
        <f t="shared" si="15"/>
        <v/>
      </c>
      <c r="R102" s="3"/>
      <c r="S102" s="3"/>
      <c r="T102" s="5">
        <v>1.0236995414291078E-193</v>
      </c>
      <c r="U102" s="3"/>
      <c r="V102" s="3"/>
      <c r="W102" s="3"/>
      <c r="X102" s="3"/>
      <c r="Y102" s="3"/>
      <c r="Z102" s="3"/>
      <c r="AA102" s="3"/>
      <c r="AB102" s="3"/>
      <c r="AC102" s="5">
        <v>4.869791988465298E-103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>
        <v>0.008146630797186735</v>
      </c>
      <c r="AQ102" s="3"/>
      <c r="AR102" s="3"/>
      <c r="AS102" s="3"/>
      <c r="AT102" s="3"/>
      <c r="AU102" s="3"/>
      <c r="AV102" s="3"/>
      <c r="AW102" s="3"/>
    </row>
    <row r="103">
      <c r="A103" s="6" t="s">
        <v>767</v>
      </c>
      <c r="B103" s="6">
        <v>49490.0</v>
      </c>
      <c r="C103" s="6" t="s">
        <v>4</v>
      </c>
      <c r="D103" s="6">
        <v>53239.0</v>
      </c>
      <c r="E103" s="6">
        <v>2.08901E7</v>
      </c>
      <c r="F103" s="6">
        <v>1006.4</v>
      </c>
      <c r="G103" s="6" t="s">
        <v>5</v>
      </c>
      <c r="H103" s="3" t="str">
        <f t="shared" si="1"/>
        <v>T</v>
      </c>
      <c r="I103" s="3" t="str">
        <f t="shared" si="2"/>
        <v>F</v>
      </c>
      <c r="J103" s="7" t="b">
        <f t="shared" si="3"/>
        <v>0</v>
      </c>
      <c r="K103" s="7" t="b">
        <f t="shared" si="4"/>
        <v>0</v>
      </c>
      <c r="L103" s="3" t="str">
        <f t="shared" si="5"/>
        <v/>
      </c>
      <c r="M103" s="3" t="str">
        <f t="shared" si="6"/>
        <v/>
      </c>
      <c r="N103" s="3" t="str">
        <f t="shared" si="14"/>
        <v/>
      </c>
      <c r="O103" s="3" t="str">
        <f t="shared" si="8"/>
        <v/>
      </c>
      <c r="P103" s="3" t="str">
        <f t="shared" si="9"/>
        <v/>
      </c>
      <c r="Q103" s="3" t="str">
        <f t="shared" si="15"/>
        <v/>
      </c>
      <c r="R103" s="3"/>
      <c r="S103" s="3"/>
      <c r="T103" s="5">
        <v>1.0236995414291078E-193</v>
      </c>
      <c r="U103" s="3"/>
      <c r="V103" s="3"/>
      <c r="W103" s="3"/>
      <c r="X103" s="3"/>
      <c r="Y103" s="3"/>
      <c r="Z103" s="3"/>
      <c r="AA103" s="3"/>
      <c r="AB103" s="3"/>
      <c r="AC103" s="5">
        <v>4.869791988465298E-103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>
        <v>0.008146630797186735</v>
      </c>
      <c r="AQ103" s="3"/>
      <c r="AR103" s="3"/>
      <c r="AS103" s="3"/>
      <c r="AT103" s="3"/>
      <c r="AU103" s="3"/>
      <c r="AV103" s="3"/>
      <c r="AW103" s="3"/>
    </row>
    <row r="104">
      <c r="A104" s="6" t="s">
        <v>768</v>
      </c>
      <c r="B104" s="6">
        <v>49986.0</v>
      </c>
      <c r="C104" s="6" t="s">
        <v>4</v>
      </c>
      <c r="D104" s="6">
        <v>53301.0</v>
      </c>
      <c r="E104" s="6" t="s">
        <v>342</v>
      </c>
      <c r="F104" s="6">
        <v>1031.56</v>
      </c>
      <c r="G104" s="6" t="s">
        <v>5</v>
      </c>
      <c r="H104" s="3" t="str">
        <f t="shared" si="1"/>
        <v>F</v>
      </c>
      <c r="I104" s="3" t="str">
        <f t="shared" si="2"/>
        <v>F</v>
      </c>
      <c r="J104" s="7" t="b">
        <f t="shared" si="3"/>
        <v>1</v>
      </c>
      <c r="K104" s="7" t="b">
        <f t="shared" si="4"/>
        <v>0</v>
      </c>
      <c r="L104" s="3">
        <f t="shared" si="5"/>
        <v>1031.56</v>
      </c>
      <c r="M104" s="3">
        <f t="shared" si="6"/>
        <v>998.35</v>
      </c>
      <c r="N104" s="3">
        <f t="shared" si="14"/>
        <v>33.21</v>
      </c>
      <c r="O104" s="3" t="str">
        <f t="shared" si="8"/>
        <v/>
      </c>
      <c r="P104" s="3" t="str">
        <f t="shared" si="9"/>
        <v/>
      </c>
      <c r="Q104" s="3" t="str">
        <f t="shared" si="15"/>
        <v/>
      </c>
      <c r="R104" s="3"/>
      <c r="S104" s="3"/>
      <c r="T104" s="5">
        <v>1.0236995414291078E-193</v>
      </c>
      <c r="U104" s="3"/>
      <c r="V104" s="3"/>
      <c r="W104" s="3"/>
      <c r="X104" s="3"/>
      <c r="Y104" s="3"/>
      <c r="Z104" s="3"/>
      <c r="AA104" s="3"/>
      <c r="AB104" s="3"/>
      <c r="AC104" s="5">
        <v>4.869791988465298E-103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0.008146630797186735</v>
      </c>
      <c r="AQ104" s="3"/>
      <c r="AR104" s="3"/>
      <c r="AS104" s="3"/>
      <c r="AT104" s="3"/>
      <c r="AU104" s="3"/>
      <c r="AV104" s="3"/>
      <c r="AW104" s="3"/>
    </row>
    <row r="105">
      <c r="A105" s="6" t="s">
        <v>769</v>
      </c>
      <c r="B105" s="6">
        <v>50513.0</v>
      </c>
      <c r="C105" s="6" t="s">
        <v>4</v>
      </c>
      <c r="D105" s="6">
        <v>53364.0</v>
      </c>
      <c r="E105" s="6">
        <v>7.19201E7</v>
      </c>
      <c r="F105" s="6">
        <v>1030.25</v>
      </c>
      <c r="G105" s="6" t="s">
        <v>5</v>
      </c>
      <c r="H105" s="3" t="str">
        <f t="shared" si="1"/>
        <v>F</v>
      </c>
      <c r="I105" s="3" t="str">
        <f t="shared" si="2"/>
        <v>F</v>
      </c>
      <c r="J105" s="7" t="b">
        <f t="shared" si="3"/>
        <v>0</v>
      </c>
      <c r="K105" s="7" t="b">
        <f t="shared" si="4"/>
        <v>0</v>
      </c>
      <c r="L105" s="3" t="str">
        <f t="shared" si="5"/>
        <v/>
      </c>
      <c r="M105" s="3" t="str">
        <f t="shared" si="6"/>
        <v/>
      </c>
      <c r="N105" s="3" t="str">
        <f t="shared" si="14"/>
        <v/>
      </c>
      <c r="O105" s="3" t="str">
        <f t="shared" si="8"/>
        <v/>
      </c>
      <c r="P105" s="3" t="str">
        <f t="shared" si="9"/>
        <v/>
      </c>
      <c r="Q105" s="3" t="str">
        <f t="shared" si="15"/>
        <v/>
      </c>
      <c r="R105" s="3"/>
      <c r="S105" s="3"/>
      <c r="T105" s="5">
        <v>1.0236995414291078E-193</v>
      </c>
      <c r="U105" s="3"/>
      <c r="V105" s="3"/>
      <c r="W105" s="3"/>
      <c r="X105" s="3"/>
      <c r="Y105" s="3"/>
      <c r="Z105" s="3"/>
      <c r="AA105" s="3"/>
      <c r="AB105" s="3"/>
      <c r="AC105" s="5">
        <v>4.869791988465298E-103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0.008146630797186735</v>
      </c>
      <c r="AQ105" s="3"/>
      <c r="AR105" s="3"/>
      <c r="AS105" s="3"/>
      <c r="AT105" s="3"/>
      <c r="AU105" s="3"/>
      <c r="AV105" s="3"/>
      <c r="AW105" s="3"/>
    </row>
    <row r="106">
      <c r="A106" s="6" t="s">
        <v>770</v>
      </c>
      <c r="B106" s="6">
        <v>51006.0</v>
      </c>
      <c r="C106" s="6" t="s">
        <v>4</v>
      </c>
      <c r="D106" s="6">
        <v>53426.0</v>
      </c>
      <c r="E106" s="6">
        <v>1.09201E7</v>
      </c>
      <c r="F106" s="6">
        <v>1029.28</v>
      </c>
      <c r="G106" s="6" t="s">
        <v>5</v>
      </c>
      <c r="H106" s="3" t="str">
        <f t="shared" si="1"/>
        <v>F</v>
      </c>
      <c r="I106" s="3" t="str">
        <f t="shared" si="2"/>
        <v>F</v>
      </c>
      <c r="J106" s="7" t="b">
        <f t="shared" si="3"/>
        <v>0</v>
      </c>
      <c r="K106" s="7" t="b">
        <f t="shared" si="4"/>
        <v>0</v>
      </c>
      <c r="L106" s="5" t="str">
        <f t="shared" si="5"/>
        <v/>
      </c>
      <c r="M106" s="5" t="str">
        <f t="shared" si="6"/>
        <v/>
      </c>
      <c r="N106" s="5" t="str">
        <f t="shared" si="14"/>
        <v/>
      </c>
      <c r="O106" s="3" t="str">
        <f t="shared" si="8"/>
        <v/>
      </c>
      <c r="P106" s="3" t="str">
        <f t="shared" si="9"/>
        <v/>
      </c>
      <c r="Q106" s="3" t="str">
        <f t="shared" si="15"/>
        <v/>
      </c>
      <c r="R106" s="3"/>
      <c r="S106" s="3"/>
      <c r="T106" s="5">
        <v>1.0236995414291078E-193</v>
      </c>
      <c r="U106" s="3"/>
      <c r="V106" s="3"/>
      <c r="W106" s="3"/>
      <c r="X106" s="3"/>
      <c r="Y106" s="3"/>
      <c r="Z106" s="3"/>
      <c r="AA106" s="3"/>
      <c r="AB106" s="3"/>
      <c r="AC106" s="5">
        <v>4.869791988465298E-103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>
        <v>0.008146630797186735</v>
      </c>
      <c r="AQ106" s="3"/>
      <c r="AR106" s="3"/>
      <c r="AS106" s="3"/>
      <c r="AT106" s="3"/>
      <c r="AU106" s="3"/>
      <c r="AV106" s="3"/>
      <c r="AW106" s="3"/>
    </row>
    <row r="107">
      <c r="A107" s="6" t="s">
        <v>771</v>
      </c>
      <c r="B107" s="6">
        <v>51488.0</v>
      </c>
      <c r="C107" s="6" t="s">
        <v>4</v>
      </c>
      <c r="D107" s="6">
        <v>53489.0</v>
      </c>
      <c r="E107" s="6" t="s">
        <v>586</v>
      </c>
      <c r="F107" s="6">
        <v>1028.73</v>
      </c>
      <c r="G107" s="6" t="s">
        <v>5</v>
      </c>
      <c r="H107" s="3" t="str">
        <f t="shared" si="1"/>
        <v>F</v>
      </c>
      <c r="I107" s="3" t="str">
        <f t="shared" si="2"/>
        <v>F</v>
      </c>
      <c r="J107" s="7" t="b">
        <f t="shared" si="3"/>
        <v>0</v>
      </c>
      <c r="K107" s="7" t="b">
        <f t="shared" si="4"/>
        <v>0</v>
      </c>
      <c r="L107" s="3" t="str">
        <f t="shared" si="5"/>
        <v/>
      </c>
      <c r="M107" s="3" t="str">
        <f t="shared" si="6"/>
        <v/>
      </c>
      <c r="N107" s="3" t="str">
        <f t="shared" si="14"/>
        <v/>
      </c>
      <c r="O107" s="3" t="str">
        <f t="shared" si="8"/>
        <v/>
      </c>
      <c r="P107" s="3" t="str">
        <f t="shared" si="9"/>
        <v/>
      </c>
      <c r="Q107" s="3" t="str">
        <f t="shared" si="15"/>
        <v/>
      </c>
      <c r="R107" s="3"/>
      <c r="S107" s="3"/>
      <c r="T107" s="5">
        <v>1.0236995414291078E-193</v>
      </c>
      <c r="U107" s="3"/>
      <c r="V107" s="3"/>
      <c r="W107" s="3"/>
      <c r="X107" s="3"/>
      <c r="Y107" s="3"/>
      <c r="Z107" s="3"/>
      <c r="AA107" s="3"/>
      <c r="AB107" s="3"/>
      <c r="AC107" s="5">
        <v>4.869791988465298E-103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0.008146630797186735</v>
      </c>
      <c r="AQ107" s="3"/>
      <c r="AR107" s="3"/>
      <c r="AS107" s="3"/>
      <c r="AT107" s="3"/>
      <c r="AU107" s="3"/>
      <c r="AV107" s="3"/>
      <c r="AW107" s="3"/>
    </row>
    <row r="108">
      <c r="A108" s="6" t="s">
        <v>772</v>
      </c>
      <c r="B108" s="6">
        <v>51983.0</v>
      </c>
      <c r="C108" s="6" t="s">
        <v>4</v>
      </c>
      <c r="D108" s="6">
        <v>53551.0</v>
      </c>
      <c r="E108" s="6" t="s">
        <v>567</v>
      </c>
      <c r="F108" s="6">
        <v>1028.36</v>
      </c>
      <c r="G108" s="6" t="s">
        <v>5</v>
      </c>
      <c r="H108" s="3" t="str">
        <f t="shared" si="1"/>
        <v>F</v>
      </c>
      <c r="I108" s="3" t="str">
        <f t="shared" si="2"/>
        <v>F</v>
      </c>
      <c r="J108" s="7" t="b">
        <f t="shared" si="3"/>
        <v>0</v>
      </c>
      <c r="K108" s="7" t="b">
        <f t="shared" si="4"/>
        <v>0</v>
      </c>
      <c r="L108" s="3" t="str">
        <f t="shared" si="5"/>
        <v/>
      </c>
      <c r="M108" s="3" t="str">
        <f t="shared" si="6"/>
        <v/>
      </c>
      <c r="N108" s="3" t="str">
        <f t="shared" si="14"/>
        <v/>
      </c>
      <c r="O108" s="3" t="str">
        <f t="shared" si="8"/>
        <v/>
      </c>
      <c r="P108" s="3" t="str">
        <f t="shared" si="9"/>
        <v/>
      </c>
      <c r="Q108" s="3" t="str">
        <f t="shared" si="15"/>
        <v/>
      </c>
      <c r="R108" s="3"/>
      <c r="S108" s="3"/>
      <c r="T108" s="5">
        <v>1.0236995414291078E-193</v>
      </c>
      <c r="U108" s="3"/>
      <c r="V108" s="3"/>
      <c r="W108" s="3"/>
      <c r="X108" s="3"/>
      <c r="Y108" s="3"/>
      <c r="Z108" s="3"/>
      <c r="AA108" s="3"/>
      <c r="AB108" s="3"/>
      <c r="AC108" s="5">
        <v>4.869791988465298E-103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>
        <v>0.008146630797186735</v>
      </c>
      <c r="AQ108" s="3"/>
      <c r="AR108" s="3"/>
      <c r="AS108" s="3"/>
      <c r="AT108" s="3"/>
      <c r="AU108" s="3"/>
      <c r="AV108" s="3"/>
      <c r="AW108" s="3"/>
    </row>
    <row r="109">
      <c r="A109" s="6" t="s">
        <v>773</v>
      </c>
      <c r="B109" s="6">
        <v>52493.0</v>
      </c>
      <c r="C109" s="6" t="s">
        <v>4</v>
      </c>
      <c r="D109" s="6">
        <v>53614.0</v>
      </c>
      <c r="E109" s="6">
        <v>9.19101E7</v>
      </c>
      <c r="F109" s="6">
        <v>1028.01</v>
      </c>
      <c r="G109" s="6" t="s">
        <v>5</v>
      </c>
      <c r="H109" s="3" t="str">
        <f t="shared" si="1"/>
        <v>F</v>
      </c>
      <c r="I109" s="3" t="str">
        <f t="shared" si="2"/>
        <v>F</v>
      </c>
      <c r="J109" s="7" t="b">
        <f t="shared" si="3"/>
        <v>0</v>
      </c>
      <c r="K109" s="7" t="b">
        <f t="shared" si="4"/>
        <v>0</v>
      </c>
      <c r="L109" s="3" t="str">
        <f t="shared" si="5"/>
        <v/>
      </c>
      <c r="M109" s="3" t="str">
        <f t="shared" si="6"/>
        <v/>
      </c>
      <c r="N109" s="3" t="str">
        <f t="shared" si="14"/>
        <v/>
      </c>
      <c r="O109" s="3" t="str">
        <f t="shared" si="8"/>
        <v/>
      </c>
      <c r="P109" s="3" t="str">
        <f t="shared" si="9"/>
        <v/>
      </c>
      <c r="Q109" s="3" t="str">
        <f t="shared" si="15"/>
        <v/>
      </c>
      <c r="R109" s="3"/>
      <c r="S109" s="3"/>
      <c r="T109" s="5">
        <v>1.0236995414291078E-193</v>
      </c>
      <c r="U109" s="3"/>
      <c r="V109" s="3"/>
      <c r="W109" s="3"/>
      <c r="X109" s="3"/>
      <c r="Y109" s="3"/>
      <c r="Z109" s="3"/>
      <c r="AA109" s="3"/>
      <c r="AB109" s="3"/>
      <c r="AC109" s="5">
        <v>4.869791988465298E-103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0.008146630797186735</v>
      </c>
      <c r="AQ109" s="3"/>
      <c r="AR109" s="3"/>
      <c r="AS109" s="3"/>
      <c r="AT109" s="3"/>
      <c r="AU109" s="3"/>
      <c r="AV109" s="3"/>
      <c r="AW109" s="3"/>
    </row>
    <row r="110">
      <c r="A110" s="6" t="s">
        <v>774</v>
      </c>
      <c r="B110" s="6">
        <v>52988.0</v>
      </c>
      <c r="C110" s="6" t="s">
        <v>4</v>
      </c>
      <c r="D110" s="6">
        <v>53676.0</v>
      </c>
      <c r="E110" s="6" t="s">
        <v>775</v>
      </c>
      <c r="F110" s="6">
        <v>1027.79</v>
      </c>
      <c r="G110" s="6" t="s">
        <v>5</v>
      </c>
      <c r="H110" s="3" t="str">
        <f t="shared" si="1"/>
        <v>F</v>
      </c>
      <c r="I110" s="3" t="str">
        <f t="shared" si="2"/>
        <v>F</v>
      </c>
      <c r="J110" s="7" t="b">
        <f t="shared" si="3"/>
        <v>0</v>
      </c>
      <c r="K110" s="7" t="b">
        <f t="shared" si="4"/>
        <v>0</v>
      </c>
      <c r="L110" s="5" t="str">
        <f t="shared" si="5"/>
        <v/>
      </c>
      <c r="M110" s="5" t="str">
        <f t="shared" si="6"/>
        <v/>
      </c>
      <c r="N110" s="5" t="str">
        <f t="shared" si="14"/>
        <v/>
      </c>
      <c r="O110" s="3" t="str">
        <f t="shared" si="8"/>
        <v/>
      </c>
      <c r="P110" s="3" t="str">
        <f t="shared" si="9"/>
        <v/>
      </c>
      <c r="Q110" s="3" t="str">
        <f t="shared" si="15"/>
        <v/>
      </c>
      <c r="R110" s="3"/>
      <c r="S110" s="3"/>
      <c r="T110" s="5">
        <v>1.0236995414291078E-193</v>
      </c>
      <c r="U110" s="3"/>
      <c r="V110" s="3"/>
      <c r="W110" s="3"/>
      <c r="X110" s="3"/>
      <c r="Y110" s="3"/>
      <c r="Z110" s="3"/>
      <c r="AA110" s="3"/>
      <c r="AB110" s="3"/>
      <c r="AC110" s="5">
        <v>4.869791988465298E-103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>
        <v>0.008146630797186735</v>
      </c>
      <c r="AQ110" s="3"/>
      <c r="AR110" s="3"/>
      <c r="AS110" s="3"/>
      <c r="AT110" s="3"/>
      <c r="AU110" s="3"/>
      <c r="AV110" s="3"/>
      <c r="AW110" s="3"/>
    </row>
    <row r="111">
      <c r="A111" s="6" t="s">
        <v>776</v>
      </c>
      <c r="B111" s="6">
        <v>53484.0</v>
      </c>
      <c r="C111" s="6" t="s">
        <v>4</v>
      </c>
      <c r="D111" s="6">
        <v>53739.0</v>
      </c>
      <c r="E111" s="6">
        <v>6.29101E7</v>
      </c>
      <c r="F111" s="6">
        <v>1027.54</v>
      </c>
      <c r="G111" s="6" t="s">
        <v>5</v>
      </c>
      <c r="H111" s="3" t="str">
        <f t="shared" si="1"/>
        <v>F</v>
      </c>
      <c r="I111" s="3" t="str">
        <f t="shared" si="2"/>
        <v>F</v>
      </c>
      <c r="J111" s="7" t="b">
        <f t="shared" si="3"/>
        <v>0</v>
      </c>
      <c r="K111" s="7" t="b">
        <f t="shared" si="4"/>
        <v>0</v>
      </c>
      <c r="L111" s="3" t="str">
        <f t="shared" si="5"/>
        <v/>
      </c>
      <c r="M111" s="3" t="str">
        <f t="shared" si="6"/>
        <v/>
      </c>
      <c r="N111" s="3" t="str">
        <f t="shared" si="14"/>
        <v/>
      </c>
      <c r="O111" s="3" t="str">
        <f t="shared" si="8"/>
        <v/>
      </c>
      <c r="P111" s="3" t="str">
        <f t="shared" si="9"/>
        <v/>
      </c>
      <c r="Q111" s="3" t="str">
        <f t="shared" si="15"/>
        <v/>
      </c>
      <c r="R111" s="3"/>
      <c r="S111" s="3"/>
      <c r="T111" s="5">
        <v>1.0236995414291078E-193</v>
      </c>
      <c r="U111" s="3"/>
      <c r="V111" s="3"/>
      <c r="W111" s="3"/>
      <c r="X111" s="3"/>
      <c r="Y111" s="3"/>
      <c r="Z111" s="3"/>
      <c r="AA111" s="3"/>
      <c r="AB111" s="3"/>
      <c r="AC111" s="5">
        <v>4.869791988465298E-103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0.008146630797186735</v>
      </c>
      <c r="AQ111" s="3"/>
      <c r="AR111" s="3"/>
      <c r="AS111" s="3"/>
      <c r="AT111" s="3"/>
      <c r="AU111" s="3"/>
      <c r="AV111" s="3"/>
      <c r="AW111" s="3"/>
    </row>
    <row r="112">
      <c r="A112" s="6" t="s">
        <v>777</v>
      </c>
      <c r="B112" s="6">
        <v>53994.0</v>
      </c>
      <c r="C112" s="6" t="s">
        <v>4</v>
      </c>
      <c r="D112" s="6">
        <v>53801.0</v>
      </c>
      <c r="E112" s="6" t="s">
        <v>778</v>
      </c>
      <c r="F112" s="6">
        <v>1027.33</v>
      </c>
      <c r="G112" s="6" t="s">
        <v>5</v>
      </c>
      <c r="H112" s="3" t="str">
        <f t="shared" si="1"/>
        <v>F</v>
      </c>
      <c r="I112" s="3" t="str">
        <f t="shared" si="2"/>
        <v>F</v>
      </c>
      <c r="J112" s="7" t="b">
        <f t="shared" si="3"/>
        <v>0</v>
      </c>
      <c r="K112" s="7" t="b">
        <f t="shared" si="4"/>
        <v>0</v>
      </c>
      <c r="L112" s="3" t="str">
        <f t="shared" si="5"/>
        <v/>
      </c>
      <c r="M112" s="3" t="str">
        <f t="shared" si="6"/>
        <v/>
      </c>
      <c r="N112" s="3" t="str">
        <f t="shared" si="14"/>
        <v/>
      </c>
      <c r="O112" s="3" t="str">
        <f t="shared" si="8"/>
        <v/>
      </c>
      <c r="P112" s="3" t="str">
        <f t="shared" si="9"/>
        <v/>
      </c>
      <c r="Q112" s="3" t="str">
        <f t="shared" si="15"/>
        <v/>
      </c>
      <c r="R112" s="3"/>
      <c r="S112" s="3"/>
      <c r="T112" s="5">
        <v>1.0236995414291078E-193</v>
      </c>
      <c r="U112" s="3"/>
      <c r="V112" s="3"/>
      <c r="W112" s="3"/>
      <c r="X112" s="3"/>
      <c r="Y112" s="3"/>
      <c r="Z112" s="3"/>
      <c r="AA112" s="3"/>
      <c r="AB112" s="3"/>
      <c r="AC112" s="5">
        <v>4.869791988465298E-103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0.008146630797186735</v>
      </c>
      <c r="AQ112" s="3"/>
      <c r="AR112" s="3"/>
      <c r="AS112" s="3"/>
      <c r="AT112" s="3"/>
      <c r="AU112" s="3"/>
      <c r="AV112" s="3"/>
      <c r="AW112" s="3"/>
    </row>
    <row r="113">
      <c r="A113" s="6" t="s">
        <v>779</v>
      </c>
      <c r="B113" s="6">
        <v>54503.0</v>
      </c>
      <c r="C113" s="6" t="s">
        <v>4</v>
      </c>
      <c r="D113" s="6">
        <v>53864.0</v>
      </c>
      <c r="E113" s="6">
        <v>4.09101E7</v>
      </c>
      <c r="F113" s="6">
        <v>1027.2</v>
      </c>
      <c r="G113" s="6" t="s">
        <v>5</v>
      </c>
      <c r="H113" s="3" t="str">
        <f t="shared" si="1"/>
        <v>F</v>
      </c>
      <c r="I113" s="3" t="str">
        <f t="shared" si="2"/>
        <v>T</v>
      </c>
      <c r="J113" s="7" t="b">
        <f t="shared" si="3"/>
        <v>0</v>
      </c>
      <c r="K113" s="7" t="b">
        <f t="shared" si="4"/>
        <v>1</v>
      </c>
      <c r="L113" s="3" t="str">
        <f t="shared" si="5"/>
        <v/>
      </c>
      <c r="M113" s="3" t="str">
        <f t="shared" si="6"/>
        <v/>
      </c>
      <c r="N113" s="3" t="str">
        <f t="shared" si="14"/>
        <v/>
      </c>
      <c r="O113" s="3">
        <f t="shared" si="8"/>
        <v>1027.2</v>
      </c>
      <c r="P113" s="3">
        <f t="shared" si="9"/>
        <v>996</v>
      </c>
      <c r="Q113" s="3">
        <f t="shared" si="15"/>
        <v>31.2</v>
      </c>
      <c r="R113" s="3"/>
      <c r="S113" s="3"/>
      <c r="T113" s="5">
        <v>1.0236995414291078E-193</v>
      </c>
      <c r="U113" s="3"/>
      <c r="V113" s="3"/>
      <c r="W113" s="3"/>
      <c r="X113" s="3"/>
      <c r="Y113" s="3"/>
      <c r="Z113" s="3"/>
      <c r="AA113" s="3"/>
      <c r="AB113" s="3"/>
      <c r="AC113" s="5">
        <v>4.869791988465298E-103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>
        <v>0.008146630797186735</v>
      </c>
      <c r="AQ113" s="3"/>
      <c r="AR113" s="3"/>
      <c r="AS113" s="3"/>
      <c r="AT113" s="3"/>
      <c r="AU113" s="3"/>
      <c r="AV113" s="3"/>
      <c r="AW113" s="3"/>
    </row>
    <row r="114">
      <c r="A114" s="6" t="s">
        <v>780</v>
      </c>
      <c r="B114" s="6">
        <v>54983.0</v>
      </c>
      <c r="C114" s="6" t="s">
        <v>4</v>
      </c>
      <c r="D114" s="6">
        <v>53926.0</v>
      </c>
      <c r="E114" s="6" t="s">
        <v>781</v>
      </c>
      <c r="F114" s="6">
        <v>1016.59</v>
      </c>
      <c r="G114" s="6" t="s">
        <v>5</v>
      </c>
      <c r="H114" s="3" t="str">
        <f t="shared" si="1"/>
        <v>F</v>
      </c>
      <c r="I114" s="3" t="str">
        <f t="shared" si="2"/>
        <v>T</v>
      </c>
      <c r="J114" s="7" t="b">
        <f t="shared" si="3"/>
        <v>0</v>
      </c>
      <c r="K114" s="7" t="b">
        <f t="shared" si="4"/>
        <v>0</v>
      </c>
      <c r="L114" s="5" t="str">
        <f t="shared" si="5"/>
        <v/>
      </c>
      <c r="M114" s="5" t="str">
        <f t="shared" si="6"/>
        <v/>
      </c>
      <c r="N114" s="5" t="str">
        <f t="shared" si="14"/>
        <v/>
      </c>
      <c r="O114" s="3" t="str">
        <f t="shared" si="8"/>
        <v/>
      </c>
      <c r="P114" s="3" t="str">
        <f t="shared" si="9"/>
        <v/>
      </c>
      <c r="Q114" s="3" t="str">
        <f t="shared" si="15"/>
        <v/>
      </c>
      <c r="R114" s="3"/>
      <c r="S114" s="3"/>
      <c r="T114" s="5">
        <v>1.0236995414291078E-193</v>
      </c>
      <c r="U114" s="3"/>
      <c r="V114" s="3"/>
      <c r="W114" s="3"/>
      <c r="X114" s="3"/>
      <c r="Y114" s="3"/>
      <c r="Z114" s="3"/>
      <c r="AA114" s="3"/>
      <c r="AB114" s="3"/>
      <c r="AC114" s="5">
        <v>4.869791988465298E-103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>
        <v>0.008146630797186735</v>
      </c>
      <c r="AQ114" s="3"/>
      <c r="AR114" s="3"/>
      <c r="AS114" s="3"/>
      <c r="AT114" s="3"/>
      <c r="AU114" s="3"/>
      <c r="AV114" s="3"/>
      <c r="AW114" s="3"/>
    </row>
    <row r="115">
      <c r="A115" s="6" t="s">
        <v>782</v>
      </c>
      <c r="B115" s="6">
        <v>55508.0</v>
      </c>
      <c r="C115" s="6" t="s">
        <v>4</v>
      </c>
      <c r="D115" s="6">
        <v>53989.0</v>
      </c>
      <c r="E115" s="6">
        <v>1.08501E7</v>
      </c>
      <c r="F115" s="6">
        <v>996.0</v>
      </c>
      <c r="G115" s="6" t="s">
        <v>5</v>
      </c>
      <c r="H115" s="3" t="str">
        <f t="shared" si="1"/>
        <v>T</v>
      </c>
      <c r="I115" s="3" t="str">
        <f t="shared" si="2"/>
        <v>F</v>
      </c>
      <c r="J115" s="7" t="b">
        <f t="shared" si="3"/>
        <v>0</v>
      </c>
      <c r="K115" s="7" t="b">
        <f t="shared" si="4"/>
        <v>0</v>
      </c>
      <c r="L115" s="3" t="str">
        <f t="shared" si="5"/>
        <v/>
      </c>
      <c r="M115" s="3" t="str">
        <f t="shared" si="6"/>
        <v/>
      </c>
      <c r="N115" s="3" t="str">
        <f t="shared" si="14"/>
        <v/>
      </c>
      <c r="O115" s="3" t="str">
        <f t="shared" si="8"/>
        <v/>
      </c>
      <c r="P115" s="3" t="str">
        <f t="shared" si="9"/>
        <v/>
      </c>
      <c r="Q115" s="3" t="str">
        <f t="shared" si="15"/>
        <v/>
      </c>
      <c r="R115" s="3"/>
      <c r="S115" s="3"/>
      <c r="T115" s="5">
        <v>1.0236995414291078E-193</v>
      </c>
      <c r="U115" s="3"/>
      <c r="V115" s="3"/>
      <c r="W115" s="3"/>
      <c r="X115" s="3"/>
      <c r="Y115" s="3"/>
      <c r="Z115" s="3"/>
      <c r="AA115" s="3"/>
      <c r="AB115" s="3"/>
      <c r="AC115" s="5">
        <v>4.869791988465298E-103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0.008146630797186735</v>
      </c>
      <c r="AQ115" s="3"/>
      <c r="AR115" s="3"/>
      <c r="AS115" s="3"/>
      <c r="AT115" s="3"/>
      <c r="AU115" s="3"/>
      <c r="AV115" s="3"/>
      <c r="AW115" s="3"/>
    </row>
    <row r="116">
      <c r="A116" s="6" t="s">
        <v>783</v>
      </c>
      <c r="B116" s="6">
        <v>55988.0</v>
      </c>
      <c r="C116" s="6" t="s">
        <v>4</v>
      </c>
      <c r="D116" s="6">
        <v>54051.0</v>
      </c>
      <c r="E116" s="6" t="s">
        <v>784</v>
      </c>
      <c r="F116" s="6">
        <v>1019.63</v>
      </c>
      <c r="G116" s="6" t="s">
        <v>5</v>
      </c>
      <c r="H116" s="3" t="str">
        <f t="shared" si="1"/>
        <v>T</v>
      </c>
      <c r="I116" s="3" t="str">
        <f t="shared" si="2"/>
        <v>F</v>
      </c>
      <c r="J116" s="7" t="b">
        <f t="shared" si="3"/>
        <v>0</v>
      </c>
      <c r="K116" s="7" t="b">
        <f t="shared" si="4"/>
        <v>0</v>
      </c>
      <c r="L116" s="3" t="str">
        <f t="shared" si="5"/>
        <v/>
      </c>
      <c r="M116" s="3" t="str">
        <f t="shared" si="6"/>
        <v/>
      </c>
      <c r="N116" s="3" t="str">
        <f t="shared" si="14"/>
        <v/>
      </c>
      <c r="O116" s="3" t="str">
        <f t="shared" si="8"/>
        <v/>
      </c>
      <c r="P116" s="3" t="str">
        <f t="shared" si="9"/>
        <v/>
      </c>
      <c r="Q116" s="3" t="str">
        <f t="shared" si="15"/>
        <v/>
      </c>
      <c r="R116" s="3"/>
      <c r="S116" s="3"/>
      <c r="T116" s="5">
        <v>1.0236995414291078E-193</v>
      </c>
      <c r="U116" s="3"/>
      <c r="V116" s="3"/>
      <c r="W116" s="3"/>
      <c r="X116" s="3"/>
      <c r="Y116" s="3"/>
      <c r="Z116" s="3"/>
      <c r="AA116" s="3"/>
      <c r="AB116" s="3"/>
      <c r="AC116" s="5">
        <v>4.869791988465298E-103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0.008146630797186735</v>
      </c>
      <c r="AQ116" s="3"/>
      <c r="AR116" s="3"/>
      <c r="AS116" s="3"/>
      <c r="AT116" s="3"/>
      <c r="AU116" s="3"/>
      <c r="AV116" s="3"/>
      <c r="AW116" s="3"/>
    </row>
    <row r="117">
      <c r="A117" s="6" t="s">
        <v>785</v>
      </c>
      <c r="B117" s="6">
        <v>56482.0</v>
      </c>
      <c r="C117" s="6" t="s">
        <v>4</v>
      </c>
      <c r="D117" s="6">
        <v>54114.0</v>
      </c>
      <c r="E117" s="6">
        <v>4.59201E7</v>
      </c>
      <c r="F117" s="6">
        <v>1029.81</v>
      </c>
      <c r="G117" s="6" t="s">
        <v>5</v>
      </c>
      <c r="H117" s="3" t="str">
        <f t="shared" si="1"/>
        <v>F</v>
      </c>
      <c r="I117" s="3" t="str">
        <f t="shared" si="2"/>
        <v>F</v>
      </c>
      <c r="J117" s="7" t="b">
        <f t="shared" si="3"/>
        <v>1</v>
      </c>
      <c r="K117" s="7" t="b">
        <f t="shared" si="4"/>
        <v>0</v>
      </c>
      <c r="L117" s="3">
        <f t="shared" si="5"/>
        <v>1029.81</v>
      </c>
      <c r="M117" s="3">
        <f t="shared" si="6"/>
        <v>996</v>
      </c>
      <c r="N117" s="3">
        <f t="shared" si="14"/>
        <v>33.81</v>
      </c>
      <c r="O117" s="3" t="str">
        <f t="shared" si="8"/>
        <v/>
      </c>
      <c r="P117" s="3" t="str">
        <f t="shared" si="9"/>
        <v/>
      </c>
      <c r="Q117" s="3" t="str">
        <f t="shared" si="15"/>
        <v/>
      </c>
      <c r="R117" s="3"/>
      <c r="S117" s="3"/>
      <c r="T117" s="5">
        <v>1.0236995414291078E-193</v>
      </c>
      <c r="U117" s="3"/>
      <c r="V117" s="3"/>
      <c r="W117" s="3"/>
      <c r="X117" s="3"/>
      <c r="Y117" s="3"/>
      <c r="Z117" s="3"/>
      <c r="AA117" s="3"/>
      <c r="AB117" s="3"/>
      <c r="AC117" s="5">
        <v>4.869791988465298E-103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>
        <v>0.008146630797186735</v>
      </c>
      <c r="AQ117" s="3"/>
      <c r="AR117" s="3"/>
      <c r="AS117" s="3"/>
      <c r="AT117" s="3"/>
      <c r="AU117" s="3"/>
      <c r="AV117" s="3"/>
      <c r="AW117" s="3"/>
    </row>
    <row r="118">
      <c r="A118" s="6" t="s">
        <v>786</v>
      </c>
      <c r="B118" s="6">
        <v>56993.0</v>
      </c>
      <c r="C118" s="6" t="s">
        <v>4</v>
      </c>
      <c r="D118" s="6">
        <v>54176.0</v>
      </c>
      <c r="E118" s="6" t="s">
        <v>565</v>
      </c>
      <c r="F118" s="6">
        <v>1028.52</v>
      </c>
      <c r="G118" s="6" t="s">
        <v>5</v>
      </c>
      <c r="H118" s="3" t="str">
        <f t="shared" si="1"/>
        <v>F</v>
      </c>
      <c r="I118" s="3" t="str">
        <f t="shared" si="2"/>
        <v>F</v>
      </c>
      <c r="J118" s="7" t="b">
        <f t="shared" si="3"/>
        <v>0</v>
      </c>
      <c r="K118" s="7" t="b">
        <f t="shared" si="4"/>
        <v>0</v>
      </c>
      <c r="L118" s="5" t="str">
        <f t="shared" si="5"/>
        <v/>
      </c>
      <c r="M118" s="5" t="str">
        <f t="shared" si="6"/>
        <v/>
      </c>
      <c r="N118" s="5" t="str">
        <f t="shared" si="14"/>
        <v/>
      </c>
      <c r="O118" s="3" t="str">
        <f t="shared" si="8"/>
        <v/>
      </c>
      <c r="P118" s="3" t="str">
        <f t="shared" si="9"/>
        <v/>
      </c>
      <c r="Q118" s="3" t="str">
        <f t="shared" si="15"/>
        <v/>
      </c>
      <c r="R118" s="3"/>
      <c r="S118" s="3"/>
      <c r="T118" s="5">
        <v>1.0236995414291078E-193</v>
      </c>
      <c r="U118" s="3"/>
      <c r="V118" s="3"/>
      <c r="W118" s="3"/>
      <c r="X118" s="3"/>
      <c r="Y118" s="3"/>
      <c r="Z118" s="3"/>
      <c r="AA118" s="3"/>
      <c r="AB118" s="3"/>
      <c r="AC118" s="5">
        <v>4.869791988465298E-103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>
        <v>0.008146630797186735</v>
      </c>
      <c r="AQ118" s="3"/>
      <c r="AR118" s="3"/>
      <c r="AS118" s="3"/>
      <c r="AT118" s="3"/>
      <c r="AU118" s="3"/>
      <c r="AV118" s="3"/>
      <c r="AW118" s="3"/>
    </row>
    <row r="119">
      <c r="A119" s="6" t="s">
        <v>787</v>
      </c>
      <c r="B119" s="6">
        <v>57486.0</v>
      </c>
      <c r="C119" s="6" t="s">
        <v>4</v>
      </c>
      <c r="D119" s="6">
        <v>54239.0</v>
      </c>
      <c r="E119" s="6">
        <v>7.39101E7</v>
      </c>
      <c r="F119" s="6">
        <v>1027.71</v>
      </c>
      <c r="G119" s="6" t="s">
        <v>5</v>
      </c>
      <c r="H119" s="3" t="str">
        <f t="shared" si="1"/>
        <v>F</v>
      </c>
      <c r="I119" s="3" t="str">
        <f t="shared" si="2"/>
        <v>F</v>
      </c>
      <c r="J119" s="7" t="b">
        <f t="shared" si="3"/>
        <v>0</v>
      </c>
      <c r="K119" s="7" t="b">
        <f t="shared" si="4"/>
        <v>0</v>
      </c>
      <c r="L119" s="3" t="str">
        <f t="shared" si="5"/>
        <v/>
      </c>
      <c r="M119" s="3" t="str">
        <f t="shared" si="6"/>
        <v/>
      </c>
      <c r="N119" s="3" t="str">
        <f t="shared" si="14"/>
        <v/>
      </c>
      <c r="O119" s="3" t="str">
        <f t="shared" si="8"/>
        <v/>
      </c>
      <c r="P119" s="3" t="str">
        <f t="shared" si="9"/>
        <v/>
      </c>
      <c r="Q119" s="3" t="str">
        <f t="shared" si="15"/>
        <v/>
      </c>
      <c r="R119" s="3"/>
      <c r="S119" s="3"/>
      <c r="T119" s="5">
        <v>1.0236995414291078E-193</v>
      </c>
      <c r="U119" s="3"/>
      <c r="V119" s="3"/>
      <c r="W119" s="3"/>
      <c r="X119" s="3"/>
      <c r="Y119" s="3"/>
      <c r="Z119" s="3"/>
      <c r="AA119" s="3"/>
      <c r="AB119" s="3"/>
      <c r="AC119" s="5">
        <v>4.869791988465298E-103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0.008146630797186735</v>
      </c>
      <c r="AQ119" s="3"/>
      <c r="AR119" s="3"/>
      <c r="AS119" s="3"/>
      <c r="AT119" s="3"/>
      <c r="AU119" s="3"/>
      <c r="AV119" s="3"/>
      <c r="AW119" s="3"/>
    </row>
    <row r="120">
      <c r="A120" s="6" t="s">
        <v>788</v>
      </c>
      <c r="B120" s="6">
        <v>57983.0</v>
      </c>
      <c r="C120" s="6" t="s">
        <v>4</v>
      </c>
      <c r="D120" s="6">
        <v>54301.0</v>
      </c>
      <c r="E120" s="6">
        <v>5.79101E7</v>
      </c>
      <c r="F120" s="6">
        <v>1027.43</v>
      </c>
      <c r="G120" s="6" t="s">
        <v>5</v>
      </c>
      <c r="H120" s="3" t="str">
        <f t="shared" si="1"/>
        <v>F</v>
      </c>
      <c r="I120" s="3" t="str">
        <f t="shared" si="2"/>
        <v>F</v>
      </c>
      <c r="J120" s="7" t="b">
        <f t="shared" si="3"/>
        <v>0</v>
      </c>
      <c r="K120" s="7" t="b">
        <f t="shared" si="4"/>
        <v>0</v>
      </c>
      <c r="L120" s="3" t="str">
        <f t="shared" si="5"/>
        <v/>
      </c>
      <c r="M120" s="3" t="str">
        <f t="shared" si="6"/>
        <v/>
      </c>
      <c r="N120" s="3" t="str">
        <f t="shared" si="14"/>
        <v/>
      </c>
      <c r="O120" s="3" t="str">
        <f t="shared" si="8"/>
        <v/>
      </c>
      <c r="P120" s="3" t="str">
        <f t="shared" si="9"/>
        <v/>
      </c>
      <c r="Q120" s="3" t="str">
        <f t="shared" si="15"/>
        <v/>
      </c>
      <c r="R120" s="3"/>
      <c r="S120" s="3"/>
      <c r="T120" s="5">
        <v>1.0236995414291078E-193</v>
      </c>
      <c r="U120" s="3"/>
      <c r="V120" s="3"/>
      <c r="W120" s="3"/>
      <c r="X120" s="3"/>
      <c r="Y120" s="3"/>
      <c r="Z120" s="3"/>
      <c r="AA120" s="3"/>
      <c r="AB120" s="3"/>
      <c r="AC120" s="5">
        <v>4.869791988465298E-103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>
        <v>0.008146630797186735</v>
      </c>
      <c r="AQ120" s="3"/>
      <c r="AR120" s="3"/>
      <c r="AS120" s="3"/>
      <c r="AT120" s="3"/>
      <c r="AU120" s="3"/>
      <c r="AV120" s="3"/>
      <c r="AW120" s="3"/>
    </row>
    <row r="121">
      <c r="A121" s="6" t="s">
        <v>789</v>
      </c>
      <c r="B121" s="6">
        <v>58493.0</v>
      </c>
      <c r="C121" s="6" t="s">
        <v>4</v>
      </c>
      <c r="D121" s="6">
        <v>54364.0</v>
      </c>
      <c r="E121" s="6">
        <v>4.09101E7</v>
      </c>
      <c r="F121" s="6">
        <v>1027.2</v>
      </c>
      <c r="G121" s="6" t="s">
        <v>5</v>
      </c>
      <c r="H121" s="3" t="str">
        <f t="shared" si="1"/>
        <v>F</v>
      </c>
      <c r="I121" s="3" t="str">
        <f t="shared" si="2"/>
        <v>F</v>
      </c>
      <c r="J121" s="7" t="b">
        <f t="shared" si="3"/>
        <v>0</v>
      </c>
      <c r="K121" s="7" t="b">
        <f t="shared" si="4"/>
        <v>0</v>
      </c>
      <c r="L121" s="3" t="str">
        <f t="shared" si="5"/>
        <v/>
      </c>
      <c r="M121" s="3" t="str">
        <f t="shared" si="6"/>
        <v/>
      </c>
      <c r="N121" s="3" t="str">
        <f t="shared" si="14"/>
        <v/>
      </c>
      <c r="O121" s="3" t="str">
        <f t="shared" si="8"/>
        <v/>
      </c>
      <c r="P121" s="3" t="str">
        <f t="shared" si="9"/>
        <v/>
      </c>
      <c r="Q121" s="3" t="str">
        <f t="shared" si="15"/>
        <v/>
      </c>
      <c r="R121" s="3"/>
      <c r="S121" s="3"/>
      <c r="T121" s="5">
        <v>1.0236995414291078E-193</v>
      </c>
      <c r="U121" s="3"/>
      <c r="V121" s="3"/>
      <c r="W121" s="3"/>
      <c r="X121" s="3"/>
      <c r="Y121" s="3"/>
      <c r="Z121" s="3"/>
      <c r="AA121" s="3"/>
      <c r="AB121" s="3"/>
      <c r="AC121" s="5">
        <v>4.869791988465298E-103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0.008146630797186735</v>
      </c>
      <c r="AQ121" s="3"/>
      <c r="AR121" s="3"/>
      <c r="AS121" s="3"/>
      <c r="AT121" s="3"/>
      <c r="AU121" s="3"/>
      <c r="AV121" s="3"/>
      <c r="AW121" s="3"/>
    </row>
    <row r="122">
      <c r="A122" s="6" t="s">
        <v>790</v>
      </c>
      <c r="B122" s="6">
        <v>59018.0</v>
      </c>
      <c r="C122" s="6" t="s">
        <v>4</v>
      </c>
      <c r="D122" s="6">
        <v>54426.0</v>
      </c>
      <c r="E122" s="6">
        <v>3.39101E7</v>
      </c>
      <c r="F122" s="6">
        <v>1027.07</v>
      </c>
      <c r="G122" s="6" t="s">
        <v>5</v>
      </c>
      <c r="H122" s="3" t="str">
        <f t="shared" si="1"/>
        <v>F</v>
      </c>
      <c r="I122" s="3" t="str">
        <f t="shared" si="2"/>
        <v>F</v>
      </c>
      <c r="J122" s="7" t="b">
        <f t="shared" si="3"/>
        <v>0</v>
      </c>
      <c r="K122" s="7" t="b">
        <f t="shared" si="4"/>
        <v>0</v>
      </c>
      <c r="L122" s="5" t="str">
        <f t="shared" si="5"/>
        <v/>
      </c>
      <c r="M122" s="5" t="str">
        <f t="shared" si="6"/>
        <v/>
      </c>
      <c r="N122" s="5" t="str">
        <f t="shared" si="14"/>
        <v/>
      </c>
      <c r="O122" s="3" t="str">
        <f t="shared" si="8"/>
        <v/>
      </c>
      <c r="P122" s="3" t="str">
        <f t="shared" si="9"/>
        <v/>
      </c>
      <c r="Q122" s="3" t="str">
        <f t="shared" si="15"/>
        <v/>
      </c>
      <c r="R122" s="3"/>
      <c r="S122" s="3"/>
      <c r="T122" s="5">
        <v>1.0236995414291078E-193</v>
      </c>
      <c r="U122" s="3"/>
      <c r="V122" s="3"/>
      <c r="W122" s="3"/>
      <c r="X122" s="3"/>
      <c r="Y122" s="3"/>
      <c r="Z122" s="3"/>
      <c r="AA122" s="3"/>
      <c r="AB122" s="3"/>
      <c r="AC122" s="5">
        <v>4.869791988465298E-103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0.008146630797186735</v>
      </c>
      <c r="AQ122" s="3"/>
      <c r="AR122" s="3"/>
      <c r="AS122" s="3"/>
      <c r="AT122" s="3"/>
      <c r="AU122" s="3"/>
      <c r="AV122" s="3"/>
      <c r="AW122" s="3"/>
    </row>
    <row r="123">
      <c r="A123" s="6" t="s">
        <v>791</v>
      </c>
      <c r="B123" s="6">
        <v>59483.0</v>
      </c>
      <c r="C123" s="6" t="s">
        <v>4</v>
      </c>
      <c r="D123" s="6">
        <v>54489.0</v>
      </c>
      <c r="E123" s="6">
        <v>1.89101E7</v>
      </c>
      <c r="F123" s="6">
        <v>1026.8</v>
      </c>
      <c r="G123" s="6" t="s">
        <v>5</v>
      </c>
      <c r="H123" s="3" t="str">
        <f t="shared" si="1"/>
        <v>F</v>
      </c>
      <c r="I123" s="3" t="str">
        <f t="shared" si="2"/>
        <v>F</v>
      </c>
      <c r="J123" s="7" t="b">
        <f t="shared" si="3"/>
        <v>0</v>
      </c>
      <c r="K123" s="7" t="b">
        <f t="shared" si="4"/>
        <v>0</v>
      </c>
      <c r="L123" s="3" t="str">
        <f t="shared" si="5"/>
        <v/>
      </c>
      <c r="M123" s="3" t="str">
        <f t="shared" si="6"/>
        <v/>
      </c>
      <c r="N123" s="3" t="str">
        <f t="shared" si="14"/>
        <v/>
      </c>
      <c r="O123" s="3" t="str">
        <f t="shared" si="8"/>
        <v/>
      </c>
      <c r="P123" s="3" t="str">
        <f t="shared" si="9"/>
        <v/>
      </c>
      <c r="Q123" s="3" t="str">
        <f t="shared" si="15"/>
        <v/>
      </c>
      <c r="R123" s="3"/>
      <c r="S123" s="3"/>
      <c r="T123" s="5">
        <v>1.0236995414291078E-193</v>
      </c>
      <c r="U123" s="3"/>
      <c r="V123" s="3"/>
      <c r="W123" s="3"/>
      <c r="X123" s="3"/>
      <c r="Y123" s="3"/>
      <c r="Z123" s="3"/>
      <c r="AA123" s="3"/>
      <c r="AB123" s="3"/>
      <c r="AC123" s="5">
        <v>4.869791988465298E-103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0.008146630797186735</v>
      </c>
      <c r="AQ123" s="3"/>
      <c r="AR123" s="3"/>
      <c r="AS123" s="3"/>
      <c r="AT123" s="3"/>
      <c r="AU123" s="3"/>
      <c r="AV123" s="3"/>
      <c r="AW123" s="3"/>
    </row>
    <row r="124">
      <c r="A124" s="6" t="s">
        <v>792</v>
      </c>
      <c r="B124" s="6">
        <v>59991.0</v>
      </c>
      <c r="C124" s="6" t="s">
        <v>4</v>
      </c>
      <c r="D124" s="6">
        <v>54551.0</v>
      </c>
      <c r="E124" s="6">
        <v>4910100.0</v>
      </c>
      <c r="F124" s="6">
        <v>1026.6</v>
      </c>
      <c r="G124" s="6" t="s">
        <v>5</v>
      </c>
      <c r="H124" s="3" t="str">
        <f t="shared" si="1"/>
        <v>F</v>
      </c>
      <c r="I124" s="3" t="str">
        <f t="shared" si="2"/>
        <v>F</v>
      </c>
      <c r="J124" s="7" t="b">
        <f t="shared" si="3"/>
        <v>0</v>
      </c>
      <c r="K124" s="7" t="b">
        <f t="shared" si="4"/>
        <v>0</v>
      </c>
      <c r="L124" s="3" t="str">
        <f t="shared" si="5"/>
        <v/>
      </c>
      <c r="M124" s="3" t="str">
        <f t="shared" si="6"/>
        <v/>
      </c>
      <c r="N124" s="3" t="str">
        <f t="shared" si="14"/>
        <v/>
      </c>
      <c r="O124" s="3" t="str">
        <f t="shared" si="8"/>
        <v/>
      </c>
      <c r="P124" s="3" t="str">
        <f t="shared" si="9"/>
        <v/>
      </c>
      <c r="Q124" s="3" t="str">
        <f t="shared" si="15"/>
        <v/>
      </c>
      <c r="R124" s="3"/>
      <c r="S124" s="3"/>
      <c r="T124" s="5">
        <v>1.0236995414291078E-193</v>
      </c>
      <c r="U124" s="3"/>
      <c r="V124" s="3"/>
      <c r="W124" s="3"/>
      <c r="X124" s="3"/>
      <c r="Y124" s="3"/>
      <c r="Z124" s="3"/>
      <c r="AA124" s="3"/>
      <c r="AB124" s="3"/>
      <c r="AC124" s="5">
        <v>4.869791988465298E-103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>
        <v>0.008146630797186735</v>
      </c>
      <c r="AQ124" s="3"/>
      <c r="AR124" s="3"/>
      <c r="AS124" s="3"/>
      <c r="AT124" s="3"/>
      <c r="AU124" s="3"/>
      <c r="AV124" s="3"/>
      <c r="AW124" s="3"/>
    </row>
    <row r="125">
      <c r="A125" s="6" t="s">
        <v>793</v>
      </c>
      <c r="B125" s="6">
        <v>60486.0</v>
      </c>
      <c r="C125" s="6" t="s">
        <v>4</v>
      </c>
      <c r="D125" s="6">
        <v>54614.0</v>
      </c>
      <c r="E125" s="6" t="s">
        <v>794</v>
      </c>
      <c r="F125" s="6">
        <v>1026.46</v>
      </c>
      <c r="G125" s="6" t="s">
        <v>5</v>
      </c>
      <c r="H125" s="3" t="str">
        <f t="shared" si="1"/>
        <v>F</v>
      </c>
      <c r="I125" s="3" t="str">
        <f t="shared" si="2"/>
        <v>T</v>
      </c>
      <c r="J125" s="7" t="b">
        <f t="shared" si="3"/>
        <v>0</v>
      </c>
      <c r="K125" s="7" t="b">
        <f t="shared" si="4"/>
        <v>1</v>
      </c>
      <c r="L125" s="3" t="str">
        <f t="shared" si="5"/>
        <v/>
      </c>
      <c r="M125" s="3" t="str">
        <f t="shared" si="6"/>
        <v/>
      </c>
      <c r="N125" s="3" t="str">
        <f t="shared" si="14"/>
        <v/>
      </c>
      <c r="O125" s="3">
        <f t="shared" si="8"/>
        <v>1026.46</v>
      </c>
      <c r="P125" s="3">
        <f t="shared" si="9"/>
        <v>996.52</v>
      </c>
      <c r="Q125" s="3">
        <f t="shared" si="15"/>
        <v>29.94</v>
      </c>
      <c r="R125" s="3"/>
      <c r="S125" s="3"/>
      <c r="T125" s="5">
        <v>1.0236995414291078E-193</v>
      </c>
      <c r="U125" s="3"/>
      <c r="V125" s="3"/>
      <c r="W125" s="3"/>
      <c r="X125" s="3"/>
      <c r="Y125" s="3"/>
      <c r="Z125" s="3"/>
      <c r="AA125" s="3"/>
      <c r="AB125" s="3"/>
      <c r="AC125" s="5">
        <v>4.869791988465298E-103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>
        <v>0.008146630797186735</v>
      </c>
      <c r="AQ125" s="3"/>
      <c r="AR125" s="3"/>
      <c r="AS125" s="3"/>
      <c r="AT125" s="3"/>
      <c r="AU125" s="3"/>
      <c r="AV125" s="3"/>
      <c r="AW125" s="3"/>
    </row>
    <row r="126">
      <c r="A126" s="6" t="s">
        <v>795</v>
      </c>
      <c r="B126" s="6">
        <v>60983.0</v>
      </c>
      <c r="C126" s="6" t="s">
        <v>4</v>
      </c>
      <c r="D126" s="6">
        <v>54676.0</v>
      </c>
      <c r="E126" s="6" t="s">
        <v>796</v>
      </c>
      <c r="F126" s="6">
        <v>1008.23</v>
      </c>
      <c r="G126" s="6" t="s">
        <v>5</v>
      </c>
      <c r="H126" s="3" t="str">
        <f t="shared" si="1"/>
        <v>F</v>
      </c>
      <c r="I126" s="3" t="str">
        <f t="shared" si="2"/>
        <v>T</v>
      </c>
      <c r="J126" s="7" t="b">
        <f t="shared" si="3"/>
        <v>0</v>
      </c>
      <c r="K126" s="7" t="b">
        <f t="shared" si="4"/>
        <v>0</v>
      </c>
      <c r="L126" s="5" t="str">
        <f t="shared" si="5"/>
        <v/>
      </c>
      <c r="M126" s="5" t="str">
        <f t="shared" si="6"/>
        <v/>
      </c>
      <c r="N126" s="5" t="str">
        <f t="shared" si="14"/>
        <v/>
      </c>
      <c r="O126" s="3" t="str">
        <f t="shared" si="8"/>
        <v/>
      </c>
      <c r="P126" s="3" t="str">
        <f t="shared" si="9"/>
        <v/>
      </c>
      <c r="Q126" s="3" t="str">
        <f t="shared" si="15"/>
        <v/>
      </c>
      <c r="R126" s="3"/>
      <c r="S126" s="3"/>
      <c r="T126" s="5">
        <v>1.0236995414291078E-193</v>
      </c>
      <c r="U126" s="3"/>
      <c r="V126" s="3"/>
      <c r="W126" s="3"/>
      <c r="X126" s="3"/>
      <c r="Y126" s="3"/>
      <c r="Z126" s="3"/>
      <c r="AA126" s="3"/>
      <c r="AB126" s="3"/>
      <c r="AC126" s="5">
        <v>4.869791988465298E-103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v>0.008146630797186735</v>
      </c>
      <c r="AQ126" s="3"/>
      <c r="AR126" s="3"/>
      <c r="AS126" s="3"/>
      <c r="AT126" s="3"/>
      <c r="AU126" s="3"/>
      <c r="AV126" s="3"/>
      <c r="AW126" s="3"/>
    </row>
    <row r="127">
      <c r="A127" s="6" t="s">
        <v>797</v>
      </c>
      <c r="B127" s="6">
        <v>61491.0</v>
      </c>
      <c r="C127" s="6" t="s">
        <v>4</v>
      </c>
      <c r="D127" s="6">
        <v>54739.0</v>
      </c>
      <c r="E127" s="6">
        <v>4.48501E7</v>
      </c>
      <c r="F127" s="6">
        <v>996.52</v>
      </c>
      <c r="G127" s="6" t="s">
        <v>5</v>
      </c>
      <c r="H127" s="3" t="str">
        <f t="shared" si="1"/>
        <v>T</v>
      </c>
      <c r="I127" s="3" t="str">
        <f t="shared" si="2"/>
        <v>F</v>
      </c>
      <c r="J127" s="7" t="b">
        <f t="shared" si="3"/>
        <v>0</v>
      </c>
      <c r="K127" s="7" t="b">
        <f t="shared" si="4"/>
        <v>0</v>
      </c>
      <c r="L127" s="3" t="str">
        <f t="shared" si="5"/>
        <v/>
      </c>
      <c r="M127" s="3" t="str">
        <f t="shared" si="6"/>
        <v/>
      </c>
      <c r="N127" s="3" t="str">
        <f t="shared" si="14"/>
        <v/>
      </c>
      <c r="O127" s="3" t="str">
        <f t="shared" si="8"/>
        <v/>
      </c>
      <c r="P127" s="3" t="str">
        <f t="shared" si="9"/>
        <v/>
      </c>
      <c r="Q127" s="3" t="str">
        <f t="shared" si="15"/>
        <v/>
      </c>
      <c r="R127" s="3"/>
      <c r="S127" s="3"/>
      <c r="T127" s="5">
        <v>1.0236995414291078E-193</v>
      </c>
      <c r="U127" s="3"/>
      <c r="V127" s="3"/>
      <c r="W127" s="3"/>
      <c r="X127" s="3"/>
      <c r="Y127" s="3"/>
      <c r="Z127" s="3"/>
      <c r="AA127" s="3"/>
      <c r="AB127" s="3"/>
      <c r="AC127" s="5">
        <v>4.869791988465298E-103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0.008146630797186735</v>
      </c>
      <c r="AQ127" s="3"/>
      <c r="AR127" s="3"/>
      <c r="AS127" s="3"/>
      <c r="AT127" s="3"/>
      <c r="AU127" s="3"/>
      <c r="AV127" s="3"/>
      <c r="AW127" s="3"/>
    </row>
    <row r="128">
      <c r="A128" s="6" t="s">
        <v>798</v>
      </c>
      <c r="B128" s="6">
        <v>61988.0</v>
      </c>
      <c r="C128" s="6" t="s">
        <v>4</v>
      </c>
      <c r="D128" s="6">
        <v>54801.0</v>
      </c>
      <c r="E128" s="6" t="s">
        <v>799</v>
      </c>
      <c r="F128" s="6">
        <v>1027.15</v>
      </c>
      <c r="G128" s="6" t="s">
        <v>5</v>
      </c>
      <c r="H128" s="3" t="str">
        <f t="shared" si="1"/>
        <v>T</v>
      </c>
      <c r="I128" s="3" t="str">
        <f t="shared" si="2"/>
        <v>F</v>
      </c>
      <c r="J128" s="7" t="b">
        <f t="shared" si="3"/>
        <v>0</v>
      </c>
      <c r="K128" s="7" t="b">
        <f t="shared" si="4"/>
        <v>0</v>
      </c>
      <c r="L128" s="3" t="str">
        <f t="shared" si="5"/>
        <v/>
      </c>
      <c r="M128" s="3" t="str">
        <f t="shared" si="6"/>
        <v/>
      </c>
      <c r="N128" s="3" t="str">
        <f t="shared" si="14"/>
        <v/>
      </c>
      <c r="O128" s="3" t="str">
        <f t="shared" si="8"/>
        <v/>
      </c>
      <c r="P128" s="3" t="str">
        <f t="shared" si="9"/>
        <v/>
      </c>
      <c r="Q128" s="3" t="str">
        <f t="shared" si="15"/>
        <v/>
      </c>
      <c r="R128" s="3"/>
      <c r="S128" s="3"/>
      <c r="T128" s="5">
        <v>1.0236995414291078E-193</v>
      </c>
      <c r="U128" s="3"/>
      <c r="V128" s="3"/>
      <c r="W128" s="3"/>
      <c r="X128" s="3"/>
      <c r="Y128" s="3"/>
      <c r="Z128" s="3"/>
      <c r="AA128" s="3"/>
      <c r="AB128" s="3"/>
      <c r="AC128" s="5">
        <v>4.869791988465298E-103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0.008146630797186735</v>
      </c>
      <c r="AQ128" s="3"/>
      <c r="AR128" s="3"/>
      <c r="AS128" s="3"/>
      <c r="AT128" s="3"/>
      <c r="AU128" s="3"/>
      <c r="AV128" s="3"/>
      <c r="AW128" s="3"/>
    </row>
    <row r="129">
      <c r="A129" s="6" t="s">
        <v>800</v>
      </c>
      <c r="B129" s="6">
        <v>62483.0</v>
      </c>
      <c r="C129" s="6" t="s">
        <v>4</v>
      </c>
      <c r="D129" s="6">
        <v>54864.0</v>
      </c>
      <c r="E129" s="6" t="s">
        <v>801</v>
      </c>
      <c r="F129" s="6">
        <v>1030.88</v>
      </c>
      <c r="G129" s="6" t="s">
        <v>5</v>
      </c>
      <c r="H129" s="3" t="str">
        <f t="shared" si="1"/>
        <v>F</v>
      </c>
      <c r="I129" s="3" t="str">
        <f t="shared" si="2"/>
        <v>F</v>
      </c>
      <c r="J129" s="7" t="b">
        <f t="shared" si="3"/>
        <v>1</v>
      </c>
      <c r="K129" s="7" t="b">
        <f t="shared" si="4"/>
        <v>0</v>
      </c>
      <c r="L129" s="3">
        <f t="shared" si="5"/>
        <v>1030.88</v>
      </c>
      <c r="M129" s="3">
        <f t="shared" si="6"/>
        <v>996.52</v>
      </c>
      <c r="N129" s="3">
        <f t="shared" si="14"/>
        <v>34.36</v>
      </c>
      <c r="O129" s="3" t="str">
        <f t="shared" si="8"/>
        <v/>
      </c>
      <c r="P129" s="3" t="str">
        <f t="shared" si="9"/>
        <v/>
      </c>
      <c r="Q129" s="3" t="str">
        <f t="shared" si="15"/>
        <v/>
      </c>
      <c r="R129" s="3"/>
      <c r="S129" s="3"/>
      <c r="T129" s="5">
        <v>1.0236995414291078E-193</v>
      </c>
      <c r="U129" s="3"/>
      <c r="V129" s="3"/>
      <c r="W129" s="3"/>
      <c r="X129" s="3"/>
      <c r="Y129" s="3"/>
      <c r="Z129" s="3"/>
      <c r="AA129" s="3"/>
      <c r="AB129" s="3"/>
      <c r="AC129" s="5">
        <v>4.869791988465298E-103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0.008146630797186735</v>
      </c>
      <c r="AQ129" s="3"/>
      <c r="AR129" s="3"/>
      <c r="AS129" s="3"/>
      <c r="AT129" s="3"/>
      <c r="AU129" s="3"/>
      <c r="AV129" s="3"/>
      <c r="AW129" s="3"/>
    </row>
    <row r="130">
      <c r="A130" s="6" t="s">
        <v>802</v>
      </c>
      <c r="B130" s="6">
        <v>63023.0</v>
      </c>
      <c r="C130" s="6" t="s">
        <v>4</v>
      </c>
      <c r="D130" s="6">
        <v>54926.0</v>
      </c>
      <c r="E130" s="6" t="s">
        <v>279</v>
      </c>
      <c r="F130" s="6">
        <v>1029.41</v>
      </c>
      <c r="G130" s="6" t="s">
        <v>5</v>
      </c>
      <c r="H130" s="3" t="str">
        <f t="shared" si="1"/>
        <v>F</v>
      </c>
      <c r="I130" s="3" t="str">
        <f t="shared" si="2"/>
        <v>F</v>
      </c>
      <c r="J130" s="7" t="b">
        <f t="shared" si="3"/>
        <v>0</v>
      </c>
      <c r="K130" s="7" t="b">
        <f t="shared" si="4"/>
        <v>0</v>
      </c>
      <c r="L130" s="5" t="str">
        <f t="shared" si="5"/>
        <v/>
      </c>
      <c r="M130" s="5" t="str">
        <f t="shared" si="6"/>
        <v/>
      </c>
      <c r="N130" s="5" t="str">
        <f t="shared" si="14"/>
        <v/>
      </c>
      <c r="O130" s="3" t="str">
        <f t="shared" si="8"/>
        <v/>
      </c>
      <c r="P130" s="3" t="str">
        <f t="shared" si="9"/>
        <v/>
      </c>
      <c r="Q130" s="3" t="str">
        <f t="shared" si="15"/>
        <v/>
      </c>
      <c r="R130" s="3"/>
      <c r="S130" s="3"/>
      <c r="T130" s="5">
        <v>1.0236995414291078E-193</v>
      </c>
      <c r="U130" s="3"/>
      <c r="V130" s="3"/>
      <c r="W130" s="3"/>
      <c r="X130" s="3"/>
      <c r="Y130" s="3"/>
      <c r="Z130" s="3"/>
      <c r="AA130" s="3"/>
      <c r="AB130" s="3"/>
      <c r="AC130" s="5">
        <v>4.869791988465298E-103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0.008146630797186735</v>
      </c>
      <c r="AQ130" s="3"/>
      <c r="AR130" s="3"/>
      <c r="AS130" s="3"/>
      <c r="AT130" s="3"/>
      <c r="AU130" s="3"/>
      <c r="AV130" s="3"/>
      <c r="AW130" s="3"/>
    </row>
    <row r="131">
      <c r="A131" s="6" t="s">
        <v>803</v>
      </c>
      <c r="B131" s="6">
        <v>63503.0</v>
      </c>
      <c r="C131" s="6" t="s">
        <v>4</v>
      </c>
      <c r="D131" s="6">
        <v>54989.0</v>
      </c>
      <c r="E131" s="6" t="s">
        <v>804</v>
      </c>
      <c r="F131" s="6">
        <v>1028.48</v>
      </c>
      <c r="G131" s="6" t="s">
        <v>5</v>
      </c>
      <c r="H131" s="3" t="str">
        <f t="shared" si="1"/>
        <v>F</v>
      </c>
      <c r="I131" s="3" t="str">
        <f t="shared" si="2"/>
        <v>F</v>
      </c>
      <c r="J131" s="7" t="b">
        <f t="shared" si="3"/>
        <v>0</v>
      </c>
      <c r="K131" s="7" t="b">
        <f t="shared" si="4"/>
        <v>0</v>
      </c>
      <c r="L131" s="3" t="str">
        <f t="shared" si="5"/>
        <v/>
      </c>
      <c r="M131" s="3" t="str">
        <f t="shared" si="6"/>
        <v/>
      </c>
      <c r="N131" s="3" t="str">
        <f t="shared" si="14"/>
        <v/>
      </c>
      <c r="O131" s="3" t="str">
        <f t="shared" si="8"/>
        <v/>
      </c>
      <c r="P131" s="3" t="str">
        <f t="shared" si="9"/>
        <v/>
      </c>
      <c r="Q131" s="3" t="str">
        <f t="shared" si="15"/>
        <v/>
      </c>
      <c r="R131" s="3"/>
      <c r="S131" s="3"/>
      <c r="T131" s="5">
        <v>1.0236995414291078E-193</v>
      </c>
      <c r="U131" s="3"/>
      <c r="V131" s="3"/>
      <c r="W131" s="3"/>
      <c r="X131" s="3"/>
      <c r="Y131" s="3"/>
      <c r="Z131" s="3"/>
      <c r="AA131" s="3"/>
      <c r="AB131" s="3"/>
      <c r="AC131" s="5">
        <v>4.869791988465298E-103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0.008146630797186735</v>
      </c>
      <c r="AQ131" s="3"/>
      <c r="AR131" s="3"/>
      <c r="AS131" s="3"/>
      <c r="AT131" s="3"/>
      <c r="AU131" s="3"/>
      <c r="AV131" s="3"/>
      <c r="AW131" s="3"/>
    </row>
    <row r="132">
      <c r="A132" s="6" t="s">
        <v>805</v>
      </c>
      <c r="B132" s="6">
        <v>63983.0</v>
      </c>
      <c r="C132" s="6" t="s">
        <v>4</v>
      </c>
      <c r="D132" s="6">
        <v>55051.0</v>
      </c>
      <c r="E132" s="6" t="s">
        <v>806</v>
      </c>
      <c r="F132" s="6">
        <v>1027.95</v>
      </c>
      <c r="G132" s="6" t="s">
        <v>5</v>
      </c>
      <c r="H132" s="3" t="str">
        <f t="shared" si="1"/>
        <v>F</v>
      </c>
      <c r="I132" s="3" t="str">
        <f t="shared" si="2"/>
        <v>F</v>
      </c>
      <c r="J132" s="7" t="b">
        <f t="shared" si="3"/>
        <v>0</v>
      </c>
      <c r="K132" s="7" t="b">
        <f t="shared" si="4"/>
        <v>0</v>
      </c>
      <c r="L132" s="3" t="str">
        <f t="shared" si="5"/>
        <v/>
      </c>
      <c r="M132" s="3" t="str">
        <f t="shared" si="6"/>
        <v/>
      </c>
      <c r="N132" s="3" t="str">
        <f t="shared" si="14"/>
        <v/>
      </c>
      <c r="O132" s="3" t="str">
        <f t="shared" si="8"/>
        <v/>
      </c>
      <c r="P132" s="3" t="str">
        <f t="shared" si="9"/>
        <v/>
      </c>
      <c r="Q132" s="3" t="str">
        <f t="shared" si="15"/>
        <v/>
      </c>
      <c r="R132" s="3"/>
      <c r="S132" s="3"/>
      <c r="T132" s="5">
        <v>1.0236995414291078E-193</v>
      </c>
      <c r="U132" s="3"/>
      <c r="V132" s="3"/>
      <c r="W132" s="3"/>
      <c r="X132" s="3"/>
      <c r="Y132" s="3"/>
      <c r="Z132" s="3"/>
      <c r="AA132" s="3"/>
      <c r="AB132" s="3"/>
      <c r="AC132" s="5">
        <v>4.869791988465298E-103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>
        <v>0.008146630797186735</v>
      </c>
      <c r="AQ132" s="3"/>
      <c r="AR132" s="3"/>
      <c r="AS132" s="3"/>
      <c r="AT132" s="3"/>
      <c r="AU132" s="3"/>
      <c r="AV132" s="3"/>
      <c r="AW132" s="3"/>
    </row>
    <row r="133">
      <c r="A133" s="6" t="s">
        <v>807</v>
      </c>
      <c r="B133" s="6">
        <v>64493.0</v>
      </c>
      <c r="C133" s="6" t="s">
        <v>4</v>
      </c>
      <c r="D133" s="6">
        <v>55114.0</v>
      </c>
      <c r="E133" s="6">
        <v>7.09101E7</v>
      </c>
      <c r="F133" s="6">
        <v>1027.68</v>
      </c>
      <c r="G133" s="6" t="s">
        <v>5</v>
      </c>
      <c r="H133" s="3" t="str">
        <f t="shared" si="1"/>
        <v>F</v>
      </c>
      <c r="I133" s="3" t="str">
        <f t="shared" si="2"/>
        <v>F</v>
      </c>
      <c r="J133" s="7" t="b">
        <f t="shared" si="3"/>
        <v>0</v>
      </c>
      <c r="K133" s="7" t="b">
        <f t="shared" si="4"/>
        <v>0</v>
      </c>
      <c r="L133" s="3" t="str">
        <f t="shared" si="5"/>
        <v/>
      </c>
      <c r="M133" s="3" t="str">
        <f t="shared" si="6"/>
        <v/>
      </c>
      <c r="N133" s="3" t="str">
        <f t="shared" si="14"/>
        <v/>
      </c>
      <c r="O133" s="3" t="str">
        <f t="shared" si="8"/>
        <v/>
      </c>
      <c r="P133" s="3" t="str">
        <f t="shared" si="9"/>
        <v/>
      </c>
      <c r="Q133" s="3" t="str">
        <f t="shared" si="15"/>
        <v/>
      </c>
      <c r="R133" s="3"/>
      <c r="S133" s="3"/>
      <c r="T133" s="5">
        <v>1.0236995414291078E-193</v>
      </c>
      <c r="U133" s="3"/>
      <c r="V133" s="3"/>
      <c r="W133" s="3"/>
      <c r="X133" s="3"/>
      <c r="Y133" s="3"/>
      <c r="Z133" s="3"/>
      <c r="AA133" s="3"/>
      <c r="AB133" s="3"/>
      <c r="AC133" s="5">
        <v>4.869791988465298E-103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>
        <v>0.008146630797186735</v>
      </c>
      <c r="AQ133" s="3"/>
      <c r="AR133" s="3"/>
      <c r="AS133" s="3"/>
      <c r="AT133" s="3"/>
      <c r="AU133" s="3"/>
      <c r="AV133" s="3"/>
      <c r="AW133" s="3"/>
    </row>
    <row r="134">
      <c r="A134" s="6" t="s">
        <v>808</v>
      </c>
      <c r="B134" s="6">
        <v>64988.0</v>
      </c>
      <c r="C134" s="6" t="s">
        <v>4</v>
      </c>
      <c r="D134" s="6">
        <v>55176.0</v>
      </c>
      <c r="E134" s="6" t="s">
        <v>809</v>
      </c>
      <c r="F134" s="6">
        <v>1027.34</v>
      </c>
      <c r="G134" s="6" t="s">
        <v>5</v>
      </c>
      <c r="H134" s="3" t="str">
        <f t="shared" si="1"/>
        <v>F</v>
      </c>
      <c r="I134" s="3" t="str">
        <f t="shared" si="2"/>
        <v>F</v>
      </c>
      <c r="J134" s="7" t="b">
        <f t="shared" si="3"/>
        <v>0</v>
      </c>
      <c r="K134" s="7" t="b">
        <f t="shared" si="4"/>
        <v>0</v>
      </c>
      <c r="L134" s="5" t="str">
        <f t="shared" si="5"/>
        <v/>
      </c>
      <c r="M134" s="5" t="str">
        <f t="shared" si="6"/>
        <v/>
      </c>
      <c r="N134" s="5" t="str">
        <f t="shared" si="14"/>
        <v/>
      </c>
      <c r="O134" s="3" t="str">
        <f t="shared" si="8"/>
        <v/>
      </c>
      <c r="P134" s="3" t="str">
        <f t="shared" si="9"/>
        <v/>
      </c>
      <c r="Q134" s="3" t="str">
        <f t="shared" si="15"/>
        <v/>
      </c>
      <c r="R134" s="3"/>
      <c r="S134" s="3"/>
      <c r="T134" s="5">
        <v>1.0236995414291078E-193</v>
      </c>
      <c r="U134" s="3"/>
      <c r="V134" s="3"/>
      <c r="W134" s="3"/>
      <c r="X134" s="3"/>
      <c r="Y134" s="3"/>
      <c r="Z134" s="3"/>
      <c r="AA134" s="3"/>
      <c r="AB134" s="3"/>
      <c r="AC134" s="5">
        <v>4.869791988465298E-103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0.008146630797186735</v>
      </c>
      <c r="AQ134" s="3"/>
      <c r="AR134" s="3"/>
      <c r="AS134" s="3"/>
      <c r="AT134" s="3"/>
      <c r="AU134" s="3"/>
      <c r="AV134" s="3"/>
      <c r="AW134" s="3"/>
    </row>
    <row r="135">
      <c r="A135" s="6" t="s">
        <v>810</v>
      </c>
      <c r="B135" s="6">
        <v>65483.0</v>
      </c>
      <c r="C135" s="6" t="s">
        <v>4</v>
      </c>
      <c r="D135" s="6">
        <v>55239.0</v>
      </c>
      <c r="E135" s="6" t="s">
        <v>811</v>
      </c>
      <c r="F135" s="6">
        <v>1027.19</v>
      </c>
      <c r="G135" s="6" t="s">
        <v>5</v>
      </c>
      <c r="H135" s="3" t="str">
        <f t="shared" si="1"/>
        <v>F</v>
      </c>
      <c r="I135" s="3" t="str">
        <f t="shared" si="2"/>
        <v>F</v>
      </c>
      <c r="J135" s="7" t="b">
        <f t="shared" si="3"/>
        <v>0</v>
      </c>
      <c r="K135" s="7" t="b">
        <f t="shared" si="4"/>
        <v>0</v>
      </c>
      <c r="L135" s="3" t="str">
        <f t="shared" si="5"/>
        <v/>
      </c>
      <c r="M135" s="3" t="str">
        <f t="shared" si="6"/>
        <v/>
      </c>
      <c r="N135" s="3" t="str">
        <f t="shared" si="14"/>
        <v/>
      </c>
      <c r="O135" s="3" t="str">
        <f t="shared" si="8"/>
        <v/>
      </c>
      <c r="P135" s="3" t="str">
        <f t="shared" si="9"/>
        <v/>
      </c>
      <c r="Q135" s="3" t="str">
        <f t="shared" si="15"/>
        <v/>
      </c>
      <c r="R135" s="3"/>
      <c r="S135" s="3"/>
      <c r="T135" s="5">
        <v>1.0236995414291078E-193</v>
      </c>
      <c r="U135" s="3"/>
      <c r="V135" s="3"/>
      <c r="W135" s="3"/>
      <c r="X135" s="3"/>
      <c r="Y135" s="3"/>
      <c r="Z135" s="3"/>
      <c r="AA135" s="3"/>
      <c r="AB135" s="3"/>
      <c r="AC135" s="5">
        <v>4.869791988465298E-103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0.008146630797186735</v>
      </c>
      <c r="AQ135" s="3"/>
      <c r="AR135" s="3"/>
      <c r="AS135" s="3"/>
      <c r="AT135" s="3"/>
      <c r="AU135" s="3"/>
      <c r="AV135" s="3"/>
      <c r="AW135" s="3"/>
    </row>
    <row r="136">
      <c r="A136" s="6" t="s">
        <v>812</v>
      </c>
      <c r="B136" s="6">
        <v>65993.0</v>
      </c>
      <c r="C136" s="6" t="s">
        <v>4</v>
      </c>
      <c r="D136" s="6">
        <v>55301.0</v>
      </c>
      <c r="E136" s="6" t="s">
        <v>811</v>
      </c>
      <c r="F136" s="6">
        <v>1027.19</v>
      </c>
      <c r="G136" s="6" t="s">
        <v>5</v>
      </c>
      <c r="H136" s="3" t="str">
        <f t="shared" si="1"/>
        <v>F</v>
      </c>
      <c r="I136" s="3" t="str">
        <f t="shared" si="2"/>
        <v>F</v>
      </c>
      <c r="J136" s="7" t="b">
        <f t="shared" si="3"/>
        <v>0</v>
      </c>
      <c r="K136" s="7" t="b">
        <f t="shared" si="4"/>
        <v>0</v>
      </c>
      <c r="L136" s="3" t="str">
        <f t="shared" si="5"/>
        <v/>
      </c>
      <c r="M136" s="3" t="str">
        <f t="shared" si="6"/>
        <v/>
      </c>
      <c r="N136" s="3" t="str">
        <f t="shared" si="14"/>
        <v/>
      </c>
      <c r="O136" s="3" t="str">
        <f t="shared" si="8"/>
        <v/>
      </c>
      <c r="P136" s="3" t="str">
        <f t="shared" si="9"/>
        <v/>
      </c>
      <c r="Q136" s="3" t="str">
        <f t="shared" si="15"/>
        <v/>
      </c>
      <c r="R136" s="3"/>
      <c r="S136" s="3"/>
      <c r="T136" s="5">
        <v>1.0236995414291078E-193</v>
      </c>
      <c r="U136" s="3"/>
      <c r="V136" s="3"/>
      <c r="W136" s="3"/>
      <c r="X136" s="3"/>
      <c r="Y136" s="3"/>
      <c r="Z136" s="3"/>
      <c r="AA136" s="3"/>
      <c r="AB136" s="3"/>
      <c r="AC136" s="5">
        <v>4.869791988465298E-103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0.008146630797186735</v>
      </c>
      <c r="AQ136" s="3"/>
      <c r="AR136" s="3"/>
      <c r="AS136" s="3"/>
      <c r="AT136" s="3"/>
      <c r="AU136" s="3"/>
      <c r="AV136" s="3"/>
      <c r="AW136" s="3"/>
    </row>
    <row r="137">
      <c r="A137" s="6" t="s">
        <v>813</v>
      </c>
      <c r="B137" s="6">
        <v>66488.0</v>
      </c>
      <c r="C137" s="6" t="s">
        <v>4</v>
      </c>
      <c r="D137" s="6">
        <v>55364.0</v>
      </c>
      <c r="E137" s="6">
        <v>2.09101E7</v>
      </c>
      <c r="F137" s="6">
        <v>1026.88</v>
      </c>
      <c r="G137" s="6" t="s">
        <v>5</v>
      </c>
      <c r="H137" s="3" t="str">
        <f t="shared" si="1"/>
        <v>F</v>
      </c>
      <c r="I137" s="3" t="str">
        <f t="shared" si="2"/>
        <v>T</v>
      </c>
      <c r="J137" s="7" t="b">
        <f t="shared" si="3"/>
        <v>0</v>
      </c>
      <c r="K137" s="7" t="b">
        <f t="shared" si="4"/>
        <v>1</v>
      </c>
      <c r="L137" s="3" t="str">
        <f t="shared" si="5"/>
        <v/>
      </c>
      <c r="M137" s="3" t="str">
        <f t="shared" si="6"/>
        <v/>
      </c>
      <c r="N137" s="3" t="str">
        <f t="shared" si="14"/>
        <v/>
      </c>
      <c r="O137" s="3">
        <f t="shared" si="8"/>
        <v>1026.88</v>
      </c>
      <c r="P137" s="3">
        <f t="shared" si="9"/>
        <v>996.3</v>
      </c>
      <c r="Q137" s="3">
        <f t="shared" si="15"/>
        <v>30.58</v>
      </c>
      <c r="R137" s="3"/>
      <c r="S137" s="3"/>
      <c r="T137" s="5">
        <v>1.0236995414291078E-193</v>
      </c>
      <c r="U137" s="3"/>
      <c r="V137" s="3"/>
      <c r="W137" s="3"/>
      <c r="X137" s="3"/>
      <c r="Y137" s="3"/>
      <c r="Z137" s="3"/>
      <c r="AA137" s="3"/>
      <c r="AB137" s="3"/>
      <c r="AC137" s="5">
        <v>4.869791988465298E-103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0.008146630797186735</v>
      </c>
      <c r="AQ137" s="3"/>
      <c r="AR137" s="3"/>
      <c r="AS137" s="3"/>
      <c r="AT137" s="3"/>
      <c r="AU137" s="3"/>
      <c r="AV137" s="3"/>
      <c r="AW137" s="3"/>
    </row>
    <row r="138">
      <c r="A138" s="6" t="s">
        <v>814</v>
      </c>
      <c r="B138" s="6">
        <v>67013.0</v>
      </c>
      <c r="C138" s="6" t="s">
        <v>4</v>
      </c>
      <c r="D138" s="6">
        <v>55426.0</v>
      </c>
      <c r="E138" s="6" t="s">
        <v>815</v>
      </c>
      <c r="F138" s="6">
        <v>1018.03</v>
      </c>
      <c r="G138" s="6" t="s">
        <v>5</v>
      </c>
      <c r="H138" s="3" t="str">
        <f t="shared" si="1"/>
        <v>F</v>
      </c>
      <c r="I138" s="3" t="str">
        <f t="shared" si="2"/>
        <v>T</v>
      </c>
      <c r="J138" s="7" t="b">
        <f t="shared" si="3"/>
        <v>0</v>
      </c>
      <c r="K138" s="7" t="b">
        <f t="shared" si="4"/>
        <v>0</v>
      </c>
      <c r="L138" s="5" t="str">
        <f t="shared" si="5"/>
        <v/>
      </c>
      <c r="M138" s="5" t="str">
        <f t="shared" si="6"/>
        <v/>
      </c>
      <c r="N138" s="5" t="str">
        <f t="shared" si="14"/>
        <v/>
      </c>
      <c r="O138" s="3" t="str">
        <f t="shared" si="8"/>
        <v/>
      </c>
      <c r="P138" s="3" t="str">
        <f t="shared" si="9"/>
        <v/>
      </c>
      <c r="Q138" s="3" t="str">
        <f t="shared" si="15"/>
        <v/>
      </c>
      <c r="R138" s="3"/>
      <c r="S138" s="3"/>
      <c r="T138" s="5">
        <v>1.0236995414291078E-193</v>
      </c>
      <c r="U138" s="3"/>
      <c r="V138" s="3"/>
      <c r="W138" s="3"/>
      <c r="X138" s="3"/>
      <c r="Y138" s="3"/>
      <c r="Z138" s="3"/>
      <c r="AA138" s="3"/>
      <c r="AB138" s="3"/>
      <c r="AC138" s="5">
        <v>4.869791988465298E-103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>
        <v>0.008146630797186735</v>
      </c>
      <c r="AQ138" s="3"/>
      <c r="AR138" s="3"/>
      <c r="AS138" s="3"/>
      <c r="AT138" s="3"/>
      <c r="AU138" s="3"/>
      <c r="AV138" s="3"/>
      <c r="AW138" s="3"/>
    </row>
    <row r="139">
      <c r="A139" s="6" t="s">
        <v>816</v>
      </c>
      <c r="B139" s="6">
        <v>67494.0</v>
      </c>
      <c r="C139" s="6" t="s">
        <v>4</v>
      </c>
      <c r="D139" s="6">
        <v>55489.0</v>
      </c>
      <c r="E139" s="6" t="s">
        <v>817</v>
      </c>
      <c r="F139" s="6">
        <v>996.3</v>
      </c>
      <c r="G139" s="6" t="s">
        <v>5</v>
      </c>
      <c r="H139" s="3" t="str">
        <f t="shared" si="1"/>
        <v>T</v>
      </c>
      <c r="I139" s="3" t="str">
        <f t="shared" si="2"/>
        <v>F</v>
      </c>
      <c r="J139" s="7" t="b">
        <f t="shared" si="3"/>
        <v>0</v>
      </c>
      <c r="K139" s="7" t="b">
        <f t="shared" si="4"/>
        <v>0</v>
      </c>
      <c r="L139" s="3" t="str">
        <f t="shared" si="5"/>
        <v/>
      </c>
      <c r="M139" s="3" t="str">
        <f t="shared" si="6"/>
        <v/>
      </c>
      <c r="N139" s="3" t="str">
        <f t="shared" si="14"/>
        <v/>
      </c>
      <c r="O139" s="3" t="str">
        <f t="shared" si="8"/>
        <v/>
      </c>
      <c r="P139" s="3" t="str">
        <f t="shared" si="9"/>
        <v/>
      </c>
      <c r="Q139" s="3" t="str">
        <f t="shared" si="15"/>
        <v/>
      </c>
      <c r="R139" s="3"/>
      <c r="S139" s="3"/>
      <c r="T139" s="5">
        <v>1.0236995414291078E-193</v>
      </c>
      <c r="U139" s="3"/>
      <c r="V139" s="3"/>
      <c r="W139" s="3"/>
      <c r="X139" s="3"/>
      <c r="Y139" s="3"/>
      <c r="Z139" s="3"/>
      <c r="AA139" s="3"/>
      <c r="AB139" s="3"/>
      <c r="AC139" s="5">
        <v>4.869791988465298E-103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0.008146630797186735</v>
      </c>
      <c r="AQ139" s="3"/>
      <c r="AR139" s="3"/>
      <c r="AS139" s="3"/>
      <c r="AT139" s="3"/>
      <c r="AU139" s="3"/>
      <c r="AV139" s="3"/>
      <c r="AW139" s="3"/>
    </row>
    <row r="140">
      <c r="A140" s="6" t="s">
        <v>818</v>
      </c>
      <c r="B140" s="6">
        <v>67988.0</v>
      </c>
      <c r="C140" s="6" t="s">
        <v>4</v>
      </c>
      <c r="D140" s="6">
        <v>55551.0</v>
      </c>
      <c r="E140" s="6" t="s">
        <v>819</v>
      </c>
      <c r="F140" s="6">
        <v>1023.84</v>
      </c>
      <c r="G140" s="6" t="s">
        <v>5</v>
      </c>
      <c r="H140" s="3" t="str">
        <f t="shared" si="1"/>
        <v>T</v>
      </c>
      <c r="I140" s="3" t="str">
        <f t="shared" si="2"/>
        <v>F</v>
      </c>
      <c r="J140" s="7" t="b">
        <f t="shared" si="3"/>
        <v>0</v>
      </c>
      <c r="K140" s="7" t="b">
        <f t="shared" si="4"/>
        <v>0</v>
      </c>
      <c r="L140" s="3" t="str">
        <f t="shared" si="5"/>
        <v/>
      </c>
      <c r="M140" s="3" t="str">
        <f t="shared" si="6"/>
        <v/>
      </c>
      <c r="N140" s="3" t="str">
        <f t="shared" si="14"/>
        <v/>
      </c>
      <c r="O140" s="3" t="str">
        <f t="shared" si="8"/>
        <v/>
      </c>
      <c r="P140" s="3" t="str">
        <f t="shared" si="9"/>
        <v/>
      </c>
      <c r="Q140" s="3" t="str">
        <f t="shared" si="15"/>
        <v/>
      </c>
      <c r="R140" s="3"/>
      <c r="S140" s="3"/>
      <c r="T140" s="5">
        <v>1.0236995414291078E-193</v>
      </c>
      <c r="U140" s="3"/>
      <c r="V140" s="3"/>
      <c r="W140" s="3"/>
      <c r="X140" s="3"/>
      <c r="Y140" s="3"/>
      <c r="Z140" s="3"/>
      <c r="AA140" s="3"/>
      <c r="AB140" s="3"/>
      <c r="AC140" s="5">
        <v>4.869791988465298E-103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>
        <v>0.008146630797186735</v>
      </c>
      <c r="AQ140" s="3"/>
      <c r="AR140" s="3"/>
      <c r="AS140" s="3"/>
      <c r="AT140" s="3"/>
      <c r="AU140" s="3"/>
      <c r="AV140" s="3"/>
      <c r="AW140" s="3"/>
    </row>
    <row r="141">
      <c r="A141" s="6" t="s">
        <v>820</v>
      </c>
      <c r="B141" s="6">
        <v>68481.0</v>
      </c>
      <c r="C141" s="6" t="s">
        <v>4</v>
      </c>
      <c r="D141" s="6">
        <v>55614.0</v>
      </c>
      <c r="E141" s="6" t="s">
        <v>821</v>
      </c>
      <c r="F141" s="6">
        <v>1030.68</v>
      </c>
      <c r="G141" s="6" t="s">
        <v>5</v>
      </c>
      <c r="H141" s="3" t="str">
        <f t="shared" si="1"/>
        <v>F</v>
      </c>
      <c r="I141" s="3" t="str">
        <f t="shared" si="2"/>
        <v>F</v>
      </c>
      <c r="J141" s="7" t="b">
        <f t="shared" si="3"/>
        <v>1</v>
      </c>
      <c r="K141" s="7" t="b">
        <f t="shared" si="4"/>
        <v>0</v>
      </c>
      <c r="L141" s="3">
        <f t="shared" si="5"/>
        <v>1030.68</v>
      </c>
      <c r="M141" s="3">
        <f t="shared" si="6"/>
        <v>996.3</v>
      </c>
      <c r="N141" s="3">
        <f t="shared" si="14"/>
        <v>34.38</v>
      </c>
      <c r="O141" s="3" t="str">
        <f t="shared" si="8"/>
        <v/>
      </c>
      <c r="P141" s="3" t="str">
        <f t="shared" si="9"/>
        <v/>
      </c>
      <c r="Q141" s="3" t="str">
        <f t="shared" si="15"/>
        <v/>
      </c>
      <c r="R141" s="3"/>
      <c r="S141" s="3"/>
      <c r="T141" s="5">
        <v>1.0236995414291078E-193</v>
      </c>
      <c r="U141" s="3"/>
      <c r="V141" s="3"/>
      <c r="W141" s="3"/>
      <c r="X141" s="3"/>
      <c r="Y141" s="3"/>
      <c r="Z141" s="3"/>
      <c r="AA141" s="3"/>
      <c r="AB141" s="3"/>
      <c r="AC141" s="5">
        <v>4.869791988465298E-103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0.008146630797186735</v>
      </c>
      <c r="AQ141" s="3"/>
      <c r="AR141" s="3"/>
      <c r="AS141" s="3"/>
      <c r="AT141" s="3"/>
      <c r="AU141" s="3"/>
      <c r="AV141" s="3"/>
      <c r="AW141" s="3"/>
    </row>
    <row r="142">
      <c r="A142" s="6" t="s">
        <v>822</v>
      </c>
      <c r="B142" s="6">
        <v>69008.0</v>
      </c>
      <c r="C142" s="6" t="s">
        <v>4</v>
      </c>
      <c r="D142" s="6">
        <v>55676.0</v>
      </c>
      <c r="E142" s="6">
        <v>1.39201E7</v>
      </c>
      <c r="F142" s="6">
        <v>1029.31</v>
      </c>
      <c r="G142" s="6" t="s">
        <v>5</v>
      </c>
      <c r="H142" s="3" t="str">
        <f t="shared" si="1"/>
        <v>F</v>
      </c>
      <c r="I142" s="3" t="str">
        <f t="shared" si="2"/>
        <v>F</v>
      </c>
      <c r="J142" s="7" t="b">
        <f t="shared" si="3"/>
        <v>0</v>
      </c>
      <c r="K142" s="7" t="b">
        <f t="shared" si="4"/>
        <v>0</v>
      </c>
      <c r="L142" s="5" t="str">
        <f t="shared" si="5"/>
        <v/>
      </c>
      <c r="M142" s="5" t="str">
        <f t="shared" si="6"/>
        <v/>
      </c>
      <c r="N142" s="5" t="str">
        <f t="shared" si="14"/>
        <v/>
      </c>
      <c r="O142" s="3" t="str">
        <f t="shared" si="8"/>
        <v/>
      </c>
      <c r="P142" s="3" t="str">
        <f t="shared" si="9"/>
        <v/>
      </c>
      <c r="Q142" s="3" t="str">
        <f t="shared" si="15"/>
        <v/>
      </c>
      <c r="R142" s="3"/>
      <c r="S142" s="3"/>
      <c r="T142" s="5">
        <v>1.0236995414291078E-193</v>
      </c>
      <c r="U142" s="3"/>
      <c r="V142" s="3"/>
      <c r="W142" s="3"/>
      <c r="X142" s="3"/>
      <c r="Y142" s="3"/>
      <c r="Z142" s="3"/>
      <c r="AA142" s="3"/>
      <c r="AB142" s="3"/>
      <c r="AC142" s="5">
        <v>4.869791988465298E-103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0.008146630797186735</v>
      </c>
      <c r="AQ142" s="3"/>
      <c r="AR142" s="3"/>
      <c r="AS142" s="3"/>
      <c r="AT142" s="3"/>
      <c r="AU142" s="3"/>
      <c r="AV142" s="3"/>
      <c r="AW142" s="3"/>
    </row>
    <row r="143">
      <c r="A143" s="6" t="s">
        <v>823</v>
      </c>
      <c r="B143" s="6">
        <v>69488.0</v>
      </c>
      <c r="C143" s="6" t="s">
        <v>4</v>
      </c>
      <c r="D143" s="6">
        <v>55739.0</v>
      </c>
      <c r="E143" s="6" t="s">
        <v>824</v>
      </c>
      <c r="F143" s="6">
        <v>1028.77</v>
      </c>
      <c r="G143" s="6" t="s">
        <v>5</v>
      </c>
      <c r="H143" s="3" t="str">
        <f t="shared" si="1"/>
        <v>F</v>
      </c>
      <c r="I143" s="3" t="str">
        <f t="shared" si="2"/>
        <v>F</v>
      </c>
      <c r="J143" s="7" t="b">
        <f t="shared" si="3"/>
        <v>0</v>
      </c>
      <c r="K143" s="7" t="b">
        <f t="shared" si="4"/>
        <v>0</v>
      </c>
      <c r="L143" s="3" t="str">
        <f t="shared" si="5"/>
        <v/>
      </c>
      <c r="M143" s="3" t="str">
        <f t="shared" si="6"/>
        <v/>
      </c>
      <c r="N143" s="3" t="str">
        <f t="shared" si="14"/>
        <v/>
      </c>
      <c r="O143" s="3" t="str">
        <f t="shared" si="8"/>
        <v/>
      </c>
      <c r="P143" s="3" t="str">
        <f t="shared" si="9"/>
        <v/>
      </c>
      <c r="Q143" s="3" t="str">
        <f t="shared" si="15"/>
        <v/>
      </c>
      <c r="R143" s="3"/>
      <c r="S143" s="3"/>
      <c r="T143" s="5">
        <v>1.0236995414291078E-193</v>
      </c>
      <c r="U143" s="3"/>
      <c r="V143" s="3"/>
      <c r="W143" s="3"/>
      <c r="X143" s="3"/>
      <c r="Y143" s="3"/>
      <c r="Z143" s="3"/>
      <c r="AA143" s="3"/>
      <c r="AB143" s="3"/>
      <c r="AC143" s="5">
        <v>4.869791988465298E-103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0.008146630797186735</v>
      </c>
      <c r="AQ143" s="3"/>
      <c r="AR143" s="3"/>
      <c r="AS143" s="3"/>
      <c r="AT143" s="3"/>
      <c r="AU143" s="3"/>
      <c r="AV143" s="3"/>
      <c r="AW143" s="3"/>
    </row>
    <row r="144">
      <c r="A144" s="6" t="s">
        <v>825</v>
      </c>
      <c r="B144" s="6">
        <v>69983.0</v>
      </c>
      <c r="C144" s="6" t="s">
        <v>4</v>
      </c>
      <c r="D144" s="6">
        <v>55801.0</v>
      </c>
      <c r="E144" s="6" t="s">
        <v>567</v>
      </c>
      <c r="F144" s="6">
        <v>1028.36</v>
      </c>
      <c r="G144" s="6" t="s">
        <v>5</v>
      </c>
      <c r="H144" s="3" t="str">
        <f t="shared" si="1"/>
        <v>F</v>
      </c>
      <c r="I144" s="3" t="str">
        <f t="shared" si="2"/>
        <v>F</v>
      </c>
      <c r="J144" s="7" t="b">
        <f t="shared" si="3"/>
        <v>0</v>
      </c>
      <c r="K144" s="7" t="b">
        <f t="shared" si="4"/>
        <v>0</v>
      </c>
      <c r="L144" s="3" t="str">
        <f t="shared" si="5"/>
        <v/>
      </c>
      <c r="M144" s="3" t="str">
        <f t="shared" si="6"/>
        <v/>
      </c>
      <c r="N144" s="3" t="str">
        <f t="shared" si="14"/>
        <v/>
      </c>
      <c r="O144" s="3" t="str">
        <f t="shared" si="8"/>
        <v/>
      </c>
      <c r="P144" s="3" t="str">
        <f t="shared" si="9"/>
        <v/>
      </c>
      <c r="Q144" s="3" t="str">
        <f t="shared" si="15"/>
        <v/>
      </c>
      <c r="R144" s="3"/>
      <c r="S144" s="3"/>
      <c r="T144" s="5">
        <v>1.0236995414291078E-193</v>
      </c>
      <c r="U144" s="3"/>
      <c r="V144" s="3"/>
      <c r="W144" s="3"/>
      <c r="X144" s="3"/>
      <c r="Y144" s="3"/>
      <c r="Z144" s="3"/>
      <c r="AA144" s="3"/>
      <c r="AB144" s="3"/>
      <c r="AC144" s="5">
        <v>4.869791988465298E-103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>
        <v>0.008146630797186735</v>
      </c>
      <c r="AQ144" s="3"/>
      <c r="AR144" s="3"/>
      <c r="AS144" s="3"/>
      <c r="AT144" s="3"/>
      <c r="AU144" s="3"/>
      <c r="AV144" s="3"/>
      <c r="AW144" s="3"/>
    </row>
    <row r="145">
      <c r="A145" s="6" t="s">
        <v>826</v>
      </c>
      <c r="B145" s="6">
        <v>70494.0</v>
      </c>
      <c r="C145" s="6" t="s">
        <v>4</v>
      </c>
      <c r="D145" s="6">
        <v>55864.0</v>
      </c>
      <c r="E145" s="6" t="s">
        <v>827</v>
      </c>
      <c r="F145" s="6">
        <v>1027.98</v>
      </c>
      <c r="G145" s="6" t="s">
        <v>5</v>
      </c>
      <c r="H145" s="3" t="str">
        <f t="shared" si="1"/>
        <v>F</v>
      </c>
      <c r="I145" s="3" t="str">
        <f t="shared" si="2"/>
        <v>F</v>
      </c>
      <c r="J145" s="7" t="b">
        <f t="shared" si="3"/>
        <v>0</v>
      </c>
      <c r="K145" s="7" t="b">
        <f t="shared" si="4"/>
        <v>0</v>
      </c>
      <c r="L145" s="3" t="str">
        <f t="shared" si="5"/>
        <v/>
      </c>
      <c r="M145" s="3" t="str">
        <f t="shared" si="6"/>
        <v/>
      </c>
      <c r="N145" s="3" t="str">
        <f t="shared" si="14"/>
        <v/>
      </c>
      <c r="O145" s="3" t="str">
        <f t="shared" si="8"/>
        <v/>
      </c>
      <c r="P145" s="3" t="str">
        <f t="shared" si="9"/>
        <v/>
      </c>
      <c r="Q145" s="3" t="str">
        <f t="shared" si="15"/>
        <v/>
      </c>
      <c r="R145" s="3"/>
      <c r="S145" s="3"/>
      <c r="T145" s="5">
        <v>1.0236995414291078E-193</v>
      </c>
      <c r="U145" s="3"/>
      <c r="V145" s="3"/>
      <c r="W145" s="3"/>
      <c r="X145" s="3"/>
      <c r="Y145" s="3"/>
      <c r="Z145" s="3"/>
      <c r="AA145" s="3"/>
      <c r="AB145" s="3"/>
      <c r="AC145" s="5">
        <v>4.869791988465298E-103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>
        <v>0.008146630797186735</v>
      </c>
      <c r="AQ145" s="3"/>
      <c r="AR145" s="3"/>
      <c r="AS145" s="3"/>
      <c r="AT145" s="3"/>
      <c r="AU145" s="3"/>
      <c r="AV145" s="3"/>
      <c r="AW145" s="3"/>
    </row>
    <row r="146">
      <c r="A146" s="6" t="s">
        <v>828</v>
      </c>
      <c r="B146" s="6">
        <v>70986.0</v>
      </c>
      <c r="C146" s="6" t="s">
        <v>4</v>
      </c>
      <c r="D146" s="6">
        <v>55926.0</v>
      </c>
      <c r="E146" s="6" t="s">
        <v>775</v>
      </c>
      <c r="F146" s="6">
        <v>1027.79</v>
      </c>
      <c r="G146" s="6" t="s">
        <v>5</v>
      </c>
      <c r="H146" s="3" t="str">
        <f t="shared" si="1"/>
        <v>F</v>
      </c>
      <c r="I146" s="3" t="str">
        <f t="shared" si="2"/>
        <v>F</v>
      </c>
      <c r="J146" s="7" t="b">
        <f t="shared" si="3"/>
        <v>0</v>
      </c>
      <c r="K146" s="7" t="b">
        <f t="shared" si="4"/>
        <v>0</v>
      </c>
      <c r="L146" s="5" t="str">
        <f t="shared" si="5"/>
        <v/>
      </c>
      <c r="M146" s="5" t="str">
        <f t="shared" si="6"/>
        <v/>
      </c>
      <c r="N146" s="5" t="str">
        <f t="shared" si="14"/>
        <v/>
      </c>
      <c r="O146" s="3" t="str">
        <f t="shared" si="8"/>
        <v/>
      </c>
      <c r="P146" s="3" t="str">
        <f t="shared" si="9"/>
        <v/>
      </c>
      <c r="Q146" s="3" t="str">
        <f t="shared" si="15"/>
        <v/>
      </c>
      <c r="R146" s="3"/>
      <c r="S146" s="3"/>
      <c r="T146" s="5">
        <v>1.0236995414291078E-193</v>
      </c>
      <c r="U146" s="3"/>
      <c r="V146" s="3"/>
      <c r="W146" s="3"/>
      <c r="X146" s="3"/>
      <c r="Y146" s="3"/>
      <c r="Z146" s="3"/>
      <c r="AA146" s="3"/>
      <c r="AB146" s="3"/>
      <c r="AC146" s="5">
        <v>4.869791988465298E-103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>
        <v>0.008146630797186735</v>
      </c>
      <c r="AQ146" s="3"/>
      <c r="AR146" s="3"/>
      <c r="AS146" s="3"/>
      <c r="AT146" s="3"/>
      <c r="AU146" s="3"/>
      <c r="AV146" s="3"/>
      <c r="AW146" s="3"/>
    </row>
    <row r="147">
      <c r="A147" s="6" t="s">
        <v>829</v>
      </c>
      <c r="B147" s="6">
        <v>71513.0</v>
      </c>
      <c r="C147" s="6" t="s">
        <v>4</v>
      </c>
      <c r="D147" s="6">
        <v>55989.0</v>
      </c>
      <c r="E147" s="6" t="s">
        <v>830</v>
      </c>
      <c r="F147" s="6">
        <v>1027.3</v>
      </c>
      <c r="G147" s="6" t="s">
        <v>5</v>
      </c>
      <c r="H147" s="3" t="str">
        <f t="shared" si="1"/>
        <v>F</v>
      </c>
      <c r="I147" s="3" t="str">
        <f t="shared" si="2"/>
        <v>F</v>
      </c>
      <c r="J147" s="7" t="b">
        <f t="shared" si="3"/>
        <v>0</v>
      </c>
      <c r="K147" s="7" t="b">
        <f t="shared" si="4"/>
        <v>0</v>
      </c>
      <c r="L147" s="3" t="str">
        <f t="shared" si="5"/>
        <v/>
      </c>
      <c r="M147" s="3" t="str">
        <f t="shared" si="6"/>
        <v/>
      </c>
      <c r="N147" s="3" t="str">
        <f t="shared" si="14"/>
        <v/>
      </c>
      <c r="O147" s="3" t="str">
        <f t="shared" si="8"/>
        <v/>
      </c>
      <c r="P147" s="3" t="str">
        <f t="shared" si="9"/>
        <v/>
      </c>
      <c r="Q147" s="3" t="str">
        <f t="shared" si="15"/>
        <v/>
      </c>
      <c r="R147" s="3"/>
      <c r="S147" s="3"/>
      <c r="T147" s="5">
        <v>1.0236995414291078E-193</v>
      </c>
      <c r="U147" s="3"/>
      <c r="V147" s="3"/>
      <c r="W147" s="3"/>
      <c r="X147" s="3"/>
      <c r="Y147" s="3"/>
      <c r="Z147" s="3"/>
      <c r="AA147" s="3"/>
      <c r="AB147" s="3"/>
      <c r="AC147" s="5">
        <v>4.869791988465298E-103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>
        <v>0.008146630797186735</v>
      </c>
      <c r="AQ147" s="3"/>
      <c r="AR147" s="3"/>
      <c r="AS147" s="3"/>
      <c r="AT147" s="3"/>
      <c r="AU147" s="3"/>
      <c r="AV147" s="3"/>
      <c r="AW147" s="3"/>
    </row>
    <row r="148">
      <c r="A148" s="6" t="s">
        <v>831</v>
      </c>
      <c r="B148" s="6">
        <v>71994.0</v>
      </c>
      <c r="C148" s="6" t="s">
        <v>4</v>
      </c>
      <c r="D148" s="6">
        <v>56051.0</v>
      </c>
      <c r="E148" s="6">
        <v>3.49101E7</v>
      </c>
      <c r="F148" s="6">
        <v>1027.08</v>
      </c>
      <c r="G148" s="6" t="s">
        <v>5</v>
      </c>
      <c r="H148" s="3" t="str">
        <f t="shared" si="1"/>
        <v>F</v>
      </c>
      <c r="I148" s="3" t="str">
        <f t="shared" si="2"/>
        <v>F</v>
      </c>
      <c r="J148" s="7" t="b">
        <f t="shared" si="3"/>
        <v>0</v>
      </c>
      <c r="K148" s="7" t="b">
        <f t="shared" si="4"/>
        <v>0</v>
      </c>
      <c r="L148" s="3" t="str">
        <f t="shared" si="5"/>
        <v/>
      </c>
      <c r="M148" s="3" t="str">
        <f t="shared" si="6"/>
        <v/>
      </c>
      <c r="N148" s="3" t="str">
        <f t="shared" si="14"/>
        <v/>
      </c>
      <c r="O148" s="3" t="str">
        <f t="shared" si="8"/>
        <v/>
      </c>
      <c r="P148" s="3" t="str">
        <f t="shared" si="9"/>
        <v/>
      </c>
      <c r="Q148" s="3" t="str">
        <f t="shared" si="15"/>
        <v/>
      </c>
      <c r="R148" s="3"/>
      <c r="S148" s="3"/>
      <c r="T148" s="5">
        <v>1.0236995414291078E-193</v>
      </c>
      <c r="U148" s="3"/>
      <c r="V148" s="3"/>
      <c r="W148" s="3"/>
      <c r="X148" s="3"/>
      <c r="Y148" s="3"/>
      <c r="Z148" s="3"/>
      <c r="AA148" s="3"/>
      <c r="AB148" s="3"/>
      <c r="AC148" s="5">
        <v>4.869791988465298E-103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>
        <v>0.008146630797186735</v>
      </c>
      <c r="AQ148" s="3"/>
      <c r="AR148" s="3"/>
      <c r="AS148" s="3"/>
      <c r="AT148" s="3"/>
      <c r="AU148" s="3"/>
      <c r="AV148" s="3"/>
      <c r="AW148" s="3"/>
    </row>
    <row r="149">
      <c r="A149" s="6" t="s">
        <v>832</v>
      </c>
      <c r="B149" s="6">
        <v>72486.0</v>
      </c>
      <c r="C149" s="6" t="s">
        <v>4</v>
      </c>
      <c r="D149" s="6">
        <v>56114.0</v>
      </c>
      <c r="E149" s="6">
        <v>2.39101E7</v>
      </c>
      <c r="F149" s="6">
        <v>1026.91</v>
      </c>
      <c r="G149" s="6" t="s">
        <v>5</v>
      </c>
      <c r="H149" s="3" t="str">
        <f t="shared" si="1"/>
        <v>F</v>
      </c>
      <c r="I149" s="3" t="str">
        <f t="shared" si="2"/>
        <v>T</v>
      </c>
      <c r="J149" s="7" t="b">
        <f t="shared" si="3"/>
        <v>0</v>
      </c>
      <c r="K149" s="7" t="b">
        <f t="shared" si="4"/>
        <v>1</v>
      </c>
      <c r="L149" s="3" t="str">
        <f t="shared" si="5"/>
        <v/>
      </c>
      <c r="M149" s="3" t="str">
        <f t="shared" si="6"/>
        <v/>
      </c>
      <c r="N149" s="3" t="str">
        <f t="shared" si="14"/>
        <v/>
      </c>
      <c r="O149" s="3">
        <f t="shared" si="8"/>
        <v>1026.91</v>
      </c>
      <c r="P149" s="3">
        <f t="shared" si="9"/>
        <v>996.3</v>
      </c>
      <c r="Q149" s="3">
        <f t="shared" si="15"/>
        <v>30.61</v>
      </c>
      <c r="R149" s="3"/>
      <c r="S149" s="3"/>
      <c r="T149" s="5">
        <v>1.0236995414291078E-193</v>
      </c>
      <c r="U149" s="3"/>
      <c r="V149" s="3"/>
      <c r="W149" s="3"/>
      <c r="X149" s="3"/>
      <c r="Y149" s="3"/>
      <c r="Z149" s="3"/>
      <c r="AA149" s="3"/>
      <c r="AB149" s="3"/>
      <c r="AC149" s="5">
        <v>4.869791988465298E-103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>
        <v>0.008146630797186735</v>
      </c>
      <c r="AQ149" s="3"/>
      <c r="AR149" s="3"/>
      <c r="AS149" s="3"/>
      <c r="AT149" s="3"/>
      <c r="AU149" s="3"/>
      <c r="AV149" s="3"/>
      <c r="AW149" s="3"/>
    </row>
    <row r="150">
      <c r="A150" s="6" t="s">
        <v>833</v>
      </c>
      <c r="B150" s="6">
        <v>72983.0</v>
      </c>
      <c r="C150" s="6" t="s">
        <v>4</v>
      </c>
      <c r="D150" s="6">
        <v>56176.0</v>
      </c>
      <c r="E150" s="6" t="s">
        <v>834</v>
      </c>
      <c r="F150" s="6">
        <v>1021.6</v>
      </c>
      <c r="G150" s="6" t="s">
        <v>5</v>
      </c>
      <c r="H150" s="3" t="str">
        <f t="shared" si="1"/>
        <v>F</v>
      </c>
      <c r="I150" s="3" t="str">
        <f t="shared" si="2"/>
        <v>T</v>
      </c>
      <c r="J150" s="7" t="b">
        <f t="shared" si="3"/>
        <v>0</v>
      </c>
      <c r="K150" s="7" t="b">
        <f t="shared" si="4"/>
        <v>0</v>
      </c>
      <c r="L150" s="5" t="str">
        <f t="shared" si="5"/>
        <v/>
      </c>
      <c r="M150" s="5" t="str">
        <f t="shared" si="6"/>
        <v/>
      </c>
      <c r="N150" s="5" t="str">
        <f t="shared" si="14"/>
        <v/>
      </c>
      <c r="O150" s="3" t="str">
        <f t="shared" si="8"/>
        <v/>
      </c>
      <c r="P150" s="3" t="str">
        <f t="shared" si="9"/>
        <v/>
      </c>
      <c r="Q150" s="3" t="str">
        <f t="shared" si="15"/>
        <v/>
      </c>
      <c r="R150" s="3"/>
      <c r="S150" s="3"/>
      <c r="T150" s="5">
        <v>1.0236995414291078E-193</v>
      </c>
      <c r="U150" s="3"/>
      <c r="V150" s="3"/>
      <c r="W150" s="3"/>
      <c r="X150" s="3"/>
      <c r="Y150" s="3"/>
      <c r="Z150" s="3"/>
      <c r="AA150" s="3"/>
      <c r="AB150" s="3"/>
      <c r="AC150" s="5">
        <v>4.869791988465298E-103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>
        <v>0.008146630797186735</v>
      </c>
      <c r="AQ150" s="3"/>
      <c r="AR150" s="3"/>
      <c r="AS150" s="3"/>
      <c r="AT150" s="3"/>
      <c r="AU150" s="3"/>
      <c r="AV150" s="3"/>
      <c r="AW150" s="3"/>
    </row>
    <row r="151">
      <c r="A151" s="6" t="s">
        <v>835</v>
      </c>
      <c r="B151" s="6">
        <v>73493.0</v>
      </c>
      <c r="C151" s="6" t="s">
        <v>4</v>
      </c>
      <c r="D151" s="6">
        <v>56239.0</v>
      </c>
      <c r="E151" s="6" t="s">
        <v>817</v>
      </c>
      <c r="F151" s="6">
        <v>996.3</v>
      </c>
      <c r="G151" s="6" t="s">
        <v>5</v>
      </c>
      <c r="H151" s="3" t="str">
        <f t="shared" si="1"/>
        <v>T</v>
      </c>
      <c r="I151" s="3" t="str">
        <f t="shared" si="2"/>
        <v>F</v>
      </c>
      <c r="J151" s="7" t="b">
        <f t="shared" si="3"/>
        <v>0</v>
      </c>
      <c r="K151" s="7" t="b">
        <f t="shared" si="4"/>
        <v>0</v>
      </c>
      <c r="L151" s="3" t="str">
        <f t="shared" si="5"/>
        <v/>
      </c>
      <c r="M151" s="3" t="str">
        <f t="shared" si="6"/>
        <v/>
      </c>
      <c r="N151" s="3" t="str">
        <f t="shared" si="14"/>
        <v/>
      </c>
      <c r="O151" s="3" t="str">
        <f t="shared" si="8"/>
        <v/>
      </c>
      <c r="P151" s="3" t="str">
        <f t="shared" si="9"/>
        <v/>
      </c>
      <c r="Q151" s="3" t="str">
        <f t="shared" si="15"/>
        <v/>
      </c>
      <c r="R151" s="3"/>
      <c r="S151" s="3"/>
      <c r="T151" s="5">
        <v>1.0236995414291078E-193</v>
      </c>
      <c r="U151" s="3"/>
      <c r="V151" s="3"/>
      <c r="W151" s="3"/>
      <c r="X151" s="3"/>
      <c r="Y151" s="3"/>
      <c r="Z151" s="3"/>
      <c r="AA151" s="3"/>
      <c r="AB151" s="3"/>
      <c r="AC151" s="5">
        <v>4.869791988465298E-103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0.008146630797186735</v>
      </c>
      <c r="AQ151" s="3"/>
      <c r="AR151" s="3"/>
      <c r="AS151" s="3"/>
      <c r="AT151" s="3"/>
      <c r="AU151" s="3"/>
      <c r="AV151" s="3"/>
      <c r="AW151" s="3"/>
    </row>
    <row r="152">
      <c r="A152" s="6" t="s">
        <v>836</v>
      </c>
      <c r="B152" s="6">
        <v>73988.0</v>
      </c>
      <c r="C152" s="6" t="s">
        <v>4</v>
      </c>
      <c r="D152" s="6">
        <v>56301.0</v>
      </c>
      <c r="E152" s="11">
        <v>6.28E102</v>
      </c>
      <c r="F152" s="6">
        <v>1019.86</v>
      </c>
      <c r="G152" s="6" t="s">
        <v>5</v>
      </c>
      <c r="H152" s="3" t="str">
        <f t="shared" si="1"/>
        <v>T</v>
      </c>
      <c r="I152" s="3" t="str">
        <f t="shared" si="2"/>
        <v>F</v>
      </c>
      <c r="J152" s="7" t="b">
        <f t="shared" si="3"/>
        <v>0</v>
      </c>
      <c r="K152" s="7" t="b">
        <f t="shared" si="4"/>
        <v>0</v>
      </c>
      <c r="L152" s="3" t="str">
        <f t="shared" si="5"/>
        <v/>
      </c>
      <c r="M152" s="3" t="str">
        <f t="shared" si="6"/>
        <v/>
      </c>
      <c r="N152" s="3" t="str">
        <f t="shared" si="14"/>
        <v/>
      </c>
      <c r="O152" s="3" t="str">
        <f t="shared" si="8"/>
        <v/>
      </c>
      <c r="P152" s="3" t="str">
        <f t="shared" si="9"/>
        <v/>
      </c>
      <c r="Q152" s="3" t="str">
        <f t="shared" si="15"/>
        <v/>
      </c>
      <c r="R152" s="3"/>
      <c r="S152" s="3"/>
      <c r="T152" s="5">
        <v>1.0236995414291078E-193</v>
      </c>
      <c r="U152" s="3"/>
      <c r="V152" s="3"/>
      <c r="W152" s="3"/>
      <c r="X152" s="3"/>
      <c r="Y152" s="3"/>
      <c r="Z152" s="3"/>
      <c r="AA152" s="3"/>
      <c r="AB152" s="3"/>
      <c r="AC152" s="5">
        <v>4.869791988465298E-103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>
        <v>0.008146630797186735</v>
      </c>
      <c r="AQ152" s="3"/>
      <c r="AR152" s="3"/>
      <c r="AS152" s="3"/>
      <c r="AT152" s="3"/>
      <c r="AU152" s="3"/>
      <c r="AV152" s="3"/>
      <c r="AW152" s="3"/>
    </row>
    <row r="153">
      <c r="A153" s="6" t="s">
        <v>837</v>
      </c>
      <c r="B153" s="6">
        <v>74483.0</v>
      </c>
      <c r="C153" s="6" t="s">
        <v>4</v>
      </c>
      <c r="D153" s="6">
        <v>56364.0</v>
      </c>
      <c r="E153" s="6">
        <v>6.09201E7</v>
      </c>
      <c r="F153" s="6">
        <v>1030.08</v>
      </c>
      <c r="G153" s="6" t="s">
        <v>5</v>
      </c>
      <c r="H153" s="3" t="str">
        <f t="shared" si="1"/>
        <v>F</v>
      </c>
      <c r="I153" s="3" t="str">
        <f t="shared" si="2"/>
        <v>F</v>
      </c>
      <c r="J153" s="7" t="b">
        <f t="shared" si="3"/>
        <v>1</v>
      </c>
      <c r="K153" s="7" t="b">
        <f t="shared" si="4"/>
        <v>0</v>
      </c>
      <c r="L153" s="3">
        <f t="shared" si="5"/>
        <v>1030.08</v>
      </c>
      <c r="M153" s="3">
        <f t="shared" si="6"/>
        <v>996.3</v>
      </c>
      <c r="N153" s="3">
        <f t="shared" si="14"/>
        <v>33.78</v>
      </c>
      <c r="O153" s="3" t="str">
        <f t="shared" si="8"/>
        <v/>
      </c>
      <c r="P153" s="3" t="str">
        <f t="shared" si="9"/>
        <v/>
      </c>
      <c r="Q153" s="3" t="str">
        <f t="shared" si="15"/>
        <v/>
      </c>
      <c r="R153" s="3"/>
      <c r="S153" s="3"/>
      <c r="T153" s="5">
        <v>1.0236995414291078E-193</v>
      </c>
      <c r="U153" s="3"/>
      <c r="V153" s="3"/>
      <c r="W153" s="3"/>
      <c r="X153" s="3"/>
      <c r="Y153" s="3"/>
      <c r="Z153" s="3"/>
      <c r="AA153" s="3"/>
      <c r="AB153" s="3"/>
      <c r="AC153" s="5">
        <v>4.869791988465298E-103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>
        <v>0.008146630797186735</v>
      </c>
      <c r="AQ153" s="3"/>
      <c r="AR153" s="3"/>
      <c r="AS153" s="3"/>
      <c r="AT153" s="3"/>
      <c r="AU153" s="3"/>
      <c r="AV153" s="3"/>
      <c r="AW153" s="3"/>
    </row>
    <row r="154">
      <c r="A154" s="6" t="s">
        <v>838</v>
      </c>
      <c r="B154" s="6">
        <v>75008.0</v>
      </c>
      <c r="C154" s="6" t="s">
        <v>4</v>
      </c>
      <c r="D154" s="6">
        <v>56426.0</v>
      </c>
      <c r="E154" s="6" t="s">
        <v>748</v>
      </c>
      <c r="F154" s="6">
        <v>1028.96</v>
      </c>
      <c r="G154" s="6" t="s">
        <v>5</v>
      </c>
      <c r="H154" s="3" t="str">
        <f t="shared" si="1"/>
        <v>F</v>
      </c>
      <c r="I154" s="3" t="str">
        <f t="shared" si="2"/>
        <v>F</v>
      </c>
      <c r="J154" s="7" t="b">
        <f t="shared" si="3"/>
        <v>0</v>
      </c>
      <c r="K154" s="7" t="b">
        <f t="shared" si="4"/>
        <v>0</v>
      </c>
      <c r="L154" s="5" t="str">
        <f t="shared" si="5"/>
        <v/>
      </c>
      <c r="M154" s="5" t="str">
        <f t="shared" si="6"/>
        <v/>
      </c>
      <c r="N154" s="5" t="str">
        <f t="shared" si="14"/>
        <v/>
      </c>
      <c r="O154" s="3" t="str">
        <f t="shared" si="8"/>
        <v/>
      </c>
      <c r="P154" s="3" t="str">
        <f t="shared" si="9"/>
        <v/>
      </c>
      <c r="Q154" s="3" t="str">
        <f t="shared" si="15"/>
        <v/>
      </c>
      <c r="R154" s="3"/>
      <c r="S154" s="3"/>
      <c r="T154" s="5">
        <v>1.0236995414291078E-193</v>
      </c>
      <c r="U154" s="3"/>
      <c r="V154" s="3"/>
      <c r="W154" s="3"/>
      <c r="X154" s="3"/>
      <c r="Y154" s="3"/>
      <c r="Z154" s="3"/>
      <c r="AA154" s="3"/>
      <c r="AB154" s="3"/>
      <c r="AC154" s="5">
        <v>4.869791988465298E-103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0.008146630797186735</v>
      </c>
      <c r="AQ154" s="3"/>
      <c r="AR154" s="3"/>
      <c r="AS154" s="3"/>
      <c r="AT154" s="3"/>
      <c r="AU154" s="3"/>
      <c r="AV154" s="3"/>
      <c r="AW154" s="3"/>
    </row>
    <row r="155">
      <c r="A155" s="6" t="s">
        <v>839</v>
      </c>
      <c r="B155" s="6">
        <v>75488.0</v>
      </c>
      <c r="C155" s="6" t="s">
        <v>4</v>
      </c>
      <c r="D155" s="6">
        <v>56489.0</v>
      </c>
      <c r="E155" s="6" t="s">
        <v>760</v>
      </c>
      <c r="F155" s="6">
        <v>1028.13</v>
      </c>
      <c r="G155" s="6" t="s">
        <v>5</v>
      </c>
      <c r="H155" s="3" t="str">
        <f t="shared" si="1"/>
        <v>F</v>
      </c>
      <c r="I155" s="3" t="str">
        <f t="shared" si="2"/>
        <v>F</v>
      </c>
      <c r="J155" s="7" t="b">
        <f t="shared" si="3"/>
        <v>0</v>
      </c>
      <c r="K155" s="7" t="b">
        <f t="shared" si="4"/>
        <v>0</v>
      </c>
      <c r="L155" s="3" t="str">
        <f t="shared" si="5"/>
        <v/>
      </c>
      <c r="M155" s="3" t="str">
        <f t="shared" si="6"/>
        <v/>
      </c>
      <c r="N155" s="3" t="str">
        <f t="shared" si="14"/>
        <v/>
      </c>
      <c r="O155" s="3" t="str">
        <f t="shared" si="8"/>
        <v/>
      </c>
      <c r="P155" s="3" t="str">
        <f t="shared" si="9"/>
        <v/>
      </c>
      <c r="Q155" s="3" t="str">
        <f t="shared" si="15"/>
        <v/>
      </c>
      <c r="R155" s="3"/>
      <c r="S155" s="3"/>
      <c r="T155" s="5">
        <v>1.0236995414291078E-193</v>
      </c>
      <c r="U155" s="3"/>
      <c r="V155" s="3"/>
      <c r="W155" s="3"/>
      <c r="X155" s="3"/>
      <c r="Y155" s="3"/>
      <c r="Z155" s="3"/>
      <c r="AA155" s="3"/>
      <c r="AB155" s="3"/>
      <c r="AC155" s="5">
        <v>4.869791988465298E-103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>
        <v>0.008146630797186735</v>
      </c>
      <c r="AQ155" s="3"/>
      <c r="AR155" s="3"/>
      <c r="AS155" s="3"/>
      <c r="AT155" s="3"/>
      <c r="AU155" s="3"/>
      <c r="AV155" s="3"/>
      <c r="AW155" s="3"/>
    </row>
    <row r="156">
      <c r="A156" s="6" t="s">
        <v>840</v>
      </c>
      <c r="B156" s="6">
        <v>75983.0</v>
      </c>
      <c r="C156" s="6" t="s">
        <v>4</v>
      </c>
      <c r="D156" s="6">
        <v>56551.0</v>
      </c>
      <c r="E156" s="6">
        <v>7.39101E7</v>
      </c>
      <c r="F156" s="6">
        <v>1027.71</v>
      </c>
      <c r="G156" s="6" t="s">
        <v>5</v>
      </c>
      <c r="H156" s="3" t="str">
        <f t="shared" si="1"/>
        <v>F</v>
      </c>
      <c r="I156" s="3" t="str">
        <f t="shared" si="2"/>
        <v>F</v>
      </c>
      <c r="J156" s="7" t="b">
        <f t="shared" si="3"/>
        <v>0</v>
      </c>
      <c r="K156" s="7" t="b">
        <f t="shared" si="4"/>
        <v>0</v>
      </c>
      <c r="L156" s="3" t="str">
        <f t="shared" si="5"/>
        <v/>
      </c>
      <c r="M156" s="3" t="str">
        <f t="shared" si="6"/>
        <v/>
      </c>
      <c r="N156" s="3" t="str">
        <f t="shared" si="14"/>
        <v/>
      </c>
      <c r="O156" s="3" t="str">
        <f t="shared" si="8"/>
        <v/>
      </c>
      <c r="P156" s="3" t="str">
        <f t="shared" si="9"/>
        <v/>
      </c>
      <c r="Q156" s="3" t="str">
        <f t="shared" si="15"/>
        <v/>
      </c>
      <c r="R156" s="3"/>
      <c r="S156" s="3"/>
      <c r="T156" s="5">
        <v>1.0236995414291078E-193</v>
      </c>
      <c r="U156" s="3"/>
      <c r="V156" s="3"/>
      <c r="W156" s="3"/>
      <c r="X156" s="3"/>
      <c r="Y156" s="3"/>
      <c r="Z156" s="3"/>
      <c r="AA156" s="3"/>
      <c r="AB156" s="3"/>
      <c r="AC156" s="5">
        <v>4.869791988465298E-103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>
        <v>0.008146630797186735</v>
      </c>
      <c r="AQ156" s="3"/>
      <c r="AR156" s="3"/>
      <c r="AS156" s="3"/>
      <c r="AT156" s="3"/>
      <c r="AU156" s="3"/>
      <c r="AV156" s="3"/>
      <c r="AW156" s="3"/>
    </row>
    <row r="157">
      <c r="A157" s="6" t="s">
        <v>841</v>
      </c>
      <c r="B157" s="6">
        <v>76493.0</v>
      </c>
      <c r="C157" s="6" t="s">
        <v>4</v>
      </c>
      <c r="D157" s="6">
        <v>56614.0</v>
      </c>
      <c r="E157" s="6" t="s">
        <v>842</v>
      </c>
      <c r="F157" s="6">
        <v>1027.35</v>
      </c>
      <c r="G157" s="6" t="s">
        <v>5</v>
      </c>
      <c r="H157" s="3" t="str">
        <f t="shared" si="1"/>
        <v>F</v>
      </c>
      <c r="I157" s="3" t="str">
        <f t="shared" si="2"/>
        <v>F</v>
      </c>
      <c r="J157" s="7" t="b">
        <f t="shared" si="3"/>
        <v>0</v>
      </c>
      <c r="K157" s="7" t="b">
        <f t="shared" si="4"/>
        <v>0</v>
      </c>
      <c r="L157" s="3" t="str">
        <f t="shared" si="5"/>
        <v/>
      </c>
      <c r="M157" s="3" t="str">
        <f t="shared" si="6"/>
        <v/>
      </c>
      <c r="N157" s="3" t="str">
        <f t="shared" si="14"/>
        <v/>
      </c>
      <c r="O157" s="3" t="str">
        <f t="shared" si="8"/>
        <v/>
      </c>
      <c r="P157" s="3" t="str">
        <f t="shared" si="9"/>
        <v/>
      </c>
      <c r="Q157" s="3" t="str">
        <f t="shared" si="15"/>
        <v/>
      </c>
      <c r="R157" s="3"/>
      <c r="S157" s="3"/>
      <c r="T157" s="5">
        <v>1.0236995414291078E-193</v>
      </c>
      <c r="U157" s="3"/>
      <c r="V157" s="3"/>
      <c r="W157" s="3"/>
      <c r="X157" s="3"/>
      <c r="Y157" s="3"/>
      <c r="Z157" s="3"/>
      <c r="AA157" s="3"/>
      <c r="AB157" s="3"/>
      <c r="AC157" s="5">
        <v>4.869791988465298E-103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>
        <v>0.008146630797186735</v>
      </c>
      <c r="AQ157" s="3"/>
      <c r="AR157" s="3"/>
      <c r="AS157" s="3"/>
      <c r="AT157" s="3"/>
      <c r="AU157" s="3"/>
      <c r="AV157" s="3"/>
      <c r="AW157" s="3"/>
    </row>
    <row r="158">
      <c r="A158" s="6" t="s">
        <v>843</v>
      </c>
      <c r="B158" s="6">
        <v>76988.0</v>
      </c>
      <c r="C158" s="6" t="s">
        <v>4</v>
      </c>
      <c r="D158" s="6">
        <v>56676.0</v>
      </c>
      <c r="E158" s="6" t="s">
        <v>844</v>
      </c>
      <c r="F158" s="6">
        <v>1027.32</v>
      </c>
      <c r="G158" s="6" t="s">
        <v>5</v>
      </c>
      <c r="H158" s="3" t="str">
        <f t="shared" si="1"/>
        <v>F</v>
      </c>
      <c r="I158" s="3" t="str">
        <f t="shared" si="2"/>
        <v>F</v>
      </c>
      <c r="J158" s="7" t="b">
        <f t="shared" si="3"/>
        <v>0</v>
      </c>
      <c r="K158" s="7" t="b">
        <f t="shared" si="4"/>
        <v>0</v>
      </c>
      <c r="L158" s="5" t="str">
        <f t="shared" si="5"/>
        <v/>
      </c>
      <c r="M158" s="5" t="str">
        <f t="shared" si="6"/>
        <v/>
      </c>
      <c r="N158" s="5" t="str">
        <f t="shared" si="14"/>
        <v/>
      </c>
      <c r="O158" s="3" t="str">
        <f t="shared" si="8"/>
        <v/>
      </c>
      <c r="P158" s="3" t="str">
        <f t="shared" si="9"/>
        <v/>
      </c>
      <c r="Q158" s="3" t="str">
        <f t="shared" si="15"/>
        <v/>
      </c>
      <c r="R158" s="3"/>
      <c r="S158" s="3"/>
      <c r="T158" s="5">
        <v>1.0236995414291078E-193</v>
      </c>
      <c r="U158" s="3"/>
      <c r="V158" s="3"/>
      <c r="W158" s="3"/>
      <c r="X158" s="3"/>
      <c r="Y158" s="3"/>
      <c r="Z158" s="3"/>
      <c r="AA158" s="3"/>
      <c r="AB158" s="3"/>
      <c r="AC158" s="5">
        <v>4.869791988465298E-103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>
        <v>0.008146630797186735</v>
      </c>
      <c r="AQ158" s="3"/>
      <c r="AR158" s="3"/>
      <c r="AS158" s="3"/>
      <c r="AT158" s="3"/>
      <c r="AU158" s="3"/>
      <c r="AV158" s="3"/>
      <c r="AW158" s="3"/>
    </row>
    <row r="159">
      <c r="A159" s="6" t="s">
        <v>845</v>
      </c>
      <c r="B159" s="6">
        <v>77483.0</v>
      </c>
      <c r="C159" s="6" t="s">
        <v>4</v>
      </c>
      <c r="D159" s="6">
        <v>56739.0</v>
      </c>
      <c r="E159" s="6">
        <v>3.29101E7</v>
      </c>
      <c r="F159" s="6">
        <v>1027.06</v>
      </c>
      <c r="G159" s="6" t="s">
        <v>5</v>
      </c>
      <c r="H159" s="3" t="str">
        <f t="shared" si="1"/>
        <v>F</v>
      </c>
      <c r="I159" s="3" t="str">
        <f t="shared" si="2"/>
        <v>F</v>
      </c>
      <c r="J159" s="7" t="b">
        <f t="shared" si="3"/>
        <v>0</v>
      </c>
      <c r="K159" s="7" t="b">
        <f t="shared" si="4"/>
        <v>0</v>
      </c>
      <c r="L159" s="3" t="str">
        <f t="shared" si="5"/>
        <v/>
      </c>
      <c r="M159" s="3" t="str">
        <f t="shared" si="6"/>
        <v/>
      </c>
      <c r="N159" s="3" t="str">
        <f t="shared" si="14"/>
        <v/>
      </c>
      <c r="O159" s="3" t="str">
        <f t="shared" si="8"/>
        <v/>
      </c>
      <c r="P159" s="3" t="str">
        <f t="shared" si="9"/>
        <v/>
      </c>
      <c r="Q159" s="3" t="str">
        <f t="shared" si="15"/>
        <v/>
      </c>
      <c r="R159" s="3"/>
      <c r="S159" s="3"/>
      <c r="T159" s="5">
        <v>1.0236995414291078E-193</v>
      </c>
      <c r="U159" s="3"/>
      <c r="V159" s="3"/>
      <c r="W159" s="3"/>
      <c r="X159" s="3"/>
      <c r="Y159" s="3"/>
      <c r="Z159" s="3"/>
      <c r="AA159" s="3"/>
      <c r="AB159" s="3"/>
      <c r="AC159" s="5">
        <v>4.869791988465298E-103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0.008146630797186735</v>
      </c>
      <c r="AQ159" s="3"/>
      <c r="AR159" s="3"/>
      <c r="AS159" s="3"/>
      <c r="AT159" s="3"/>
      <c r="AU159" s="3"/>
      <c r="AV159" s="3"/>
      <c r="AW159" s="3"/>
    </row>
    <row r="160">
      <c r="A160" s="6" t="s">
        <v>846</v>
      </c>
      <c r="B160" s="6">
        <v>77993.0</v>
      </c>
      <c r="C160" s="6" t="s">
        <v>4</v>
      </c>
      <c r="D160" s="6">
        <v>56801.0</v>
      </c>
      <c r="E160" s="6" t="s">
        <v>847</v>
      </c>
      <c r="F160" s="6">
        <v>1027.17</v>
      </c>
      <c r="G160" s="6" t="s">
        <v>5</v>
      </c>
      <c r="H160" s="3" t="str">
        <f t="shared" si="1"/>
        <v>F</v>
      </c>
      <c r="I160" s="3" t="str">
        <f t="shared" si="2"/>
        <v>F</v>
      </c>
      <c r="J160" s="7" t="b">
        <f t="shared" si="3"/>
        <v>0</v>
      </c>
      <c r="K160" s="7" t="b">
        <f t="shared" si="4"/>
        <v>0</v>
      </c>
      <c r="L160" s="3" t="str">
        <f t="shared" si="5"/>
        <v/>
      </c>
      <c r="M160" s="3" t="str">
        <f t="shared" si="6"/>
        <v/>
      </c>
      <c r="N160" s="3" t="str">
        <f t="shared" si="14"/>
        <v/>
      </c>
      <c r="O160" s="3" t="str">
        <f t="shared" si="8"/>
        <v/>
      </c>
      <c r="P160" s="3" t="str">
        <f t="shared" si="9"/>
        <v/>
      </c>
      <c r="Q160" s="3" t="str">
        <f t="shared" si="15"/>
        <v/>
      </c>
      <c r="R160" s="3"/>
      <c r="S160" s="3"/>
      <c r="T160" s="5">
        <v>1.0236995414291078E-193</v>
      </c>
      <c r="U160" s="3"/>
      <c r="V160" s="3"/>
      <c r="W160" s="3"/>
      <c r="X160" s="3"/>
      <c r="Y160" s="3"/>
      <c r="Z160" s="3"/>
      <c r="AA160" s="3"/>
      <c r="AB160" s="3"/>
      <c r="AC160" s="5">
        <v>4.869791988465298E-103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>
        <v>0.008146630797186735</v>
      </c>
      <c r="AQ160" s="3"/>
      <c r="AR160" s="3"/>
      <c r="AS160" s="3"/>
      <c r="AT160" s="3"/>
      <c r="AU160" s="3"/>
      <c r="AV160" s="3"/>
      <c r="AW160" s="3"/>
    </row>
    <row r="161">
      <c r="A161" s="6" t="s">
        <v>848</v>
      </c>
      <c r="B161" s="6">
        <v>78488.0</v>
      </c>
      <c r="C161" s="6" t="s">
        <v>4</v>
      </c>
      <c r="D161" s="6">
        <v>56864.0</v>
      </c>
      <c r="E161" s="6">
        <v>2.49101E7</v>
      </c>
      <c r="F161" s="6">
        <v>1026.92</v>
      </c>
      <c r="G161" s="6" t="s">
        <v>5</v>
      </c>
      <c r="H161" s="3" t="str">
        <f t="shared" si="1"/>
        <v>F</v>
      </c>
      <c r="I161" s="3" t="str">
        <f t="shared" si="2"/>
        <v>T</v>
      </c>
      <c r="J161" s="7" t="b">
        <f t="shared" si="3"/>
        <v>0</v>
      </c>
      <c r="K161" s="7" t="b">
        <f t="shared" si="4"/>
        <v>1</v>
      </c>
      <c r="L161" s="3" t="str">
        <f t="shared" si="5"/>
        <v/>
      </c>
      <c r="M161" s="3" t="str">
        <f t="shared" si="6"/>
        <v/>
      </c>
      <c r="N161" s="3" t="str">
        <f t="shared" si="14"/>
        <v/>
      </c>
      <c r="O161" s="3">
        <f t="shared" si="8"/>
        <v>1026.92</v>
      </c>
      <c r="P161" s="3">
        <f t="shared" si="9"/>
        <v>996.34</v>
      </c>
      <c r="Q161" s="3">
        <f t="shared" si="15"/>
        <v>30.58</v>
      </c>
      <c r="R161" s="3"/>
      <c r="S161" s="3"/>
      <c r="T161" s="5">
        <v>1.0236995414291078E-193</v>
      </c>
      <c r="U161" s="3"/>
      <c r="V161" s="3"/>
      <c r="W161" s="3"/>
      <c r="X161" s="3"/>
      <c r="Y161" s="3"/>
      <c r="Z161" s="3"/>
      <c r="AA161" s="3"/>
      <c r="AB161" s="3"/>
      <c r="AC161" s="5">
        <v>4.869791988465298E-103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>
        <v>0.008146630797186735</v>
      </c>
      <c r="AQ161" s="3"/>
      <c r="AR161" s="3"/>
      <c r="AS161" s="3"/>
      <c r="AT161" s="3"/>
      <c r="AU161" s="3"/>
      <c r="AV161" s="3"/>
      <c r="AW161" s="3"/>
    </row>
    <row r="162">
      <c r="A162" s="6" t="s">
        <v>849</v>
      </c>
      <c r="B162" s="6">
        <v>79013.0</v>
      </c>
      <c r="C162" s="6" t="s">
        <v>4</v>
      </c>
      <c r="D162" s="6">
        <v>56926.0</v>
      </c>
      <c r="E162" s="11">
        <v>7.98E102</v>
      </c>
      <c r="F162" s="6">
        <v>1020.09</v>
      </c>
      <c r="G162" s="6" t="s">
        <v>5</v>
      </c>
      <c r="H162" s="3" t="str">
        <f t="shared" si="1"/>
        <v>F</v>
      </c>
      <c r="I162" s="3" t="str">
        <f t="shared" si="2"/>
        <v>T</v>
      </c>
      <c r="J162" s="7" t="b">
        <f t="shared" si="3"/>
        <v>0</v>
      </c>
      <c r="K162" s="7" t="b">
        <f t="shared" si="4"/>
        <v>0</v>
      </c>
      <c r="L162" s="5" t="str">
        <f t="shared" si="5"/>
        <v/>
      </c>
      <c r="M162" s="5" t="str">
        <f t="shared" si="6"/>
        <v/>
      </c>
      <c r="N162" s="5" t="str">
        <f t="shared" si="14"/>
        <v/>
      </c>
      <c r="O162" s="3" t="str">
        <f t="shared" si="8"/>
        <v/>
      </c>
      <c r="P162" s="3" t="str">
        <f t="shared" si="9"/>
        <v/>
      </c>
      <c r="Q162" s="3" t="str">
        <f t="shared" si="15"/>
        <v/>
      </c>
      <c r="R162" s="3"/>
      <c r="S162" s="3"/>
      <c r="T162" s="5">
        <v>1.0236995414291078E-193</v>
      </c>
      <c r="U162" s="3"/>
      <c r="V162" s="3"/>
      <c r="W162" s="3"/>
      <c r="X162" s="3"/>
      <c r="Y162" s="3"/>
      <c r="Z162" s="3"/>
      <c r="AA162" s="3"/>
      <c r="AB162" s="3"/>
      <c r="AC162" s="5">
        <v>4.869791988465298E-103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0.008146630797186735</v>
      </c>
      <c r="AQ162" s="3"/>
      <c r="AR162" s="3"/>
      <c r="AS162" s="3"/>
      <c r="AT162" s="3"/>
      <c r="AU162" s="3"/>
      <c r="AV162" s="3"/>
      <c r="AW162" s="3"/>
    </row>
    <row r="163">
      <c r="A163" s="6" t="s">
        <v>850</v>
      </c>
      <c r="B163" s="6">
        <v>79493.0</v>
      </c>
      <c r="C163" s="6" t="s">
        <v>4</v>
      </c>
      <c r="D163" s="6">
        <v>56989.0</v>
      </c>
      <c r="E163" s="6">
        <v>3.28501E7</v>
      </c>
      <c r="F163" s="6">
        <v>996.34</v>
      </c>
      <c r="G163" s="6" t="s">
        <v>5</v>
      </c>
      <c r="H163" s="3" t="str">
        <f t="shared" si="1"/>
        <v>T</v>
      </c>
      <c r="I163" s="3" t="str">
        <f t="shared" si="2"/>
        <v>F</v>
      </c>
      <c r="J163" s="7" t="b">
        <f t="shared" si="3"/>
        <v>0</v>
      </c>
      <c r="K163" s="7" t="b">
        <f t="shared" si="4"/>
        <v>0</v>
      </c>
      <c r="L163" s="3" t="str">
        <f t="shared" si="5"/>
        <v/>
      </c>
      <c r="M163" s="3" t="str">
        <f t="shared" si="6"/>
        <v/>
      </c>
      <c r="N163" s="3" t="str">
        <f t="shared" si="14"/>
        <v/>
      </c>
      <c r="O163" s="3" t="str">
        <f t="shared" si="8"/>
        <v/>
      </c>
      <c r="P163" s="3" t="str">
        <f t="shared" si="9"/>
        <v/>
      </c>
      <c r="Q163" s="3" t="str">
        <f t="shared" si="15"/>
        <v/>
      </c>
      <c r="R163" s="3"/>
      <c r="S163" s="3"/>
      <c r="T163" s="5">
        <v>1.0236995414291078E-193</v>
      </c>
      <c r="U163" s="3"/>
      <c r="V163" s="3"/>
      <c r="W163" s="3"/>
      <c r="X163" s="3"/>
      <c r="Y163" s="3"/>
      <c r="Z163" s="3"/>
      <c r="AA163" s="3"/>
      <c r="AB163" s="3"/>
      <c r="AC163" s="5">
        <v>4.869791988465298E-103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>
        <v>0.008146630797186735</v>
      </c>
      <c r="AQ163" s="3"/>
      <c r="AR163" s="3"/>
      <c r="AS163" s="3"/>
      <c r="AT163" s="3"/>
      <c r="AU163" s="3"/>
      <c r="AV163" s="3"/>
      <c r="AW163" s="3"/>
    </row>
    <row r="164">
      <c r="A164" s="6" t="s">
        <v>851</v>
      </c>
      <c r="B164" s="6">
        <v>79988.0</v>
      </c>
      <c r="C164" s="6" t="s">
        <v>4</v>
      </c>
      <c r="D164" s="6">
        <v>57051.0</v>
      </c>
      <c r="E164" s="6" t="s">
        <v>852</v>
      </c>
      <c r="F164" s="6">
        <v>1008.42</v>
      </c>
      <c r="G164" s="6" t="s">
        <v>5</v>
      </c>
      <c r="H164" s="3" t="str">
        <f t="shared" si="1"/>
        <v>T</v>
      </c>
      <c r="I164" s="3" t="str">
        <f t="shared" si="2"/>
        <v>F</v>
      </c>
      <c r="J164" s="7" t="b">
        <f t="shared" si="3"/>
        <v>0</v>
      </c>
      <c r="K164" s="7" t="b">
        <f t="shared" si="4"/>
        <v>0</v>
      </c>
      <c r="L164" s="3" t="str">
        <f t="shared" si="5"/>
        <v/>
      </c>
      <c r="M164" s="3" t="str">
        <f t="shared" si="6"/>
        <v/>
      </c>
      <c r="N164" s="3" t="str">
        <f t="shared" si="14"/>
        <v/>
      </c>
      <c r="O164" s="3" t="str">
        <f t="shared" si="8"/>
        <v/>
      </c>
      <c r="P164" s="3" t="str">
        <f t="shared" si="9"/>
        <v/>
      </c>
      <c r="Q164" s="3" t="str">
        <f t="shared" si="15"/>
        <v/>
      </c>
      <c r="R164" s="3"/>
      <c r="S164" s="3"/>
      <c r="T164" s="5">
        <v>1.0236995414291078E-193</v>
      </c>
      <c r="U164" s="3"/>
      <c r="V164" s="3"/>
      <c r="W164" s="3"/>
      <c r="X164" s="3"/>
      <c r="Y164" s="3"/>
      <c r="Z164" s="3"/>
      <c r="AA164" s="3"/>
      <c r="AB164" s="3"/>
      <c r="AC164" s="5">
        <v>4.869791988465298E-103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>
        <v>0.008146630797186735</v>
      </c>
      <c r="AQ164" s="3"/>
      <c r="AR164" s="3"/>
      <c r="AS164" s="3"/>
      <c r="AT164" s="3"/>
      <c r="AU164" s="3"/>
      <c r="AV164" s="3"/>
      <c r="AW164" s="3"/>
    </row>
    <row r="165">
      <c r="A165" s="6" t="s">
        <v>853</v>
      </c>
      <c r="B165" s="6">
        <v>80483.0</v>
      </c>
      <c r="C165" s="6" t="s">
        <v>4</v>
      </c>
      <c r="D165" s="6">
        <v>57114.0</v>
      </c>
      <c r="E165" s="6">
        <v>8.29201E7</v>
      </c>
      <c r="F165" s="6">
        <v>1030.42</v>
      </c>
      <c r="G165" s="6" t="s">
        <v>5</v>
      </c>
      <c r="H165" s="3" t="str">
        <f t="shared" si="1"/>
        <v>F</v>
      </c>
      <c r="I165" s="3" t="str">
        <f t="shared" si="2"/>
        <v>F</v>
      </c>
      <c r="J165" s="7" t="b">
        <f t="shared" si="3"/>
        <v>1</v>
      </c>
      <c r="K165" s="7" t="b">
        <f t="shared" si="4"/>
        <v>0</v>
      </c>
      <c r="L165" s="3">
        <f t="shared" si="5"/>
        <v>1030.42</v>
      </c>
      <c r="M165" s="3">
        <f t="shared" si="6"/>
        <v>996.34</v>
      </c>
      <c r="N165" s="3">
        <f t="shared" si="14"/>
        <v>34.08</v>
      </c>
      <c r="O165" s="3" t="str">
        <f t="shared" si="8"/>
        <v/>
      </c>
      <c r="P165" s="3" t="str">
        <f t="shared" si="9"/>
        <v/>
      </c>
      <c r="Q165" s="3" t="str">
        <f t="shared" si="15"/>
        <v/>
      </c>
      <c r="R165" s="3"/>
      <c r="S165" s="3"/>
      <c r="T165" s="5">
        <v>1.0236995414291078E-193</v>
      </c>
      <c r="U165" s="3"/>
      <c r="V165" s="3"/>
      <c r="W165" s="3"/>
      <c r="X165" s="3"/>
      <c r="Y165" s="3"/>
      <c r="Z165" s="3"/>
      <c r="AA165" s="3"/>
      <c r="AB165" s="3"/>
      <c r="AC165" s="5">
        <v>4.869791988465298E-103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>
        <v>0.008146630797186735</v>
      </c>
      <c r="AQ165" s="3"/>
      <c r="AR165" s="3"/>
      <c r="AS165" s="3"/>
      <c r="AT165" s="3"/>
      <c r="AU165" s="3"/>
      <c r="AV165" s="3"/>
      <c r="AW165" s="3"/>
    </row>
    <row r="166">
      <c r="A166" s="6" t="s">
        <v>854</v>
      </c>
      <c r="B166" s="6">
        <v>80993.0</v>
      </c>
      <c r="C166" s="6" t="s">
        <v>4</v>
      </c>
      <c r="D166" s="6">
        <v>57176.0</v>
      </c>
      <c r="E166" s="6">
        <v>5920100.0</v>
      </c>
      <c r="F166" s="6">
        <v>1029.17</v>
      </c>
      <c r="G166" s="6" t="s">
        <v>5</v>
      </c>
      <c r="H166" s="3" t="str">
        <f t="shared" si="1"/>
        <v>F</v>
      </c>
      <c r="I166" s="3" t="str">
        <f t="shared" si="2"/>
        <v>F</v>
      </c>
      <c r="J166" s="7" t="b">
        <f t="shared" si="3"/>
        <v>0</v>
      </c>
      <c r="K166" s="7" t="b">
        <f t="shared" si="4"/>
        <v>0</v>
      </c>
      <c r="L166" s="5" t="str">
        <f t="shared" si="5"/>
        <v/>
      </c>
      <c r="M166" s="5" t="str">
        <f t="shared" si="6"/>
        <v/>
      </c>
      <c r="N166" s="5" t="str">
        <f t="shared" si="14"/>
        <v/>
      </c>
      <c r="O166" s="3" t="str">
        <f t="shared" si="8"/>
        <v/>
      </c>
      <c r="P166" s="3" t="str">
        <f t="shared" si="9"/>
        <v/>
      </c>
      <c r="Q166" s="3" t="str">
        <f t="shared" si="15"/>
        <v/>
      </c>
      <c r="R166" s="3"/>
      <c r="S166" s="3"/>
      <c r="T166" s="5">
        <v>1.0236995414291078E-193</v>
      </c>
      <c r="U166" s="3"/>
      <c r="V166" s="3"/>
      <c r="W166" s="3"/>
      <c r="X166" s="3"/>
      <c r="Y166" s="3"/>
      <c r="Z166" s="3"/>
      <c r="AA166" s="3"/>
      <c r="AB166" s="3"/>
      <c r="AC166" s="5">
        <v>4.869791988465298E-103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>
        <v>0.008146630797186735</v>
      </c>
      <c r="AQ166" s="3"/>
      <c r="AR166" s="3"/>
      <c r="AS166" s="3"/>
      <c r="AT166" s="3"/>
      <c r="AU166" s="3"/>
      <c r="AV166" s="3"/>
      <c r="AW166" s="3"/>
    </row>
    <row r="167">
      <c r="A167" s="6" t="s">
        <v>855</v>
      </c>
      <c r="B167" s="6">
        <v>81488.0</v>
      </c>
      <c r="C167" s="6" t="s">
        <v>4</v>
      </c>
      <c r="D167" s="6">
        <v>57239.0</v>
      </c>
      <c r="E167" s="6" t="s">
        <v>856</v>
      </c>
      <c r="F167" s="6">
        <v>1028.22</v>
      </c>
      <c r="G167" s="6" t="s">
        <v>5</v>
      </c>
      <c r="H167" s="3" t="str">
        <f t="shared" si="1"/>
        <v>F</v>
      </c>
      <c r="I167" s="3" t="str">
        <f t="shared" si="2"/>
        <v>F</v>
      </c>
      <c r="J167" s="7" t="b">
        <f t="shared" si="3"/>
        <v>0</v>
      </c>
      <c r="K167" s="7" t="b">
        <f t="shared" si="4"/>
        <v>0</v>
      </c>
      <c r="L167" s="3" t="str">
        <f t="shared" si="5"/>
        <v/>
      </c>
      <c r="M167" s="3" t="str">
        <f t="shared" si="6"/>
        <v/>
      </c>
      <c r="N167" s="3" t="str">
        <f t="shared" si="14"/>
        <v/>
      </c>
      <c r="O167" s="3" t="str">
        <f t="shared" si="8"/>
        <v/>
      </c>
      <c r="P167" s="3" t="str">
        <f t="shared" si="9"/>
        <v/>
      </c>
      <c r="Q167" s="3" t="str">
        <f t="shared" si="15"/>
        <v/>
      </c>
      <c r="R167" s="3"/>
      <c r="S167" s="3"/>
      <c r="T167" s="5">
        <v>1.0236995414291078E-193</v>
      </c>
      <c r="U167" s="3"/>
      <c r="V167" s="3"/>
      <c r="W167" s="3"/>
      <c r="X167" s="3"/>
      <c r="Y167" s="3"/>
      <c r="Z167" s="3"/>
      <c r="AA167" s="3"/>
      <c r="AB167" s="3"/>
      <c r="AC167" s="5">
        <v>4.869791988465298E-103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0.008146630797186735</v>
      </c>
      <c r="AQ167" s="3"/>
      <c r="AR167" s="3"/>
      <c r="AS167" s="3"/>
      <c r="AT167" s="3"/>
      <c r="AU167" s="3"/>
      <c r="AV167" s="3"/>
      <c r="AW167" s="3"/>
    </row>
    <row r="168">
      <c r="A168" s="6" t="s">
        <v>857</v>
      </c>
      <c r="B168" s="6">
        <v>81981.0</v>
      </c>
      <c r="C168" s="6" t="s">
        <v>4</v>
      </c>
      <c r="D168" s="6">
        <v>57301.0</v>
      </c>
      <c r="E168" s="6" t="s">
        <v>858</v>
      </c>
      <c r="F168" s="6">
        <v>1027.82</v>
      </c>
      <c r="G168" s="6" t="s">
        <v>5</v>
      </c>
      <c r="H168" s="3" t="str">
        <f t="shared" si="1"/>
        <v>F</v>
      </c>
      <c r="I168" s="3" t="str">
        <f t="shared" si="2"/>
        <v>F</v>
      </c>
      <c r="J168" s="7" t="b">
        <f t="shared" si="3"/>
        <v>0</v>
      </c>
      <c r="K168" s="7" t="b">
        <f t="shared" si="4"/>
        <v>0</v>
      </c>
      <c r="L168" s="3" t="str">
        <f t="shared" si="5"/>
        <v/>
      </c>
      <c r="M168" s="3" t="str">
        <f t="shared" si="6"/>
        <v/>
      </c>
      <c r="N168" s="3" t="str">
        <f t="shared" si="14"/>
        <v/>
      </c>
      <c r="O168" s="3" t="str">
        <f t="shared" si="8"/>
        <v/>
      </c>
      <c r="P168" s="3" t="str">
        <f t="shared" si="9"/>
        <v/>
      </c>
      <c r="Q168" s="3" t="str">
        <f t="shared" si="15"/>
        <v/>
      </c>
      <c r="R168" s="3"/>
      <c r="S168" s="3"/>
      <c r="T168" s="5">
        <v>1.0236995414291078E-193</v>
      </c>
      <c r="U168" s="3"/>
      <c r="V168" s="3"/>
      <c r="W168" s="3"/>
      <c r="X168" s="3"/>
      <c r="Y168" s="3"/>
      <c r="Z168" s="3"/>
      <c r="AA168" s="3"/>
      <c r="AB168" s="3"/>
      <c r="AC168" s="5">
        <v>4.869791988465298E-103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>
        <v>0.008146630797186735</v>
      </c>
      <c r="AQ168" s="3"/>
      <c r="AR168" s="3"/>
      <c r="AS168" s="3"/>
      <c r="AT168" s="3"/>
      <c r="AU168" s="3"/>
      <c r="AV168" s="3"/>
      <c r="AW168" s="3"/>
    </row>
    <row r="169">
      <c r="A169" s="6" t="s">
        <v>859</v>
      </c>
      <c r="B169" s="6">
        <v>82492.0</v>
      </c>
      <c r="C169" s="6" t="s">
        <v>4</v>
      </c>
      <c r="D169" s="6">
        <v>57364.0</v>
      </c>
      <c r="E169" s="6">
        <v>5.59101E7</v>
      </c>
      <c r="F169" s="6">
        <v>1027.41</v>
      </c>
      <c r="G169" s="6" t="s">
        <v>5</v>
      </c>
      <c r="H169" s="3" t="str">
        <f t="shared" si="1"/>
        <v>F</v>
      </c>
      <c r="I169" s="3" t="str">
        <f t="shared" si="2"/>
        <v>F</v>
      </c>
      <c r="J169" s="7" t="b">
        <f t="shared" si="3"/>
        <v>0</v>
      </c>
      <c r="K169" s="7" t="b">
        <f t="shared" si="4"/>
        <v>0</v>
      </c>
      <c r="L169" s="3" t="str">
        <f t="shared" si="5"/>
        <v/>
      </c>
      <c r="M169" s="3" t="str">
        <f t="shared" si="6"/>
        <v/>
      </c>
      <c r="N169" s="3" t="str">
        <f t="shared" si="14"/>
        <v/>
      </c>
      <c r="O169" s="3" t="str">
        <f t="shared" si="8"/>
        <v/>
      </c>
      <c r="P169" s="3" t="str">
        <f t="shared" si="9"/>
        <v/>
      </c>
      <c r="Q169" s="3" t="str">
        <f t="shared" si="15"/>
        <v/>
      </c>
      <c r="R169" s="3"/>
      <c r="S169" s="3"/>
      <c r="T169" s="5">
        <v>1.0236995414291078E-193</v>
      </c>
      <c r="U169" s="3"/>
      <c r="V169" s="3"/>
      <c r="W169" s="3"/>
      <c r="X169" s="3"/>
      <c r="Y169" s="3"/>
      <c r="Z169" s="3"/>
      <c r="AA169" s="3"/>
      <c r="AB169" s="3"/>
      <c r="AC169" s="5">
        <v>4.869791988465298E-103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>
        <v>0.008146630797186735</v>
      </c>
      <c r="AQ169" s="3"/>
      <c r="AR169" s="3"/>
      <c r="AS169" s="3"/>
      <c r="AT169" s="3"/>
      <c r="AU169" s="3"/>
      <c r="AV169" s="3"/>
      <c r="AW169" s="3"/>
    </row>
    <row r="170">
      <c r="A170" s="6" t="s">
        <v>860</v>
      </c>
      <c r="B170" s="6">
        <v>83018.0</v>
      </c>
      <c r="C170" s="6" t="s">
        <v>4</v>
      </c>
      <c r="D170" s="6">
        <v>57426.0</v>
      </c>
      <c r="E170" s="6" t="s">
        <v>861</v>
      </c>
      <c r="F170" s="6">
        <v>1027.18</v>
      </c>
      <c r="G170" s="6" t="s">
        <v>5</v>
      </c>
      <c r="H170" s="3" t="str">
        <f t="shared" si="1"/>
        <v>F</v>
      </c>
      <c r="I170" s="3" t="str">
        <f t="shared" si="2"/>
        <v>F</v>
      </c>
      <c r="J170" s="7" t="b">
        <f t="shared" si="3"/>
        <v>0</v>
      </c>
      <c r="K170" s="7" t="b">
        <f t="shared" si="4"/>
        <v>0</v>
      </c>
      <c r="L170" s="5" t="str">
        <f t="shared" si="5"/>
        <v/>
      </c>
      <c r="M170" s="5" t="str">
        <f t="shared" si="6"/>
        <v/>
      </c>
      <c r="N170" s="5" t="str">
        <f t="shared" si="14"/>
        <v/>
      </c>
      <c r="O170" s="3" t="str">
        <f t="shared" si="8"/>
        <v/>
      </c>
      <c r="P170" s="3" t="str">
        <f t="shared" si="9"/>
        <v/>
      </c>
      <c r="Q170" s="3" t="str">
        <f t="shared" si="15"/>
        <v/>
      </c>
      <c r="R170" s="3"/>
      <c r="S170" s="3"/>
      <c r="T170" s="5">
        <v>1.0236995414291078E-193</v>
      </c>
      <c r="U170" s="3"/>
      <c r="V170" s="3"/>
      <c r="W170" s="3"/>
      <c r="X170" s="3"/>
      <c r="Y170" s="3"/>
      <c r="Z170" s="3"/>
      <c r="AA170" s="3"/>
      <c r="AB170" s="3"/>
      <c r="AC170" s="5">
        <v>4.869791988465298E-103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0.008146630797186735</v>
      </c>
      <c r="AQ170" s="3"/>
      <c r="AR170" s="3"/>
      <c r="AS170" s="3"/>
      <c r="AT170" s="3"/>
      <c r="AU170" s="3"/>
      <c r="AV170" s="3"/>
      <c r="AW170" s="3"/>
    </row>
    <row r="171">
      <c r="A171" s="6" t="s">
        <v>862</v>
      </c>
      <c r="B171" s="6">
        <v>83498.0</v>
      </c>
      <c r="C171" s="6" t="s">
        <v>4</v>
      </c>
      <c r="D171" s="6">
        <v>57489.0</v>
      </c>
      <c r="E171" s="6" t="s">
        <v>863</v>
      </c>
      <c r="F171" s="6">
        <v>1027.0</v>
      </c>
      <c r="G171" s="6" t="s">
        <v>5</v>
      </c>
      <c r="H171" s="3" t="str">
        <f t="shared" si="1"/>
        <v>F</v>
      </c>
      <c r="I171" s="3" t="str">
        <f t="shared" si="2"/>
        <v>F</v>
      </c>
      <c r="J171" s="7" t="b">
        <f t="shared" si="3"/>
        <v>0</v>
      </c>
      <c r="K171" s="7" t="b">
        <f t="shared" si="4"/>
        <v>0</v>
      </c>
      <c r="L171" s="3" t="str">
        <f t="shared" si="5"/>
        <v/>
      </c>
      <c r="M171" s="3" t="str">
        <f t="shared" si="6"/>
        <v/>
      </c>
      <c r="N171" s="3" t="str">
        <f t="shared" si="14"/>
        <v/>
      </c>
      <c r="O171" s="3" t="str">
        <f t="shared" si="8"/>
        <v/>
      </c>
      <c r="P171" s="3" t="str">
        <f t="shared" si="9"/>
        <v/>
      </c>
      <c r="Q171" s="3" t="str">
        <f t="shared" si="15"/>
        <v/>
      </c>
      <c r="R171" s="3"/>
      <c r="S171" s="3"/>
      <c r="T171" s="5">
        <v>1.0236995414291078E-193</v>
      </c>
      <c r="U171" s="3"/>
      <c r="V171" s="3"/>
      <c r="W171" s="3"/>
      <c r="X171" s="3"/>
      <c r="Y171" s="3"/>
      <c r="Z171" s="3"/>
      <c r="AA171" s="3"/>
      <c r="AB171" s="3"/>
      <c r="AC171" s="5">
        <v>4.869791988465298E-103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>
        <v>0.008146630797186735</v>
      </c>
      <c r="AQ171" s="3"/>
      <c r="AR171" s="3"/>
      <c r="AS171" s="3"/>
      <c r="AT171" s="3"/>
      <c r="AU171" s="3"/>
      <c r="AV171" s="3"/>
      <c r="AW171" s="3"/>
    </row>
    <row r="172">
      <c r="A172" s="6" t="s">
        <v>864</v>
      </c>
      <c r="B172" s="6">
        <v>84008.0</v>
      </c>
      <c r="C172" s="6" t="s">
        <v>4</v>
      </c>
      <c r="D172" s="6">
        <v>57551.0</v>
      </c>
      <c r="E172" s="6">
        <v>3.49101E7</v>
      </c>
      <c r="F172" s="6">
        <v>1027.08</v>
      </c>
      <c r="G172" s="6" t="s">
        <v>5</v>
      </c>
      <c r="H172" s="3" t="str">
        <f t="shared" si="1"/>
        <v>F</v>
      </c>
      <c r="I172" s="3" t="str">
        <f t="shared" si="2"/>
        <v>F</v>
      </c>
      <c r="J172" s="7" t="b">
        <f t="shared" si="3"/>
        <v>0</v>
      </c>
      <c r="K172" s="7" t="b">
        <f t="shared" si="4"/>
        <v>0</v>
      </c>
      <c r="L172" s="3" t="str">
        <f t="shared" si="5"/>
        <v/>
      </c>
      <c r="M172" s="3" t="str">
        <f t="shared" si="6"/>
        <v/>
      </c>
      <c r="N172" s="3" t="str">
        <f t="shared" si="14"/>
        <v/>
      </c>
      <c r="O172" s="3" t="str">
        <f t="shared" si="8"/>
        <v/>
      </c>
      <c r="P172" s="3" t="str">
        <f t="shared" si="9"/>
        <v/>
      </c>
      <c r="Q172" s="3" t="str">
        <f t="shared" si="15"/>
        <v/>
      </c>
      <c r="R172" s="3"/>
      <c r="S172" s="3"/>
      <c r="T172" s="5">
        <v>1.0236995414291078E-193</v>
      </c>
      <c r="U172" s="3"/>
      <c r="V172" s="3"/>
      <c r="W172" s="3"/>
      <c r="X172" s="3"/>
      <c r="Y172" s="3"/>
      <c r="Z172" s="3"/>
      <c r="AA172" s="3"/>
      <c r="AB172" s="3"/>
      <c r="AC172" s="5">
        <v>4.869791988465298E-103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0.008146630797186735</v>
      </c>
      <c r="AQ172" s="3"/>
      <c r="AR172" s="3"/>
      <c r="AS172" s="3"/>
      <c r="AT172" s="3"/>
      <c r="AU172" s="3"/>
      <c r="AV172" s="3"/>
      <c r="AW172" s="3"/>
    </row>
    <row r="173">
      <c r="A173" s="6" t="s">
        <v>865</v>
      </c>
      <c r="B173" s="6">
        <v>84489.0</v>
      </c>
      <c r="C173" s="6" t="s">
        <v>4</v>
      </c>
      <c r="D173" s="6">
        <v>57614.0</v>
      </c>
      <c r="E173" s="6">
        <v>2.79101E7</v>
      </c>
      <c r="F173" s="6">
        <v>1026.95</v>
      </c>
      <c r="G173" s="6" t="s">
        <v>5</v>
      </c>
      <c r="H173" s="3" t="str">
        <f t="shared" si="1"/>
        <v>F</v>
      </c>
      <c r="I173" s="3" t="str">
        <f t="shared" si="2"/>
        <v>F</v>
      </c>
      <c r="J173" s="7" t="b">
        <f t="shared" si="3"/>
        <v>0</v>
      </c>
      <c r="K173" s="7" t="b">
        <f t="shared" si="4"/>
        <v>0</v>
      </c>
      <c r="L173" s="3" t="str">
        <f t="shared" si="5"/>
        <v/>
      </c>
      <c r="M173" s="3" t="str">
        <f t="shared" si="6"/>
        <v/>
      </c>
      <c r="N173" s="3" t="str">
        <f t="shared" si="14"/>
        <v/>
      </c>
      <c r="O173" s="3" t="str">
        <f t="shared" si="8"/>
        <v/>
      </c>
      <c r="P173" s="3" t="str">
        <f t="shared" si="9"/>
        <v/>
      </c>
      <c r="Q173" s="3" t="str">
        <f t="shared" si="15"/>
        <v/>
      </c>
      <c r="R173" s="3"/>
      <c r="S173" s="3"/>
      <c r="T173" s="5">
        <v>1.0236995414291078E-193</v>
      </c>
      <c r="U173" s="3"/>
      <c r="V173" s="3"/>
      <c r="W173" s="3"/>
      <c r="X173" s="3"/>
      <c r="Y173" s="3"/>
      <c r="Z173" s="3"/>
      <c r="AA173" s="3"/>
      <c r="AB173" s="3"/>
      <c r="AC173" s="5">
        <v>4.869791988465298E-103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0.008146630797186735</v>
      </c>
      <c r="AQ173" s="3"/>
      <c r="AR173" s="3"/>
      <c r="AS173" s="3"/>
      <c r="AT173" s="3"/>
      <c r="AU173" s="3"/>
      <c r="AV173" s="3"/>
      <c r="AW173" s="3"/>
    </row>
    <row r="174">
      <c r="A174" s="6" t="s">
        <v>866</v>
      </c>
      <c r="B174" s="6">
        <v>84982.0</v>
      </c>
      <c r="C174" s="6" t="s">
        <v>4</v>
      </c>
      <c r="D174" s="6">
        <v>57676.0</v>
      </c>
      <c r="E174" s="6" t="s">
        <v>867</v>
      </c>
      <c r="F174" s="6">
        <v>1025.86</v>
      </c>
      <c r="G174" s="6" t="s">
        <v>5</v>
      </c>
      <c r="H174" s="3" t="str">
        <f t="shared" si="1"/>
        <v>F</v>
      </c>
      <c r="I174" s="3" t="str">
        <f t="shared" si="2"/>
        <v>T</v>
      </c>
      <c r="J174" s="7" t="b">
        <f t="shared" si="3"/>
        <v>0</v>
      </c>
      <c r="K174" s="7" t="b">
        <f t="shared" si="4"/>
        <v>1</v>
      </c>
      <c r="L174" s="5" t="str">
        <f t="shared" si="5"/>
        <v/>
      </c>
      <c r="M174" s="5" t="str">
        <f t="shared" si="6"/>
        <v/>
      </c>
      <c r="N174" s="5" t="str">
        <f t="shared" si="14"/>
        <v/>
      </c>
      <c r="O174" s="3">
        <f t="shared" si="8"/>
        <v>1025.86</v>
      </c>
      <c r="P174" s="3">
        <f t="shared" si="9"/>
        <v>997.2</v>
      </c>
      <c r="Q174" s="3">
        <f t="shared" si="15"/>
        <v>28.66</v>
      </c>
      <c r="R174" s="3"/>
      <c r="S174" s="3"/>
      <c r="T174" s="5">
        <v>1.0236995414291078E-193</v>
      </c>
      <c r="U174" s="3"/>
      <c r="V174" s="3"/>
      <c r="W174" s="3"/>
      <c r="X174" s="3"/>
      <c r="Y174" s="3"/>
      <c r="Z174" s="3"/>
      <c r="AA174" s="3"/>
      <c r="AB174" s="3"/>
      <c r="AC174" s="5">
        <v>4.869791988465298E-103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>
        <v>0.008146630797186735</v>
      </c>
      <c r="AQ174" s="3"/>
      <c r="AR174" s="3"/>
      <c r="AS174" s="3"/>
      <c r="AT174" s="3"/>
      <c r="AU174" s="3"/>
      <c r="AV174" s="3"/>
      <c r="AW174" s="3"/>
    </row>
    <row r="175">
      <c r="A175" s="6" t="s">
        <v>868</v>
      </c>
      <c r="B175" s="6">
        <v>85493.0</v>
      </c>
      <c r="C175" s="6" t="s">
        <v>4</v>
      </c>
      <c r="D175" s="6">
        <v>57739.0</v>
      </c>
      <c r="E175" s="6">
        <v>8.88501E7</v>
      </c>
      <c r="F175" s="6">
        <v>997.2</v>
      </c>
      <c r="G175" s="6" t="s">
        <v>5</v>
      </c>
      <c r="H175" s="3" t="str">
        <f t="shared" si="1"/>
        <v>T</v>
      </c>
      <c r="I175" s="3" t="str">
        <f t="shared" si="2"/>
        <v>F</v>
      </c>
      <c r="J175" s="7" t="b">
        <f t="shared" si="3"/>
        <v>0</v>
      </c>
      <c r="K175" s="7" t="b">
        <f t="shared" si="4"/>
        <v>0</v>
      </c>
      <c r="L175" s="3" t="str">
        <f t="shared" si="5"/>
        <v/>
      </c>
      <c r="M175" s="3" t="str">
        <f t="shared" si="6"/>
        <v/>
      </c>
      <c r="N175" s="3" t="str">
        <f t="shared" si="14"/>
        <v/>
      </c>
      <c r="O175" s="3" t="str">
        <f t="shared" si="8"/>
        <v/>
      </c>
      <c r="P175" s="3" t="str">
        <f t="shared" si="9"/>
        <v/>
      </c>
      <c r="Q175" s="3" t="str">
        <f t="shared" si="15"/>
        <v/>
      </c>
      <c r="R175" s="3"/>
      <c r="S175" s="3"/>
      <c r="T175" s="5">
        <v>1.0236995414291078E-193</v>
      </c>
      <c r="U175" s="3"/>
      <c r="V175" s="3"/>
      <c r="W175" s="3"/>
      <c r="X175" s="3"/>
      <c r="Y175" s="3"/>
      <c r="Z175" s="3"/>
      <c r="AA175" s="3"/>
      <c r="AB175" s="3"/>
      <c r="AC175" s="5">
        <v>4.869791988465298E-103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0.008146630797186735</v>
      </c>
      <c r="AQ175" s="3"/>
      <c r="AR175" s="3"/>
      <c r="AS175" s="3"/>
      <c r="AT175" s="3"/>
      <c r="AU175" s="3"/>
      <c r="AV175" s="3"/>
      <c r="AW175" s="3"/>
    </row>
    <row r="176">
      <c r="A176" s="6" t="s">
        <v>869</v>
      </c>
      <c r="B176" s="6">
        <v>85988.0</v>
      </c>
      <c r="C176" s="6" t="s">
        <v>4</v>
      </c>
      <c r="D176" s="6">
        <v>57801.0</v>
      </c>
      <c r="E176" s="6" t="s">
        <v>870</v>
      </c>
      <c r="F176" s="6">
        <v>1012.61</v>
      </c>
      <c r="G176" s="6" t="s">
        <v>5</v>
      </c>
      <c r="H176" s="3" t="str">
        <f t="shared" si="1"/>
        <v>T</v>
      </c>
      <c r="I176" s="3" t="str">
        <f t="shared" si="2"/>
        <v>F</v>
      </c>
      <c r="J176" s="7" t="b">
        <f t="shared" si="3"/>
        <v>0</v>
      </c>
      <c r="K176" s="7" t="b">
        <f t="shared" si="4"/>
        <v>0</v>
      </c>
      <c r="L176" s="3" t="str">
        <f t="shared" si="5"/>
        <v/>
      </c>
      <c r="M176" s="3" t="str">
        <f t="shared" si="6"/>
        <v/>
      </c>
      <c r="N176" s="3" t="str">
        <f t="shared" si="14"/>
        <v/>
      </c>
      <c r="O176" s="3" t="str">
        <f t="shared" si="8"/>
        <v/>
      </c>
      <c r="P176" s="3" t="str">
        <f t="shared" si="9"/>
        <v/>
      </c>
      <c r="Q176" s="3" t="str">
        <f t="shared" si="15"/>
        <v/>
      </c>
      <c r="R176" s="3"/>
      <c r="S176" s="3"/>
      <c r="T176" s="5">
        <v>1.0236995414291078E-193</v>
      </c>
      <c r="U176" s="3"/>
      <c r="V176" s="3"/>
      <c r="W176" s="3"/>
      <c r="X176" s="3"/>
      <c r="Y176" s="3"/>
      <c r="Z176" s="3"/>
      <c r="AA176" s="3"/>
      <c r="AB176" s="3"/>
      <c r="AC176" s="5">
        <v>4.869791988465298E-103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>
        <v>0.008146630797186735</v>
      </c>
      <c r="AQ176" s="3"/>
      <c r="AR176" s="3"/>
      <c r="AS176" s="3"/>
      <c r="AT176" s="3"/>
      <c r="AU176" s="3"/>
      <c r="AV176" s="3"/>
      <c r="AW176" s="3"/>
    </row>
    <row r="177">
      <c r="A177" s="6" t="s">
        <v>871</v>
      </c>
      <c r="B177" s="6">
        <v>86483.0</v>
      </c>
      <c r="C177" s="6" t="s">
        <v>4</v>
      </c>
      <c r="D177" s="6">
        <v>57864.0</v>
      </c>
      <c r="E177" s="6">
        <v>4.29201E7</v>
      </c>
      <c r="F177" s="6">
        <v>1029.78</v>
      </c>
      <c r="G177" s="6" t="s">
        <v>5</v>
      </c>
      <c r="H177" s="3" t="str">
        <f t="shared" si="1"/>
        <v>F</v>
      </c>
      <c r="I177" s="3" t="str">
        <f t="shared" si="2"/>
        <v>F</v>
      </c>
      <c r="J177" s="7" t="b">
        <f t="shared" si="3"/>
        <v>1</v>
      </c>
      <c r="K177" s="7" t="b">
        <f t="shared" si="4"/>
        <v>0</v>
      </c>
      <c r="L177" s="3">
        <f t="shared" si="5"/>
        <v>1029.78</v>
      </c>
      <c r="M177" s="3">
        <f t="shared" si="6"/>
        <v>997.2</v>
      </c>
      <c r="N177" s="3">
        <f t="shared" si="14"/>
        <v>32.58</v>
      </c>
      <c r="O177" s="3" t="str">
        <f t="shared" si="8"/>
        <v/>
      </c>
      <c r="P177" s="3" t="str">
        <f t="shared" si="9"/>
        <v/>
      </c>
      <c r="Q177" s="3" t="str">
        <f t="shared" si="15"/>
        <v/>
      </c>
      <c r="R177" s="3"/>
      <c r="S177" s="3"/>
      <c r="T177" s="5">
        <v>1.0236995414291078E-193</v>
      </c>
      <c r="U177" s="3"/>
      <c r="V177" s="3"/>
      <c r="W177" s="3"/>
      <c r="X177" s="3"/>
      <c r="Y177" s="3"/>
      <c r="Z177" s="3"/>
      <c r="AA177" s="3"/>
      <c r="AB177" s="3"/>
      <c r="AC177" s="5">
        <v>4.869791988465298E-103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>
        <v>0.008146630797186735</v>
      </c>
      <c r="AQ177" s="3"/>
      <c r="AR177" s="3"/>
      <c r="AS177" s="3"/>
      <c r="AT177" s="3"/>
      <c r="AU177" s="3"/>
      <c r="AV177" s="3"/>
      <c r="AW177" s="3"/>
    </row>
    <row r="178">
      <c r="A178" s="6" t="s">
        <v>872</v>
      </c>
      <c r="B178" s="6">
        <v>87022.0</v>
      </c>
      <c r="C178" s="6" t="s">
        <v>4</v>
      </c>
      <c r="D178" s="6">
        <v>57926.0</v>
      </c>
      <c r="E178" s="6" t="s">
        <v>873</v>
      </c>
      <c r="F178" s="6">
        <v>1028.97</v>
      </c>
      <c r="G178" s="6" t="s">
        <v>5</v>
      </c>
      <c r="H178" s="3" t="str">
        <f t="shared" si="1"/>
        <v>F</v>
      </c>
      <c r="I178" s="3" t="str">
        <f t="shared" si="2"/>
        <v>F</v>
      </c>
      <c r="J178" s="7" t="b">
        <f t="shared" si="3"/>
        <v>0</v>
      </c>
      <c r="K178" s="7" t="b">
        <f t="shared" si="4"/>
        <v>0</v>
      </c>
      <c r="L178" s="5" t="str">
        <f t="shared" si="5"/>
        <v/>
      </c>
      <c r="M178" s="5" t="str">
        <f t="shared" si="6"/>
        <v/>
      </c>
      <c r="N178" s="5" t="str">
        <f t="shared" si="14"/>
        <v/>
      </c>
      <c r="O178" s="3" t="str">
        <f t="shared" si="8"/>
        <v/>
      </c>
      <c r="P178" s="3" t="str">
        <f t="shared" si="9"/>
        <v/>
      </c>
      <c r="Q178" s="3" t="str">
        <f t="shared" si="15"/>
        <v/>
      </c>
      <c r="R178" s="3"/>
      <c r="S178" s="3"/>
      <c r="T178" s="5">
        <v>1.0236995414291078E-193</v>
      </c>
      <c r="U178" s="3"/>
      <c r="V178" s="3"/>
      <c r="W178" s="3"/>
      <c r="X178" s="3"/>
      <c r="Y178" s="3"/>
      <c r="Z178" s="3"/>
      <c r="AA178" s="3"/>
      <c r="AB178" s="3"/>
      <c r="AC178" s="5">
        <v>4.869791988465298E-103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>
        <v>0.008146630797186735</v>
      </c>
      <c r="AQ178" s="3"/>
      <c r="AR178" s="3"/>
      <c r="AS178" s="3"/>
      <c r="AT178" s="3"/>
      <c r="AU178" s="3"/>
      <c r="AV178" s="3"/>
      <c r="AW178" s="3"/>
    </row>
    <row r="179">
      <c r="A179" s="6" t="s">
        <v>874</v>
      </c>
      <c r="B179" s="6">
        <v>87501.0</v>
      </c>
      <c r="C179" s="6" t="s">
        <v>4</v>
      </c>
      <c r="D179" s="6">
        <v>57989.0</v>
      </c>
      <c r="E179" s="6" t="s">
        <v>875</v>
      </c>
      <c r="F179" s="6">
        <v>1027.78</v>
      </c>
      <c r="G179" s="6" t="s">
        <v>5</v>
      </c>
      <c r="H179" s="3" t="str">
        <f t="shared" si="1"/>
        <v>F</v>
      </c>
      <c r="I179" s="3" t="str">
        <f t="shared" si="2"/>
        <v>F</v>
      </c>
      <c r="J179" s="7" t="b">
        <f t="shared" si="3"/>
        <v>0</v>
      </c>
      <c r="K179" s="7" t="b">
        <f t="shared" si="4"/>
        <v>0</v>
      </c>
      <c r="L179" s="3" t="str">
        <f t="shared" si="5"/>
        <v/>
      </c>
      <c r="M179" s="3" t="str">
        <f t="shared" si="6"/>
        <v/>
      </c>
      <c r="N179" s="3" t="str">
        <f t="shared" si="14"/>
        <v/>
      </c>
      <c r="O179" s="3" t="str">
        <f t="shared" si="8"/>
        <v/>
      </c>
      <c r="P179" s="3" t="str">
        <f t="shared" si="9"/>
        <v/>
      </c>
      <c r="Q179" s="3" t="str">
        <f t="shared" si="15"/>
        <v/>
      </c>
      <c r="R179" s="3"/>
      <c r="S179" s="3"/>
      <c r="T179" s="5">
        <v>1.0236995414291078E-193</v>
      </c>
      <c r="U179" s="3"/>
      <c r="V179" s="3"/>
      <c r="W179" s="3"/>
      <c r="X179" s="3"/>
      <c r="Y179" s="3"/>
      <c r="Z179" s="3"/>
      <c r="AA179" s="3"/>
      <c r="AB179" s="3"/>
      <c r="AC179" s="5">
        <v>4.869791988465298E-103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0.008146630797186735</v>
      </c>
      <c r="AQ179" s="3"/>
      <c r="AR179" s="3"/>
      <c r="AS179" s="3"/>
      <c r="AT179" s="3"/>
      <c r="AU179" s="3"/>
      <c r="AV179" s="3"/>
      <c r="AW179" s="3"/>
    </row>
    <row r="180">
      <c r="A180" s="6" t="s">
        <v>876</v>
      </c>
      <c r="B180" s="6">
        <v>87983.0</v>
      </c>
      <c r="C180" s="6" t="s">
        <v>4</v>
      </c>
      <c r="D180" s="6">
        <v>58051.0</v>
      </c>
      <c r="E180" s="6">
        <v>4.39101E7</v>
      </c>
      <c r="F180" s="6">
        <v>1027.23</v>
      </c>
      <c r="G180" s="6" t="s">
        <v>5</v>
      </c>
      <c r="H180" s="3" t="str">
        <f t="shared" si="1"/>
        <v>F</v>
      </c>
      <c r="I180" s="3" t="str">
        <f t="shared" si="2"/>
        <v>F</v>
      </c>
      <c r="J180" s="7" t="b">
        <f t="shared" si="3"/>
        <v>0</v>
      </c>
      <c r="K180" s="7" t="b">
        <f t="shared" si="4"/>
        <v>0</v>
      </c>
      <c r="L180" s="3" t="str">
        <f t="shared" si="5"/>
        <v/>
      </c>
      <c r="M180" s="3" t="str">
        <f t="shared" si="6"/>
        <v/>
      </c>
      <c r="N180" s="3" t="str">
        <f t="shared" si="14"/>
        <v/>
      </c>
      <c r="O180" s="3" t="str">
        <f t="shared" si="8"/>
        <v/>
      </c>
      <c r="P180" s="3" t="str">
        <f t="shared" si="9"/>
        <v/>
      </c>
      <c r="Q180" s="3" t="str">
        <f t="shared" si="15"/>
        <v/>
      </c>
      <c r="R180" s="3"/>
      <c r="S180" s="3"/>
      <c r="T180" s="5">
        <v>1.0236995414291078E-193</v>
      </c>
      <c r="U180" s="3"/>
      <c r="V180" s="3"/>
      <c r="W180" s="3"/>
      <c r="X180" s="3"/>
      <c r="Y180" s="3"/>
      <c r="Z180" s="3"/>
      <c r="AA180" s="3"/>
      <c r="AB180" s="3"/>
      <c r="AC180" s="5">
        <v>4.869791988465298E-103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>
        <v>0.008146630797186735</v>
      </c>
      <c r="AQ180" s="3"/>
      <c r="AR180" s="3"/>
      <c r="AS180" s="3"/>
      <c r="AT180" s="3"/>
      <c r="AU180" s="3"/>
      <c r="AV180" s="3"/>
      <c r="AW180" s="3"/>
    </row>
    <row r="181">
      <c r="A181" s="6" t="s">
        <v>877</v>
      </c>
      <c r="B181" s="6">
        <v>88493.0</v>
      </c>
      <c r="C181" s="6" t="s">
        <v>4</v>
      </c>
      <c r="D181" s="6">
        <v>58114.0</v>
      </c>
      <c r="E181" s="6">
        <v>3.29101E7</v>
      </c>
      <c r="F181" s="6">
        <v>1027.06</v>
      </c>
      <c r="G181" s="6" t="s">
        <v>5</v>
      </c>
      <c r="H181" s="3" t="str">
        <f t="shared" si="1"/>
        <v>F</v>
      </c>
      <c r="I181" s="3" t="str">
        <f t="shared" si="2"/>
        <v>F</v>
      </c>
      <c r="J181" s="7" t="b">
        <f t="shared" si="3"/>
        <v>0</v>
      </c>
      <c r="K181" s="7" t="b">
        <f t="shared" si="4"/>
        <v>0</v>
      </c>
      <c r="L181" s="3" t="str">
        <f t="shared" si="5"/>
        <v/>
      </c>
      <c r="M181" s="3" t="str">
        <f t="shared" si="6"/>
        <v/>
      </c>
      <c r="N181" s="3" t="str">
        <f t="shared" si="14"/>
        <v/>
      </c>
      <c r="O181" s="3" t="str">
        <f t="shared" si="8"/>
        <v/>
      </c>
      <c r="P181" s="3" t="str">
        <f t="shared" si="9"/>
        <v/>
      </c>
      <c r="Q181" s="3" t="str">
        <f t="shared" si="15"/>
        <v/>
      </c>
      <c r="R181" s="3"/>
      <c r="S181" s="3"/>
      <c r="T181" s="5">
        <v>1.0236995414291078E-193</v>
      </c>
      <c r="U181" s="3"/>
      <c r="V181" s="3"/>
      <c r="W181" s="3"/>
      <c r="X181" s="3"/>
      <c r="Y181" s="3"/>
      <c r="Z181" s="3"/>
      <c r="AA181" s="3"/>
      <c r="AB181" s="3"/>
      <c r="AC181" s="5">
        <v>4.869791988465298E-103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0.008146630797186735</v>
      </c>
      <c r="AQ181" s="3"/>
      <c r="AR181" s="3"/>
      <c r="AS181" s="3"/>
      <c r="AT181" s="3"/>
      <c r="AU181" s="3"/>
      <c r="AV181" s="3"/>
      <c r="AW181" s="3"/>
    </row>
    <row r="182">
      <c r="A182" s="6" t="s">
        <v>878</v>
      </c>
      <c r="B182" s="6">
        <v>88989.0</v>
      </c>
      <c r="C182" s="6" t="s">
        <v>4</v>
      </c>
      <c r="D182" s="6">
        <v>58176.0</v>
      </c>
      <c r="E182" s="6">
        <v>4.09101E7</v>
      </c>
      <c r="F182" s="6">
        <v>1027.2</v>
      </c>
      <c r="G182" s="6" t="s">
        <v>5</v>
      </c>
      <c r="H182" s="3" t="str">
        <f t="shared" si="1"/>
        <v>F</v>
      </c>
      <c r="I182" s="3" t="str">
        <f t="shared" si="2"/>
        <v>F</v>
      </c>
      <c r="J182" s="7" t="b">
        <f t="shared" si="3"/>
        <v>0</v>
      </c>
      <c r="K182" s="7" t="b">
        <f t="shared" si="4"/>
        <v>0</v>
      </c>
      <c r="L182" s="3" t="str">
        <f t="shared" si="5"/>
        <v/>
      </c>
      <c r="M182" s="3" t="str">
        <f t="shared" si="6"/>
        <v/>
      </c>
      <c r="N182" s="3" t="str">
        <f t="shared" si="14"/>
        <v/>
      </c>
      <c r="O182" s="3" t="str">
        <f t="shared" si="8"/>
        <v/>
      </c>
      <c r="P182" s="3" t="str">
        <f t="shared" si="9"/>
        <v/>
      </c>
      <c r="Q182" s="3" t="str">
        <f t="shared" si="15"/>
        <v/>
      </c>
      <c r="R182" s="3"/>
      <c r="S182" s="3"/>
      <c r="T182" s="5">
        <v>1.0236995414291078E-193</v>
      </c>
      <c r="U182" s="3"/>
      <c r="V182" s="3"/>
      <c r="W182" s="3"/>
      <c r="X182" s="3"/>
      <c r="Y182" s="3"/>
      <c r="Z182" s="3"/>
      <c r="AA182" s="3"/>
      <c r="AB182" s="3"/>
      <c r="AC182" s="5">
        <v>4.869791988465298E-103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>
        <v>0.008146630797186735</v>
      </c>
      <c r="AQ182" s="3"/>
      <c r="AR182" s="3"/>
      <c r="AS182" s="3"/>
      <c r="AT182" s="3"/>
      <c r="AU182" s="3"/>
      <c r="AV182" s="3"/>
      <c r="AW182" s="3"/>
    </row>
    <row r="183">
      <c r="A183" s="6" t="s">
        <v>879</v>
      </c>
      <c r="B183" s="6">
        <v>89484.0</v>
      </c>
      <c r="C183" s="6" t="s">
        <v>4</v>
      </c>
      <c r="D183" s="6">
        <v>58239.0</v>
      </c>
      <c r="E183" s="6" t="s">
        <v>880</v>
      </c>
      <c r="F183" s="6">
        <v>1027.02</v>
      </c>
      <c r="G183" s="6" t="s">
        <v>5</v>
      </c>
      <c r="H183" s="3" t="str">
        <f t="shared" si="1"/>
        <v>F</v>
      </c>
      <c r="I183" s="3" t="str">
        <f t="shared" si="2"/>
        <v>F</v>
      </c>
      <c r="J183" s="7" t="b">
        <f t="shared" si="3"/>
        <v>0</v>
      </c>
      <c r="K183" s="7" t="b">
        <f t="shared" si="4"/>
        <v>0</v>
      </c>
      <c r="L183" s="5" t="str">
        <f t="shared" si="5"/>
        <v/>
      </c>
      <c r="M183" s="5" t="str">
        <f t="shared" si="6"/>
        <v/>
      </c>
      <c r="N183" s="5" t="str">
        <f t="shared" si="14"/>
        <v/>
      </c>
      <c r="O183" s="3" t="str">
        <f t="shared" si="8"/>
        <v/>
      </c>
      <c r="P183" s="3" t="str">
        <f t="shared" si="9"/>
        <v/>
      </c>
      <c r="Q183" s="3" t="str">
        <f t="shared" si="15"/>
        <v/>
      </c>
      <c r="R183" s="3"/>
      <c r="S183" s="3"/>
      <c r="T183" s="5">
        <v>1.0236995414291078E-193</v>
      </c>
      <c r="U183" s="3"/>
      <c r="V183" s="3"/>
      <c r="W183" s="3"/>
      <c r="X183" s="3"/>
      <c r="Y183" s="3"/>
      <c r="Z183" s="3"/>
      <c r="AA183" s="3"/>
      <c r="AB183" s="3"/>
      <c r="AC183" s="5">
        <v>4.869791988465298E-103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0.008146630797186735</v>
      </c>
      <c r="AQ183" s="3"/>
      <c r="AR183" s="3"/>
      <c r="AS183" s="3"/>
      <c r="AT183" s="3"/>
      <c r="AU183" s="3"/>
      <c r="AV183" s="3"/>
      <c r="AW183" s="3"/>
    </row>
    <row r="184">
      <c r="A184" s="6" t="s">
        <v>881</v>
      </c>
      <c r="B184" s="6">
        <v>89993.0</v>
      </c>
      <c r="C184" s="6" t="s">
        <v>4</v>
      </c>
      <c r="D184" s="6">
        <v>58301.0</v>
      </c>
      <c r="E184" s="6" t="s">
        <v>882</v>
      </c>
      <c r="F184" s="6">
        <v>1026.83</v>
      </c>
      <c r="G184" s="6" t="s">
        <v>5</v>
      </c>
      <c r="H184" s="3" t="str">
        <f t="shared" si="1"/>
        <v>F</v>
      </c>
      <c r="I184" s="3" t="str">
        <f t="shared" si="2"/>
        <v>F</v>
      </c>
      <c r="J184" s="7" t="b">
        <f t="shared" si="3"/>
        <v>0</v>
      </c>
      <c r="K184" s="7" t="b">
        <f t="shared" si="4"/>
        <v>0</v>
      </c>
      <c r="L184" s="3" t="str">
        <f t="shared" si="5"/>
        <v/>
      </c>
      <c r="M184" s="3" t="str">
        <f t="shared" si="6"/>
        <v/>
      </c>
      <c r="N184" s="3" t="str">
        <f t="shared" si="14"/>
        <v/>
      </c>
      <c r="O184" s="3" t="str">
        <f t="shared" si="8"/>
        <v/>
      </c>
      <c r="P184" s="3" t="str">
        <f t="shared" si="9"/>
        <v/>
      </c>
      <c r="Q184" s="3" t="str">
        <f t="shared" si="15"/>
        <v/>
      </c>
      <c r="R184" s="3"/>
      <c r="S184" s="3"/>
      <c r="T184" s="5">
        <v>1.0236995414291078E-193</v>
      </c>
      <c r="U184" s="3"/>
      <c r="V184" s="3"/>
      <c r="W184" s="3"/>
      <c r="X184" s="3"/>
      <c r="Y184" s="3"/>
      <c r="Z184" s="3"/>
      <c r="AA184" s="3"/>
      <c r="AB184" s="3"/>
      <c r="AC184" s="5">
        <v>4.869791988465298E-103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>
        <v>0.008146630797186735</v>
      </c>
      <c r="AQ184" s="3"/>
      <c r="AR184" s="3"/>
      <c r="AS184" s="3"/>
      <c r="AT184" s="3"/>
      <c r="AU184" s="3"/>
      <c r="AV184" s="3"/>
      <c r="AW184" s="3"/>
    </row>
    <row r="185">
      <c r="A185" s="6" t="s">
        <v>883</v>
      </c>
      <c r="B185" s="6">
        <v>90488.0</v>
      </c>
      <c r="C185" s="6" t="s">
        <v>4</v>
      </c>
      <c r="D185" s="6">
        <v>58364.0</v>
      </c>
      <c r="E185" s="6" t="s">
        <v>884</v>
      </c>
      <c r="F185" s="6">
        <v>1026.71</v>
      </c>
      <c r="G185" s="6" t="s">
        <v>5</v>
      </c>
      <c r="H185" s="3" t="str">
        <f t="shared" si="1"/>
        <v>F</v>
      </c>
      <c r="I185" s="3" t="str">
        <f t="shared" si="2"/>
        <v>F</v>
      </c>
      <c r="J185" s="7" t="b">
        <f t="shared" si="3"/>
        <v>0</v>
      </c>
      <c r="K185" s="7" t="b">
        <f t="shared" si="4"/>
        <v>0</v>
      </c>
      <c r="L185" s="3" t="str">
        <f t="shared" si="5"/>
        <v/>
      </c>
      <c r="M185" s="3" t="str">
        <f t="shared" si="6"/>
        <v/>
      </c>
      <c r="N185" s="3" t="str">
        <f t="shared" si="14"/>
        <v/>
      </c>
      <c r="O185" s="3" t="str">
        <f t="shared" si="8"/>
        <v/>
      </c>
      <c r="P185" s="3" t="str">
        <f t="shared" si="9"/>
        <v/>
      </c>
      <c r="Q185" s="3" t="str">
        <f t="shared" si="15"/>
        <v/>
      </c>
      <c r="R185" s="3"/>
      <c r="S185" s="3"/>
      <c r="T185" s="5">
        <v>1.0236995414291078E-193</v>
      </c>
      <c r="U185" s="3"/>
      <c r="V185" s="3"/>
      <c r="W185" s="3"/>
      <c r="X185" s="3"/>
      <c r="Y185" s="3"/>
      <c r="Z185" s="3"/>
      <c r="AA185" s="3"/>
      <c r="AB185" s="3"/>
      <c r="AC185" s="5">
        <v>4.869791988465298E-103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0.008146630797186735</v>
      </c>
      <c r="AQ185" s="3"/>
      <c r="AR185" s="3"/>
      <c r="AS185" s="3"/>
      <c r="AT185" s="3"/>
      <c r="AU185" s="3"/>
      <c r="AV185" s="3"/>
      <c r="AW185" s="3"/>
    </row>
    <row r="186">
      <c r="A186" s="6" t="s">
        <v>885</v>
      </c>
      <c r="B186" s="6">
        <v>91014.0</v>
      </c>
      <c r="C186" s="6" t="s">
        <v>4</v>
      </c>
      <c r="D186" s="6">
        <v>58426.0</v>
      </c>
      <c r="E186" s="6" t="s">
        <v>886</v>
      </c>
      <c r="F186" s="6">
        <v>1025.88</v>
      </c>
      <c r="G186" s="6" t="s">
        <v>5</v>
      </c>
      <c r="H186" s="3" t="str">
        <f t="shared" si="1"/>
        <v>F</v>
      </c>
      <c r="I186" s="3" t="str">
        <f t="shared" si="2"/>
        <v>T</v>
      </c>
      <c r="J186" s="7" t="b">
        <f t="shared" si="3"/>
        <v>0</v>
      </c>
      <c r="K186" s="7" t="b">
        <f t="shared" si="4"/>
        <v>1</v>
      </c>
      <c r="L186" s="3" t="str">
        <f t="shared" si="5"/>
        <v/>
      </c>
      <c r="M186" s="3" t="str">
        <f t="shared" si="6"/>
        <v/>
      </c>
      <c r="N186" s="3" t="str">
        <f t="shared" si="14"/>
        <v/>
      </c>
      <c r="O186" s="3">
        <f t="shared" si="8"/>
        <v>1025.88</v>
      </c>
      <c r="P186" s="3">
        <f t="shared" si="9"/>
        <v>996.85</v>
      </c>
      <c r="Q186" s="3">
        <f t="shared" si="15"/>
        <v>29.03</v>
      </c>
      <c r="R186" s="3"/>
      <c r="S186" s="3"/>
      <c r="T186" s="5">
        <v>1.0236995414291078E-193</v>
      </c>
      <c r="U186" s="3"/>
      <c r="V186" s="3"/>
      <c r="W186" s="3"/>
      <c r="X186" s="3"/>
      <c r="Y186" s="3"/>
      <c r="Z186" s="3"/>
      <c r="AA186" s="3"/>
      <c r="AB186" s="3"/>
      <c r="AC186" s="5">
        <v>4.869791988465298E-103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0.008146630797186735</v>
      </c>
      <c r="AQ186" s="3"/>
      <c r="AR186" s="3"/>
      <c r="AS186" s="3"/>
      <c r="AT186" s="3"/>
      <c r="AU186" s="3"/>
      <c r="AV186" s="3"/>
      <c r="AW186" s="3"/>
    </row>
    <row r="187">
      <c r="A187" s="6" t="s">
        <v>887</v>
      </c>
      <c r="B187" s="6">
        <v>91493.0</v>
      </c>
      <c r="C187" s="6" t="s">
        <v>4</v>
      </c>
      <c r="D187" s="6">
        <v>58489.0</v>
      </c>
      <c r="E187" s="6">
        <v>6.58501E7</v>
      </c>
      <c r="F187" s="6">
        <v>996.85</v>
      </c>
      <c r="G187" s="6" t="s">
        <v>5</v>
      </c>
      <c r="H187" s="3" t="str">
        <f t="shared" si="1"/>
        <v>T</v>
      </c>
      <c r="I187" s="3" t="str">
        <f t="shared" si="2"/>
        <v>F</v>
      </c>
      <c r="J187" s="7" t="b">
        <f t="shared" si="3"/>
        <v>0</v>
      </c>
      <c r="K187" s="7" t="b">
        <f t="shared" si="4"/>
        <v>0</v>
      </c>
      <c r="L187" s="5" t="str">
        <f t="shared" si="5"/>
        <v/>
      </c>
      <c r="M187" s="5" t="str">
        <f t="shared" si="6"/>
        <v/>
      </c>
      <c r="N187" s="5" t="str">
        <f t="shared" si="14"/>
        <v/>
      </c>
      <c r="O187" s="3" t="str">
        <f t="shared" si="8"/>
        <v/>
      </c>
      <c r="P187" s="3" t="str">
        <f t="shared" si="9"/>
        <v/>
      </c>
      <c r="Q187" s="3" t="str">
        <f t="shared" si="15"/>
        <v/>
      </c>
      <c r="R187" s="3"/>
      <c r="S187" s="3"/>
      <c r="T187" s="5">
        <v>1.0236995414291078E-193</v>
      </c>
      <c r="U187" s="3"/>
      <c r="V187" s="3"/>
      <c r="W187" s="3"/>
      <c r="X187" s="3"/>
      <c r="Y187" s="3"/>
      <c r="Z187" s="3"/>
      <c r="AA187" s="3"/>
      <c r="AB187" s="3"/>
      <c r="AC187" s="5">
        <v>4.869791988465298E-103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>
        <v>0.008146630797186735</v>
      </c>
      <c r="AQ187" s="3"/>
      <c r="AR187" s="3"/>
      <c r="AS187" s="3"/>
      <c r="AT187" s="3"/>
      <c r="AU187" s="3"/>
      <c r="AV187" s="3"/>
      <c r="AW187" s="3"/>
    </row>
    <row r="188">
      <c r="A188" s="6" t="s">
        <v>888</v>
      </c>
      <c r="B188" s="6">
        <v>91988.0</v>
      </c>
      <c r="C188" s="6" t="s">
        <v>4</v>
      </c>
      <c r="D188" s="6">
        <v>58551.0</v>
      </c>
      <c r="E188" s="6">
        <v>9870100.0</v>
      </c>
      <c r="F188" s="6">
        <v>1001.05</v>
      </c>
      <c r="G188" s="6" t="s">
        <v>5</v>
      </c>
      <c r="H188" s="3" t="str">
        <f t="shared" si="1"/>
        <v>T</v>
      </c>
      <c r="I188" s="3" t="str">
        <f t="shared" si="2"/>
        <v>F</v>
      </c>
      <c r="J188" s="7" t="b">
        <f t="shared" si="3"/>
        <v>0</v>
      </c>
      <c r="K188" s="7" t="b">
        <f t="shared" si="4"/>
        <v>0</v>
      </c>
      <c r="L188" s="3" t="str">
        <f t="shared" si="5"/>
        <v/>
      </c>
      <c r="M188" s="3" t="str">
        <f t="shared" si="6"/>
        <v/>
      </c>
      <c r="N188" s="3" t="str">
        <f t="shared" si="14"/>
        <v/>
      </c>
      <c r="O188" s="3" t="str">
        <f t="shared" si="8"/>
        <v/>
      </c>
      <c r="P188" s="3" t="str">
        <f t="shared" si="9"/>
        <v/>
      </c>
      <c r="Q188" s="3" t="str">
        <f t="shared" si="15"/>
        <v/>
      </c>
      <c r="R188" s="3"/>
      <c r="S188" s="3"/>
      <c r="T188" s="5">
        <v>1.0236995414291078E-193</v>
      </c>
      <c r="U188" s="3"/>
      <c r="V188" s="3"/>
      <c r="W188" s="3"/>
      <c r="X188" s="3"/>
      <c r="Y188" s="3"/>
      <c r="Z188" s="3"/>
      <c r="AA188" s="3"/>
      <c r="AB188" s="3"/>
      <c r="AC188" s="5">
        <v>4.869791988465298E-103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>
        <v>0.008146630797186735</v>
      </c>
      <c r="AQ188" s="3"/>
      <c r="AR188" s="3"/>
      <c r="AS188" s="3"/>
      <c r="AT188" s="3"/>
      <c r="AU188" s="3"/>
      <c r="AV188" s="3"/>
      <c r="AW188" s="3"/>
    </row>
    <row r="189">
      <c r="A189" s="6" t="s">
        <v>889</v>
      </c>
      <c r="B189" s="6">
        <v>92483.0</v>
      </c>
      <c r="C189" s="6" t="s">
        <v>4</v>
      </c>
      <c r="D189" s="6">
        <v>58614.0</v>
      </c>
      <c r="E189" s="6">
        <v>6.89201E7</v>
      </c>
      <c r="F189" s="6">
        <v>1030.16</v>
      </c>
      <c r="G189" s="6" t="s">
        <v>5</v>
      </c>
      <c r="H189" s="3" t="str">
        <f t="shared" si="1"/>
        <v>F</v>
      </c>
      <c r="I189" s="3" t="str">
        <f t="shared" si="2"/>
        <v>F</v>
      </c>
      <c r="J189" s="7" t="b">
        <f t="shared" si="3"/>
        <v>1</v>
      </c>
      <c r="K189" s="7" t="b">
        <f t="shared" si="4"/>
        <v>0</v>
      </c>
      <c r="L189" s="3">
        <f t="shared" si="5"/>
        <v>1030.16</v>
      </c>
      <c r="M189" s="3">
        <f t="shared" si="6"/>
        <v>996.85</v>
      </c>
      <c r="N189" s="3">
        <f t="shared" si="14"/>
        <v>33.31</v>
      </c>
      <c r="O189" s="3" t="str">
        <f t="shared" si="8"/>
        <v/>
      </c>
      <c r="P189" s="3" t="str">
        <f t="shared" si="9"/>
        <v/>
      </c>
      <c r="Q189" s="3" t="str">
        <f t="shared" si="15"/>
        <v/>
      </c>
      <c r="R189" s="3"/>
      <c r="S189" s="3"/>
      <c r="T189" s="5">
        <v>1.0236995414291078E-193</v>
      </c>
      <c r="U189" s="3"/>
      <c r="V189" s="3"/>
      <c r="W189" s="3"/>
      <c r="X189" s="3"/>
      <c r="Y189" s="3"/>
      <c r="Z189" s="3"/>
      <c r="AA189" s="3"/>
      <c r="AB189" s="3"/>
      <c r="AC189" s="5">
        <v>4.869791988465298E-103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0.008146630797186735</v>
      </c>
      <c r="AQ189" s="3"/>
      <c r="AR189" s="3"/>
      <c r="AS189" s="3"/>
      <c r="AT189" s="3"/>
      <c r="AU189" s="3"/>
      <c r="AV189" s="3"/>
      <c r="AW189" s="3"/>
    </row>
    <row r="190">
      <c r="A190" s="6" t="s">
        <v>890</v>
      </c>
      <c r="B190" s="6">
        <v>92978.0</v>
      </c>
      <c r="C190" s="6" t="s">
        <v>4</v>
      </c>
      <c r="D190" s="6">
        <v>58676.0</v>
      </c>
      <c r="E190" s="6">
        <v>1920100.0</v>
      </c>
      <c r="F190" s="6">
        <v>1029.13</v>
      </c>
      <c r="G190" s="6" t="s">
        <v>5</v>
      </c>
      <c r="H190" s="3" t="str">
        <f t="shared" si="1"/>
        <v>F</v>
      </c>
      <c r="I190" s="3" t="str">
        <f t="shared" si="2"/>
        <v>F</v>
      </c>
      <c r="J190" s="7" t="b">
        <f t="shared" si="3"/>
        <v>0</v>
      </c>
      <c r="K190" s="7" t="b">
        <f t="shared" si="4"/>
        <v>0</v>
      </c>
      <c r="L190" s="5" t="str">
        <f t="shared" si="5"/>
        <v/>
      </c>
      <c r="M190" s="5" t="str">
        <f t="shared" si="6"/>
        <v/>
      </c>
      <c r="N190" s="5" t="str">
        <f t="shared" si="14"/>
        <v/>
      </c>
      <c r="O190" s="3" t="str">
        <f t="shared" si="8"/>
        <v/>
      </c>
      <c r="P190" s="3" t="str">
        <f t="shared" si="9"/>
        <v/>
      </c>
      <c r="Q190" s="3" t="str">
        <f t="shared" si="15"/>
        <v/>
      </c>
      <c r="R190" s="3"/>
      <c r="S190" s="3"/>
      <c r="T190" s="5">
        <v>1.0236995414291078E-193</v>
      </c>
      <c r="U190" s="3"/>
      <c r="V190" s="3"/>
      <c r="W190" s="3"/>
      <c r="X190" s="3"/>
      <c r="Y190" s="3"/>
      <c r="Z190" s="3"/>
      <c r="AA190" s="3"/>
      <c r="AB190" s="3"/>
      <c r="AC190" s="5">
        <v>4.869791988465298E-103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>
        <v>0.008146630797186735</v>
      </c>
      <c r="AQ190" s="3"/>
      <c r="AR190" s="3"/>
      <c r="AS190" s="3"/>
      <c r="AT190" s="3"/>
      <c r="AU190" s="3"/>
      <c r="AV190" s="3"/>
      <c r="AW190" s="3"/>
    </row>
    <row r="191">
      <c r="A191" s="6" t="s">
        <v>891</v>
      </c>
      <c r="B191" s="6">
        <v>93486.0</v>
      </c>
      <c r="C191" s="6" t="s">
        <v>4</v>
      </c>
      <c r="D191" s="6">
        <v>58739.0</v>
      </c>
      <c r="E191" s="6" t="s">
        <v>760</v>
      </c>
      <c r="F191" s="6">
        <v>1028.13</v>
      </c>
      <c r="G191" s="6" t="s">
        <v>5</v>
      </c>
      <c r="H191" s="3" t="str">
        <f t="shared" si="1"/>
        <v>F</v>
      </c>
      <c r="I191" s="3" t="str">
        <f t="shared" si="2"/>
        <v>F</v>
      </c>
      <c r="J191" s="7" t="b">
        <f t="shared" si="3"/>
        <v>0</v>
      </c>
      <c r="K191" s="7" t="b">
        <f t="shared" si="4"/>
        <v>0</v>
      </c>
      <c r="L191" s="3" t="str">
        <f t="shared" si="5"/>
        <v/>
      </c>
      <c r="M191" s="3" t="str">
        <f t="shared" si="6"/>
        <v/>
      </c>
      <c r="N191" s="3" t="str">
        <f t="shared" si="14"/>
        <v/>
      </c>
      <c r="O191" s="3" t="str">
        <f t="shared" si="8"/>
        <v/>
      </c>
      <c r="P191" s="3" t="str">
        <f t="shared" si="9"/>
        <v/>
      </c>
      <c r="Q191" s="3" t="str">
        <f t="shared" si="15"/>
        <v/>
      </c>
      <c r="R191" s="3"/>
      <c r="S191" s="3"/>
      <c r="T191" s="5">
        <v>1.0236995414291078E-193</v>
      </c>
      <c r="U191" s="3"/>
      <c r="V191" s="3"/>
      <c r="W191" s="3"/>
      <c r="X191" s="3"/>
      <c r="Y191" s="3"/>
      <c r="Z191" s="3"/>
      <c r="AA191" s="3"/>
      <c r="AB191" s="3"/>
      <c r="AC191" s="5">
        <v>4.869791988465298E-103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0.008146630797186735</v>
      </c>
      <c r="AQ191" s="3"/>
      <c r="AR191" s="3"/>
      <c r="AS191" s="3"/>
      <c r="AT191" s="3"/>
      <c r="AU191" s="3"/>
      <c r="AV191" s="3"/>
      <c r="AW191" s="3"/>
    </row>
    <row r="192">
      <c r="A192" s="6" t="s">
        <v>892</v>
      </c>
      <c r="B192" s="6">
        <v>93983.0</v>
      </c>
      <c r="C192" s="6" t="s">
        <v>4</v>
      </c>
      <c r="D192" s="6">
        <v>58801.0</v>
      </c>
      <c r="E192" s="6" t="s">
        <v>893</v>
      </c>
      <c r="F192" s="6">
        <v>1027.48</v>
      </c>
      <c r="G192" s="6" t="s">
        <v>5</v>
      </c>
      <c r="H192" s="3" t="str">
        <f t="shared" si="1"/>
        <v>F</v>
      </c>
      <c r="I192" s="3" t="str">
        <f t="shared" si="2"/>
        <v>F</v>
      </c>
      <c r="J192" s="7" t="b">
        <f t="shared" si="3"/>
        <v>0</v>
      </c>
      <c r="K192" s="7" t="b">
        <f t="shared" si="4"/>
        <v>0</v>
      </c>
      <c r="L192" s="3" t="str">
        <f t="shared" si="5"/>
        <v/>
      </c>
      <c r="M192" s="3" t="str">
        <f t="shared" si="6"/>
        <v/>
      </c>
      <c r="N192" s="3" t="str">
        <f t="shared" si="14"/>
        <v/>
      </c>
      <c r="O192" s="3" t="str">
        <f t="shared" si="8"/>
        <v/>
      </c>
      <c r="P192" s="3" t="str">
        <f t="shared" si="9"/>
        <v/>
      </c>
      <c r="Q192" s="3" t="str">
        <f t="shared" si="15"/>
        <v/>
      </c>
      <c r="R192" s="3"/>
      <c r="S192" s="3"/>
      <c r="T192" s="5">
        <v>1.0236995414291078E-193</v>
      </c>
      <c r="U192" s="3"/>
      <c r="V192" s="3"/>
      <c r="W192" s="3"/>
      <c r="X192" s="3"/>
      <c r="Y192" s="3"/>
      <c r="Z192" s="3"/>
      <c r="AA192" s="3"/>
      <c r="AB192" s="3"/>
      <c r="AC192" s="5">
        <v>4.869791988465298E-103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>
        <v>0.008146630797186735</v>
      </c>
      <c r="AQ192" s="3"/>
      <c r="AR192" s="3"/>
      <c r="AS192" s="3"/>
      <c r="AT192" s="3"/>
      <c r="AU192" s="3"/>
      <c r="AV192" s="3"/>
      <c r="AW192" s="3"/>
    </row>
    <row r="193">
      <c r="A193" s="6" t="s">
        <v>894</v>
      </c>
      <c r="B193" s="6">
        <v>94478.0</v>
      </c>
      <c r="C193" s="6" t="s">
        <v>4</v>
      </c>
      <c r="D193" s="6">
        <v>58864.0</v>
      </c>
      <c r="E193" s="6" t="s">
        <v>895</v>
      </c>
      <c r="F193" s="6">
        <v>1027.14</v>
      </c>
      <c r="G193" s="6" t="s">
        <v>5</v>
      </c>
      <c r="H193" s="3" t="str">
        <f t="shared" si="1"/>
        <v>F</v>
      </c>
      <c r="I193" s="3" t="str">
        <f t="shared" si="2"/>
        <v>F</v>
      </c>
      <c r="J193" s="7" t="b">
        <f t="shared" si="3"/>
        <v>0</v>
      </c>
      <c r="K193" s="7" t="b">
        <f t="shared" si="4"/>
        <v>0</v>
      </c>
      <c r="L193" s="3" t="str">
        <f t="shared" si="5"/>
        <v/>
      </c>
      <c r="M193" s="3" t="str">
        <f t="shared" si="6"/>
        <v/>
      </c>
      <c r="N193" s="3" t="str">
        <f t="shared" si="14"/>
        <v/>
      </c>
      <c r="O193" s="3" t="str">
        <f t="shared" si="8"/>
        <v/>
      </c>
      <c r="P193" s="3" t="str">
        <f t="shared" si="9"/>
        <v/>
      </c>
      <c r="Q193" s="3" t="str">
        <f t="shared" si="15"/>
        <v/>
      </c>
      <c r="R193" s="3"/>
      <c r="S193" s="3"/>
      <c r="T193" s="5">
        <v>1.0236995414291078E-193</v>
      </c>
      <c r="U193" s="3"/>
      <c r="V193" s="3"/>
      <c r="W193" s="3"/>
      <c r="X193" s="3"/>
      <c r="Y193" s="3"/>
      <c r="Z193" s="3"/>
      <c r="AA193" s="3"/>
      <c r="AB193" s="3"/>
      <c r="AC193" s="5">
        <v>4.869791988465298E-103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0.008146630797186735</v>
      </c>
      <c r="AQ193" s="3"/>
      <c r="AR193" s="3"/>
      <c r="AS193" s="3"/>
      <c r="AT193" s="3"/>
      <c r="AU193" s="3"/>
      <c r="AV193" s="3"/>
      <c r="AW193" s="3"/>
    </row>
    <row r="194">
      <c r="A194" s="6" t="s">
        <v>896</v>
      </c>
      <c r="B194" s="6">
        <v>95018.0</v>
      </c>
      <c r="C194" s="6" t="s">
        <v>4</v>
      </c>
      <c r="D194" s="6">
        <v>58926.0</v>
      </c>
      <c r="E194" s="6">
        <v>2.49101E7</v>
      </c>
      <c r="F194" s="6">
        <v>1026.92</v>
      </c>
      <c r="G194" s="6" t="s">
        <v>5</v>
      </c>
      <c r="H194" s="3" t="str">
        <f t="shared" si="1"/>
        <v>F</v>
      </c>
      <c r="I194" s="3" t="str">
        <f t="shared" si="2"/>
        <v>F</v>
      </c>
      <c r="J194" s="7" t="b">
        <f t="shared" si="3"/>
        <v>0</v>
      </c>
      <c r="K194" s="7" t="b">
        <f t="shared" si="4"/>
        <v>0</v>
      </c>
      <c r="L194" s="5" t="str">
        <f t="shared" si="5"/>
        <v/>
      </c>
      <c r="M194" s="5" t="str">
        <f t="shared" si="6"/>
        <v/>
      </c>
      <c r="N194" s="5" t="str">
        <f t="shared" si="14"/>
        <v/>
      </c>
      <c r="O194" s="3" t="str">
        <f t="shared" si="8"/>
        <v/>
      </c>
      <c r="P194" s="3" t="str">
        <f t="shared" si="9"/>
        <v/>
      </c>
      <c r="Q194" s="3" t="str">
        <f t="shared" si="15"/>
        <v/>
      </c>
      <c r="R194" s="3"/>
      <c r="S194" s="3"/>
      <c r="T194" s="5">
        <v>1.0236995414291078E-193</v>
      </c>
      <c r="U194" s="3"/>
      <c r="V194" s="3"/>
      <c r="W194" s="3"/>
      <c r="X194" s="3"/>
      <c r="Y194" s="3"/>
      <c r="Z194" s="3"/>
      <c r="AA194" s="3"/>
      <c r="AB194" s="3"/>
      <c r="AC194" s="5">
        <v>4.869791988465298E-103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>
        <v>0.008146630797186735</v>
      </c>
      <c r="AQ194" s="3"/>
      <c r="AR194" s="3"/>
      <c r="AS194" s="3"/>
      <c r="AT194" s="3"/>
      <c r="AU194" s="3"/>
      <c r="AV194" s="3"/>
      <c r="AW194" s="3"/>
    </row>
    <row r="195">
      <c r="A195" s="6" t="s">
        <v>897</v>
      </c>
      <c r="B195" s="6">
        <v>95498.0</v>
      </c>
      <c r="C195" s="6" t="s">
        <v>4</v>
      </c>
      <c r="D195" s="6">
        <v>58989.0</v>
      </c>
      <c r="E195" s="6" t="s">
        <v>898</v>
      </c>
      <c r="F195" s="6">
        <v>1026.48</v>
      </c>
      <c r="G195" s="6" t="s">
        <v>5</v>
      </c>
      <c r="H195" s="3" t="str">
        <f t="shared" si="1"/>
        <v>F</v>
      </c>
      <c r="I195" s="3" t="str">
        <f t="shared" si="2"/>
        <v>F</v>
      </c>
      <c r="J195" s="7" t="b">
        <f t="shared" si="3"/>
        <v>0</v>
      </c>
      <c r="K195" s="7" t="b">
        <f t="shared" si="4"/>
        <v>0</v>
      </c>
      <c r="L195" s="3" t="str">
        <f t="shared" si="5"/>
        <v/>
      </c>
      <c r="M195" s="3" t="str">
        <f t="shared" si="6"/>
        <v/>
      </c>
      <c r="N195" s="3" t="str">
        <f t="shared" si="14"/>
        <v/>
      </c>
      <c r="O195" s="3" t="str">
        <f t="shared" si="8"/>
        <v/>
      </c>
      <c r="P195" s="3" t="str">
        <f t="shared" si="9"/>
        <v/>
      </c>
      <c r="Q195" s="3" t="str">
        <f t="shared" si="15"/>
        <v/>
      </c>
      <c r="R195" s="3"/>
      <c r="S195" s="3"/>
      <c r="T195" s="5">
        <v>1.0236995414291078E-193</v>
      </c>
      <c r="U195" s="3"/>
      <c r="V195" s="3"/>
      <c r="W195" s="3"/>
      <c r="X195" s="3"/>
      <c r="Y195" s="3"/>
      <c r="Z195" s="3"/>
      <c r="AA195" s="3"/>
      <c r="AB195" s="3"/>
      <c r="AC195" s="5">
        <v>4.869791988465298E-103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0.008146630797186735</v>
      </c>
      <c r="AQ195" s="3"/>
      <c r="AR195" s="3"/>
      <c r="AS195" s="3"/>
      <c r="AT195" s="3"/>
      <c r="AU195" s="3"/>
      <c r="AV195" s="3"/>
      <c r="AW195" s="3"/>
    </row>
    <row r="196">
      <c r="A196" s="6" t="s">
        <v>899</v>
      </c>
      <c r="B196" s="6">
        <v>95978.0</v>
      </c>
      <c r="C196" s="6" t="s">
        <v>4</v>
      </c>
      <c r="D196" s="6">
        <v>59051.0</v>
      </c>
      <c r="E196" s="6" t="s">
        <v>900</v>
      </c>
      <c r="F196" s="6">
        <v>1026.34</v>
      </c>
      <c r="G196" s="6" t="s">
        <v>5</v>
      </c>
      <c r="H196" s="3" t="str">
        <f t="shared" si="1"/>
        <v>F</v>
      </c>
      <c r="I196" s="3" t="str">
        <f t="shared" si="2"/>
        <v>F</v>
      </c>
      <c r="J196" s="7" t="b">
        <f t="shared" si="3"/>
        <v>0</v>
      </c>
      <c r="K196" s="7" t="b">
        <f t="shared" si="4"/>
        <v>0</v>
      </c>
      <c r="L196" s="3" t="str">
        <f t="shared" si="5"/>
        <v/>
      </c>
      <c r="M196" s="3" t="str">
        <f t="shared" si="6"/>
        <v/>
      </c>
      <c r="N196" s="3" t="str">
        <f t="shared" si="14"/>
        <v/>
      </c>
      <c r="O196" s="3" t="str">
        <f t="shared" si="8"/>
        <v/>
      </c>
      <c r="P196" s="3" t="str">
        <f t="shared" si="9"/>
        <v/>
      </c>
      <c r="Q196" s="3" t="str">
        <f t="shared" si="15"/>
        <v/>
      </c>
      <c r="R196" s="3"/>
      <c r="S196" s="3"/>
      <c r="T196" s="5">
        <v>1.0236995414291078E-193</v>
      </c>
      <c r="U196" s="3"/>
      <c r="V196" s="3"/>
      <c r="W196" s="3"/>
      <c r="X196" s="3"/>
      <c r="Y196" s="3"/>
      <c r="Z196" s="3"/>
      <c r="AA196" s="3"/>
      <c r="AB196" s="3"/>
      <c r="AC196" s="5">
        <v>4.869791988465298E-103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0.008146630797186735</v>
      </c>
      <c r="AQ196" s="3"/>
      <c r="AR196" s="3"/>
      <c r="AS196" s="3"/>
      <c r="AT196" s="3"/>
      <c r="AU196" s="3"/>
      <c r="AV196" s="3"/>
      <c r="AW196" s="3"/>
    </row>
    <row r="197">
      <c r="A197" s="6" t="s">
        <v>901</v>
      </c>
      <c r="B197" s="6">
        <v>96487.0</v>
      </c>
      <c r="C197" s="6" t="s">
        <v>4</v>
      </c>
      <c r="D197" s="6">
        <v>59114.0</v>
      </c>
      <c r="E197" s="6" t="s">
        <v>902</v>
      </c>
      <c r="F197" s="6">
        <v>1026.18</v>
      </c>
      <c r="G197" s="6" t="s">
        <v>5</v>
      </c>
      <c r="H197" s="3" t="str">
        <f t="shared" si="1"/>
        <v>F</v>
      </c>
      <c r="I197" s="3" t="str">
        <f t="shared" si="2"/>
        <v>F</v>
      </c>
      <c r="J197" s="7" t="b">
        <f t="shared" si="3"/>
        <v>0</v>
      </c>
      <c r="K197" s="7" t="b">
        <f t="shared" si="4"/>
        <v>0</v>
      </c>
      <c r="L197" s="3" t="str">
        <f t="shared" si="5"/>
        <v/>
      </c>
      <c r="M197" s="3" t="str">
        <f t="shared" si="6"/>
        <v/>
      </c>
      <c r="N197" s="3" t="str">
        <f t="shared" si="14"/>
        <v/>
      </c>
      <c r="O197" s="3" t="str">
        <f t="shared" si="8"/>
        <v/>
      </c>
      <c r="P197" s="3" t="str">
        <f t="shared" si="9"/>
        <v/>
      </c>
      <c r="Q197" s="3" t="str">
        <f t="shared" si="15"/>
        <v/>
      </c>
      <c r="R197" s="3"/>
      <c r="S197" s="3"/>
      <c r="T197" s="5">
        <v>1.0236995414291078E-193</v>
      </c>
      <c r="U197" s="3"/>
      <c r="V197" s="3"/>
      <c r="W197" s="3"/>
      <c r="X197" s="3"/>
      <c r="Y197" s="3"/>
      <c r="Z197" s="3"/>
      <c r="AA197" s="3"/>
      <c r="AB197" s="3"/>
      <c r="AC197" s="5">
        <v>4.869791988465298E-103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>
        <v>0.008146630797186735</v>
      </c>
      <c r="AQ197" s="3"/>
      <c r="AR197" s="3"/>
      <c r="AS197" s="3"/>
      <c r="AT197" s="3"/>
      <c r="AU197" s="3"/>
      <c r="AV197" s="3"/>
      <c r="AW197" s="3"/>
    </row>
    <row r="198">
      <c r="A198" s="6" t="s">
        <v>903</v>
      </c>
      <c r="B198" s="6">
        <v>96983.0</v>
      </c>
      <c r="C198" s="6" t="s">
        <v>4</v>
      </c>
      <c r="D198" s="6">
        <v>59176.0</v>
      </c>
      <c r="E198" s="6" t="s">
        <v>904</v>
      </c>
      <c r="F198" s="6">
        <v>1026.15</v>
      </c>
      <c r="G198" s="6" t="s">
        <v>5</v>
      </c>
      <c r="H198" s="3" t="str">
        <f t="shared" si="1"/>
        <v>F</v>
      </c>
      <c r="I198" s="3" t="str">
        <f t="shared" si="2"/>
        <v>T</v>
      </c>
      <c r="J198" s="7" t="b">
        <f t="shared" si="3"/>
        <v>0</v>
      </c>
      <c r="K198" s="7" t="b">
        <f t="shared" si="4"/>
        <v>1</v>
      </c>
      <c r="L198" s="3" t="str">
        <f t="shared" si="5"/>
        <v/>
      </c>
      <c r="M198" s="3" t="str">
        <f t="shared" si="6"/>
        <v/>
      </c>
      <c r="N198" s="3" t="str">
        <f t="shared" si="14"/>
        <v/>
      </c>
      <c r="O198" s="3">
        <f t="shared" si="8"/>
        <v>1026.15</v>
      </c>
      <c r="P198" s="3">
        <f t="shared" si="9"/>
        <v>998.19</v>
      </c>
      <c r="Q198" s="3">
        <f t="shared" si="15"/>
        <v>27.96</v>
      </c>
      <c r="R198" s="3"/>
      <c r="S198" s="3"/>
      <c r="T198" s="5">
        <v>1.0236995414291078E-193</v>
      </c>
      <c r="U198" s="3"/>
      <c r="V198" s="3"/>
      <c r="W198" s="3"/>
      <c r="X198" s="3"/>
      <c r="Y198" s="3"/>
      <c r="Z198" s="3"/>
      <c r="AA198" s="3"/>
      <c r="AB198" s="3"/>
      <c r="AC198" s="5">
        <v>4.869791988465298E-103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>
        <v>0.008146630797186735</v>
      </c>
      <c r="AQ198" s="3"/>
      <c r="AR198" s="3"/>
      <c r="AS198" s="3"/>
      <c r="AT198" s="3"/>
      <c r="AU198" s="3"/>
      <c r="AV198" s="3"/>
      <c r="AW198" s="3"/>
    </row>
    <row r="199">
      <c r="A199" s="6" t="s">
        <v>905</v>
      </c>
      <c r="B199" s="6">
        <v>97478.0</v>
      </c>
      <c r="C199" s="6" t="s">
        <v>4</v>
      </c>
      <c r="D199" s="6">
        <v>59239.0</v>
      </c>
      <c r="E199" s="6">
        <v>6.28801E7</v>
      </c>
      <c r="F199" s="6">
        <v>1004.5</v>
      </c>
      <c r="G199" s="6" t="s">
        <v>5</v>
      </c>
      <c r="H199" s="3" t="str">
        <f t="shared" si="1"/>
        <v>F</v>
      </c>
      <c r="I199" s="3" t="str">
        <f t="shared" si="2"/>
        <v>T</v>
      </c>
      <c r="J199" s="7" t="b">
        <f t="shared" si="3"/>
        <v>0</v>
      </c>
      <c r="K199" s="7" t="b">
        <f t="shared" si="4"/>
        <v>0</v>
      </c>
      <c r="L199" s="5" t="str">
        <f t="shared" si="5"/>
        <v/>
      </c>
      <c r="M199" s="5" t="str">
        <f t="shared" si="6"/>
        <v/>
      </c>
      <c r="N199" s="5" t="str">
        <f t="shared" si="14"/>
        <v/>
      </c>
      <c r="O199" s="3" t="str">
        <f t="shared" si="8"/>
        <v/>
      </c>
      <c r="P199" s="3" t="str">
        <f t="shared" si="9"/>
        <v/>
      </c>
      <c r="Q199" s="3" t="str">
        <f t="shared" si="15"/>
        <v/>
      </c>
      <c r="R199" s="3"/>
      <c r="S199" s="3"/>
      <c r="T199" s="5">
        <v>1.0236995414291078E-193</v>
      </c>
      <c r="U199" s="3"/>
      <c r="V199" s="3"/>
      <c r="W199" s="3"/>
      <c r="X199" s="3"/>
      <c r="Y199" s="3"/>
      <c r="Z199" s="3"/>
      <c r="AA199" s="3"/>
      <c r="AB199" s="3"/>
      <c r="AC199" s="5">
        <v>4.869791988465298E-103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0.008146630797186735</v>
      </c>
      <c r="AQ199" s="3"/>
      <c r="AR199" s="3"/>
      <c r="AS199" s="3"/>
      <c r="AT199" s="3"/>
      <c r="AU199" s="3"/>
      <c r="AV199" s="3"/>
      <c r="AW199" s="3"/>
    </row>
    <row r="200">
      <c r="A200" s="6" t="s">
        <v>906</v>
      </c>
      <c r="B200" s="6">
        <v>97988.0</v>
      </c>
      <c r="C200" s="6" t="s">
        <v>4</v>
      </c>
      <c r="D200" s="6">
        <v>59301.0</v>
      </c>
      <c r="E200" s="6" t="s">
        <v>907</v>
      </c>
      <c r="F200" s="6">
        <v>998.19</v>
      </c>
      <c r="G200" s="6" t="s">
        <v>5</v>
      </c>
      <c r="H200" s="3" t="str">
        <f t="shared" si="1"/>
        <v>T</v>
      </c>
      <c r="I200" s="3" t="str">
        <f t="shared" si="2"/>
        <v>F</v>
      </c>
      <c r="J200" s="7" t="b">
        <f t="shared" si="3"/>
        <v>0</v>
      </c>
      <c r="K200" s="7" t="b">
        <f t="shared" si="4"/>
        <v>0</v>
      </c>
      <c r="L200" s="3" t="str">
        <f t="shared" si="5"/>
        <v/>
      </c>
      <c r="M200" s="3" t="str">
        <f t="shared" si="6"/>
        <v/>
      </c>
      <c r="N200" s="3" t="str">
        <f t="shared" si="14"/>
        <v/>
      </c>
      <c r="O200" s="3" t="str">
        <f t="shared" si="8"/>
        <v/>
      </c>
      <c r="P200" s="3" t="str">
        <f t="shared" si="9"/>
        <v/>
      </c>
      <c r="Q200" s="3" t="str">
        <f t="shared" si="15"/>
        <v/>
      </c>
      <c r="R200" s="3"/>
      <c r="S200" s="3"/>
      <c r="T200" s="5">
        <v>1.0236995414291078E-193</v>
      </c>
      <c r="U200" s="3"/>
      <c r="V200" s="3"/>
      <c r="W200" s="3"/>
      <c r="X200" s="3"/>
      <c r="Y200" s="3"/>
      <c r="Z200" s="3"/>
      <c r="AA200" s="3"/>
      <c r="AB200" s="3"/>
      <c r="AC200" s="5">
        <v>4.869791988465298E-103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0.008146630797186735</v>
      </c>
      <c r="AQ200" s="3"/>
      <c r="AR200" s="3"/>
      <c r="AS200" s="3"/>
      <c r="AT200" s="3"/>
      <c r="AU200" s="3"/>
      <c r="AV200" s="3"/>
      <c r="AW200" s="3"/>
    </row>
    <row r="201">
      <c r="A201" s="6" t="s">
        <v>908</v>
      </c>
      <c r="B201" s="6">
        <v>98483.0</v>
      </c>
      <c r="C201" s="6" t="s">
        <v>4</v>
      </c>
      <c r="D201" s="6">
        <v>59364.0</v>
      </c>
      <c r="E201" s="6">
        <v>6920100.0</v>
      </c>
      <c r="F201" s="6">
        <v>1029.18</v>
      </c>
      <c r="G201" s="6" t="s">
        <v>5</v>
      </c>
      <c r="H201" s="3" t="str">
        <f t="shared" si="1"/>
        <v>F</v>
      </c>
      <c r="I201" s="3" t="str">
        <f t="shared" si="2"/>
        <v>F</v>
      </c>
      <c r="J201" s="7" t="b">
        <f t="shared" si="3"/>
        <v>1</v>
      </c>
      <c r="K201" s="7" t="b">
        <f t="shared" si="4"/>
        <v>0</v>
      </c>
      <c r="L201" s="3">
        <f t="shared" si="5"/>
        <v>1029.18</v>
      </c>
      <c r="M201" s="3">
        <f t="shared" si="6"/>
        <v>998.19</v>
      </c>
      <c r="N201" s="3">
        <f t="shared" si="14"/>
        <v>30.99</v>
      </c>
      <c r="O201" s="3" t="str">
        <f t="shared" si="8"/>
        <v/>
      </c>
      <c r="P201" s="3" t="str">
        <f t="shared" si="9"/>
        <v/>
      </c>
      <c r="Q201" s="3" t="str">
        <f t="shared" si="15"/>
        <v/>
      </c>
      <c r="R201" s="3"/>
      <c r="S201" s="3"/>
      <c r="T201" s="5">
        <v>1.0236995414291078E-193</v>
      </c>
      <c r="U201" s="3"/>
      <c r="V201" s="3"/>
      <c r="W201" s="3"/>
      <c r="X201" s="3"/>
      <c r="Y201" s="3"/>
      <c r="Z201" s="3"/>
      <c r="AA201" s="3"/>
      <c r="AB201" s="3"/>
      <c r="AC201" s="5">
        <v>4.869791988465298E-103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>
        <v>0.008146630797186735</v>
      </c>
      <c r="AQ201" s="3"/>
      <c r="AR201" s="3"/>
      <c r="AS201" s="3"/>
      <c r="AT201" s="3"/>
      <c r="AU201" s="3"/>
      <c r="AV201" s="3"/>
      <c r="AW201" s="3"/>
    </row>
    <row r="202">
      <c r="A202" s="6" t="s">
        <v>909</v>
      </c>
      <c r="B202" s="6">
        <v>98976.0</v>
      </c>
      <c r="C202" s="6" t="s">
        <v>4</v>
      </c>
      <c r="D202" s="6">
        <v>59426.0</v>
      </c>
      <c r="E202" s="6" t="s">
        <v>910</v>
      </c>
      <c r="F202" s="6">
        <v>1028.21</v>
      </c>
      <c r="G202" s="6" t="s">
        <v>5</v>
      </c>
      <c r="H202" s="3" t="str">
        <f t="shared" si="1"/>
        <v>F</v>
      </c>
      <c r="I202" s="3" t="str">
        <f t="shared" si="2"/>
        <v>F</v>
      </c>
      <c r="J202" s="7" t="b">
        <f t="shared" si="3"/>
        <v>0</v>
      </c>
      <c r="K202" s="7" t="b">
        <f t="shared" si="4"/>
        <v>0</v>
      </c>
      <c r="L202" s="3" t="str">
        <f t="shared" si="5"/>
        <v/>
      </c>
      <c r="M202" s="3" t="str">
        <f t="shared" si="6"/>
        <v/>
      </c>
      <c r="N202" s="3" t="str">
        <f t="shared" si="14"/>
        <v/>
      </c>
      <c r="O202" s="3" t="str">
        <f t="shared" si="8"/>
        <v/>
      </c>
      <c r="P202" s="3" t="str">
        <f t="shared" si="9"/>
        <v/>
      </c>
      <c r="Q202" s="3" t="str">
        <f t="shared" si="15"/>
        <v/>
      </c>
      <c r="R202" s="3"/>
      <c r="S202" s="3"/>
      <c r="T202" s="5">
        <v>1.0236995414291078E-193</v>
      </c>
      <c r="U202" s="3"/>
      <c r="V202" s="3"/>
      <c r="W202" s="3"/>
      <c r="X202" s="3"/>
      <c r="Y202" s="3"/>
      <c r="Z202" s="3"/>
      <c r="AA202" s="3"/>
      <c r="AB202" s="3"/>
      <c r="AC202" s="5">
        <v>4.869791988465298E-103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>
        <v>0.008146630797186735</v>
      </c>
      <c r="AQ202" s="3"/>
      <c r="AR202" s="3"/>
      <c r="AS202" s="3"/>
      <c r="AT202" s="3"/>
      <c r="AU202" s="3"/>
      <c r="AV202" s="3"/>
      <c r="AW202" s="3"/>
    </row>
    <row r="203">
      <c r="A203" s="6" t="s">
        <v>911</v>
      </c>
      <c r="B203" s="6">
        <v>99487.0</v>
      </c>
      <c r="C203" s="6" t="s">
        <v>4</v>
      </c>
      <c r="D203" s="6">
        <v>59489.0</v>
      </c>
      <c r="E203" s="6">
        <v>5.99101E7</v>
      </c>
      <c r="F203" s="6">
        <v>1027.45</v>
      </c>
      <c r="G203" s="6" t="s">
        <v>5</v>
      </c>
      <c r="H203" s="3" t="str">
        <f t="shared" si="1"/>
        <v>F</v>
      </c>
      <c r="I203" s="3" t="str">
        <f t="shared" si="2"/>
        <v>F</v>
      </c>
      <c r="J203" s="7" t="b">
        <f t="shared" si="3"/>
        <v>0</v>
      </c>
      <c r="K203" s="7" t="b">
        <f t="shared" si="4"/>
        <v>0</v>
      </c>
      <c r="L203" s="5" t="str">
        <f t="shared" si="5"/>
        <v/>
      </c>
      <c r="M203" s="5" t="str">
        <f t="shared" si="6"/>
        <v/>
      </c>
      <c r="N203" s="5" t="str">
        <f t="shared" si="14"/>
        <v/>
      </c>
      <c r="O203" s="3" t="str">
        <f t="shared" si="8"/>
        <v/>
      </c>
      <c r="P203" s="3" t="str">
        <f t="shared" si="9"/>
        <v/>
      </c>
      <c r="Q203" s="3" t="str">
        <f t="shared" si="15"/>
        <v/>
      </c>
      <c r="R203" s="3"/>
      <c r="S203" s="3"/>
      <c r="T203" s="5">
        <v>1.0236995414291078E-193</v>
      </c>
      <c r="U203" s="3"/>
      <c r="V203" s="3"/>
      <c r="W203" s="3"/>
      <c r="X203" s="3"/>
      <c r="Y203" s="3"/>
      <c r="Z203" s="3"/>
      <c r="AA203" s="3"/>
      <c r="AB203" s="3"/>
      <c r="AC203" s="5">
        <v>4.869791988465298E-103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0.008146630797186735</v>
      </c>
      <c r="AQ203" s="3"/>
      <c r="AR203" s="3"/>
      <c r="AS203" s="3"/>
      <c r="AT203" s="3"/>
      <c r="AU203" s="3"/>
      <c r="AV203" s="3"/>
      <c r="AW203" s="3"/>
    </row>
    <row r="204">
      <c r="A204" s="6" t="s">
        <v>912</v>
      </c>
      <c r="B204" s="6">
        <v>100013.0</v>
      </c>
      <c r="C204" s="6" t="s">
        <v>4</v>
      </c>
      <c r="D204" s="6">
        <v>59551.0</v>
      </c>
      <c r="E204" s="6">
        <v>2.09101E7</v>
      </c>
      <c r="F204" s="6">
        <v>1026.88</v>
      </c>
      <c r="G204" s="6" t="s">
        <v>5</v>
      </c>
      <c r="H204" s="3" t="str">
        <f t="shared" si="1"/>
        <v>F</v>
      </c>
      <c r="I204" s="3" t="str">
        <f t="shared" si="2"/>
        <v>F</v>
      </c>
      <c r="J204" s="7" t="b">
        <f t="shared" si="3"/>
        <v>0</v>
      </c>
      <c r="K204" s="7" t="b">
        <f t="shared" si="4"/>
        <v>0</v>
      </c>
      <c r="L204" s="3" t="str">
        <f t="shared" si="5"/>
        <v/>
      </c>
      <c r="M204" s="3" t="str">
        <f t="shared" si="6"/>
        <v/>
      </c>
      <c r="N204" s="3" t="str">
        <f t="shared" si="14"/>
        <v/>
      </c>
      <c r="O204" s="3" t="str">
        <f t="shared" si="8"/>
        <v/>
      </c>
      <c r="P204" s="3" t="str">
        <f t="shared" si="9"/>
        <v/>
      </c>
      <c r="Q204" s="3" t="str">
        <f t="shared" si="15"/>
        <v/>
      </c>
      <c r="R204" s="3"/>
      <c r="S204" s="3"/>
      <c r="T204" s="5">
        <v>1.0236995414291078E-193</v>
      </c>
      <c r="U204" s="3"/>
      <c r="V204" s="3"/>
      <c r="W204" s="3"/>
      <c r="X204" s="3"/>
      <c r="Y204" s="3"/>
      <c r="Z204" s="3"/>
      <c r="AA204" s="3"/>
      <c r="AB204" s="3"/>
      <c r="AC204" s="5">
        <v>4.869791988465298E-103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>
        <v>0.008146630797186735</v>
      </c>
      <c r="AQ204" s="3"/>
      <c r="AR204" s="3"/>
      <c r="AS204" s="3"/>
      <c r="AT204" s="3"/>
      <c r="AU204" s="3"/>
      <c r="AV204" s="3"/>
      <c r="AW204" s="3"/>
    </row>
    <row r="205">
      <c r="A205" s="6" t="s">
        <v>913</v>
      </c>
      <c r="B205" s="6">
        <v>100493.0</v>
      </c>
      <c r="C205" s="6" t="s">
        <v>4</v>
      </c>
      <c r="D205" s="6">
        <v>59614.0</v>
      </c>
      <c r="E205" s="6" t="s">
        <v>914</v>
      </c>
      <c r="F205" s="6">
        <v>1026.84</v>
      </c>
      <c r="G205" s="6" t="s">
        <v>5</v>
      </c>
      <c r="H205" s="3" t="str">
        <f t="shared" si="1"/>
        <v>F</v>
      </c>
      <c r="I205" s="3" t="str">
        <f t="shared" si="2"/>
        <v>F</v>
      </c>
      <c r="J205" s="7" t="b">
        <f t="shared" si="3"/>
        <v>0</v>
      </c>
      <c r="K205" s="7" t="b">
        <f t="shared" si="4"/>
        <v>0</v>
      </c>
      <c r="L205" s="3" t="str">
        <f t="shared" si="5"/>
        <v/>
      </c>
      <c r="M205" s="3" t="str">
        <f t="shared" si="6"/>
        <v/>
      </c>
      <c r="N205" s="3" t="str">
        <f t="shared" si="14"/>
        <v/>
      </c>
      <c r="O205" s="3" t="str">
        <f t="shared" si="8"/>
        <v/>
      </c>
      <c r="P205" s="3" t="str">
        <f t="shared" si="9"/>
        <v/>
      </c>
      <c r="Q205" s="3" t="str">
        <f t="shared" si="15"/>
        <v/>
      </c>
      <c r="R205" s="3"/>
      <c r="S205" s="3"/>
      <c r="T205" s="5">
        <v>1.0236995414291078E-193</v>
      </c>
      <c r="U205" s="3"/>
      <c r="V205" s="3"/>
      <c r="W205" s="3"/>
      <c r="X205" s="3"/>
      <c r="Y205" s="3"/>
      <c r="Z205" s="3"/>
      <c r="AA205" s="3"/>
      <c r="AB205" s="3"/>
      <c r="AC205" s="5">
        <v>4.869791988465298E-103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>
        <v>0.008146630797186735</v>
      </c>
      <c r="AQ205" s="3"/>
      <c r="AR205" s="3"/>
      <c r="AS205" s="3"/>
      <c r="AT205" s="3"/>
      <c r="AU205" s="3"/>
      <c r="AV205" s="3"/>
      <c r="AW205" s="3"/>
    </row>
    <row r="206">
      <c r="A206" s="6" t="s">
        <v>915</v>
      </c>
      <c r="B206" s="6">
        <v>101002.0</v>
      </c>
      <c r="C206" s="6" t="s">
        <v>4</v>
      </c>
      <c r="D206" s="6">
        <v>59676.0</v>
      </c>
      <c r="E206" s="6">
        <v>2.39101E7</v>
      </c>
      <c r="F206" s="6">
        <v>1026.91</v>
      </c>
      <c r="G206" s="6" t="s">
        <v>5</v>
      </c>
      <c r="H206" s="3" t="str">
        <f t="shared" si="1"/>
        <v>F</v>
      </c>
      <c r="I206" s="3" t="str">
        <f t="shared" si="2"/>
        <v>F</v>
      </c>
      <c r="J206" s="7" t="b">
        <f t="shared" si="3"/>
        <v>0</v>
      </c>
      <c r="K206" s="7" t="b">
        <f t="shared" si="4"/>
        <v>0</v>
      </c>
      <c r="L206" s="3" t="str">
        <f t="shared" si="5"/>
        <v/>
      </c>
      <c r="M206" s="3" t="str">
        <f t="shared" si="6"/>
        <v/>
      </c>
      <c r="N206" s="3" t="str">
        <f t="shared" si="14"/>
        <v/>
      </c>
      <c r="O206" s="3" t="str">
        <f t="shared" si="8"/>
        <v/>
      </c>
      <c r="P206" s="3" t="str">
        <f t="shared" si="9"/>
        <v/>
      </c>
      <c r="Q206" s="3" t="str">
        <f t="shared" si="15"/>
        <v/>
      </c>
      <c r="R206" s="3"/>
      <c r="S206" s="3"/>
      <c r="T206" s="5">
        <v>1.0236995414291078E-193</v>
      </c>
      <c r="U206" s="3"/>
      <c r="V206" s="3"/>
      <c r="W206" s="3"/>
      <c r="X206" s="3"/>
      <c r="Y206" s="3"/>
      <c r="Z206" s="3"/>
      <c r="AA206" s="3"/>
      <c r="AB206" s="3"/>
      <c r="AC206" s="5">
        <v>4.869791988465298E-103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>
        <v>0.008146630797186735</v>
      </c>
      <c r="AQ206" s="3"/>
      <c r="AR206" s="3"/>
      <c r="AS206" s="3"/>
      <c r="AT206" s="3"/>
      <c r="AU206" s="3"/>
      <c r="AV206" s="3"/>
      <c r="AW206" s="3"/>
    </row>
    <row r="207">
      <c r="A207" s="6" t="s">
        <v>916</v>
      </c>
      <c r="B207" s="6">
        <v>101483.0</v>
      </c>
      <c r="C207" s="6" t="s">
        <v>4</v>
      </c>
      <c r="D207" s="6">
        <v>59739.0</v>
      </c>
      <c r="E207" s="6" t="s">
        <v>884</v>
      </c>
      <c r="F207" s="6">
        <v>1026.71</v>
      </c>
      <c r="G207" s="6" t="s">
        <v>5</v>
      </c>
      <c r="H207" s="3" t="str">
        <f t="shared" si="1"/>
        <v>F</v>
      </c>
      <c r="I207" s="3" t="str">
        <f t="shared" si="2"/>
        <v>F</v>
      </c>
      <c r="J207" s="7" t="b">
        <f t="shared" si="3"/>
        <v>0</v>
      </c>
      <c r="K207" s="7" t="b">
        <f t="shared" si="4"/>
        <v>0</v>
      </c>
      <c r="L207" s="5" t="str">
        <f t="shared" si="5"/>
        <v/>
      </c>
      <c r="M207" s="5" t="str">
        <f t="shared" si="6"/>
        <v/>
      </c>
      <c r="N207" s="5" t="str">
        <f t="shared" si="14"/>
        <v/>
      </c>
      <c r="O207" s="3" t="str">
        <f t="shared" si="8"/>
        <v/>
      </c>
      <c r="P207" s="3" t="str">
        <f t="shared" si="9"/>
        <v/>
      </c>
      <c r="Q207" s="3" t="str">
        <f t="shared" si="15"/>
        <v/>
      </c>
      <c r="R207" s="3"/>
      <c r="S207" s="3"/>
      <c r="T207" s="5">
        <v>1.0236995414291078E-193</v>
      </c>
      <c r="U207" s="3"/>
      <c r="V207" s="3"/>
      <c r="W207" s="3"/>
      <c r="X207" s="3"/>
      <c r="Y207" s="3"/>
      <c r="Z207" s="3"/>
      <c r="AA207" s="3"/>
      <c r="AB207" s="3"/>
      <c r="AC207" s="5">
        <v>4.869791988465298E-103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0.008146630797186735</v>
      </c>
      <c r="AQ207" s="3"/>
      <c r="AR207" s="3"/>
      <c r="AS207" s="3"/>
      <c r="AT207" s="3"/>
      <c r="AU207" s="3"/>
      <c r="AV207" s="3"/>
      <c r="AW207" s="3"/>
    </row>
    <row r="208">
      <c r="A208" s="6" t="s">
        <v>917</v>
      </c>
      <c r="B208" s="6">
        <v>101978.0</v>
      </c>
      <c r="C208" s="6" t="s">
        <v>4</v>
      </c>
      <c r="D208" s="6">
        <v>59801.0</v>
      </c>
      <c r="E208" s="6">
        <v>4910100.0</v>
      </c>
      <c r="F208" s="6">
        <v>1026.6</v>
      </c>
      <c r="G208" s="6" t="s">
        <v>5</v>
      </c>
      <c r="H208" s="3" t="str">
        <f t="shared" si="1"/>
        <v>F</v>
      </c>
      <c r="I208" s="3" t="str">
        <f t="shared" si="2"/>
        <v>F</v>
      </c>
      <c r="J208" s="7" t="b">
        <f t="shared" si="3"/>
        <v>0</v>
      </c>
      <c r="K208" s="7" t="b">
        <f t="shared" si="4"/>
        <v>0</v>
      </c>
      <c r="L208" s="3" t="str">
        <f t="shared" si="5"/>
        <v/>
      </c>
      <c r="M208" s="3" t="str">
        <f t="shared" si="6"/>
        <v/>
      </c>
      <c r="N208" s="3" t="str">
        <f t="shared" si="14"/>
        <v/>
      </c>
      <c r="O208" s="3" t="str">
        <f t="shared" si="8"/>
        <v/>
      </c>
      <c r="P208" s="3" t="str">
        <f t="shared" si="9"/>
        <v/>
      </c>
      <c r="Q208" s="3" t="str">
        <f t="shared" si="15"/>
        <v/>
      </c>
      <c r="R208" s="3"/>
      <c r="S208" s="3"/>
      <c r="T208" s="5">
        <v>1.0236995414291078E-193</v>
      </c>
      <c r="U208" s="3"/>
      <c r="V208" s="3"/>
      <c r="W208" s="3"/>
      <c r="X208" s="3"/>
      <c r="Y208" s="3"/>
      <c r="Z208" s="3"/>
      <c r="AA208" s="3"/>
      <c r="AB208" s="3"/>
      <c r="AC208" s="5">
        <v>4.869791988465298E-103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>
        <v>0.008146630797186735</v>
      </c>
      <c r="AQ208" s="3"/>
      <c r="AR208" s="3"/>
      <c r="AS208" s="3"/>
      <c r="AT208" s="3"/>
      <c r="AU208" s="3"/>
      <c r="AV208" s="3"/>
      <c r="AW208" s="3"/>
    </row>
    <row r="209">
      <c r="A209" s="6" t="s">
        <v>918</v>
      </c>
      <c r="B209" s="6">
        <v>102486.0</v>
      </c>
      <c r="C209" s="6" t="s">
        <v>4</v>
      </c>
      <c r="D209" s="6">
        <v>59864.0</v>
      </c>
      <c r="E209" s="6" t="s">
        <v>919</v>
      </c>
      <c r="F209" s="6">
        <v>1026.13</v>
      </c>
      <c r="G209" s="6" t="s">
        <v>5</v>
      </c>
      <c r="H209" s="3" t="str">
        <f t="shared" si="1"/>
        <v>F</v>
      </c>
      <c r="I209" s="3" t="str">
        <f t="shared" si="2"/>
        <v>F</v>
      </c>
      <c r="J209" s="7" t="b">
        <f t="shared" si="3"/>
        <v>0</v>
      </c>
      <c r="K209" s="7" t="b">
        <f t="shared" si="4"/>
        <v>0</v>
      </c>
      <c r="L209" s="3" t="str">
        <f t="shared" si="5"/>
        <v/>
      </c>
      <c r="M209" s="3" t="str">
        <f t="shared" si="6"/>
        <v/>
      </c>
      <c r="N209" s="3" t="str">
        <f t="shared" si="14"/>
        <v/>
      </c>
      <c r="O209" s="3" t="str">
        <f t="shared" si="8"/>
        <v/>
      </c>
      <c r="P209" s="3" t="str">
        <f t="shared" si="9"/>
        <v/>
      </c>
      <c r="Q209" s="3" t="str">
        <f t="shared" si="15"/>
        <v/>
      </c>
      <c r="R209" s="3"/>
      <c r="S209" s="3"/>
      <c r="T209" s="5">
        <v>1.0236995414291078E-193</v>
      </c>
      <c r="U209" s="3"/>
      <c r="V209" s="3"/>
      <c r="W209" s="3"/>
      <c r="X209" s="3"/>
      <c r="Y209" s="3"/>
      <c r="Z209" s="3"/>
      <c r="AA209" s="3"/>
      <c r="AB209" s="3"/>
      <c r="AC209" s="5">
        <v>4.869791988465298E-103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>
        <v>0.008146630797186735</v>
      </c>
      <c r="AQ209" s="3"/>
      <c r="AR209" s="3"/>
      <c r="AS209" s="3"/>
      <c r="AT209" s="3"/>
      <c r="AU209" s="3"/>
      <c r="AV209" s="3"/>
      <c r="AW209" s="3"/>
    </row>
    <row r="210">
      <c r="A210" s="6" t="s">
        <v>920</v>
      </c>
      <c r="B210" s="6">
        <v>102983.0</v>
      </c>
      <c r="C210" s="6" t="s">
        <v>4</v>
      </c>
      <c r="D210" s="6">
        <v>59926.0</v>
      </c>
      <c r="E210" s="6" t="s">
        <v>921</v>
      </c>
      <c r="F210" s="6">
        <v>1026.2</v>
      </c>
      <c r="G210" s="6" t="s">
        <v>5</v>
      </c>
      <c r="H210" s="3" t="str">
        <f t="shared" si="1"/>
        <v>F</v>
      </c>
      <c r="I210" s="3" t="str">
        <f t="shared" si="2"/>
        <v>T</v>
      </c>
      <c r="J210" s="7" t="b">
        <f t="shared" si="3"/>
        <v>0</v>
      </c>
      <c r="K210" s="7" t="b">
        <f t="shared" si="4"/>
        <v>1</v>
      </c>
      <c r="L210" s="5" t="str">
        <f t="shared" si="5"/>
        <v/>
      </c>
      <c r="M210" s="5" t="str">
        <f t="shared" si="6"/>
        <v/>
      </c>
      <c r="N210" s="5" t="str">
        <f t="shared" si="14"/>
        <v/>
      </c>
      <c r="O210" s="3">
        <f t="shared" si="8"/>
        <v>1026.2</v>
      </c>
      <c r="P210" s="3">
        <f t="shared" si="9"/>
        <v>997.22</v>
      </c>
      <c r="Q210" s="3">
        <f t="shared" si="15"/>
        <v>28.98</v>
      </c>
      <c r="R210" s="3"/>
      <c r="S210" s="3"/>
      <c r="T210" s="5">
        <v>1.0236995414291078E-193</v>
      </c>
      <c r="U210" s="3"/>
      <c r="V210" s="3"/>
      <c r="W210" s="3"/>
      <c r="X210" s="3"/>
      <c r="Y210" s="3"/>
      <c r="Z210" s="3"/>
      <c r="AA210" s="3"/>
      <c r="AB210" s="3"/>
      <c r="AC210" s="5">
        <v>4.869791988465298E-103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>
        <v>0.008146630797186735</v>
      </c>
      <c r="AQ210" s="3"/>
      <c r="AR210" s="3"/>
      <c r="AS210" s="3"/>
      <c r="AT210" s="3"/>
      <c r="AU210" s="3"/>
      <c r="AV210" s="3"/>
      <c r="AW210" s="3"/>
    </row>
    <row r="211">
      <c r="A211" s="6" t="s">
        <v>922</v>
      </c>
      <c r="B211" s="6">
        <v>103508.0</v>
      </c>
      <c r="C211" s="6" t="s">
        <v>4</v>
      </c>
      <c r="D211" s="6">
        <v>59989.0</v>
      </c>
      <c r="E211" s="6" t="s">
        <v>923</v>
      </c>
      <c r="F211" s="6">
        <v>1008.21</v>
      </c>
      <c r="G211" s="6" t="s">
        <v>5</v>
      </c>
      <c r="H211" s="3" t="str">
        <f t="shared" si="1"/>
        <v>F</v>
      </c>
      <c r="I211" s="3" t="str">
        <f t="shared" si="2"/>
        <v>T</v>
      </c>
      <c r="J211" s="7" t="b">
        <f t="shared" si="3"/>
        <v>0</v>
      </c>
      <c r="K211" s="7" t="b">
        <f t="shared" si="4"/>
        <v>0</v>
      </c>
      <c r="L211" s="3" t="str">
        <f t="shared" si="5"/>
        <v/>
      </c>
      <c r="M211" s="3" t="str">
        <f t="shared" si="6"/>
        <v/>
      </c>
      <c r="N211" s="3" t="str">
        <f t="shared" si="14"/>
        <v/>
      </c>
      <c r="O211" s="3" t="str">
        <f t="shared" si="8"/>
        <v/>
      </c>
      <c r="P211" s="3" t="str">
        <f t="shared" si="9"/>
        <v/>
      </c>
      <c r="Q211" s="3" t="str">
        <f t="shared" si="15"/>
        <v/>
      </c>
      <c r="R211" s="3"/>
      <c r="S211" s="3"/>
      <c r="T211" s="5">
        <v>1.0236995414291078E-193</v>
      </c>
      <c r="U211" s="3"/>
      <c r="V211" s="3"/>
      <c r="W211" s="3"/>
      <c r="X211" s="3"/>
      <c r="Y211" s="3"/>
      <c r="Z211" s="3"/>
      <c r="AA211" s="3"/>
      <c r="AB211" s="3"/>
      <c r="AC211" s="5">
        <v>4.869791988465298E-103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0.008146630797186735</v>
      </c>
      <c r="AQ211" s="3"/>
      <c r="AR211" s="3"/>
      <c r="AS211" s="3"/>
      <c r="AT211" s="3"/>
      <c r="AU211" s="3"/>
      <c r="AV211" s="3"/>
      <c r="AW211" s="3"/>
    </row>
    <row r="212">
      <c r="A212" s="6" t="s">
        <v>924</v>
      </c>
      <c r="B212" s="6">
        <v>103988.0</v>
      </c>
      <c r="C212" s="6" t="s">
        <v>4</v>
      </c>
      <c r="D212" s="6">
        <v>60051.0</v>
      </c>
      <c r="E212" s="6" t="s">
        <v>925</v>
      </c>
      <c r="F212" s="6">
        <v>997.22</v>
      </c>
      <c r="G212" s="6" t="s">
        <v>5</v>
      </c>
      <c r="H212" s="3" t="str">
        <f t="shared" si="1"/>
        <v>T</v>
      </c>
      <c r="I212" s="3" t="str">
        <f t="shared" si="2"/>
        <v>F</v>
      </c>
      <c r="J212" s="7" t="b">
        <f t="shared" si="3"/>
        <v>0</v>
      </c>
      <c r="K212" s="7" t="b">
        <f t="shared" si="4"/>
        <v>0</v>
      </c>
      <c r="L212" s="3" t="str">
        <f t="shared" si="5"/>
        <v/>
      </c>
      <c r="M212" s="3" t="str">
        <f t="shared" si="6"/>
        <v/>
      </c>
      <c r="N212" s="3" t="str">
        <f t="shared" si="14"/>
        <v/>
      </c>
      <c r="O212" s="3" t="str">
        <f t="shared" si="8"/>
        <v/>
      </c>
      <c r="P212" s="3" t="str">
        <f t="shared" si="9"/>
        <v/>
      </c>
      <c r="Q212" s="3" t="str">
        <f t="shared" si="15"/>
        <v/>
      </c>
      <c r="R212" s="3"/>
      <c r="S212" s="3"/>
      <c r="T212" s="5">
        <v>1.0236995414291078E-193</v>
      </c>
      <c r="U212" s="3"/>
      <c r="V212" s="3"/>
      <c r="W212" s="3"/>
      <c r="X212" s="3"/>
      <c r="Y212" s="3"/>
      <c r="Z212" s="3"/>
      <c r="AA212" s="3"/>
      <c r="AB212" s="3"/>
      <c r="AC212" s="5">
        <v>4.869791988465298E-103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>
        <v>0.008146630797186735</v>
      </c>
      <c r="AQ212" s="3"/>
      <c r="AR212" s="3"/>
      <c r="AS212" s="3"/>
      <c r="AT212" s="3"/>
      <c r="AU212" s="3"/>
      <c r="AV212" s="3"/>
      <c r="AW212" s="3"/>
    </row>
    <row r="213">
      <c r="A213" s="6" t="s">
        <v>926</v>
      </c>
      <c r="B213" s="6">
        <v>104498.0</v>
      </c>
      <c r="C213" s="6" t="s">
        <v>4</v>
      </c>
      <c r="D213" s="6">
        <v>60114.0</v>
      </c>
      <c r="E213" s="6">
        <v>9.29201E7</v>
      </c>
      <c r="F213" s="6">
        <v>1030.58</v>
      </c>
      <c r="G213" s="6" t="s">
        <v>5</v>
      </c>
      <c r="H213" s="3" t="str">
        <f t="shared" si="1"/>
        <v>F</v>
      </c>
      <c r="I213" s="3" t="str">
        <f t="shared" si="2"/>
        <v>F</v>
      </c>
      <c r="J213" s="7" t="b">
        <f t="shared" si="3"/>
        <v>1</v>
      </c>
      <c r="K213" s="7" t="b">
        <f t="shared" si="4"/>
        <v>0</v>
      </c>
      <c r="L213" s="3">
        <f t="shared" si="5"/>
        <v>1030.58</v>
      </c>
      <c r="M213" s="3">
        <f t="shared" si="6"/>
        <v>997.22</v>
      </c>
      <c r="N213" s="3">
        <f t="shared" si="14"/>
        <v>33.36</v>
      </c>
      <c r="O213" s="3" t="str">
        <f t="shared" si="8"/>
        <v/>
      </c>
      <c r="P213" s="3" t="str">
        <f t="shared" si="9"/>
        <v/>
      </c>
      <c r="Q213" s="3" t="str">
        <f t="shared" si="15"/>
        <v/>
      </c>
      <c r="R213" s="3"/>
      <c r="S213" s="3"/>
      <c r="T213" s="5">
        <v>1.0236995414291078E-193</v>
      </c>
      <c r="U213" s="3"/>
      <c r="V213" s="3"/>
      <c r="W213" s="3"/>
      <c r="X213" s="3"/>
      <c r="Y213" s="3"/>
      <c r="Z213" s="3"/>
      <c r="AA213" s="3"/>
      <c r="AB213" s="3"/>
      <c r="AC213" s="5">
        <v>4.869791988465298E-103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0.008146630797186735</v>
      </c>
      <c r="AQ213" s="3"/>
      <c r="AR213" s="3"/>
      <c r="AS213" s="3"/>
      <c r="AT213" s="3"/>
      <c r="AU213" s="3"/>
      <c r="AV213" s="3"/>
      <c r="AW213" s="3"/>
    </row>
    <row r="214">
      <c r="A214" s="6" t="s">
        <v>927</v>
      </c>
      <c r="B214" s="6">
        <v>104978.0</v>
      </c>
      <c r="C214" s="6" t="s">
        <v>4</v>
      </c>
      <c r="D214" s="6">
        <v>60176.0</v>
      </c>
      <c r="E214" s="6" t="s">
        <v>928</v>
      </c>
      <c r="F214" s="6">
        <v>1030.54</v>
      </c>
      <c r="G214" s="6" t="s">
        <v>5</v>
      </c>
      <c r="H214" s="3" t="str">
        <f t="shared" si="1"/>
        <v>F</v>
      </c>
      <c r="I214" s="3" t="str">
        <f t="shared" si="2"/>
        <v>F</v>
      </c>
      <c r="J214" s="7" t="b">
        <f t="shared" si="3"/>
        <v>0</v>
      </c>
      <c r="K214" s="7" t="b">
        <f t="shared" si="4"/>
        <v>0</v>
      </c>
      <c r="L214" s="5" t="str">
        <f t="shared" si="5"/>
        <v/>
      </c>
      <c r="M214" s="5" t="str">
        <f t="shared" si="6"/>
        <v/>
      </c>
      <c r="N214" s="5" t="str">
        <f t="shared" si="14"/>
        <v/>
      </c>
      <c r="O214" s="3" t="str">
        <f t="shared" si="8"/>
        <v/>
      </c>
      <c r="P214" s="3" t="str">
        <f t="shared" si="9"/>
        <v/>
      </c>
      <c r="Q214" s="3" t="str">
        <f t="shared" si="15"/>
        <v/>
      </c>
      <c r="R214" s="3"/>
      <c r="S214" s="3"/>
      <c r="T214" s="5">
        <v>1.0236995414291078E-193</v>
      </c>
      <c r="U214" s="3"/>
      <c r="V214" s="3"/>
      <c r="W214" s="3"/>
      <c r="X214" s="3"/>
      <c r="Y214" s="3"/>
      <c r="Z214" s="3"/>
      <c r="AA214" s="3"/>
      <c r="AB214" s="3"/>
      <c r="AC214" s="5">
        <v>4.869791988465298E-103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0.008146630797186735</v>
      </c>
      <c r="AQ214" s="3"/>
      <c r="AR214" s="3"/>
      <c r="AS214" s="3"/>
      <c r="AT214" s="3"/>
      <c r="AU214" s="3"/>
      <c r="AV214" s="3"/>
      <c r="AW214" s="3"/>
    </row>
    <row r="215">
      <c r="A215" s="6" t="s">
        <v>929</v>
      </c>
      <c r="B215" s="6">
        <v>105486.0</v>
      </c>
      <c r="C215" s="6" t="s">
        <v>4</v>
      </c>
      <c r="D215" s="6">
        <v>60239.0</v>
      </c>
      <c r="E215" s="6" t="s">
        <v>930</v>
      </c>
      <c r="F215" s="6">
        <v>1029.59</v>
      </c>
      <c r="G215" s="6" t="s">
        <v>5</v>
      </c>
      <c r="H215" s="3" t="str">
        <f t="shared" si="1"/>
        <v>F</v>
      </c>
      <c r="I215" s="3" t="str">
        <f t="shared" si="2"/>
        <v>F</v>
      </c>
      <c r="J215" s="7" t="b">
        <f t="shared" si="3"/>
        <v>0</v>
      </c>
      <c r="K215" s="7" t="b">
        <f t="shared" si="4"/>
        <v>0</v>
      </c>
      <c r="L215" s="3" t="str">
        <f t="shared" si="5"/>
        <v/>
      </c>
      <c r="M215" s="3" t="str">
        <f t="shared" si="6"/>
        <v/>
      </c>
      <c r="N215" s="3" t="str">
        <f t="shared" si="14"/>
        <v/>
      </c>
      <c r="O215" s="3" t="str">
        <f t="shared" si="8"/>
        <v/>
      </c>
      <c r="P215" s="3" t="str">
        <f t="shared" si="9"/>
        <v/>
      </c>
      <c r="Q215" s="3" t="str">
        <f t="shared" si="15"/>
        <v/>
      </c>
      <c r="R215" s="3"/>
      <c r="S215" s="3"/>
      <c r="T215" s="5">
        <v>1.0236995414291078E-193</v>
      </c>
      <c r="U215" s="3"/>
      <c r="V215" s="3"/>
      <c r="W215" s="3"/>
      <c r="X215" s="3"/>
      <c r="Y215" s="3"/>
      <c r="Z215" s="3"/>
      <c r="AA215" s="3"/>
      <c r="AB215" s="3"/>
      <c r="AC215" s="5">
        <v>4.869791988465298E-103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0.008146630797186735</v>
      </c>
      <c r="AQ215" s="3"/>
      <c r="AR215" s="3"/>
      <c r="AS215" s="3"/>
      <c r="AT215" s="3"/>
      <c r="AU215" s="3"/>
      <c r="AV215" s="3"/>
      <c r="AW215" s="3"/>
    </row>
    <row r="216">
      <c r="A216" s="6" t="s">
        <v>931</v>
      </c>
      <c r="B216" s="6">
        <v>105983.0</v>
      </c>
      <c r="C216" s="6" t="s">
        <v>4</v>
      </c>
      <c r="D216" s="6">
        <v>60301.0</v>
      </c>
      <c r="E216" s="6" t="s">
        <v>293</v>
      </c>
      <c r="F216" s="6">
        <v>1028.82</v>
      </c>
      <c r="G216" s="6" t="s">
        <v>5</v>
      </c>
      <c r="H216" s="3" t="str">
        <f t="shared" si="1"/>
        <v>F</v>
      </c>
      <c r="I216" s="3" t="str">
        <f t="shared" si="2"/>
        <v>F</v>
      </c>
      <c r="J216" s="7" t="b">
        <f t="shared" si="3"/>
        <v>0</v>
      </c>
      <c r="K216" s="7" t="b">
        <f t="shared" si="4"/>
        <v>0</v>
      </c>
      <c r="L216" s="3" t="str">
        <f t="shared" si="5"/>
        <v/>
      </c>
      <c r="M216" s="3" t="str">
        <f t="shared" si="6"/>
        <v/>
      </c>
      <c r="N216" s="3" t="str">
        <f t="shared" si="14"/>
        <v/>
      </c>
      <c r="O216" s="3" t="str">
        <f t="shared" si="8"/>
        <v/>
      </c>
      <c r="P216" s="3" t="str">
        <f t="shared" si="9"/>
        <v/>
      </c>
      <c r="Q216" s="3" t="str">
        <f t="shared" si="15"/>
        <v/>
      </c>
      <c r="R216" s="3"/>
      <c r="S216" s="3"/>
      <c r="T216" s="5">
        <v>1.0236995414291078E-193</v>
      </c>
      <c r="U216" s="3"/>
      <c r="V216" s="3"/>
      <c r="W216" s="3"/>
      <c r="X216" s="3"/>
      <c r="Y216" s="3"/>
      <c r="Z216" s="3"/>
      <c r="AA216" s="3"/>
      <c r="AB216" s="3"/>
      <c r="AC216" s="5">
        <v>4.869791988465298E-103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0.008146630797186735</v>
      </c>
      <c r="AQ216" s="3"/>
      <c r="AR216" s="3"/>
      <c r="AS216" s="3"/>
      <c r="AT216" s="3"/>
      <c r="AU216" s="3"/>
      <c r="AV216" s="3"/>
      <c r="AW216" s="3"/>
    </row>
    <row r="217">
      <c r="A217" s="6" t="s">
        <v>932</v>
      </c>
      <c r="B217" s="6">
        <v>106476.0</v>
      </c>
      <c r="C217" s="6" t="s">
        <v>4</v>
      </c>
      <c r="D217" s="6">
        <v>60364.0</v>
      </c>
      <c r="E217" s="6" t="s">
        <v>933</v>
      </c>
      <c r="F217" s="6">
        <v>1028.41</v>
      </c>
      <c r="G217" s="6" t="s">
        <v>5</v>
      </c>
      <c r="H217" s="3" t="str">
        <f t="shared" si="1"/>
        <v>F</v>
      </c>
      <c r="I217" s="3" t="str">
        <f t="shared" si="2"/>
        <v>F</v>
      </c>
      <c r="J217" s="7" t="b">
        <f t="shared" si="3"/>
        <v>0</v>
      </c>
      <c r="K217" s="7" t="b">
        <f t="shared" si="4"/>
        <v>0</v>
      </c>
      <c r="L217" s="3" t="str">
        <f t="shared" si="5"/>
        <v/>
      </c>
      <c r="M217" s="3" t="str">
        <f t="shared" si="6"/>
        <v/>
      </c>
      <c r="N217" s="3" t="str">
        <f t="shared" si="14"/>
        <v/>
      </c>
      <c r="O217" s="3" t="str">
        <f t="shared" si="8"/>
        <v/>
      </c>
      <c r="P217" s="3" t="str">
        <f t="shared" si="9"/>
        <v/>
      </c>
      <c r="Q217" s="3" t="str">
        <f t="shared" si="15"/>
        <v/>
      </c>
      <c r="R217" s="3"/>
      <c r="S217" s="3"/>
      <c r="T217" s="5">
        <v>1.0236995414291078E-193</v>
      </c>
      <c r="U217" s="3"/>
      <c r="V217" s="3"/>
      <c r="W217" s="3"/>
      <c r="X217" s="3"/>
      <c r="Y217" s="3"/>
      <c r="Z217" s="3"/>
      <c r="AA217" s="3"/>
      <c r="AB217" s="3"/>
      <c r="AC217" s="5">
        <v>4.869791988465298E-103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0.008146630797186735</v>
      </c>
      <c r="AQ217" s="3"/>
      <c r="AR217" s="3"/>
      <c r="AS217" s="3"/>
      <c r="AT217" s="3"/>
      <c r="AU217" s="3"/>
      <c r="AV217" s="3"/>
      <c r="AW217" s="3"/>
    </row>
    <row r="218">
      <c r="A218" s="6" t="s">
        <v>934</v>
      </c>
      <c r="B218" s="6">
        <v>106988.0</v>
      </c>
      <c r="C218" s="6" t="s">
        <v>4</v>
      </c>
      <c r="D218" s="6">
        <v>60426.0</v>
      </c>
      <c r="E218" s="6" t="s">
        <v>935</v>
      </c>
      <c r="F218" s="6">
        <v>1028.19</v>
      </c>
      <c r="G218" s="6" t="s">
        <v>5</v>
      </c>
      <c r="H218" s="3" t="str">
        <f t="shared" si="1"/>
        <v>F</v>
      </c>
      <c r="I218" s="3" t="str">
        <f t="shared" si="2"/>
        <v>F</v>
      </c>
      <c r="J218" s="7" t="b">
        <f t="shared" si="3"/>
        <v>0</v>
      </c>
      <c r="K218" s="7" t="b">
        <f t="shared" si="4"/>
        <v>0</v>
      </c>
      <c r="L218" s="5" t="str">
        <f t="shared" si="5"/>
        <v/>
      </c>
      <c r="M218" s="5" t="str">
        <f t="shared" si="6"/>
        <v/>
      </c>
      <c r="N218" s="5" t="str">
        <f t="shared" si="14"/>
        <v/>
      </c>
      <c r="O218" s="3" t="str">
        <f t="shared" si="8"/>
        <v/>
      </c>
      <c r="P218" s="3" t="str">
        <f t="shared" si="9"/>
        <v/>
      </c>
      <c r="Q218" s="3" t="str">
        <f t="shared" si="15"/>
        <v/>
      </c>
      <c r="R218" s="3"/>
      <c r="S218" s="3"/>
      <c r="T218" s="5">
        <v>1.0236995414291078E-193</v>
      </c>
      <c r="U218" s="3"/>
      <c r="V218" s="3"/>
      <c r="W218" s="3"/>
      <c r="X218" s="3"/>
      <c r="Y218" s="3"/>
      <c r="Z218" s="3"/>
      <c r="AA218" s="3"/>
      <c r="AB218" s="3"/>
      <c r="AC218" s="5">
        <v>4.869791988465298E-103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>
        <v>0.008146630797186735</v>
      </c>
      <c r="AQ218" s="3"/>
      <c r="AR218" s="3"/>
      <c r="AS218" s="3"/>
      <c r="AT218" s="3"/>
      <c r="AU218" s="3"/>
      <c r="AV218" s="3"/>
      <c r="AW218" s="3"/>
    </row>
    <row r="219">
      <c r="A219" s="6" t="s">
        <v>936</v>
      </c>
      <c r="B219" s="6">
        <v>107483.0</v>
      </c>
      <c r="C219" s="6" t="s">
        <v>4</v>
      </c>
      <c r="D219" s="6">
        <v>60489.0</v>
      </c>
      <c r="E219" s="6" t="s">
        <v>806</v>
      </c>
      <c r="F219" s="6">
        <v>1027.95</v>
      </c>
      <c r="G219" s="6" t="s">
        <v>5</v>
      </c>
      <c r="H219" s="3" t="str">
        <f t="shared" si="1"/>
        <v>F</v>
      </c>
      <c r="I219" s="3" t="str">
        <f t="shared" si="2"/>
        <v>F</v>
      </c>
      <c r="J219" s="7" t="b">
        <f t="shared" si="3"/>
        <v>0</v>
      </c>
      <c r="K219" s="7" t="b">
        <f t="shared" si="4"/>
        <v>0</v>
      </c>
      <c r="L219" s="3" t="str">
        <f t="shared" si="5"/>
        <v/>
      </c>
      <c r="M219" s="3" t="str">
        <f t="shared" si="6"/>
        <v/>
      </c>
      <c r="N219" s="3" t="str">
        <f t="shared" si="14"/>
        <v/>
      </c>
      <c r="O219" s="3" t="str">
        <f t="shared" si="8"/>
        <v/>
      </c>
      <c r="P219" s="3" t="str">
        <f t="shared" si="9"/>
        <v/>
      </c>
      <c r="Q219" s="3" t="str">
        <f t="shared" si="15"/>
        <v/>
      </c>
      <c r="R219" s="3"/>
      <c r="S219" s="3"/>
      <c r="T219" s="5">
        <v>1.0236995414291078E-193</v>
      </c>
      <c r="U219" s="3"/>
      <c r="V219" s="3"/>
      <c r="W219" s="3"/>
      <c r="X219" s="3"/>
      <c r="Y219" s="3"/>
      <c r="Z219" s="3"/>
      <c r="AA219" s="3"/>
      <c r="AB219" s="3"/>
      <c r="AC219" s="5">
        <v>4.869791988465298E-103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>
        <v>0.008146630797186735</v>
      </c>
      <c r="AQ219" s="3"/>
      <c r="AR219" s="3"/>
      <c r="AS219" s="3"/>
      <c r="AT219" s="3"/>
      <c r="AU219" s="3"/>
      <c r="AV219" s="3"/>
      <c r="AW219" s="3"/>
    </row>
    <row r="220">
      <c r="A220" s="6" t="s">
        <v>937</v>
      </c>
      <c r="B220" s="6">
        <v>107993.0</v>
      </c>
      <c r="C220" s="6" t="s">
        <v>4</v>
      </c>
      <c r="D220" s="6">
        <v>60551.0</v>
      </c>
      <c r="E220" s="6">
        <v>8.09101E7</v>
      </c>
      <c r="F220" s="6">
        <v>1027.84</v>
      </c>
      <c r="G220" s="6" t="s">
        <v>5</v>
      </c>
      <c r="H220" s="3" t="str">
        <f t="shared" si="1"/>
        <v>F</v>
      </c>
      <c r="I220" s="3" t="str">
        <f t="shared" si="2"/>
        <v>F</v>
      </c>
      <c r="J220" s="7" t="b">
        <f t="shared" si="3"/>
        <v>0</v>
      </c>
      <c r="K220" s="7" t="b">
        <f t="shared" si="4"/>
        <v>0</v>
      </c>
      <c r="L220" s="3" t="str">
        <f t="shared" si="5"/>
        <v/>
      </c>
      <c r="M220" s="3" t="str">
        <f t="shared" si="6"/>
        <v/>
      </c>
      <c r="N220" s="3" t="str">
        <f t="shared" si="14"/>
        <v/>
      </c>
      <c r="O220" s="3" t="str">
        <f t="shared" si="8"/>
        <v/>
      </c>
      <c r="P220" s="3" t="str">
        <f t="shared" si="9"/>
        <v/>
      </c>
      <c r="Q220" s="3" t="str">
        <f t="shared" si="15"/>
        <v/>
      </c>
      <c r="R220" s="3"/>
      <c r="S220" s="3"/>
      <c r="T220" s="5">
        <v>1.0236995414291078E-193</v>
      </c>
      <c r="U220" s="3"/>
      <c r="V220" s="3"/>
      <c r="W220" s="3"/>
      <c r="X220" s="3"/>
      <c r="Y220" s="3"/>
      <c r="Z220" s="3"/>
      <c r="AA220" s="3"/>
      <c r="AB220" s="3"/>
      <c r="AC220" s="5">
        <v>4.869791988465298E-103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>
        <v>0.008146630797186735</v>
      </c>
      <c r="AQ220" s="3"/>
      <c r="AR220" s="3"/>
      <c r="AS220" s="3"/>
      <c r="AT220" s="3"/>
      <c r="AU220" s="3"/>
      <c r="AV220" s="3"/>
      <c r="AW220" s="3"/>
    </row>
    <row r="221">
      <c r="A221" s="6" t="s">
        <v>938</v>
      </c>
      <c r="B221" s="6">
        <v>108516.0</v>
      </c>
      <c r="C221" s="6" t="s">
        <v>4</v>
      </c>
      <c r="D221" s="6">
        <v>60614.0</v>
      </c>
      <c r="E221" s="6">
        <v>6.79101E7</v>
      </c>
      <c r="F221" s="6">
        <v>1027.59</v>
      </c>
      <c r="G221" s="6" t="s">
        <v>5</v>
      </c>
      <c r="H221" s="3" t="str">
        <f t="shared" si="1"/>
        <v>F</v>
      </c>
      <c r="I221" s="3" t="str">
        <f t="shared" si="2"/>
        <v>F</v>
      </c>
      <c r="J221" s="7" t="b">
        <f t="shared" si="3"/>
        <v>0</v>
      </c>
      <c r="K221" s="7" t="b">
        <f t="shared" si="4"/>
        <v>0</v>
      </c>
      <c r="L221" s="3" t="str">
        <f t="shared" si="5"/>
        <v/>
      </c>
      <c r="M221" s="3" t="str">
        <f t="shared" si="6"/>
        <v/>
      </c>
      <c r="N221" s="3" t="str">
        <f t="shared" si="14"/>
        <v/>
      </c>
      <c r="O221" s="3" t="str">
        <f t="shared" si="8"/>
        <v/>
      </c>
      <c r="P221" s="3" t="str">
        <f t="shared" si="9"/>
        <v/>
      </c>
      <c r="Q221" s="3" t="str">
        <f t="shared" si="15"/>
        <v/>
      </c>
      <c r="R221" s="3"/>
      <c r="S221" s="3"/>
      <c r="T221" s="5">
        <v>1.0236995414291078E-193</v>
      </c>
      <c r="U221" s="3"/>
      <c r="V221" s="3"/>
      <c r="W221" s="3"/>
      <c r="X221" s="3"/>
      <c r="Y221" s="3"/>
      <c r="Z221" s="3"/>
      <c r="AA221" s="3"/>
      <c r="AB221" s="3"/>
      <c r="AC221" s="5">
        <v>4.869791988465298E-103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0.008146630797186735</v>
      </c>
      <c r="AQ221" s="3"/>
      <c r="AR221" s="3"/>
      <c r="AS221" s="3"/>
      <c r="AT221" s="3"/>
      <c r="AU221" s="3"/>
      <c r="AV221" s="3"/>
      <c r="AW221" s="3"/>
    </row>
    <row r="222">
      <c r="A222" s="6" t="s">
        <v>939</v>
      </c>
      <c r="B222" s="6">
        <v>108983.0</v>
      </c>
      <c r="C222" s="6" t="s">
        <v>4</v>
      </c>
      <c r="D222" s="6">
        <v>60676.0</v>
      </c>
      <c r="E222" s="6">
        <v>5.49101E7</v>
      </c>
      <c r="F222" s="6">
        <v>1027.4</v>
      </c>
      <c r="G222" s="6" t="s">
        <v>5</v>
      </c>
      <c r="H222" s="3" t="str">
        <f t="shared" si="1"/>
        <v>F</v>
      </c>
      <c r="I222" s="3" t="str">
        <f t="shared" si="2"/>
        <v>T</v>
      </c>
      <c r="J222" s="7" t="b">
        <f t="shared" si="3"/>
        <v>0</v>
      </c>
      <c r="K222" s="7" t="b">
        <f t="shared" si="4"/>
        <v>1</v>
      </c>
      <c r="L222" s="3" t="str">
        <f t="shared" si="5"/>
        <v/>
      </c>
      <c r="M222" s="3" t="str">
        <f t="shared" si="6"/>
        <v/>
      </c>
      <c r="N222" s="3" t="str">
        <f t="shared" si="14"/>
        <v/>
      </c>
      <c r="O222" s="3">
        <f t="shared" si="8"/>
        <v>1027.4</v>
      </c>
      <c r="P222" s="3">
        <f t="shared" si="9"/>
        <v>997.75</v>
      </c>
      <c r="Q222" s="3">
        <f t="shared" si="15"/>
        <v>29.65</v>
      </c>
      <c r="R222" s="3"/>
      <c r="S222" s="3"/>
      <c r="T222" s="5">
        <v>1.0236995414291078E-193</v>
      </c>
      <c r="U222" s="3"/>
      <c r="V222" s="3"/>
      <c r="W222" s="3"/>
      <c r="X222" s="3"/>
      <c r="Y222" s="3"/>
      <c r="Z222" s="3"/>
      <c r="AA222" s="3"/>
      <c r="AB222" s="3"/>
      <c r="AC222" s="5">
        <v>4.869791988465298E-103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>
        <v>0.008146630797186735</v>
      </c>
      <c r="AQ222" s="3"/>
      <c r="AR222" s="3"/>
      <c r="AS222" s="3"/>
      <c r="AT222" s="3"/>
      <c r="AU222" s="3"/>
      <c r="AV222" s="3"/>
      <c r="AW222" s="3"/>
    </row>
    <row r="223">
      <c r="A223" s="6" t="s">
        <v>940</v>
      </c>
      <c r="B223" s="6">
        <v>109478.0</v>
      </c>
      <c r="C223" s="6" t="s">
        <v>4</v>
      </c>
      <c r="D223" s="6">
        <v>60739.0</v>
      </c>
      <c r="E223" s="6" t="s">
        <v>941</v>
      </c>
      <c r="F223" s="6">
        <v>997.75</v>
      </c>
      <c r="G223" s="6" t="s">
        <v>5</v>
      </c>
      <c r="H223" s="3" t="str">
        <f t="shared" si="1"/>
        <v>F</v>
      </c>
      <c r="I223" s="3" t="str">
        <f t="shared" si="2"/>
        <v>F</v>
      </c>
      <c r="J223" s="7" t="b">
        <f t="shared" si="3"/>
        <v>0</v>
      </c>
      <c r="K223" s="7" t="b">
        <f t="shared" si="4"/>
        <v>0</v>
      </c>
      <c r="L223" s="5" t="str">
        <f t="shared" si="5"/>
        <v/>
      </c>
      <c r="M223" s="5" t="str">
        <f t="shared" si="6"/>
        <v/>
      </c>
      <c r="N223" s="5" t="str">
        <f t="shared" si="14"/>
        <v/>
      </c>
      <c r="O223" s="3" t="str">
        <f t="shared" si="8"/>
        <v/>
      </c>
      <c r="P223" s="3" t="str">
        <f t="shared" si="9"/>
        <v/>
      </c>
      <c r="Q223" s="3" t="str">
        <f t="shared" si="15"/>
        <v/>
      </c>
      <c r="R223" s="3"/>
      <c r="S223" s="3"/>
      <c r="T223" s="5">
        <v>1.0236995414291078E-193</v>
      </c>
      <c r="U223" s="3"/>
      <c r="V223" s="3"/>
      <c r="W223" s="3"/>
      <c r="X223" s="3"/>
      <c r="Y223" s="3"/>
      <c r="Z223" s="3"/>
      <c r="AA223" s="3"/>
      <c r="AB223" s="3"/>
      <c r="AC223" s="5">
        <v>4.869791988465298E-103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>
        <v>0.008146630797186735</v>
      </c>
      <c r="AQ223" s="3"/>
      <c r="AR223" s="3"/>
      <c r="AS223" s="3"/>
      <c r="AT223" s="3"/>
      <c r="AU223" s="3"/>
      <c r="AV223" s="3"/>
      <c r="AW223" s="3"/>
    </row>
    <row r="224">
      <c r="A224" s="6" t="s">
        <v>942</v>
      </c>
      <c r="B224" s="6">
        <v>109988.0</v>
      </c>
      <c r="C224" s="6" t="s">
        <v>4</v>
      </c>
      <c r="D224" s="6">
        <v>60801.0</v>
      </c>
      <c r="E224" s="6">
        <v>6.88601E7</v>
      </c>
      <c r="F224" s="6">
        <v>999.44</v>
      </c>
      <c r="G224" s="6" t="s">
        <v>5</v>
      </c>
      <c r="H224" s="3" t="str">
        <f t="shared" si="1"/>
        <v>T</v>
      </c>
      <c r="I224" s="3" t="str">
        <f t="shared" si="2"/>
        <v>F</v>
      </c>
      <c r="J224" s="7" t="b">
        <f t="shared" si="3"/>
        <v>0</v>
      </c>
      <c r="K224" s="7" t="b">
        <f t="shared" si="4"/>
        <v>0</v>
      </c>
      <c r="L224" s="3" t="str">
        <f t="shared" si="5"/>
        <v/>
      </c>
      <c r="M224" s="3" t="str">
        <f t="shared" si="6"/>
        <v/>
      </c>
      <c r="N224" s="3" t="str">
        <f t="shared" si="14"/>
        <v/>
      </c>
      <c r="O224" s="3" t="str">
        <f t="shared" si="8"/>
        <v/>
      </c>
      <c r="P224" s="3" t="str">
        <f t="shared" si="9"/>
        <v/>
      </c>
      <c r="Q224" s="3" t="str">
        <f t="shared" si="15"/>
        <v/>
      </c>
      <c r="R224" s="3"/>
      <c r="S224" s="3"/>
      <c r="T224" s="5">
        <v>1.0236995414291078E-193</v>
      </c>
      <c r="U224" s="3"/>
      <c r="V224" s="3"/>
      <c r="W224" s="3"/>
      <c r="X224" s="3"/>
      <c r="Y224" s="3"/>
      <c r="Z224" s="3"/>
      <c r="AA224" s="3"/>
      <c r="AB224" s="3"/>
      <c r="AC224" s="5">
        <v>4.869791988465298E-103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>
        <v>0.008146630797186735</v>
      </c>
      <c r="AQ224" s="3"/>
      <c r="AR224" s="3"/>
      <c r="AS224" s="3"/>
      <c r="AT224" s="3"/>
      <c r="AU224" s="3"/>
      <c r="AV224" s="3"/>
      <c r="AW224" s="3"/>
    </row>
    <row r="225">
      <c r="A225" s="6" t="s">
        <v>943</v>
      </c>
      <c r="B225" s="6">
        <v>110483.0</v>
      </c>
      <c r="C225" s="6" t="s">
        <v>4</v>
      </c>
      <c r="D225" s="6">
        <v>60864.0</v>
      </c>
      <c r="E225" s="6">
        <v>9.59201E7</v>
      </c>
      <c r="F225" s="6">
        <v>1030.61</v>
      </c>
      <c r="G225" s="6" t="s">
        <v>5</v>
      </c>
      <c r="H225" s="3" t="str">
        <f t="shared" si="1"/>
        <v>F</v>
      </c>
      <c r="I225" s="3" t="str">
        <f t="shared" si="2"/>
        <v>F</v>
      </c>
      <c r="J225" s="7" t="b">
        <f t="shared" si="3"/>
        <v>1</v>
      </c>
      <c r="K225" s="7" t="b">
        <f t="shared" si="4"/>
        <v>0</v>
      </c>
      <c r="L225" s="3">
        <f t="shared" si="5"/>
        <v>1030.61</v>
      </c>
      <c r="M225" s="3">
        <f t="shared" si="6"/>
        <v>997.75</v>
      </c>
      <c r="N225" s="3">
        <f t="shared" si="14"/>
        <v>32.86</v>
      </c>
      <c r="O225" s="3" t="str">
        <f t="shared" si="8"/>
        <v/>
      </c>
      <c r="P225" s="3" t="str">
        <f t="shared" si="9"/>
        <v/>
      </c>
      <c r="Q225" s="3" t="str">
        <f t="shared" si="15"/>
        <v/>
      </c>
      <c r="R225" s="3"/>
      <c r="S225" s="3"/>
      <c r="T225" s="5">
        <v>1.0236995414291078E-193</v>
      </c>
      <c r="U225" s="3"/>
      <c r="V225" s="3"/>
      <c r="W225" s="3"/>
      <c r="X225" s="3"/>
      <c r="Y225" s="3"/>
      <c r="Z225" s="3"/>
      <c r="AA225" s="3"/>
      <c r="AB225" s="3"/>
      <c r="AC225" s="5">
        <v>4.869791988465298E-103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>
        <v>0.008146630797186735</v>
      </c>
      <c r="AQ225" s="3"/>
      <c r="AR225" s="3"/>
      <c r="AS225" s="3"/>
      <c r="AT225" s="3"/>
      <c r="AU225" s="3"/>
      <c r="AV225" s="3"/>
      <c r="AW225" s="3"/>
    </row>
    <row r="226">
      <c r="A226" s="6" t="s">
        <v>944</v>
      </c>
      <c r="B226" s="6">
        <v>110979.0</v>
      </c>
      <c r="C226" s="6" t="s">
        <v>4</v>
      </c>
      <c r="D226" s="6">
        <v>60926.0</v>
      </c>
      <c r="E226" s="6">
        <v>5.09201E7</v>
      </c>
      <c r="F226" s="6">
        <v>1029.92</v>
      </c>
      <c r="G226" s="6" t="s">
        <v>5</v>
      </c>
      <c r="H226" s="3" t="str">
        <f t="shared" si="1"/>
        <v>F</v>
      </c>
      <c r="I226" s="3" t="str">
        <f t="shared" si="2"/>
        <v>F</v>
      </c>
      <c r="J226" s="7" t="b">
        <f t="shared" si="3"/>
        <v>0</v>
      </c>
      <c r="K226" s="7" t="b">
        <f t="shared" si="4"/>
        <v>0</v>
      </c>
      <c r="L226" s="3" t="str">
        <f t="shared" si="5"/>
        <v/>
      </c>
      <c r="M226" s="3" t="str">
        <f t="shared" si="6"/>
        <v/>
      </c>
      <c r="N226" s="3" t="str">
        <f t="shared" si="14"/>
        <v/>
      </c>
      <c r="O226" s="3" t="str">
        <f t="shared" si="8"/>
        <v/>
      </c>
      <c r="P226" s="3" t="str">
        <f t="shared" si="9"/>
        <v/>
      </c>
      <c r="Q226" s="3" t="str">
        <f t="shared" si="15"/>
        <v/>
      </c>
      <c r="R226" s="3"/>
      <c r="S226" s="3"/>
      <c r="T226" s="5">
        <v>1.0236995414291078E-193</v>
      </c>
      <c r="U226" s="3"/>
      <c r="V226" s="3"/>
      <c r="W226" s="3"/>
      <c r="X226" s="3"/>
      <c r="Y226" s="3"/>
      <c r="Z226" s="3"/>
      <c r="AA226" s="3"/>
      <c r="AB226" s="3"/>
      <c r="AC226" s="5">
        <v>4.869791988465298E-103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>
        <v>0.008146630797186735</v>
      </c>
      <c r="AQ226" s="3"/>
      <c r="AR226" s="3"/>
      <c r="AS226" s="3"/>
      <c r="AT226" s="3"/>
      <c r="AU226" s="3"/>
      <c r="AV226" s="3"/>
      <c r="AW226" s="3"/>
    </row>
    <row r="227">
      <c r="A227" s="6" t="s">
        <v>945</v>
      </c>
      <c r="B227" s="6">
        <v>111488.0</v>
      </c>
      <c r="C227" s="6" t="s">
        <v>4</v>
      </c>
      <c r="D227" s="6">
        <v>60989.0</v>
      </c>
      <c r="E227" s="6">
        <v>1.39201E7</v>
      </c>
      <c r="F227" s="6">
        <v>1029.31</v>
      </c>
      <c r="G227" s="6" t="s">
        <v>5</v>
      </c>
      <c r="H227" s="3" t="str">
        <f t="shared" si="1"/>
        <v>F</v>
      </c>
      <c r="I227" s="3" t="str">
        <f t="shared" si="2"/>
        <v>F</v>
      </c>
      <c r="J227" s="7" t="b">
        <f t="shared" si="3"/>
        <v>0</v>
      </c>
      <c r="K227" s="7" t="b">
        <f t="shared" si="4"/>
        <v>0</v>
      </c>
      <c r="L227" s="5" t="str">
        <f t="shared" si="5"/>
        <v/>
      </c>
      <c r="M227" s="5" t="str">
        <f t="shared" si="6"/>
        <v/>
      </c>
      <c r="N227" s="5" t="str">
        <f t="shared" si="14"/>
        <v/>
      </c>
      <c r="O227" s="3" t="str">
        <f t="shared" si="8"/>
        <v/>
      </c>
      <c r="P227" s="3" t="str">
        <f t="shared" si="9"/>
        <v/>
      </c>
      <c r="Q227" s="3" t="str">
        <f t="shared" si="15"/>
        <v/>
      </c>
      <c r="R227" s="3"/>
      <c r="S227" s="3"/>
      <c r="T227" s="5">
        <v>1.0236995414291078E-193</v>
      </c>
      <c r="U227" s="3"/>
      <c r="V227" s="3"/>
      <c r="W227" s="3"/>
      <c r="X227" s="3"/>
      <c r="Y227" s="3"/>
      <c r="Z227" s="3"/>
      <c r="AA227" s="3"/>
      <c r="AB227" s="3"/>
      <c r="AC227" s="5">
        <v>4.869791988465298E-103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>
        <v>0.008146630797186735</v>
      </c>
      <c r="AQ227" s="3"/>
      <c r="AR227" s="3"/>
      <c r="AS227" s="3"/>
      <c r="AT227" s="3"/>
      <c r="AU227" s="3"/>
      <c r="AV227" s="3"/>
      <c r="AW227" s="3"/>
    </row>
    <row r="228">
      <c r="A228" s="6" t="s">
        <v>946</v>
      </c>
      <c r="B228" s="6">
        <v>111998.0</v>
      </c>
      <c r="C228" s="6" t="s">
        <v>4</v>
      </c>
      <c r="D228" s="6">
        <v>61051.0</v>
      </c>
      <c r="E228" s="6" t="s">
        <v>459</v>
      </c>
      <c r="F228" s="6">
        <v>1028.69</v>
      </c>
      <c r="G228" s="6" t="s">
        <v>5</v>
      </c>
      <c r="H228" s="3" t="str">
        <f t="shared" si="1"/>
        <v>F</v>
      </c>
      <c r="I228" s="3" t="str">
        <f t="shared" si="2"/>
        <v>F</v>
      </c>
      <c r="J228" s="7" t="b">
        <f t="shared" si="3"/>
        <v>0</v>
      </c>
      <c r="K228" s="7" t="b">
        <f t="shared" si="4"/>
        <v>0</v>
      </c>
      <c r="L228" s="3" t="str">
        <f t="shared" si="5"/>
        <v/>
      </c>
      <c r="M228" s="3" t="str">
        <f t="shared" si="6"/>
        <v/>
      </c>
      <c r="N228" s="3" t="str">
        <f t="shared" si="14"/>
        <v/>
      </c>
      <c r="O228" s="3" t="str">
        <f t="shared" si="8"/>
        <v/>
      </c>
      <c r="P228" s="3" t="str">
        <f t="shared" si="9"/>
        <v/>
      </c>
      <c r="Q228" s="3" t="str">
        <f t="shared" si="15"/>
        <v/>
      </c>
      <c r="R228" s="3"/>
      <c r="S228" s="3"/>
      <c r="T228" s="5">
        <v>1.0236995414291078E-193</v>
      </c>
      <c r="U228" s="3"/>
      <c r="V228" s="3"/>
      <c r="W228" s="3"/>
      <c r="X228" s="3"/>
      <c r="Y228" s="3"/>
      <c r="Z228" s="3"/>
      <c r="AA228" s="3"/>
      <c r="AB228" s="3"/>
      <c r="AC228" s="5">
        <v>4.869791988465298E-103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>
        <v>0.008146630797186735</v>
      </c>
      <c r="AQ228" s="3"/>
      <c r="AR228" s="3"/>
      <c r="AS228" s="3"/>
      <c r="AT228" s="3"/>
      <c r="AU228" s="3"/>
      <c r="AV228" s="3"/>
      <c r="AW228" s="3"/>
    </row>
    <row r="229">
      <c r="A229" s="6" t="s">
        <v>947</v>
      </c>
      <c r="B229" s="6">
        <v>112478.0</v>
      </c>
      <c r="C229" s="6" t="s">
        <v>4</v>
      </c>
      <c r="D229" s="6">
        <v>61114.0</v>
      </c>
      <c r="E229" s="6" t="s">
        <v>804</v>
      </c>
      <c r="F229" s="6">
        <v>1028.48</v>
      </c>
      <c r="G229" s="6" t="s">
        <v>5</v>
      </c>
      <c r="H229" s="3" t="str">
        <f t="shared" si="1"/>
        <v>F</v>
      </c>
      <c r="I229" s="3" t="str">
        <f t="shared" si="2"/>
        <v>F</v>
      </c>
      <c r="J229" s="7" t="b">
        <f t="shared" si="3"/>
        <v>0</v>
      </c>
      <c r="K229" s="7" t="b">
        <f t="shared" si="4"/>
        <v>0</v>
      </c>
      <c r="L229" s="3" t="str">
        <f t="shared" si="5"/>
        <v/>
      </c>
      <c r="M229" s="3" t="str">
        <f t="shared" si="6"/>
        <v/>
      </c>
      <c r="N229" s="3" t="str">
        <f t="shared" si="14"/>
        <v/>
      </c>
      <c r="O229" s="3" t="str">
        <f t="shared" si="8"/>
        <v/>
      </c>
      <c r="P229" s="3" t="str">
        <f t="shared" si="9"/>
        <v/>
      </c>
      <c r="Q229" s="3" t="str">
        <f t="shared" si="15"/>
        <v/>
      </c>
      <c r="R229" s="3"/>
      <c r="S229" s="3"/>
      <c r="T229" s="5">
        <v>1.0236995414291078E-193</v>
      </c>
      <c r="U229" s="3"/>
      <c r="V229" s="3"/>
      <c r="W229" s="3"/>
      <c r="X229" s="3"/>
      <c r="Y229" s="3"/>
      <c r="Z229" s="3"/>
      <c r="AA229" s="3"/>
      <c r="AB229" s="3"/>
      <c r="AC229" s="5">
        <v>4.869791988465298E-103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>
        <v>0.008146630797186735</v>
      </c>
      <c r="AQ229" s="3"/>
      <c r="AR229" s="3"/>
      <c r="AS229" s="3"/>
      <c r="AT229" s="3"/>
      <c r="AU229" s="3"/>
      <c r="AV229" s="3"/>
      <c r="AW229" s="3"/>
    </row>
    <row r="230">
      <c r="A230" s="6" t="s">
        <v>948</v>
      </c>
      <c r="B230" s="6">
        <v>112988.0</v>
      </c>
      <c r="C230" s="6" t="s">
        <v>4</v>
      </c>
      <c r="D230" s="6">
        <v>61176.0</v>
      </c>
      <c r="E230" s="6" t="s">
        <v>949</v>
      </c>
      <c r="F230" s="6">
        <v>1028.14</v>
      </c>
      <c r="G230" s="6" t="s">
        <v>5</v>
      </c>
      <c r="H230" s="3" t="str">
        <f t="shared" si="1"/>
        <v>F</v>
      </c>
      <c r="I230" s="3" t="str">
        <f t="shared" si="2"/>
        <v>F</v>
      </c>
      <c r="J230" s="7" t="b">
        <f t="shared" si="3"/>
        <v>0</v>
      </c>
      <c r="K230" s="7" t="b">
        <f t="shared" si="4"/>
        <v>0</v>
      </c>
      <c r="L230" s="3" t="str">
        <f t="shared" si="5"/>
        <v/>
      </c>
      <c r="M230" s="3" t="str">
        <f t="shared" si="6"/>
        <v/>
      </c>
      <c r="N230" s="3" t="str">
        <f t="shared" si="14"/>
        <v/>
      </c>
      <c r="O230" s="3" t="str">
        <f t="shared" si="8"/>
        <v/>
      </c>
      <c r="P230" s="3" t="str">
        <f t="shared" si="9"/>
        <v/>
      </c>
      <c r="Q230" s="3" t="str">
        <f t="shared" si="15"/>
        <v/>
      </c>
      <c r="R230" s="3"/>
      <c r="S230" s="3"/>
      <c r="T230" s="5">
        <v>1.0236995414291078E-193</v>
      </c>
      <c r="U230" s="3"/>
      <c r="V230" s="3"/>
      <c r="W230" s="3"/>
      <c r="X230" s="3"/>
      <c r="Y230" s="3"/>
      <c r="Z230" s="3"/>
      <c r="AA230" s="3"/>
      <c r="AB230" s="3"/>
      <c r="AC230" s="5">
        <v>4.869791988465298E-103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>
        <v>0.008146630797186735</v>
      </c>
      <c r="AQ230" s="3"/>
      <c r="AR230" s="3"/>
      <c r="AS230" s="3"/>
      <c r="AT230" s="3"/>
      <c r="AU230" s="3"/>
      <c r="AV230" s="3"/>
      <c r="AW230" s="3"/>
    </row>
    <row r="231">
      <c r="A231" s="6" t="s">
        <v>950</v>
      </c>
      <c r="B231" s="6">
        <v>113483.0</v>
      </c>
      <c r="C231" s="6" t="s">
        <v>4</v>
      </c>
      <c r="D231" s="6">
        <v>61239.0</v>
      </c>
      <c r="E231" s="6">
        <v>8.09101E7</v>
      </c>
      <c r="F231" s="6">
        <v>1027.84</v>
      </c>
      <c r="G231" s="6" t="s">
        <v>5</v>
      </c>
      <c r="H231" s="3" t="str">
        <f t="shared" si="1"/>
        <v>F</v>
      </c>
      <c r="I231" s="3" t="str">
        <f t="shared" si="2"/>
        <v>F</v>
      </c>
      <c r="J231" s="7" t="b">
        <f t="shared" si="3"/>
        <v>0</v>
      </c>
      <c r="K231" s="7" t="b">
        <f t="shared" si="4"/>
        <v>0</v>
      </c>
      <c r="L231" s="5" t="str">
        <f t="shared" si="5"/>
        <v/>
      </c>
      <c r="M231" s="5" t="str">
        <f t="shared" si="6"/>
        <v/>
      </c>
      <c r="N231" s="5" t="str">
        <f t="shared" si="14"/>
        <v/>
      </c>
      <c r="O231" s="3" t="str">
        <f t="shared" si="8"/>
        <v/>
      </c>
      <c r="P231" s="3" t="str">
        <f t="shared" si="9"/>
        <v/>
      </c>
      <c r="Q231" s="3" t="str">
        <f t="shared" si="15"/>
        <v/>
      </c>
      <c r="R231" s="3"/>
      <c r="S231" s="3"/>
      <c r="T231" s="5">
        <v>1.0236995414291078E-193</v>
      </c>
      <c r="U231" s="3"/>
      <c r="V231" s="3"/>
      <c r="W231" s="3"/>
      <c r="X231" s="3"/>
      <c r="Y231" s="3"/>
      <c r="Z231" s="3"/>
      <c r="AA231" s="3"/>
      <c r="AB231" s="3"/>
      <c r="AC231" s="5">
        <v>4.869791988465298E-103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0.008146630797186735</v>
      </c>
      <c r="AQ231" s="3"/>
      <c r="AR231" s="3"/>
      <c r="AS231" s="3"/>
      <c r="AT231" s="3"/>
      <c r="AU231" s="3"/>
      <c r="AV231" s="3"/>
      <c r="AW231" s="3"/>
    </row>
    <row r="232">
      <c r="A232" s="6" t="s">
        <v>951</v>
      </c>
      <c r="B232" s="6">
        <v>113976.0</v>
      </c>
      <c r="C232" s="6" t="s">
        <v>4</v>
      </c>
      <c r="D232" s="6">
        <v>61301.0</v>
      </c>
      <c r="E232" s="6">
        <v>6.99101E7</v>
      </c>
      <c r="F232" s="6">
        <v>1027.61</v>
      </c>
      <c r="G232" s="6" t="s">
        <v>5</v>
      </c>
      <c r="H232" s="3" t="str">
        <f t="shared" si="1"/>
        <v>F</v>
      </c>
      <c r="I232" s="3" t="str">
        <f t="shared" si="2"/>
        <v>F</v>
      </c>
      <c r="J232" s="7" t="b">
        <f t="shared" si="3"/>
        <v>0</v>
      </c>
      <c r="K232" s="7" t="b">
        <f t="shared" si="4"/>
        <v>0</v>
      </c>
      <c r="L232" s="3" t="str">
        <f t="shared" si="5"/>
        <v/>
      </c>
      <c r="M232" s="3" t="str">
        <f t="shared" si="6"/>
        <v/>
      </c>
      <c r="N232" s="3" t="str">
        <f t="shared" si="14"/>
        <v/>
      </c>
      <c r="O232" s="3" t="str">
        <f t="shared" si="8"/>
        <v/>
      </c>
      <c r="P232" s="3" t="str">
        <f t="shared" si="9"/>
        <v/>
      </c>
      <c r="Q232" s="3" t="str">
        <f t="shared" si="15"/>
        <v/>
      </c>
      <c r="R232" s="3"/>
      <c r="S232" s="3"/>
      <c r="T232" s="5">
        <v>1.0236995414291078E-193</v>
      </c>
      <c r="U232" s="3"/>
      <c r="V232" s="3"/>
      <c r="W232" s="3"/>
      <c r="X232" s="3"/>
      <c r="Y232" s="3"/>
      <c r="Z232" s="3"/>
      <c r="AA232" s="3"/>
      <c r="AB232" s="3"/>
      <c r="AC232" s="5">
        <v>4.869791988465298E-103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>
        <v>0.008146630797186735</v>
      </c>
      <c r="AQ232" s="3"/>
      <c r="AR232" s="3"/>
      <c r="AS232" s="3"/>
      <c r="AT232" s="3"/>
      <c r="AU232" s="3"/>
      <c r="AV232" s="3"/>
      <c r="AW232" s="3"/>
    </row>
    <row r="233">
      <c r="A233" s="6" t="s">
        <v>952</v>
      </c>
      <c r="B233" s="6">
        <v>114486.0</v>
      </c>
      <c r="C233" s="6" t="s">
        <v>4</v>
      </c>
      <c r="D233" s="6">
        <v>61364.0</v>
      </c>
      <c r="E233" s="6">
        <v>6.19101E7</v>
      </c>
      <c r="F233" s="6">
        <v>1027.53</v>
      </c>
      <c r="G233" s="6" t="s">
        <v>5</v>
      </c>
      <c r="H233" s="3" t="str">
        <f t="shared" si="1"/>
        <v>F</v>
      </c>
      <c r="I233" s="3" t="str">
        <f t="shared" si="2"/>
        <v>F</v>
      </c>
      <c r="J233" s="7" t="b">
        <f t="shared" si="3"/>
        <v>0</v>
      </c>
      <c r="K233" s="7" t="b">
        <f t="shared" si="4"/>
        <v>0</v>
      </c>
      <c r="L233" s="3" t="str">
        <f t="shared" si="5"/>
        <v/>
      </c>
      <c r="M233" s="3" t="str">
        <f t="shared" si="6"/>
        <v/>
      </c>
      <c r="N233" s="3" t="str">
        <f t="shared" si="14"/>
        <v/>
      </c>
      <c r="O233" s="3" t="str">
        <f t="shared" si="8"/>
        <v/>
      </c>
      <c r="P233" s="3" t="str">
        <f t="shared" si="9"/>
        <v/>
      </c>
      <c r="Q233" s="3" t="str">
        <f t="shared" si="15"/>
        <v/>
      </c>
      <c r="R233" s="3"/>
      <c r="S233" s="3"/>
      <c r="T233" s="5">
        <v>1.0236995414291078E-193</v>
      </c>
      <c r="U233" s="3"/>
      <c r="V233" s="3"/>
      <c r="W233" s="3"/>
      <c r="X233" s="3"/>
      <c r="Y233" s="3"/>
      <c r="Z233" s="3"/>
      <c r="AA233" s="3"/>
      <c r="AB233" s="3"/>
      <c r="AC233" s="5">
        <v>4.869791988465298E-103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>
        <v>0.008146630797186735</v>
      </c>
      <c r="AQ233" s="3"/>
      <c r="AR233" s="3"/>
      <c r="AS233" s="3"/>
      <c r="AT233" s="3"/>
      <c r="AU233" s="3"/>
      <c r="AV233" s="3"/>
      <c r="AW233" s="3"/>
    </row>
    <row r="234">
      <c r="A234" s="6" t="s">
        <v>953</v>
      </c>
      <c r="B234" s="6">
        <v>114982.0</v>
      </c>
      <c r="C234" s="6" t="s">
        <v>4</v>
      </c>
      <c r="D234" s="6">
        <v>61426.0</v>
      </c>
      <c r="E234" s="6" t="s">
        <v>954</v>
      </c>
      <c r="F234" s="6">
        <v>1025.25</v>
      </c>
      <c r="G234" s="6" t="s">
        <v>5</v>
      </c>
      <c r="H234" s="3" t="str">
        <f t="shared" si="1"/>
        <v>F</v>
      </c>
      <c r="I234" s="3" t="str">
        <f t="shared" si="2"/>
        <v>T</v>
      </c>
      <c r="J234" s="7" t="b">
        <f t="shared" si="3"/>
        <v>0</v>
      </c>
      <c r="K234" s="7" t="b">
        <f t="shared" si="4"/>
        <v>1</v>
      </c>
      <c r="L234" s="3" t="str">
        <f t="shared" si="5"/>
        <v/>
      </c>
      <c r="M234" s="3" t="str">
        <f t="shared" si="6"/>
        <v/>
      </c>
      <c r="N234" s="3" t="str">
        <f t="shared" si="14"/>
        <v/>
      </c>
      <c r="O234" s="3">
        <f t="shared" si="8"/>
        <v>1025.25</v>
      </c>
      <c r="P234" s="3">
        <f t="shared" si="9"/>
        <v>996.67</v>
      </c>
      <c r="Q234" s="3">
        <f t="shared" si="15"/>
        <v>28.58</v>
      </c>
      <c r="R234" s="3"/>
      <c r="S234" s="3"/>
      <c r="T234" s="5">
        <v>1.0236995414291078E-193</v>
      </c>
      <c r="U234" s="3"/>
      <c r="V234" s="3"/>
      <c r="W234" s="3"/>
      <c r="X234" s="3"/>
      <c r="Y234" s="3"/>
      <c r="Z234" s="3"/>
      <c r="AA234" s="3"/>
      <c r="AB234" s="3"/>
      <c r="AC234" s="5">
        <v>4.869791988465298E-103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>
        <v>0.008146630797186735</v>
      </c>
      <c r="AQ234" s="3"/>
      <c r="AR234" s="3"/>
      <c r="AS234" s="3"/>
      <c r="AT234" s="3"/>
      <c r="AU234" s="3"/>
      <c r="AV234" s="3"/>
      <c r="AW234" s="3"/>
    </row>
    <row r="235">
      <c r="A235" s="6" t="s">
        <v>955</v>
      </c>
      <c r="B235" s="6">
        <v>115478.0</v>
      </c>
      <c r="C235" s="6" t="s">
        <v>4</v>
      </c>
      <c r="D235" s="6">
        <v>61489.0</v>
      </c>
      <c r="E235" s="6">
        <v>5.38501E7</v>
      </c>
      <c r="F235" s="6">
        <v>996.67</v>
      </c>
      <c r="G235" s="6" t="s">
        <v>5</v>
      </c>
      <c r="H235" s="3" t="str">
        <f t="shared" si="1"/>
        <v>T</v>
      </c>
      <c r="I235" s="3" t="str">
        <f t="shared" si="2"/>
        <v>F</v>
      </c>
      <c r="J235" s="7" t="b">
        <f t="shared" si="3"/>
        <v>0</v>
      </c>
      <c r="K235" s="7" t="b">
        <f t="shared" si="4"/>
        <v>0</v>
      </c>
      <c r="L235" s="5" t="str">
        <f t="shared" si="5"/>
        <v/>
      </c>
      <c r="M235" s="5" t="str">
        <f t="shared" si="6"/>
        <v/>
      </c>
      <c r="N235" s="5" t="str">
        <f t="shared" si="14"/>
        <v/>
      </c>
      <c r="O235" s="3" t="str">
        <f t="shared" si="8"/>
        <v/>
      </c>
      <c r="P235" s="3" t="str">
        <f t="shared" si="9"/>
        <v/>
      </c>
      <c r="Q235" s="3" t="str">
        <f t="shared" si="15"/>
        <v/>
      </c>
      <c r="R235" s="3"/>
      <c r="S235" s="3"/>
      <c r="T235" s="5">
        <v>1.0236995414291078E-193</v>
      </c>
      <c r="U235" s="3"/>
      <c r="V235" s="3"/>
      <c r="W235" s="3"/>
      <c r="X235" s="3"/>
      <c r="Y235" s="3"/>
      <c r="Z235" s="3"/>
      <c r="AA235" s="3"/>
      <c r="AB235" s="3"/>
      <c r="AC235" s="5">
        <v>4.869791988465298E-103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0.008146630797186735</v>
      </c>
      <c r="AQ235" s="3"/>
      <c r="AR235" s="3"/>
      <c r="AS235" s="3"/>
      <c r="AT235" s="3"/>
      <c r="AU235" s="3"/>
      <c r="AV235" s="3"/>
      <c r="AW235" s="3"/>
    </row>
    <row r="236">
      <c r="A236" s="6" t="s">
        <v>956</v>
      </c>
      <c r="B236" s="6">
        <v>116004.0</v>
      </c>
      <c r="C236" s="6" t="s">
        <v>4</v>
      </c>
      <c r="D236" s="6">
        <v>61551.0</v>
      </c>
      <c r="E236" s="6" t="s">
        <v>957</v>
      </c>
      <c r="F236" s="6">
        <v>1000.4</v>
      </c>
      <c r="G236" s="6" t="s">
        <v>5</v>
      </c>
      <c r="H236" s="3" t="str">
        <f t="shared" si="1"/>
        <v>T</v>
      </c>
      <c r="I236" s="3" t="str">
        <f t="shared" si="2"/>
        <v>F</v>
      </c>
      <c r="J236" s="7" t="b">
        <f t="shared" si="3"/>
        <v>0</v>
      </c>
      <c r="K236" s="7" t="b">
        <f t="shared" si="4"/>
        <v>0</v>
      </c>
      <c r="L236" s="3" t="str">
        <f t="shared" si="5"/>
        <v/>
      </c>
      <c r="M236" s="3" t="str">
        <f t="shared" si="6"/>
        <v/>
      </c>
      <c r="N236" s="3" t="str">
        <f t="shared" si="14"/>
        <v/>
      </c>
      <c r="O236" s="3" t="str">
        <f t="shared" si="8"/>
        <v/>
      </c>
      <c r="P236" s="3" t="str">
        <f t="shared" si="9"/>
        <v/>
      </c>
      <c r="Q236" s="3" t="str">
        <f t="shared" si="15"/>
        <v/>
      </c>
      <c r="R236" s="3"/>
      <c r="S236" s="3"/>
      <c r="T236" s="5">
        <v>1.0236995414291078E-193</v>
      </c>
      <c r="U236" s="3"/>
      <c r="V236" s="3"/>
      <c r="W236" s="3"/>
      <c r="X236" s="3"/>
      <c r="Y236" s="3"/>
      <c r="Z236" s="3"/>
      <c r="AA236" s="3"/>
      <c r="AB236" s="3"/>
      <c r="AC236" s="5">
        <v>4.869791988465298E-103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>
        <v>0.008146630797186735</v>
      </c>
      <c r="AQ236" s="3"/>
      <c r="AR236" s="3"/>
      <c r="AS236" s="3"/>
      <c r="AT236" s="3"/>
      <c r="AU236" s="3"/>
      <c r="AV236" s="3"/>
      <c r="AW236" s="3"/>
    </row>
    <row r="237">
      <c r="A237" s="6" t="s">
        <v>958</v>
      </c>
      <c r="B237" s="6">
        <v>116483.0</v>
      </c>
      <c r="C237" s="6" t="s">
        <v>4</v>
      </c>
      <c r="D237" s="6">
        <v>61614.0</v>
      </c>
      <c r="E237" s="6" t="s">
        <v>959</v>
      </c>
      <c r="F237" s="6">
        <v>1030.86</v>
      </c>
      <c r="G237" s="6" t="s">
        <v>5</v>
      </c>
      <c r="H237" s="3" t="str">
        <f t="shared" si="1"/>
        <v>F</v>
      </c>
      <c r="I237" s="3" t="str">
        <f t="shared" si="2"/>
        <v>F</v>
      </c>
      <c r="J237" s="7" t="b">
        <f t="shared" si="3"/>
        <v>1</v>
      </c>
      <c r="K237" s="7" t="b">
        <f t="shared" si="4"/>
        <v>0</v>
      </c>
      <c r="L237" s="3">
        <f t="shared" si="5"/>
        <v>1030.86</v>
      </c>
      <c r="M237" s="3">
        <f t="shared" si="6"/>
        <v>996.67</v>
      </c>
      <c r="N237" s="3">
        <f t="shared" si="14"/>
        <v>34.19</v>
      </c>
      <c r="O237" s="3" t="str">
        <f t="shared" si="8"/>
        <v/>
      </c>
      <c r="P237" s="3" t="str">
        <f t="shared" si="9"/>
        <v/>
      </c>
      <c r="Q237" s="3" t="str">
        <f t="shared" si="15"/>
        <v/>
      </c>
      <c r="R237" s="3"/>
      <c r="S237" s="3"/>
      <c r="T237" s="5">
        <v>1.0236995414291078E-193</v>
      </c>
      <c r="U237" s="3"/>
      <c r="V237" s="3"/>
      <c r="W237" s="3"/>
      <c r="X237" s="3"/>
      <c r="Y237" s="3"/>
      <c r="Z237" s="3"/>
      <c r="AA237" s="3"/>
      <c r="AB237" s="3"/>
      <c r="AC237" s="5">
        <v>4.869791988465298E-103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0.008146630797186735</v>
      </c>
      <c r="AQ237" s="3"/>
      <c r="AR237" s="3"/>
      <c r="AS237" s="3"/>
      <c r="AT237" s="3"/>
      <c r="AU237" s="3"/>
      <c r="AV237" s="3"/>
      <c r="AW237" s="3"/>
    </row>
    <row r="238">
      <c r="A238" s="6" t="s">
        <v>960</v>
      </c>
      <c r="B238" s="6">
        <v>116978.0</v>
      </c>
      <c r="C238" s="6" t="s">
        <v>4</v>
      </c>
      <c r="D238" s="6">
        <v>61676.0</v>
      </c>
      <c r="E238" s="6" t="s">
        <v>961</v>
      </c>
      <c r="F238" s="6">
        <v>1030.02</v>
      </c>
      <c r="G238" s="6" t="s">
        <v>5</v>
      </c>
      <c r="H238" s="3" t="str">
        <f t="shared" si="1"/>
        <v>F</v>
      </c>
      <c r="I238" s="3" t="str">
        <f t="shared" si="2"/>
        <v>F</v>
      </c>
      <c r="J238" s="7" t="b">
        <f t="shared" si="3"/>
        <v>0</v>
      </c>
      <c r="K238" s="7" t="b">
        <f t="shared" si="4"/>
        <v>0</v>
      </c>
      <c r="L238" s="3" t="str">
        <f t="shared" si="5"/>
        <v/>
      </c>
      <c r="M238" s="3" t="str">
        <f t="shared" si="6"/>
        <v/>
      </c>
      <c r="N238" s="3" t="str">
        <f t="shared" si="14"/>
        <v/>
      </c>
      <c r="O238" s="3" t="str">
        <f t="shared" si="8"/>
        <v/>
      </c>
      <c r="P238" s="3" t="str">
        <f t="shared" si="9"/>
        <v/>
      </c>
      <c r="Q238" s="3" t="str">
        <f t="shared" si="15"/>
        <v/>
      </c>
      <c r="R238" s="3"/>
      <c r="S238" s="3"/>
      <c r="T238" s="5">
        <v>1.0236995414291078E-193</v>
      </c>
      <c r="U238" s="3"/>
      <c r="V238" s="3"/>
      <c r="W238" s="3"/>
      <c r="X238" s="3"/>
      <c r="Y238" s="3"/>
      <c r="Z238" s="3"/>
      <c r="AA238" s="3"/>
      <c r="AB238" s="3"/>
      <c r="AC238" s="5">
        <v>4.869791988465298E-103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>
        <v>0.008146630797186735</v>
      </c>
      <c r="AQ238" s="3"/>
      <c r="AR238" s="3"/>
      <c r="AS238" s="3"/>
      <c r="AT238" s="3"/>
      <c r="AU238" s="3"/>
      <c r="AV238" s="3"/>
      <c r="AW238" s="3"/>
    </row>
    <row r="239">
      <c r="A239" s="6" t="s">
        <v>962</v>
      </c>
      <c r="B239" s="6">
        <v>117488.0</v>
      </c>
      <c r="C239" s="6" t="s">
        <v>4</v>
      </c>
      <c r="D239" s="6">
        <v>61739.0</v>
      </c>
      <c r="E239" s="6" t="s">
        <v>211</v>
      </c>
      <c r="F239" s="6">
        <v>1029.06</v>
      </c>
      <c r="G239" s="6" t="s">
        <v>5</v>
      </c>
      <c r="H239" s="3" t="str">
        <f t="shared" si="1"/>
        <v>F</v>
      </c>
      <c r="I239" s="3" t="str">
        <f t="shared" si="2"/>
        <v>F</v>
      </c>
      <c r="J239" s="7" t="b">
        <f t="shared" si="3"/>
        <v>0</v>
      </c>
      <c r="K239" s="7" t="b">
        <f t="shared" si="4"/>
        <v>0</v>
      </c>
      <c r="L239" s="5" t="str">
        <f t="shared" si="5"/>
        <v/>
      </c>
      <c r="M239" s="5" t="str">
        <f t="shared" si="6"/>
        <v/>
      </c>
      <c r="N239" s="5" t="str">
        <f t="shared" si="14"/>
        <v/>
      </c>
      <c r="O239" s="3" t="str">
        <f t="shared" si="8"/>
        <v/>
      </c>
      <c r="P239" s="3" t="str">
        <f t="shared" si="9"/>
        <v/>
      </c>
      <c r="Q239" s="3" t="str">
        <f t="shared" si="15"/>
        <v/>
      </c>
      <c r="R239" s="3"/>
      <c r="S239" s="3"/>
      <c r="T239" s="5">
        <v>1.0236995414291078E-193</v>
      </c>
      <c r="U239" s="3"/>
      <c r="V239" s="3"/>
      <c r="W239" s="3"/>
      <c r="X239" s="3"/>
      <c r="Y239" s="3"/>
      <c r="Z239" s="3"/>
      <c r="AA239" s="3"/>
      <c r="AB239" s="3"/>
      <c r="AC239" s="5">
        <v>4.869791988465298E-103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>
        <v>0.008146630797186735</v>
      </c>
      <c r="AQ239" s="3"/>
      <c r="AR239" s="3"/>
      <c r="AS239" s="3"/>
      <c r="AT239" s="3"/>
      <c r="AU239" s="3"/>
      <c r="AV239" s="3"/>
      <c r="AW239" s="3"/>
    </row>
    <row r="240">
      <c r="A240" s="6" t="s">
        <v>963</v>
      </c>
      <c r="B240" s="6">
        <v>117983.0</v>
      </c>
      <c r="C240" s="6" t="s">
        <v>4</v>
      </c>
      <c r="D240" s="6">
        <v>61801.0</v>
      </c>
      <c r="E240" s="6" t="s">
        <v>567</v>
      </c>
      <c r="F240" s="6">
        <v>1028.36</v>
      </c>
      <c r="G240" s="6" t="s">
        <v>5</v>
      </c>
      <c r="H240" s="3" t="str">
        <f t="shared" si="1"/>
        <v>F</v>
      </c>
      <c r="I240" s="3" t="str">
        <f t="shared" si="2"/>
        <v>F</v>
      </c>
      <c r="J240" s="7" t="b">
        <f t="shared" si="3"/>
        <v>0</v>
      </c>
      <c r="K240" s="7" t="b">
        <f t="shared" si="4"/>
        <v>0</v>
      </c>
      <c r="L240" s="3" t="str">
        <f t="shared" si="5"/>
        <v/>
      </c>
      <c r="M240" s="3" t="str">
        <f t="shared" si="6"/>
        <v/>
      </c>
      <c r="N240" s="3" t="str">
        <f t="shared" si="14"/>
        <v/>
      </c>
      <c r="O240" s="3" t="str">
        <f t="shared" si="8"/>
        <v/>
      </c>
      <c r="P240" s="3" t="str">
        <f t="shared" si="9"/>
        <v/>
      </c>
      <c r="Q240" s="3" t="str">
        <f t="shared" si="15"/>
        <v/>
      </c>
      <c r="R240" s="3"/>
      <c r="S240" s="3"/>
      <c r="T240" s="5">
        <v>1.0236995414291078E-193</v>
      </c>
      <c r="U240" s="3"/>
      <c r="V240" s="3"/>
      <c r="W240" s="3"/>
      <c r="X240" s="3"/>
      <c r="Y240" s="3"/>
      <c r="Z240" s="3"/>
      <c r="AA240" s="3"/>
      <c r="AB240" s="3"/>
      <c r="AC240" s="5">
        <v>4.869791988465298E-103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>
        <v>0.008146630797186735</v>
      </c>
      <c r="AQ240" s="3"/>
      <c r="AR240" s="3"/>
      <c r="AS240" s="3"/>
      <c r="AT240" s="3"/>
      <c r="AU240" s="3"/>
      <c r="AV240" s="3"/>
      <c r="AW240" s="3"/>
    </row>
    <row r="241">
      <c r="A241" s="6" t="s">
        <v>964</v>
      </c>
      <c r="B241" s="6">
        <v>118478.0</v>
      </c>
      <c r="C241" s="6" t="s">
        <v>4</v>
      </c>
      <c r="D241" s="6">
        <v>61864.0</v>
      </c>
      <c r="E241" s="6">
        <v>8.59101E7</v>
      </c>
      <c r="F241" s="6">
        <v>1027.89</v>
      </c>
      <c r="G241" s="6" t="s">
        <v>5</v>
      </c>
      <c r="H241" s="3" t="str">
        <f t="shared" si="1"/>
        <v>F</v>
      </c>
      <c r="I241" s="3" t="str">
        <f t="shared" si="2"/>
        <v>F</v>
      </c>
      <c r="J241" s="7" t="b">
        <f t="shared" si="3"/>
        <v>0</v>
      </c>
      <c r="K241" s="7" t="b">
        <f t="shared" si="4"/>
        <v>0</v>
      </c>
      <c r="L241" s="3" t="str">
        <f t="shared" si="5"/>
        <v/>
      </c>
      <c r="M241" s="3" t="str">
        <f t="shared" si="6"/>
        <v/>
      </c>
      <c r="N241" s="3" t="str">
        <f t="shared" si="14"/>
        <v/>
      </c>
      <c r="O241" s="3" t="str">
        <f t="shared" si="8"/>
        <v/>
      </c>
      <c r="P241" s="3" t="str">
        <f t="shared" si="9"/>
        <v/>
      </c>
      <c r="Q241" s="3" t="str">
        <f t="shared" si="15"/>
        <v/>
      </c>
      <c r="R241" s="3"/>
      <c r="S241" s="3"/>
      <c r="T241" s="5">
        <v>1.0236995414291078E-193</v>
      </c>
      <c r="U241" s="3"/>
      <c r="V241" s="3"/>
      <c r="W241" s="3"/>
      <c r="X241" s="3"/>
      <c r="Y241" s="3"/>
      <c r="Z241" s="3"/>
      <c r="AA241" s="3"/>
      <c r="AB241" s="3"/>
      <c r="AC241" s="5">
        <v>4.869791988465298E-103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0.008146630797186735</v>
      </c>
      <c r="AQ241" s="3"/>
      <c r="AR241" s="3"/>
      <c r="AS241" s="3"/>
      <c r="AT241" s="3"/>
      <c r="AU241" s="3"/>
      <c r="AV241" s="3"/>
      <c r="AW241" s="3"/>
    </row>
    <row r="242">
      <c r="A242" s="6" t="s">
        <v>965</v>
      </c>
      <c r="B242" s="6">
        <v>118988.0</v>
      </c>
      <c r="C242" s="6" t="s">
        <v>4</v>
      </c>
      <c r="D242" s="6">
        <v>61926.0</v>
      </c>
      <c r="E242" s="6">
        <v>6.19101E7</v>
      </c>
      <c r="F242" s="6">
        <v>1027.53</v>
      </c>
      <c r="G242" s="6" t="s">
        <v>5</v>
      </c>
      <c r="H242" s="3" t="str">
        <f t="shared" si="1"/>
        <v>F</v>
      </c>
      <c r="I242" s="3" t="str">
        <f t="shared" si="2"/>
        <v>F</v>
      </c>
      <c r="J242" s="7" t="b">
        <f t="shared" si="3"/>
        <v>0</v>
      </c>
      <c r="K242" s="7" t="b">
        <f t="shared" si="4"/>
        <v>0</v>
      </c>
      <c r="L242" s="3" t="str">
        <f t="shared" si="5"/>
        <v/>
      </c>
      <c r="M242" s="3" t="str">
        <f t="shared" si="6"/>
        <v/>
      </c>
      <c r="N242" s="3" t="str">
        <f t="shared" si="14"/>
        <v/>
      </c>
      <c r="O242" s="3" t="str">
        <f t="shared" si="8"/>
        <v/>
      </c>
      <c r="P242" s="3" t="str">
        <f t="shared" si="9"/>
        <v/>
      </c>
      <c r="Q242" s="3" t="str">
        <f t="shared" si="15"/>
        <v/>
      </c>
      <c r="R242" s="3"/>
      <c r="S242" s="3"/>
      <c r="T242" s="5">
        <v>1.0236995414291078E-193</v>
      </c>
      <c r="U242" s="3"/>
      <c r="V242" s="3"/>
      <c r="W242" s="3"/>
      <c r="X242" s="3"/>
      <c r="Y242" s="3"/>
      <c r="Z242" s="3"/>
      <c r="AA242" s="3"/>
      <c r="AB242" s="3"/>
      <c r="AC242" s="5">
        <v>4.869791988465298E-103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0.008146630797186735</v>
      </c>
      <c r="AQ242" s="3"/>
      <c r="AR242" s="3"/>
      <c r="AS242" s="3"/>
      <c r="AT242" s="3"/>
      <c r="AU242" s="3"/>
      <c r="AV242" s="3"/>
      <c r="AW242" s="3"/>
    </row>
    <row r="243">
      <c r="A243" s="6" t="s">
        <v>966</v>
      </c>
      <c r="B243" s="6">
        <v>119483.0</v>
      </c>
      <c r="C243" s="6" t="s">
        <v>4</v>
      </c>
      <c r="D243" s="6">
        <v>61989.0</v>
      </c>
      <c r="E243" s="6" t="s">
        <v>967</v>
      </c>
      <c r="F243" s="6">
        <v>1027.5</v>
      </c>
      <c r="G243" s="6" t="s">
        <v>5</v>
      </c>
      <c r="H243" s="3" t="str">
        <f t="shared" si="1"/>
        <v>F</v>
      </c>
      <c r="I243" s="3" t="str">
        <f t="shared" si="2"/>
        <v>F</v>
      </c>
      <c r="J243" s="7" t="b">
        <f t="shared" si="3"/>
        <v>0</v>
      </c>
      <c r="K243" s="7" t="b">
        <f t="shared" si="4"/>
        <v>0</v>
      </c>
      <c r="L243" s="5" t="str">
        <f t="shared" si="5"/>
        <v/>
      </c>
      <c r="M243" s="5" t="str">
        <f t="shared" si="6"/>
        <v/>
      </c>
      <c r="N243" s="5" t="str">
        <f t="shared" si="14"/>
        <v/>
      </c>
      <c r="O243" s="3" t="str">
        <f t="shared" si="8"/>
        <v/>
      </c>
      <c r="P243" s="3" t="str">
        <f t="shared" si="9"/>
        <v/>
      </c>
      <c r="Q243" s="3" t="str">
        <f t="shared" si="15"/>
        <v/>
      </c>
      <c r="R243" s="3"/>
      <c r="S243" s="3"/>
      <c r="T243" s="5">
        <v>1.0236995414291078E-193</v>
      </c>
      <c r="U243" s="3"/>
      <c r="V243" s="3"/>
      <c r="W243" s="3"/>
      <c r="X243" s="3"/>
      <c r="Y243" s="3"/>
      <c r="Z243" s="3"/>
      <c r="AA243" s="3"/>
      <c r="AB243" s="3"/>
      <c r="AC243" s="5">
        <v>4.869791988465298E-103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0.008146630797186735</v>
      </c>
      <c r="AQ243" s="3"/>
      <c r="AR243" s="3"/>
      <c r="AS243" s="3"/>
      <c r="AT243" s="3"/>
      <c r="AU243" s="3"/>
      <c r="AV243" s="3"/>
      <c r="AW243" s="3"/>
    </row>
    <row r="244">
      <c r="A244" s="6" t="s">
        <v>968</v>
      </c>
      <c r="B244" s="6">
        <v>119978.0</v>
      </c>
      <c r="C244" s="6" t="s">
        <v>4</v>
      </c>
      <c r="D244" s="6">
        <v>62051.0</v>
      </c>
      <c r="E244" s="6" t="s">
        <v>969</v>
      </c>
      <c r="F244" s="6">
        <v>1027.67</v>
      </c>
      <c r="G244" s="6" t="s">
        <v>5</v>
      </c>
      <c r="H244" s="3" t="str">
        <f t="shared" si="1"/>
        <v>F</v>
      </c>
      <c r="I244" s="3" t="str">
        <f t="shared" si="2"/>
        <v>F</v>
      </c>
      <c r="J244" s="7" t="b">
        <f t="shared" si="3"/>
        <v>0</v>
      </c>
      <c r="K244" s="7" t="b">
        <f t="shared" si="4"/>
        <v>0</v>
      </c>
      <c r="L244" s="3" t="str">
        <f t="shared" si="5"/>
        <v/>
      </c>
      <c r="M244" s="3" t="str">
        <f t="shared" si="6"/>
        <v/>
      </c>
      <c r="N244" s="3" t="str">
        <f t="shared" si="14"/>
        <v/>
      </c>
      <c r="O244" s="3" t="str">
        <f t="shared" si="8"/>
        <v/>
      </c>
      <c r="P244" s="3" t="str">
        <f t="shared" si="9"/>
        <v/>
      </c>
      <c r="Q244" s="3" t="str">
        <f t="shared" si="15"/>
        <v/>
      </c>
      <c r="R244" s="3"/>
      <c r="S244" s="3"/>
      <c r="T244" s="5">
        <v>1.0236995414291078E-193</v>
      </c>
      <c r="U244" s="3"/>
      <c r="V244" s="3"/>
      <c r="W244" s="3"/>
      <c r="X244" s="3"/>
      <c r="Y244" s="3"/>
      <c r="Z244" s="3"/>
      <c r="AA244" s="3"/>
      <c r="AB244" s="3"/>
      <c r="AC244" s="5">
        <v>4.869791988465298E-103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0.008146630797186735</v>
      </c>
      <c r="AQ244" s="3"/>
      <c r="AR244" s="3"/>
      <c r="AS244" s="3"/>
      <c r="AT244" s="3"/>
      <c r="AU244" s="3"/>
      <c r="AV244" s="3"/>
      <c r="AW244" s="3"/>
    </row>
    <row r="245">
      <c r="A245" s="6" t="s">
        <v>970</v>
      </c>
      <c r="B245" s="6">
        <v>120503.0</v>
      </c>
      <c r="C245" s="6" t="s">
        <v>4</v>
      </c>
      <c r="D245" s="6">
        <v>62114.0</v>
      </c>
      <c r="E245" s="6">
        <v>5.89101E7</v>
      </c>
      <c r="F245" s="6">
        <v>1027.44</v>
      </c>
      <c r="G245" s="6" t="s">
        <v>5</v>
      </c>
      <c r="H245" s="3" t="str">
        <f t="shared" si="1"/>
        <v>F</v>
      </c>
      <c r="I245" s="3" t="str">
        <f t="shared" si="2"/>
        <v>F</v>
      </c>
      <c r="J245" s="7" t="b">
        <f t="shared" si="3"/>
        <v>0</v>
      </c>
      <c r="K245" s="7" t="b">
        <f t="shared" si="4"/>
        <v>0</v>
      </c>
      <c r="L245" s="3" t="str">
        <f t="shared" si="5"/>
        <v/>
      </c>
      <c r="M245" s="3" t="str">
        <f t="shared" si="6"/>
        <v/>
      </c>
      <c r="N245" s="3" t="str">
        <f t="shared" si="14"/>
        <v/>
      </c>
      <c r="O245" s="3" t="str">
        <f t="shared" si="8"/>
        <v/>
      </c>
      <c r="P245" s="3" t="str">
        <f t="shared" si="9"/>
        <v/>
      </c>
      <c r="Q245" s="3" t="str">
        <f t="shared" si="15"/>
        <v/>
      </c>
      <c r="R245" s="3"/>
      <c r="S245" s="3"/>
      <c r="T245" s="5">
        <v>1.0236995414291078E-193</v>
      </c>
      <c r="U245" s="3"/>
      <c r="V245" s="3"/>
      <c r="W245" s="3"/>
      <c r="X245" s="3"/>
      <c r="Y245" s="3"/>
      <c r="Z245" s="3"/>
      <c r="AA245" s="3"/>
      <c r="AB245" s="3"/>
      <c r="AC245" s="5">
        <v>4.869791988465298E-103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0.008146630797186735</v>
      </c>
      <c r="AQ245" s="3"/>
      <c r="AR245" s="3"/>
      <c r="AS245" s="3"/>
      <c r="AT245" s="3"/>
      <c r="AU245" s="3"/>
      <c r="AV245" s="3"/>
      <c r="AW245" s="3"/>
    </row>
    <row r="246">
      <c r="A246" s="6" t="s">
        <v>971</v>
      </c>
      <c r="B246" s="6">
        <v>120983.0</v>
      </c>
      <c r="C246" s="6" t="s">
        <v>4</v>
      </c>
      <c r="D246" s="6">
        <v>62176.0</v>
      </c>
      <c r="E246" s="6">
        <v>4.19101E7</v>
      </c>
      <c r="F246" s="6">
        <v>1027.21</v>
      </c>
      <c r="G246" s="6" t="s">
        <v>5</v>
      </c>
      <c r="H246" s="3" t="str">
        <f t="shared" si="1"/>
        <v>F</v>
      </c>
      <c r="I246" s="3" t="str">
        <f t="shared" si="2"/>
        <v>T</v>
      </c>
      <c r="J246" s="7" t="b">
        <f t="shared" si="3"/>
        <v>0</v>
      </c>
      <c r="K246" s="7" t="b">
        <f t="shared" si="4"/>
        <v>1</v>
      </c>
      <c r="L246" s="3" t="str">
        <f t="shared" si="5"/>
        <v/>
      </c>
      <c r="M246" s="3" t="str">
        <f t="shared" si="6"/>
        <v/>
      </c>
      <c r="N246" s="3" t="str">
        <f t="shared" si="14"/>
        <v/>
      </c>
      <c r="O246" s="3">
        <f t="shared" si="8"/>
        <v>1027.21</v>
      </c>
      <c r="P246" s="3">
        <f t="shared" si="9"/>
        <v>996.48</v>
      </c>
      <c r="Q246" s="3">
        <f t="shared" si="15"/>
        <v>30.73</v>
      </c>
      <c r="R246" s="3"/>
      <c r="S246" s="3"/>
      <c r="T246" s="5">
        <v>1.0236995414291078E-193</v>
      </c>
      <c r="U246" s="3"/>
      <c r="V246" s="3"/>
      <c r="W246" s="3"/>
      <c r="X246" s="3"/>
      <c r="Y246" s="3"/>
      <c r="Z246" s="3"/>
      <c r="AA246" s="3"/>
      <c r="AB246" s="3"/>
      <c r="AC246" s="5">
        <v>4.869791988465298E-103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>
        <v>0.008146630797186735</v>
      </c>
      <c r="AQ246" s="3"/>
      <c r="AR246" s="3"/>
      <c r="AS246" s="3"/>
      <c r="AT246" s="3"/>
      <c r="AU246" s="3"/>
      <c r="AV246" s="3"/>
      <c r="AW246" s="3"/>
    </row>
    <row r="247">
      <c r="A247" s="6" t="s">
        <v>972</v>
      </c>
      <c r="B247" s="6">
        <v>121478.0</v>
      </c>
      <c r="C247" s="6" t="s">
        <v>4</v>
      </c>
      <c r="D247" s="6">
        <v>62239.0</v>
      </c>
      <c r="E247" s="6" t="s">
        <v>973</v>
      </c>
      <c r="F247" s="6">
        <v>1004.75</v>
      </c>
      <c r="G247" s="6" t="s">
        <v>5</v>
      </c>
      <c r="H247" s="3" t="str">
        <f t="shared" si="1"/>
        <v>F</v>
      </c>
      <c r="I247" s="3" t="str">
        <f t="shared" si="2"/>
        <v>T</v>
      </c>
      <c r="J247" s="7" t="b">
        <f t="shared" si="3"/>
        <v>0</v>
      </c>
      <c r="K247" s="7" t="b">
        <f t="shared" si="4"/>
        <v>0</v>
      </c>
      <c r="L247" s="5" t="str">
        <f t="shared" si="5"/>
        <v/>
      </c>
      <c r="M247" s="5" t="str">
        <f t="shared" si="6"/>
        <v/>
      </c>
      <c r="N247" s="5" t="str">
        <f t="shared" si="14"/>
        <v/>
      </c>
      <c r="O247" s="3" t="str">
        <f t="shared" si="8"/>
        <v/>
      </c>
      <c r="P247" s="3" t="str">
        <f t="shared" si="9"/>
        <v/>
      </c>
      <c r="Q247" s="3" t="str">
        <f t="shared" si="15"/>
        <v/>
      </c>
      <c r="R247" s="3"/>
      <c r="S247" s="3"/>
      <c r="T247" s="5">
        <v>1.0236995414291078E-193</v>
      </c>
      <c r="U247" s="3"/>
      <c r="V247" s="3"/>
      <c r="W247" s="3"/>
      <c r="X247" s="3"/>
      <c r="Y247" s="3"/>
      <c r="Z247" s="3"/>
      <c r="AA247" s="3"/>
      <c r="AB247" s="3"/>
      <c r="AC247" s="5">
        <v>4.869791988465298E-103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>
        <v>0.008146630797186735</v>
      </c>
      <c r="AQ247" s="3"/>
      <c r="AR247" s="3"/>
      <c r="AS247" s="3"/>
      <c r="AT247" s="3"/>
      <c r="AU247" s="3"/>
      <c r="AV247" s="3"/>
      <c r="AW247" s="3"/>
    </row>
    <row r="248">
      <c r="A248" s="6" t="s">
        <v>974</v>
      </c>
      <c r="B248" s="6">
        <v>121988.0</v>
      </c>
      <c r="C248" s="6" t="s">
        <v>4</v>
      </c>
      <c r="D248" s="6">
        <v>62301.0</v>
      </c>
      <c r="E248" s="6">
        <v>4.08501E7</v>
      </c>
      <c r="F248" s="6">
        <v>996.48</v>
      </c>
      <c r="G248" s="6" t="s">
        <v>5</v>
      </c>
      <c r="H248" s="3" t="str">
        <f t="shared" si="1"/>
        <v>T</v>
      </c>
      <c r="I248" s="3" t="str">
        <f t="shared" si="2"/>
        <v>F</v>
      </c>
      <c r="J248" s="7" t="b">
        <f t="shared" si="3"/>
        <v>0</v>
      </c>
      <c r="K248" s="7" t="b">
        <f t="shared" si="4"/>
        <v>0</v>
      </c>
      <c r="L248" s="3" t="str">
        <f t="shared" si="5"/>
        <v/>
      </c>
      <c r="M248" s="3" t="str">
        <f t="shared" si="6"/>
        <v/>
      </c>
      <c r="N248" s="3" t="str">
        <f t="shared" si="14"/>
        <v/>
      </c>
      <c r="O248" s="3" t="str">
        <f t="shared" si="8"/>
        <v/>
      </c>
      <c r="P248" s="3" t="str">
        <f t="shared" si="9"/>
        <v/>
      </c>
      <c r="Q248" s="3" t="str">
        <f t="shared" si="15"/>
        <v/>
      </c>
      <c r="R248" s="3"/>
      <c r="S248" s="3"/>
      <c r="T248" s="5">
        <v>1.0236995414291078E-193</v>
      </c>
      <c r="U248" s="3"/>
      <c r="V248" s="3"/>
      <c r="W248" s="3"/>
      <c r="X248" s="3"/>
      <c r="Y248" s="3"/>
      <c r="Z248" s="3"/>
      <c r="AA248" s="3"/>
      <c r="AB248" s="3"/>
      <c r="AC248" s="5">
        <v>4.869791988465298E-103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>
        <v>0.008146630797186735</v>
      </c>
      <c r="AQ248" s="3"/>
      <c r="AR248" s="3"/>
      <c r="AS248" s="3"/>
      <c r="AT248" s="3"/>
      <c r="AU248" s="3"/>
      <c r="AV248" s="3"/>
      <c r="AW248" s="3"/>
    </row>
    <row r="249">
      <c r="A249" s="6" t="s">
        <v>975</v>
      </c>
      <c r="B249" s="6">
        <v>122483.0</v>
      </c>
      <c r="C249" s="6" t="s">
        <v>4</v>
      </c>
      <c r="D249" s="6">
        <v>62364.0</v>
      </c>
      <c r="E249" s="6" t="s">
        <v>933</v>
      </c>
      <c r="F249" s="6">
        <v>1028.41</v>
      </c>
      <c r="G249" s="6" t="s">
        <v>5</v>
      </c>
      <c r="H249" s="3" t="str">
        <f t="shared" si="1"/>
        <v>F</v>
      </c>
      <c r="I249" s="3" t="str">
        <f t="shared" si="2"/>
        <v>F</v>
      </c>
      <c r="J249" s="7" t="b">
        <f t="shared" si="3"/>
        <v>1</v>
      </c>
      <c r="K249" s="7" t="b">
        <f t="shared" si="4"/>
        <v>0</v>
      </c>
      <c r="L249" s="3">
        <f t="shared" si="5"/>
        <v>1028.41</v>
      </c>
      <c r="M249" s="3">
        <f t="shared" si="6"/>
        <v>996.48</v>
      </c>
      <c r="N249" s="3">
        <f t="shared" si="14"/>
        <v>31.93</v>
      </c>
      <c r="O249" s="3" t="str">
        <f t="shared" si="8"/>
        <v/>
      </c>
      <c r="P249" s="3" t="str">
        <f t="shared" si="9"/>
        <v/>
      </c>
      <c r="Q249" s="3" t="str">
        <f t="shared" si="15"/>
        <v/>
      </c>
      <c r="R249" s="3"/>
      <c r="S249" s="3"/>
      <c r="T249" s="5">
        <v>1.0236995414291078E-193</v>
      </c>
      <c r="U249" s="3"/>
      <c r="V249" s="3"/>
      <c r="W249" s="3"/>
      <c r="X249" s="3"/>
      <c r="Y249" s="3"/>
      <c r="Z249" s="3"/>
      <c r="AA249" s="3"/>
      <c r="AB249" s="3"/>
      <c r="AC249" s="5">
        <v>4.869791988465298E-103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>
        <v>0.008146630797186735</v>
      </c>
      <c r="AQ249" s="3"/>
      <c r="AR249" s="3"/>
      <c r="AS249" s="3"/>
      <c r="AT249" s="3"/>
      <c r="AU249" s="3"/>
      <c r="AV249" s="3"/>
      <c r="AW249" s="3"/>
    </row>
    <row r="250">
      <c r="A250" s="6" t="s">
        <v>976</v>
      </c>
      <c r="B250" s="6">
        <v>122978.0</v>
      </c>
      <c r="C250" s="6" t="s">
        <v>4</v>
      </c>
      <c r="D250" s="6">
        <v>62426.0</v>
      </c>
      <c r="E250" s="6">
        <v>3.49201E7</v>
      </c>
      <c r="F250" s="6">
        <v>1029.64</v>
      </c>
      <c r="G250" s="6" t="s">
        <v>5</v>
      </c>
      <c r="H250" s="3" t="str">
        <f t="shared" si="1"/>
        <v>F</v>
      </c>
      <c r="I250" s="3" t="str">
        <f t="shared" si="2"/>
        <v>F</v>
      </c>
      <c r="J250" s="7" t="b">
        <f t="shared" si="3"/>
        <v>0</v>
      </c>
      <c r="K250" s="7" t="b">
        <f t="shared" si="4"/>
        <v>0</v>
      </c>
      <c r="L250" s="3" t="str">
        <f t="shared" si="5"/>
        <v/>
      </c>
      <c r="M250" s="3" t="str">
        <f t="shared" si="6"/>
        <v/>
      </c>
      <c r="N250" s="3" t="str">
        <f t="shared" si="14"/>
        <v/>
      </c>
      <c r="O250" s="3" t="str">
        <f t="shared" si="8"/>
        <v/>
      </c>
      <c r="P250" s="3" t="str">
        <f t="shared" si="9"/>
        <v/>
      </c>
      <c r="Q250" s="3" t="str">
        <f t="shared" si="15"/>
        <v/>
      </c>
      <c r="R250" s="3"/>
      <c r="S250" s="3"/>
      <c r="T250" s="5">
        <v>1.0236995414291078E-193</v>
      </c>
      <c r="U250" s="3"/>
      <c r="V250" s="3"/>
      <c r="W250" s="3"/>
      <c r="X250" s="3"/>
      <c r="Y250" s="3"/>
      <c r="Z250" s="3"/>
      <c r="AA250" s="3"/>
      <c r="AB250" s="3"/>
      <c r="AC250" s="5">
        <v>4.869791988465298E-103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>
        <v>0.008146630797186735</v>
      </c>
      <c r="AQ250" s="3"/>
      <c r="AR250" s="3"/>
      <c r="AS250" s="3"/>
      <c r="AT250" s="3"/>
      <c r="AU250" s="3"/>
      <c r="AV250" s="3"/>
      <c r="AW250" s="3"/>
    </row>
    <row r="251">
      <c r="A251" s="6" t="s">
        <v>977</v>
      </c>
      <c r="B251" s="6">
        <v>123488.0</v>
      </c>
      <c r="C251" s="6" t="s">
        <v>4</v>
      </c>
      <c r="D251" s="6">
        <v>62489.0</v>
      </c>
      <c r="E251" s="6" t="s">
        <v>978</v>
      </c>
      <c r="F251" s="6">
        <v>1028.78</v>
      </c>
      <c r="G251" s="6" t="s">
        <v>5</v>
      </c>
      <c r="H251" s="3" t="str">
        <f t="shared" si="1"/>
        <v>F</v>
      </c>
      <c r="I251" s="3" t="str">
        <f t="shared" si="2"/>
        <v>F</v>
      </c>
      <c r="J251" s="7" t="b">
        <f t="shared" si="3"/>
        <v>0</v>
      </c>
      <c r="K251" s="7" t="b">
        <f t="shared" si="4"/>
        <v>0</v>
      </c>
      <c r="L251" s="5" t="str">
        <f t="shared" si="5"/>
        <v/>
      </c>
      <c r="M251" s="5" t="str">
        <f t="shared" si="6"/>
        <v/>
      </c>
      <c r="N251" s="5" t="str">
        <f t="shared" si="14"/>
        <v/>
      </c>
      <c r="O251" s="3" t="str">
        <f t="shared" si="8"/>
        <v/>
      </c>
      <c r="P251" s="3" t="str">
        <f t="shared" si="9"/>
        <v/>
      </c>
      <c r="Q251" s="3" t="str">
        <f t="shared" si="15"/>
        <v/>
      </c>
      <c r="R251" s="3"/>
      <c r="S251" s="3"/>
      <c r="T251" s="5">
        <v>1.0236995414291078E-193</v>
      </c>
      <c r="U251" s="3"/>
      <c r="V251" s="3"/>
      <c r="W251" s="3"/>
      <c r="X251" s="3"/>
      <c r="Y251" s="3"/>
      <c r="Z251" s="3"/>
      <c r="AA251" s="3"/>
      <c r="AB251" s="3"/>
      <c r="AC251" s="5">
        <v>4.869791988465298E-103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0.008146630797186735</v>
      </c>
      <c r="AQ251" s="3"/>
      <c r="AR251" s="3"/>
      <c r="AS251" s="3"/>
      <c r="AT251" s="3"/>
      <c r="AU251" s="3"/>
      <c r="AV251" s="3"/>
      <c r="AW251" s="3"/>
    </row>
    <row r="252">
      <c r="A252" s="6" t="s">
        <v>979</v>
      </c>
      <c r="B252" s="6">
        <v>123998.0</v>
      </c>
      <c r="C252" s="6" t="s">
        <v>4</v>
      </c>
      <c r="D252" s="6">
        <v>62551.0</v>
      </c>
      <c r="E252" s="6" t="s">
        <v>980</v>
      </c>
      <c r="F252" s="6">
        <v>1028.29</v>
      </c>
      <c r="G252" s="6" t="s">
        <v>5</v>
      </c>
      <c r="H252" s="3" t="str">
        <f t="shared" si="1"/>
        <v>F</v>
      </c>
      <c r="I252" s="3" t="str">
        <f t="shared" si="2"/>
        <v>F</v>
      </c>
      <c r="J252" s="7" t="b">
        <f t="shared" si="3"/>
        <v>0</v>
      </c>
      <c r="K252" s="7" t="b">
        <f t="shared" si="4"/>
        <v>0</v>
      </c>
      <c r="L252" s="3" t="str">
        <f t="shared" si="5"/>
        <v/>
      </c>
      <c r="M252" s="3" t="str">
        <f t="shared" si="6"/>
        <v/>
      </c>
      <c r="N252" s="3" t="str">
        <f t="shared" si="14"/>
        <v/>
      </c>
      <c r="O252" s="3" t="str">
        <f t="shared" si="8"/>
        <v/>
      </c>
      <c r="P252" s="3" t="str">
        <f t="shared" si="9"/>
        <v/>
      </c>
      <c r="Q252" s="3" t="str">
        <f t="shared" si="15"/>
        <v/>
      </c>
      <c r="R252" s="3"/>
      <c r="S252" s="3"/>
      <c r="T252" s="5">
        <v>1.0236995414291078E-193</v>
      </c>
      <c r="U252" s="3"/>
      <c r="V252" s="3"/>
      <c r="W252" s="3"/>
      <c r="X252" s="3"/>
      <c r="Y252" s="3"/>
      <c r="Z252" s="3"/>
      <c r="AA252" s="3"/>
      <c r="AB252" s="3"/>
      <c r="AC252" s="5">
        <v>4.869791988465298E-103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>
        <v>0.008146630797186735</v>
      </c>
      <c r="AQ252" s="3"/>
      <c r="AR252" s="3"/>
      <c r="AS252" s="3"/>
      <c r="AT252" s="3"/>
      <c r="AU252" s="3"/>
      <c r="AV252" s="3"/>
      <c r="AW252" s="3"/>
    </row>
    <row r="253">
      <c r="A253" s="6" t="s">
        <v>981</v>
      </c>
      <c r="B253" s="6">
        <v>124478.0</v>
      </c>
      <c r="C253" s="6" t="s">
        <v>4</v>
      </c>
      <c r="D253" s="6">
        <v>62614.0</v>
      </c>
      <c r="E253" s="6">
        <v>9.29101E7</v>
      </c>
      <c r="F253" s="6">
        <v>1028.02</v>
      </c>
      <c r="G253" s="6" t="s">
        <v>5</v>
      </c>
      <c r="H253" s="3" t="str">
        <f t="shared" si="1"/>
        <v>F</v>
      </c>
      <c r="I253" s="3" t="str">
        <f t="shared" si="2"/>
        <v>F</v>
      </c>
      <c r="J253" s="7" t="b">
        <f t="shared" si="3"/>
        <v>0</v>
      </c>
      <c r="K253" s="7" t="b">
        <f t="shared" si="4"/>
        <v>0</v>
      </c>
      <c r="L253" s="3" t="str">
        <f t="shared" si="5"/>
        <v/>
      </c>
      <c r="M253" s="3" t="str">
        <f t="shared" si="6"/>
        <v/>
      </c>
      <c r="N253" s="3" t="str">
        <f t="shared" si="14"/>
        <v/>
      </c>
      <c r="O253" s="3" t="str">
        <f t="shared" si="8"/>
        <v/>
      </c>
      <c r="P253" s="3" t="str">
        <f t="shared" si="9"/>
        <v/>
      </c>
      <c r="Q253" s="3" t="str">
        <f t="shared" si="15"/>
        <v/>
      </c>
      <c r="R253" s="3"/>
      <c r="S253" s="3"/>
      <c r="T253" s="5">
        <v>1.0236995414291078E-193</v>
      </c>
      <c r="U253" s="3"/>
      <c r="V253" s="3"/>
      <c r="W253" s="3"/>
      <c r="X253" s="3"/>
      <c r="Y253" s="3"/>
      <c r="Z253" s="3"/>
      <c r="AA253" s="3"/>
      <c r="AB253" s="3"/>
      <c r="AC253" s="5">
        <v>4.869791988465298E-103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>
        <v>0.008146630797186735</v>
      </c>
      <c r="AQ253" s="3"/>
      <c r="AR253" s="3"/>
      <c r="AS253" s="3"/>
      <c r="AT253" s="3"/>
      <c r="AU253" s="3"/>
      <c r="AV253" s="3"/>
      <c r="AW253" s="3"/>
    </row>
    <row r="254">
      <c r="A254" s="6" t="s">
        <v>982</v>
      </c>
      <c r="B254" s="6">
        <v>124988.0</v>
      </c>
      <c r="C254" s="6" t="s">
        <v>4</v>
      </c>
      <c r="D254" s="6">
        <v>62676.0</v>
      </c>
      <c r="E254" s="6">
        <v>6.99101E7</v>
      </c>
      <c r="F254" s="6">
        <v>1027.61</v>
      </c>
      <c r="G254" s="6" t="s">
        <v>5</v>
      </c>
      <c r="H254" s="3" t="str">
        <f t="shared" si="1"/>
        <v>F</v>
      </c>
      <c r="I254" s="3" t="str">
        <f t="shared" si="2"/>
        <v>F</v>
      </c>
      <c r="J254" s="7" t="b">
        <f t="shared" si="3"/>
        <v>0</v>
      </c>
      <c r="K254" s="7" t="b">
        <f t="shared" si="4"/>
        <v>0</v>
      </c>
      <c r="L254" s="3" t="str">
        <f t="shared" si="5"/>
        <v/>
      </c>
      <c r="M254" s="3" t="str">
        <f t="shared" si="6"/>
        <v/>
      </c>
      <c r="N254" s="3" t="str">
        <f t="shared" si="14"/>
        <v/>
      </c>
      <c r="O254" s="3" t="str">
        <f t="shared" si="8"/>
        <v/>
      </c>
      <c r="P254" s="3" t="str">
        <f t="shared" si="9"/>
        <v/>
      </c>
      <c r="Q254" s="3" t="str">
        <f t="shared" si="15"/>
        <v/>
      </c>
      <c r="R254" s="3"/>
      <c r="S254" s="3"/>
      <c r="T254" s="5">
        <v>1.0236995414291078E-193</v>
      </c>
      <c r="U254" s="3"/>
      <c r="V254" s="3"/>
      <c r="W254" s="3"/>
      <c r="X254" s="3"/>
      <c r="Y254" s="3"/>
      <c r="Z254" s="3"/>
      <c r="AA254" s="3"/>
      <c r="AB254" s="3"/>
      <c r="AC254" s="5">
        <v>4.869791988465298E-103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0.008146630797186735</v>
      </c>
      <c r="AQ254" s="3"/>
      <c r="AR254" s="3"/>
      <c r="AS254" s="3"/>
      <c r="AT254" s="3"/>
      <c r="AU254" s="3"/>
      <c r="AV254" s="3"/>
      <c r="AW254" s="3"/>
    </row>
    <row r="255">
      <c r="A255" s="6" t="s">
        <v>983</v>
      </c>
      <c r="B255" s="6">
        <v>125481.0</v>
      </c>
      <c r="C255" s="6" t="s">
        <v>4</v>
      </c>
      <c r="D255" s="6">
        <v>62739.0</v>
      </c>
      <c r="E255" s="6">
        <v>6.49101E7</v>
      </c>
      <c r="F255" s="6">
        <v>1027.56</v>
      </c>
      <c r="G255" s="6" t="s">
        <v>5</v>
      </c>
      <c r="H255" s="3" t="str">
        <f t="shared" si="1"/>
        <v>F</v>
      </c>
      <c r="I255" s="3" t="str">
        <f t="shared" si="2"/>
        <v>F</v>
      </c>
      <c r="J255" s="7" t="b">
        <f t="shared" si="3"/>
        <v>0</v>
      </c>
      <c r="K255" s="7" t="b">
        <f t="shared" si="4"/>
        <v>0</v>
      </c>
      <c r="L255" s="5" t="str">
        <f t="shared" si="5"/>
        <v/>
      </c>
      <c r="M255" s="5" t="str">
        <f t="shared" si="6"/>
        <v/>
      </c>
      <c r="N255" s="5" t="str">
        <f t="shared" si="14"/>
        <v/>
      </c>
      <c r="O255" s="3" t="str">
        <f t="shared" si="8"/>
        <v/>
      </c>
      <c r="P255" s="3" t="str">
        <f t="shared" si="9"/>
        <v/>
      </c>
      <c r="Q255" s="3" t="str">
        <f t="shared" si="15"/>
        <v/>
      </c>
      <c r="R255" s="3"/>
      <c r="S255" s="3"/>
      <c r="T255" s="5">
        <v>1.0236995414291078E-193</v>
      </c>
      <c r="U255" s="3"/>
      <c r="V255" s="3"/>
      <c r="W255" s="3"/>
      <c r="X255" s="3"/>
      <c r="Y255" s="3"/>
      <c r="Z255" s="3"/>
      <c r="AA255" s="3"/>
      <c r="AB255" s="3"/>
      <c r="AC255" s="5">
        <v>4.869791988465298E-103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>
        <v>0.008146630797186735</v>
      </c>
      <c r="AQ255" s="3"/>
      <c r="AR255" s="3"/>
      <c r="AS255" s="3"/>
      <c r="AT255" s="3"/>
      <c r="AU255" s="3"/>
      <c r="AV255" s="3"/>
      <c r="AW255" s="3"/>
    </row>
    <row r="256">
      <c r="A256" s="6" t="s">
        <v>984</v>
      </c>
      <c r="B256" s="6">
        <v>125992.0</v>
      </c>
      <c r="C256" s="6" t="s">
        <v>4</v>
      </c>
      <c r="D256" s="6">
        <v>62801.0</v>
      </c>
      <c r="E256" s="6">
        <v>4.09101E7</v>
      </c>
      <c r="F256" s="6">
        <v>1027.2</v>
      </c>
      <c r="G256" s="6" t="s">
        <v>5</v>
      </c>
      <c r="H256" s="3" t="str">
        <f t="shared" si="1"/>
        <v>F</v>
      </c>
      <c r="I256" s="3" t="str">
        <f t="shared" si="2"/>
        <v>F</v>
      </c>
      <c r="J256" s="7" t="b">
        <f t="shared" si="3"/>
        <v>0</v>
      </c>
      <c r="K256" s="7" t="b">
        <f t="shared" si="4"/>
        <v>0</v>
      </c>
      <c r="L256" s="3" t="str">
        <f t="shared" si="5"/>
        <v/>
      </c>
      <c r="M256" s="3" t="str">
        <f t="shared" si="6"/>
        <v/>
      </c>
      <c r="N256" s="3" t="str">
        <f t="shared" si="14"/>
        <v/>
      </c>
      <c r="O256" s="3" t="str">
        <f t="shared" si="8"/>
        <v/>
      </c>
      <c r="P256" s="3" t="str">
        <f t="shared" si="9"/>
        <v/>
      </c>
      <c r="Q256" s="3" t="str">
        <f t="shared" si="15"/>
        <v/>
      </c>
      <c r="R256" s="3"/>
      <c r="S256" s="3"/>
      <c r="T256" s="5">
        <v>1.0236995414291078E-193</v>
      </c>
      <c r="U256" s="3"/>
      <c r="V256" s="3"/>
      <c r="W256" s="3"/>
      <c r="X256" s="3"/>
      <c r="Y256" s="3"/>
      <c r="Z256" s="3"/>
      <c r="AA256" s="3"/>
      <c r="AB256" s="3"/>
      <c r="AC256" s="5">
        <v>4.869791988465298E-103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>
        <v>0.008146630797186735</v>
      </c>
      <c r="AQ256" s="3"/>
      <c r="AR256" s="3"/>
      <c r="AS256" s="3"/>
      <c r="AT256" s="3"/>
      <c r="AU256" s="3"/>
      <c r="AV256" s="3"/>
      <c r="AW256" s="3"/>
    </row>
    <row r="257">
      <c r="A257" s="6" t="s">
        <v>985</v>
      </c>
      <c r="B257" s="6">
        <v>126488.0</v>
      </c>
      <c r="C257" s="6" t="s">
        <v>4</v>
      </c>
      <c r="D257" s="6">
        <v>62864.0</v>
      </c>
      <c r="E257" s="6" t="s">
        <v>914</v>
      </c>
      <c r="F257" s="6">
        <v>1026.84</v>
      </c>
      <c r="G257" s="6" t="s">
        <v>5</v>
      </c>
      <c r="H257" s="3" t="str">
        <f t="shared" si="1"/>
        <v>F</v>
      </c>
      <c r="I257" s="3" t="str">
        <f t="shared" si="2"/>
        <v>F</v>
      </c>
      <c r="J257" s="7" t="b">
        <f t="shared" si="3"/>
        <v>0</v>
      </c>
      <c r="K257" s="7" t="b">
        <f t="shared" si="4"/>
        <v>0</v>
      </c>
      <c r="L257" s="3" t="str">
        <f t="shared" si="5"/>
        <v/>
      </c>
      <c r="M257" s="3" t="str">
        <f t="shared" si="6"/>
        <v/>
      </c>
      <c r="N257" s="3" t="str">
        <f t="shared" si="14"/>
        <v/>
      </c>
      <c r="O257" s="3" t="str">
        <f t="shared" si="8"/>
        <v/>
      </c>
      <c r="P257" s="3" t="str">
        <f t="shared" si="9"/>
        <v/>
      </c>
      <c r="Q257" s="3" t="str">
        <f t="shared" si="15"/>
        <v/>
      </c>
      <c r="R257" s="3"/>
      <c r="S257" s="3"/>
      <c r="T257" s="5">
        <v>1.0236995414291078E-193</v>
      </c>
      <c r="U257" s="3"/>
      <c r="V257" s="3"/>
      <c r="W257" s="3"/>
      <c r="X257" s="3"/>
      <c r="Y257" s="3"/>
      <c r="Z257" s="3"/>
      <c r="AA257" s="3"/>
      <c r="AB257" s="3"/>
      <c r="AC257" s="5">
        <v>4.869791988465298E-103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>
        <v>0.008146630797186735</v>
      </c>
      <c r="AQ257" s="3"/>
      <c r="AR257" s="3"/>
      <c r="AS257" s="3"/>
      <c r="AT257" s="3"/>
      <c r="AU257" s="3"/>
      <c r="AV257" s="3"/>
      <c r="AW257" s="3"/>
    </row>
    <row r="258">
      <c r="A258" s="6" t="s">
        <v>986</v>
      </c>
      <c r="B258" s="6">
        <v>126983.0</v>
      </c>
      <c r="C258" s="6" t="s">
        <v>4</v>
      </c>
      <c r="D258" s="6">
        <v>62926.0</v>
      </c>
      <c r="E258" s="6">
        <v>2.19101E7</v>
      </c>
      <c r="F258" s="6">
        <v>1026.89</v>
      </c>
      <c r="G258" s="6" t="s">
        <v>5</v>
      </c>
      <c r="H258" s="3" t="str">
        <f t="shared" si="1"/>
        <v>F</v>
      </c>
      <c r="I258" s="3" t="str">
        <f t="shared" si="2"/>
        <v>T</v>
      </c>
      <c r="J258" s="7" t="b">
        <f t="shared" si="3"/>
        <v>0</v>
      </c>
      <c r="K258" s="7" t="b">
        <f t="shared" si="4"/>
        <v>1</v>
      </c>
      <c r="L258" s="3" t="str">
        <f t="shared" si="5"/>
        <v/>
      </c>
      <c r="M258" s="3" t="str">
        <f t="shared" si="6"/>
        <v/>
      </c>
      <c r="N258" s="3" t="str">
        <f t="shared" si="14"/>
        <v/>
      </c>
      <c r="O258" s="3">
        <f t="shared" si="8"/>
        <v>1026.89</v>
      </c>
      <c r="P258" s="3">
        <f t="shared" si="9"/>
        <v>996.53</v>
      </c>
      <c r="Q258" s="3">
        <f t="shared" si="15"/>
        <v>30.36</v>
      </c>
      <c r="R258" s="3"/>
      <c r="S258" s="3"/>
      <c r="T258" s="5">
        <v>1.0236995414291078E-193</v>
      </c>
      <c r="U258" s="3"/>
      <c r="V258" s="3"/>
      <c r="W258" s="3"/>
      <c r="X258" s="3"/>
      <c r="Y258" s="3"/>
      <c r="Z258" s="3"/>
      <c r="AA258" s="3"/>
      <c r="AB258" s="3"/>
      <c r="AC258" s="5">
        <v>4.869791988465298E-103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>
        <v>0.008146630797186735</v>
      </c>
      <c r="AQ258" s="3"/>
      <c r="AR258" s="3"/>
      <c r="AS258" s="3"/>
      <c r="AT258" s="3"/>
      <c r="AU258" s="3"/>
      <c r="AV258" s="3"/>
      <c r="AW258" s="3"/>
    </row>
    <row r="259">
      <c r="A259" s="6" t="s">
        <v>987</v>
      </c>
      <c r="B259" s="6">
        <v>127478.0</v>
      </c>
      <c r="C259" s="6" t="s">
        <v>4</v>
      </c>
      <c r="D259" s="6">
        <v>62989.0</v>
      </c>
      <c r="E259" s="6">
        <v>1.38801E7</v>
      </c>
      <c r="F259" s="6">
        <v>1003.71</v>
      </c>
      <c r="G259" s="6" t="s">
        <v>5</v>
      </c>
      <c r="H259" s="3" t="str">
        <f t="shared" si="1"/>
        <v>F</v>
      </c>
      <c r="I259" s="3" t="str">
        <f t="shared" si="2"/>
        <v>T</v>
      </c>
      <c r="J259" s="7" t="b">
        <f t="shared" si="3"/>
        <v>0</v>
      </c>
      <c r="K259" s="7" t="b">
        <f t="shared" si="4"/>
        <v>0</v>
      </c>
      <c r="L259" s="5" t="str">
        <f t="shared" si="5"/>
        <v/>
      </c>
      <c r="M259" s="5" t="str">
        <f t="shared" si="6"/>
        <v/>
      </c>
      <c r="N259" s="5" t="str">
        <f t="shared" si="14"/>
        <v/>
      </c>
      <c r="O259" s="3" t="str">
        <f t="shared" si="8"/>
        <v/>
      </c>
      <c r="P259" s="3" t="str">
        <f t="shared" si="9"/>
        <v/>
      </c>
      <c r="Q259" s="3" t="str">
        <f t="shared" si="15"/>
        <v/>
      </c>
      <c r="R259" s="3"/>
      <c r="S259" s="3"/>
      <c r="T259" s="5">
        <v>1.0236995414291078E-193</v>
      </c>
      <c r="U259" s="3"/>
      <c r="V259" s="3"/>
      <c r="W259" s="3"/>
      <c r="X259" s="3"/>
      <c r="Y259" s="3"/>
      <c r="Z259" s="3"/>
      <c r="AA259" s="3"/>
      <c r="AB259" s="3"/>
      <c r="AC259" s="5">
        <v>4.869791988465298E-103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>
        <v>0.008146630797186735</v>
      </c>
      <c r="AQ259" s="3"/>
      <c r="AR259" s="3"/>
      <c r="AS259" s="3"/>
      <c r="AT259" s="3"/>
      <c r="AU259" s="3"/>
      <c r="AV259" s="3"/>
      <c r="AW259" s="3"/>
    </row>
    <row r="260">
      <c r="A260" s="6" t="s">
        <v>988</v>
      </c>
      <c r="B260" s="6">
        <v>127988.0</v>
      </c>
      <c r="C260" s="6" t="s">
        <v>4</v>
      </c>
      <c r="D260" s="6">
        <v>63051.0</v>
      </c>
      <c r="E260" s="6">
        <v>4.58501E7</v>
      </c>
      <c r="F260" s="6">
        <v>996.53</v>
      </c>
      <c r="G260" s="6" t="s">
        <v>5</v>
      </c>
      <c r="H260" s="3" t="str">
        <f t="shared" si="1"/>
        <v>T</v>
      </c>
      <c r="I260" s="3" t="str">
        <f t="shared" si="2"/>
        <v>F</v>
      </c>
      <c r="J260" s="7" t="b">
        <f t="shared" si="3"/>
        <v>0</v>
      </c>
      <c r="K260" s="7" t="b">
        <f t="shared" si="4"/>
        <v>0</v>
      </c>
      <c r="L260" s="3" t="str">
        <f t="shared" si="5"/>
        <v/>
      </c>
      <c r="M260" s="3" t="str">
        <f t="shared" si="6"/>
        <v/>
      </c>
      <c r="N260" s="3" t="str">
        <f t="shared" si="14"/>
        <v/>
      </c>
      <c r="O260" s="3" t="str">
        <f t="shared" si="8"/>
        <v/>
      </c>
      <c r="P260" s="3" t="str">
        <f t="shared" si="9"/>
        <v/>
      </c>
      <c r="Q260" s="3" t="str">
        <f t="shared" si="15"/>
        <v/>
      </c>
      <c r="R260" s="3"/>
      <c r="S260" s="3"/>
      <c r="T260" s="5">
        <v>1.0236995414291078E-193</v>
      </c>
      <c r="U260" s="3"/>
      <c r="V260" s="3"/>
      <c r="W260" s="3"/>
      <c r="X260" s="3"/>
      <c r="Y260" s="3"/>
      <c r="Z260" s="3"/>
      <c r="AA260" s="3"/>
      <c r="AB260" s="3"/>
      <c r="AC260" s="5">
        <v>4.869791988465298E-103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0.008146630797186735</v>
      </c>
      <c r="AQ260" s="3"/>
      <c r="AR260" s="3"/>
      <c r="AS260" s="3"/>
      <c r="AT260" s="3"/>
      <c r="AU260" s="3"/>
      <c r="AV260" s="3"/>
      <c r="AW260" s="3"/>
    </row>
    <row r="261">
      <c r="A261" s="6" t="s">
        <v>989</v>
      </c>
      <c r="B261" s="6">
        <v>128512.0</v>
      </c>
      <c r="C261" s="6" t="s">
        <v>4</v>
      </c>
      <c r="D261" s="6">
        <v>63114.0</v>
      </c>
      <c r="E261" s="6" t="s">
        <v>990</v>
      </c>
      <c r="F261" s="6">
        <v>1028.58</v>
      </c>
      <c r="G261" s="6" t="s">
        <v>5</v>
      </c>
      <c r="H261" s="3" t="str">
        <f t="shared" si="1"/>
        <v>F</v>
      </c>
      <c r="I261" s="3" t="str">
        <f t="shared" si="2"/>
        <v>F</v>
      </c>
      <c r="J261" s="7" t="b">
        <f t="shared" si="3"/>
        <v>1</v>
      </c>
      <c r="K261" s="7" t="b">
        <f t="shared" si="4"/>
        <v>0</v>
      </c>
      <c r="L261" s="3">
        <f t="shared" si="5"/>
        <v>1028.58</v>
      </c>
      <c r="M261" s="3">
        <f t="shared" si="6"/>
        <v>996.53</v>
      </c>
      <c r="N261" s="3">
        <f t="shared" si="14"/>
        <v>32.05</v>
      </c>
      <c r="O261" s="3" t="str">
        <f t="shared" si="8"/>
        <v/>
      </c>
      <c r="P261" s="3" t="str">
        <f t="shared" si="9"/>
        <v/>
      </c>
      <c r="Q261" s="3" t="str">
        <f t="shared" si="15"/>
        <v/>
      </c>
      <c r="R261" s="3"/>
      <c r="S261" s="3"/>
      <c r="T261" s="5">
        <v>1.0236995414291078E-193</v>
      </c>
      <c r="U261" s="3"/>
      <c r="V261" s="3"/>
      <c r="W261" s="3"/>
      <c r="X261" s="3"/>
      <c r="Y261" s="3"/>
      <c r="Z261" s="3"/>
      <c r="AA261" s="3"/>
      <c r="AB261" s="3"/>
      <c r="AC261" s="5">
        <v>4.869791988465298E-103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>
        <v>0.008146630797186735</v>
      </c>
      <c r="AQ261" s="3"/>
      <c r="AR261" s="3"/>
      <c r="AS261" s="3"/>
      <c r="AT261" s="3"/>
      <c r="AU261" s="3"/>
      <c r="AV261" s="3"/>
      <c r="AW261" s="3"/>
    </row>
    <row r="262">
      <c r="A262" s="6" t="s">
        <v>991</v>
      </c>
      <c r="B262" s="6">
        <v>128978.0</v>
      </c>
      <c r="C262" s="6" t="s">
        <v>4</v>
      </c>
      <c r="D262" s="6">
        <v>63176.0</v>
      </c>
      <c r="E262" s="6" t="s">
        <v>293</v>
      </c>
      <c r="F262" s="6">
        <v>1028.82</v>
      </c>
      <c r="G262" s="6" t="s">
        <v>5</v>
      </c>
      <c r="H262" s="3" t="str">
        <f t="shared" si="1"/>
        <v>F</v>
      </c>
      <c r="I262" s="3" t="str">
        <f t="shared" si="2"/>
        <v>F</v>
      </c>
      <c r="J262" s="7" t="b">
        <f t="shared" si="3"/>
        <v>0</v>
      </c>
      <c r="K262" s="7" t="b">
        <f t="shared" si="4"/>
        <v>0</v>
      </c>
      <c r="L262" s="3" t="str">
        <f t="shared" si="5"/>
        <v/>
      </c>
      <c r="M262" s="3" t="str">
        <f t="shared" si="6"/>
        <v/>
      </c>
      <c r="N262" s="3" t="str">
        <f t="shared" si="14"/>
        <v/>
      </c>
      <c r="O262" s="3" t="str">
        <f t="shared" si="8"/>
        <v/>
      </c>
      <c r="P262" s="3" t="str">
        <f t="shared" si="9"/>
        <v/>
      </c>
      <c r="Q262" s="3" t="str">
        <f t="shared" si="15"/>
        <v/>
      </c>
      <c r="R262" s="3"/>
      <c r="S262" s="3"/>
      <c r="T262" s="5">
        <v>1.0236995414291078E-193</v>
      </c>
      <c r="U262" s="3"/>
      <c r="V262" s="3"/>
      <c r="W262" s="3"/>
      <c r="X262" s="3"/>
      <c r="Y262" s="3"/>
      <c r="Z262" s="3"/>
      <c r="AA262" s="3"/>
      <c r="AB262" s="3"/>
      <c r="AC262" s="5">
        <v>4.869791988465298E-103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>
        <v>0.008146630797186735</v>
      </c>
      <c r="AQ262" s="3"/>
      <c r="AR262" s="3"/>
      <c r="AS262" s="3"/>
      <c r="AT262" s="3"/>
      <c r="AU262" s="3"/>
      <c r="AV262" s="3"/>
      <c r="AW262" s="3"/>
    </row>
    <row r="263">
      <c r="A263" s="6" t="s">
        <v>992</v>
      </c>
      <c r="B263" s="6">
        <v>129488.0</v>
      </c>
      <c r="C263" s="6" t="s">
        <v>4</v>
      </c>
      <c r="D263" s="6">
        <v>63239.0</v>
      </c>
      <c r="E263" s="6" t="s">
        <v>806</v>
      </c>
      <c r="F263" s="6">
        <v>1027.95</v>
      </c>
      <c r="G263" s="6" t="s">
        <v>5</v>
      </c>
      <c r="H263" s="3" t="str">
        <f t="shared" si="1"/>
        <v>F</v>
      </c>
      <c r="I263" s="3" t="str">
        <f t="shared" si="2"/>
        <v>F</v>
      </c>
      <c r="J263" s="7" t="b">
        <f t="shared" si="3"/>
        <v>0</v>
      </c>
      <c r="K263" s="7" t="b">
        <f t="shared" si="4"/>
        <v>0</v>
      </c>
      <c r="L263" s="5" t="str">
        <f t="shared" si="5"/>
        <v/>
      </c>
      <c r="M263" s="5" t="str">
        <f t="shared" si="6"/>
        <v/>
      </c>
      <c r="N263" s="5" t="str">
        <f t="shared" si="14"/>
        <v/>
      </c>
      <c r="O263" s="3" t="str">
        <f t="shared" si="8"/>
        <v/>
      </c>
      <c r="P263" s="3" t="str">
        <f t="shared" si="9"/>
        <v/>
      </c>
      <c r="Q263" s="3" t="str">
        <f t="shared" si="15"/>
        <v/>
      </c>
      <c r="R263" s="3"/>
      <c r="S263" s="3"/>
      <c r="T263" s="5">
        <v>1.0236995414291078E-193</v>
      </c>
      <c r="U263" s="3"/>
      <c r="V263" s="3"/>
      <c r="W263" s="3"/>
      <c r="X263" s="3"/>
      <c r="Y263" s="3"/>
      <c r="Z263" s="3"/>
      <c r="AA263" s="3"/>
      <c r="AB263" s="3"/>
      <c r="AC263" s="5">
        <v>4.869791988465298E-103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0.008146630797186735</v>
      </c>
      <c r="AQ263" s="3"/>
      <c r="AR263" s="3"/>
      <c r="AS263" s="3"/>
      <c r="AT263" s="3"/>
      <c r="AU263" s="3"/>
      <c r="AV263" s="3"/>
      <c r="AW263" s="3"/>
    </row>
    <row r="264">
      <c r="A264" s="6" t="s">
        <v>993</v>
      </c>
      <c r="B264" s="6">
        <v>129983.0</v>
      </c>
      <c r="C264" s="6" t="s">
        <v>4</v>
      </c>
      <c r="D264" s="6">
        <v>63301.0</v>
      </c>
      <c r="E264" s="6">
        <v>6.39101E7</v>
      </c>
      <c r="F264" s="6">
        <v>1027.55</v>
      </c>
      <c r="G264" s="6" t="s">
        <v>5</v>
      </c>
      <c r="H264" s="3" t="str">
        <f t="shared" si="1"/>
        <v>F</v>
      </c>
      <c r="I264" s="3" t="str">
        <f t="shared" si="2"/>
        <v>F</v>
      </c>
      <c r="J264" s="7" t="b">
        <f t="shared" si="3"/>
        <v>0</v>
      </c>
      <c r="K264" s="7" t="b">
        <f t="shared" si="4"/>
        <v>0</v>
      </c>
      <c r="L264" s="3" t="str">
        <f t="shared" si="5"/>
        <v/>
      </c>
      <c r="M264" s="3" t="str">
        <f t="shared" si="6"/>
        <v/>
      </c>
      <c r="N264" s="3" t="str">
        <f t="shared" si="14"/>
        <v/>
      </c>
      <c r="O264" s="3" t="str">
        <f t="shared" si="8"/>
        <v/>
      </c>
      <c r="P264" s="3" t="str">
        <f t="shared" si="9"/>
        <v/>
      </c>
      <c r="Q264" s="3" t="str">
        <f t="shared" si="15"/>
        <v/>
      </c>
      <c r="R264" s="3"/>
      <c r="S264" s="3"/>
      <c r="T264" s="5">
        <v>1.0236995414291078E-193</v>
      </c>
      <c r="U264" s="3"/>
      <c r="V264" s="3"/>
      <c r="W264" s="3"/>
      <c r="X264" s="3"/>
      <c r="Y264" s="3"/>
      <c r="Z264" s="3"/>
      <c r="AA264" s="3"/>
      <c r="AB264" s="3"/>
      <c r="AC264" s="5">
        <v>4.869791988465298E-103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>
        <v>0.008146630797186735</v>
      </c>
      <c r="AQ264" s="3"/>
      <c r="AR264" s="3"/>
      <c r="AS264" s="3"/>
      <c r="AT264" s="3"/>
      <c r="AU264" s="3"/>
      <c r="AV264" s="3"/>
      <c r="AW264" s="3"/>
    </row>
    <row r="265">
      <c r="A265" s="6" t="s">
        <v>994</v>
      </c>
      <c r="B265" s="6">
        <v>130478.0</v>
      </c>
      <c r="C265" s="6" t="s">
        <v>4</v>
      </c>
      <c r="D265" s="6">
        <v>63364.0</v>
      </c>
      <c r="E265" s="6" t="s">
        <v>844</v>
      </c>
      <c r="F265" s="6">
        <v>1027.32</v>
      </c>
      <c r="G265" s="6" t="s">
        <v>5</v>
      </c>
      <c r="H265" s="3" t="str">
        <f t="shared" si="1"/>
        <v>F</v>
      </c>
      <c r="I265" s="3" t="str">
        <f t="shared" si="2"/>
        <v>F</v>
      </c>
      <c r="J265" s="7" t="b">
        <f t="shared" si="3"/>
        <v>0</v>
      </c>
      <c r="K265" s="7" t="b">
        <f t="shared" si="4"/>
        <v>0</v>
      </c>
      <c r="L265" s="3" t="str">
        <f t="shared" si="5"/>
        <v/>
      </c>
      <c r="M265" s="3" t="str">
        <f t="shared" si="6"/>
        <v/>
      </c>
      <c r="N265" s="3" t="str">
        <f t="shared" si="14"/>
        <v/>
      </c>
      <c r="O265" s="3" t="str">
        <f t="shared" si="8"/>
        <v/>
      </c>
      <c r="P265" s="3" t="str">
        <f t="shared" si="9"/>
        <v/>
      </c>
      <c r="Q265" s="3" t="str">
        <f t="shared" si="15"/>
        <v/>
      </c>
      <c r="R265" s="3"/>
      <c r="S265" s="3"/>
      <c r="T265" s="5">
        <v>1.0236995414291078E-193</v>
      </c>
      <c r="U265" s="3"/>
      <c r="V265" s="3"/>
      <c r="W265" s="3"/>
      <c r="X265" s="3"/>
      <c r="Y265" s="3"/>
      <c r="Z265" s="3"/>
      <c r="AA265" s="3"/>
      <c r="AB265" s="3"/>
      <c r="AC265" s="5">
        <v>4.869791988465298E-103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0.008146630797186735</v>
      </c>
      <c r="AQ265" s="3"/>
      <c r="AR265" s="3"/>
      <c r="AS265" s="3"/>
      <c r="AT265" s="3"/>
      <c r="AU265" s="3"/>
      <c r="AV265" s="3"/>
      <c r="AW265" s="3"/>
    </row>
    <row r="266">
      <c r="A266" s="6" t="s">
        <v>995</v>
      </c>
      <c r="B266" s="6">
        <v>130988.0</v>
      </c>
      <c r="C266" s="6" t="s">
        <v>4</v>
      </c>
      <c r="D266" s="6">
        <v>63426.0</v>
      </c>
      <c r="E266" s="6" t="s">
        <v>996</v>
      </c>
      <c r="F266" s="6">
        <v>1027.01</v>
      </c>
      <c r="G266" s="6" t="s">
        <v>5</v>
      </c>
      <c r="H266" s="3" t="str">
        <f t="shared" si="1"/>
        <v>F</v>
      </c>
      <c r="I266" s="3" t="str">
        <f t="shared" si="2"/>
        <v>F</v>
      </c>
      <c r="J266" s="7" t="b">
        <f t="shared" si="3"/>
        <v>0</v>
      </c>
      <c r="K266" s="7" t="b">
        <f t="shared" si="4"/>
        <v>0</v>
      </c>
      <c r="L266" s="3" t="str">
        <f t="shared" si="5"/>
        <v/>
      </c>
      <c r="M266" s="3" t="str">
        <f t="shared" si="6"/>
        <v/>
      </c>
      <c r="N266" s="3" t="str">
        <f t="shared" si="14"/>
        <v/>
      </c>
      <c r="O266" s="3" t="str">
        <f t="shared" si="8"/>
        <v/>
      </c>
      <c r="P266" s="3" t="str">
        <f t="shared" si="9"/>
        <v/>
      </c>
      <c r="Q266" s="3" t="str">
        <f t="shared" si="15"/>
        <v/>
      </c>
      <c r="R266" s="3"/>
      <c r="S266" s="3"/>
      <c r="T266" s="5">
        <v>1.0236995414291078E-193</v>
      </c>
      <c r="U266" s="3"/>
      <c r="V266" s="3"/>
      <c r="W266" s="3"/>
      <c r="X266" s="3"/>
      <c r="Y266" s="3"/>
      <c r="Z266" s="3"/>
      <c r="AA266" s="3"/>
      <c r="AB266" s="3"/>
      <c r="AC266" s="5">
        <v>4.869791988465298E-103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>
        <v>0.008146630797186735</v>
      </c>
      <c r="AQ266" s="3"/>
      <c r="AR266" s="3"/>
      <c r="AS266" s="3"/>
      <c r="AT266" s="3"/>
      <c r="AU266" s="3"/>
      <c r="AV266" s="3"/>
      <c r="AW266" s="3"/>
    </row>
    <row r="267">
      <c r="A267" s="6" t="s">
        <v>997</v>
      </c>
      <c r="B267" s="6">
        <v>131480.0</v>
      </c>
      <c r="C267" s="6" t="s">
        <v>4</v>
      </c>
      <c r="D267" s="6">
        <v>63489.0</v>
      </c>
      <c r="E267" s="6">
        <v>2.79101E7</v>
      </c>
      <c r="F267" s="6">
        <v>1026.95</v>
      </c>
      <c r="G267" s="6" t="s">
        <v>5</v>
      </c>
      <c r="H267" s="3" t="str">
        <f t="shared" si="1"/>
        <v>F</v>
      </c>
      <c r="I267" s="3" t="str">
        <f t="shared" si="2"/>
        <v>F</v>
      </c>
      <c r="J267" s="7" t="b">
        <f t="shared" si="3"/>
        <v>0</v>
      </c>
      <c r="K267" s="7" t="b">
        <f t="shared" si="4"/>
        <v>0</v>
      </c>
      <c r="L267" s="5" t="str">
        <f t="shared" si="5"/>
        <v/>
      </c>
      <c r="M267" s="5" t="str">
        <f t="shared" si="6"/>
        <v/>
      </c>
      <c r="N267" s="5" t="str">
        <f t="shared" si="14"/>
        <v/>
      </c>
      <c r="O267" s="3" t="str">
        <f t="shared" si="8"/>
        <v/>
      </c>
      <c r="P267" s="3" t="str">
        <f t="shared" si="9"/>
        <v/>
      </c>
      <c r="Q267" s="3" t="str">
        <f t="shared" si="15"/>
        <v/>
      </c>
      <c r="R267" s="3"/>
      <c r="S267" s="3"/>
      <c r="T267" s="5">
        <v>1.0236995414291078E-193</v>
      </c>
      <c r="U267" s="3"/>
      <c r="V267" s="3"/>
      <c r="W267" s="3"/>
      <c r="X267" s="3"/>
      <c r="Y267" s="3"/>
      <c r="Z267" s="3"/>
      <c r="AA267" s="3"/>
      <c r="AB267" s="3"/>
      <c r="AC267" s="5">
        <v>4.869791988465298E-103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>
        <v>0.008146630797186735</v>
      </c>
      <c r="AQ267" s="3"/>
      <c r="AR267" s="3"/>
      <c r="AS267" s="3"/>
      <c r="AT267" s="3"/>
      <c r="AU267" s="3"/>
      <c r="AV267" s="3"/>
      <c r="AW267" s="3"/>
    </row>
    <row r="268">
      <c r="A268" s="6" t="s">
        <v>998</v>
      </c>
      <c r="B268" s="6">
        <v>131978.0</v>
      </c>
      <c r="C268" s="6" t="s">
        <v>4</v>
      </c>
      <c r="D268" s="6">
        <v>63551.0</v>
      </c>
      <c r="E268" s="6" t="s">
        <v>999</v>
      </c>
      <c r="F268" s="6">
        <v>1026.68</v>
      </c>
      <c r="G268" s="6" t="s">
        <v>5</v>
      </c>
      <c r="H268" s="3" t="str">
        <f t="shared" si="1"/>
        <v>F</v>
      </c>
      <c r="I268" s="3" t="str">
        <f t="shared" si="2"/>
        <v>F</v>
      </c>
      <c r="J268" s="7" t="b">
        <f t="shared" si="3"/>
        <v>0</v>
      </c>
      <c r="K268" s="7" t="b">
        <f t="shared" si="4"/>
        <v>0</v>
      </c>
      <c r="L268" s="3" t="str">
        <f t="shared" si="5"/>
        <v/>
      </c>
      <c r="M268" s="3" t="str">
        <f t="shared" si="6"/>
        <v/>
      </c>
      <c r="N268" s="3" t="str">
        <f t="shared" si="14"/>
        <v/>
      </c>
      <c r="O268" s="3" t="str">
        <f t="shared" si="8"/>
        <v/>
      </c>
      <c r="P268" s="3" t="str">
        <f t="shared" si="9"/>
        <v/>
      </c>
      <c r="Q268" s="3" t="str">
        <f t="shared" si="15"/>
        <v/>
      </c>
      <c r="R268" s="3"/>
      <c r="S268" s="3"/>
      <c r="T268" s="5">
        <v>1.0236995414291078E-193</v>
      </c>
      <c r="U268" s="3"/>
      <c r="V268" s="3"/>
      <c r="W268" s="3"/>
      <c r="X268" s="3"/>
      <c r="Y268" s="3"/>
      <c r="Z268" s="3"/>
      <c r="AA268" s="3"/>
      <c r="AB268" s="3"/>
      <c r="AC268" s="5">
        <v>4.869791988465298E-103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>
        <v>0.008146630797186735</v>
      </c>
      <c r="AQ268" s="3"/>
      <c r="AR268" s="3"/>
      <c r="AS268" s="3"/>
      <c r="AT268" s="3"/>
      <c r="AU268" s="3"/>
      <c r="AV268" s="3"/>
      <c r="AW268" s="3"/>
    </row>
    <row r="269">
      <c r="A269" s="6" t="s">
        <v>1000</v>
      </c>
      <c r="B269" s="6">
        <v>132488.0</v>
      </c>
      <c r="C269" s="6" t="s">
        <v>4</v>
      </c>
      <c r="D269" s="6">
        <v>63614.0</v>
      </c>
      <c r="E269" s="6">
        <v>7910100.0</v>
      </c>
      <c r="F269" s="6">
        <v>1026.63</v>
      </c>
      <c r="G269" s="6" t="s">
        <v>5</v>
      </c>
      <c r="H269" s="3" t="str">
        <f t="shared" si="1"/>
        <v>F</v>
      </c>
      <c r="I269" s="3" t="str">
        <f t="shared" si="2"/>
        <v>F</v>
      </c>
      <c r="J269" s="7" t="b">
        <f t="shared" si="3"/>
        <v>0</v>
      </c>
      <c r="K269" s="7" t="b">
        <f t="shared" si="4"/>
        <v>0</v>
      </c>
      <c r="L269" s="3" t="str">
        <f t="shared" si="5"/>
        <v/>
      </c>
      <c r="M269" s="3" t="str">
        <f t="shared" si="6"/>
        <v/>
      </c>
      <c r="N269" s="3" t="str">
        <f t="shared" si="14"/>
        <v/>
      </c>
      <c r="O269" s="3" t="str">
        <f t="shared" si="8"/>
        <v/>
      </c>
      <c r="P269" s="3" t="str">
        <f t="shared" si="9"/>
        <v/>
      </c>
      <c r="Q269" s="3" t="str">
        <f t="shared" si="15"/>
        <v/>
      </c>
      <c r="R269" s="3"/>
      <c r="S269" s="3"/>
      <c r="T269" s="5">
        <v>1.0236995414291078E-193</v>
      </c>
      <c r="U269" s="3"/>
      <c r="V269" s="3"/>
      <c r="W269" s="3"/>
      <c r="X269" s="3"/>
      <c r="Y269" s="3"/>
      <c r="Z269" s="3"/>
      <c r="AA269" s="3"/>
      <c r="AB269" s="3"/>
      <c r="AC269" s="5">
        <v>4.869791988465298E-103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>
        <v>0.008146630797186735</v>
      </c>
      <c r="AQ269" s="3"/>
      <c r="AR269" s="3"/>
      <c r="AS269" s="3"/>
      <c r="AT269" s="3"/>
      <c r="AU269" s="3"/>
      <c r="AV269" s="3"/>
      <c r="AW269" s="3"/>
    </row>
    <row r="270">
      <c r="A270" s="6" t="s">
        <v>1001</v>
      </c>
      <c r="B270" s="6">
        <v>133013.0</v>
      </c>
      <c r="C270" s="6" t="s">
        <v>4</v>
      </c>
      <c r="D270" s="6">
        <v>63676.0</v>
      </c>
      <c r="E270" s="6" t="s">
        <v>794</v>
      </c>
      <c r="F270" s="6">
        <v>1026.46</v>
      </c>
      <c r="G270" s="6" t="s">
        <v>5</v>
      </c>
      <c r="H270" s="3" t="str">
        <f t="shared" si="1"/>
        <v>F</v>
      </c>
      <c r="I270" s="3" t="str">
        <f t="shared" si="2"/>
        <v>T</v>
      </c>
      <c r="J270" s="7" t="b">
        <f t="shared" si="3"/>
        <v>0</v>
      </c>
      <c r="K270" s="7" t="b">
        <f t="shared" si="4"/>
        <v>1</v>
      </c>
      <c r="L270" s="3" t="str">
        <f t="shared" si="5"/>
        <v/>
      </c>
      <c r="M270" s="3" t="str">
        <f t="shared" si="6"/>
        <v/>
      </c>
      <c r="N270" s="3" t="str">
        <f t="shared" si="14"/>
        <v/>
      </c>
      <c r="O270" s="3">
        <f t="shared" si="8"/>
        <v>1026.46</v>
      </c>
      <c r="P270" s="3">
        <f t="shared" si="9"/>
        <v>996.53</v>
      </c>
      <c r="Q270" s="3">
        <f t="shared" si="15"/>
        <v>29.93</v>
      </c>
      <c r="R270" s="3"/>
      <c r="S270" s="3"/>
      <c r="T270" s="5">
        <v>1.0236995414291078E-193</v>
      </c>
      <c r="U270" s="3"/>
      <c r="V270" s="3"/>
      <c r="W270" s="3"/>
      <c r="X270" s="3"/>
      <c r="Y270" s="3"/>
      <c r="Z270" s="3"/>
      <c r="AA270" s="3"/>
      <c r="AB270" s="3"/>
      <c r="AC270" s="5">
        <v>4.869791988465298E-103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0.008146630797186735</v>
      </c>
      <c r="AQ270" s="3"/>
      <c r="AR270" s="3"/>
      <c r="AS270" s="3"/>
      <c r="AT270" s="3"/>
      <c r="AU270" s="3"/>
      <c r="AV270" s="3"/>
      <c r="AW270" s="3"/>
    </row>
    <row r="271">
      <c r="A271" s="6" t="s">
        <v>1002</v>
      </c>
      <c r="B271" s="6">
        <v>133478.0</v>
      </c>
      <c r="C271" s="6" t="s">
        <v>4</v>
      </c>
      <c r="D271" s="6">
        <v>63739.0</v>
      </c>
      <c r="E271" s="6">
        <v>7.98901E7</v>
      </c>
      <c r="F271" s="6">
        <v>1007.29</v>
      </c>
      <c r="G271" s="6" t="s">
        <v>5</v>
      </c>
      <c r="H271" s="3" t="str">
        <f t="shared" si="1"/>
        <v>F</v>
      </c>
      <c r="I271" s="3" t="str">
        <f t="shared" si="2"/>
        <v>T</v>
      </c>
      <c r="J271" s="7" t="b">
        <f t="shared" si="3"/>
        <v>0</v>
      </c>
      <c r="K271" s="7" t="b">
        <f t="shared" si="4"/>
        <v>0</v>
      </c>
      <c r="L271" s="5" t="str">
        <f t="shared" si="5"/>
        <v/>
      </c>
      <c r="M271" s="5" t="str">
        <f t="shared" si="6"/>
        <v/>
      </c>
      <c r="N271" s="5" t="str">
        <f t="shared" si="14"/>
        <v/>
      </c>
      <c r="O271" s="3" t="str">
        <f t="shared" si="8"/>
        <v/>
      </c>
      <c r="P271" s="3" t="str">
        <f t="shared" si="9"/>
        <v/>
      </c>
      <c r="Q271" s="3" t="str">
        <f t="shared" si="15"/>
        <v/>
      </c>
      <c r="R271" s="3"/>
      <c r="S271" s="3"/>
      <c r="T271" s="5">
        <v>1.0236995414291078E-193</v>
      </c>
      <c r="U271" s="3"/>
      <c r="V271" s="3"/>
      <c r="W271" s="3"/>
      <c r="X271" s="3"/>
      <c r="Y271" s="3"/>
      <c r="Z271" s="3"/>
      <c r="AA271" s="3"/>
      <c r="AB271" s="3"/>
      <c r="AC271" s="5">
        <v>4.869791988465298E-103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0.008146630797186735</v>
      </c>
      <c r="AQ271" s="3"/>
      <c r="AR271" s="3"/>
      <c r="AS271" s="3"/>
      <c r="AT271" s="3"/>
      <c r="AU271" s="3"/>
      <c r="AV271" s="3"/>
      <c r="AW271" s="3"/>
    </row>
    <row r="272">
      <c r="A272" s="6" t="s">
        <v>1003</v>
      </c>
      <c r="B272" s="6">
        <v>133988.0</v>
      </c>
      <c r="C272" s="6" t="s">
        <v>4</v>
      </c>
      <c r="D272" s="6">
        <v>63801.0</v>
      </c>
      <c r="E272" s="6">
        <v>4.58501E7</v>
      </c>
      <c r="F272" s="6">
        <v>996.53</v>
      </c>
      <c r="G272" s="6" t="s">
        <v>5</v>
      </c>
      <c r="H272" s="3" t="str">
        <f t="shared" si="1"/>
        <v>T</v>
      </c>
      <c r="I272" s="3" t="str">
        <f t="shared" si="2"/>
        <v>F</v>
      </c>
      <c r="J272" s="7" t="b">
        <f t="shared" si="3"/>
        <v>0</v>
      </c>
      <c r="K272" s="7" t="b">
        <f t="shared" si="4"/>
        <v>0</v>
      </c>
      <c r="L272" s="3" t="str">
        <f t="shared" si="5"/>
        <v/>
      </c>
      <c r="M272" s="3" t="str">
        <f t="shared" si="6"/>
        <v/>
      </c>
      <c r="N272" s="3" t="str">
        <f t="shared" si="14"/>
        <v/>
      </c>
      <c r="O272" s="3" t="str">
        <f t="shared" si="8"/>
        <v/>
      </c>
      <c r="P272" s="3" t="str">
        <f t="shared" si="9"/>
        <v/>
      </c>
      <c r="Q272" s="3" t="str">
        <f t="shared" si="15"/>
        <v/>
      </c>
      <c r="R272" s="3"/>
      <c r="S272" s="3"/>
      <c r="T272" s="5">
        <v>1.0236995414291078E-193</v>
      </c>
      <c r="U272" s="3"/>
      <c r="V272" s="3"/>
      <c r="W272" s="3"/>
      <c r="X272" s="3"/>
      <c r="Y272" s="3"/>
      <c r="Z272" s="3"/>
      <c r="AA272" s="3"/>
      <c r="AB272" s="3"/>
      <c r="AC272" s="5">
        <v>4.869791988465298E-103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>
        <v>0.008146630797186735</v>
      </c>
      <c r="AQ272" s="3"/>
      <c r="AR272" s="3"/>
      <c r="AS272" s="3"/>
      <c r="AT272" s="3"/>
      <c r="AU272" s="3"/>
      <c r="AV272" s="3"/>
      <c r="AW272" s="3"/>
    </row>
    <row r="273">
      <c r="A273" s="6" t="s">
        <v>1004</v>
      </c>
      <c r="B273" s="6">
        <v>134483.0</v>
      </c>
      <c r="C273" s="6" t="s">
        <v>4</v>
      </c>
      <c r="D273" s="6">
        <v>63864.0</v>
      </c>
      <c r="E273" s="6" t="s">
        <v>778</v>
      </c>
      <c r="F273" s="6">
        <v>1027.33</v>
      </c>
      <c r="G273" s="6" t="s">
        <v>5</v>
      </c>
      <c r="H273" s="3" t="str">
        <f t="shared" si="1"/>
        <v>F</v>
      </c>
      <c r="I273" s="3" t="str">
        <f t="shared" si="2"/>
        <v>F</v>
      </c>
      <c r="J273" s="7" t="b">
        <f t="shared" si="3"/>
        <v>1</v>
      </c>
      <c r="K273" s="7" t="b">
        <f t="shared" si="4"/>
        <v>0</v>
      </c>
      <c r="L273" s="3">
        <f t="shared" si="5"/>
        <v>1027.33</v>
      </c>
      <c r="M273" s="3">
        <f t="shared" si="6"/>
        <v>996.53</v>
      </c>
      <c r="N273" s="3">
        <f t="shared" si="14"/>
        <v>30.8</v>
      </c>
      <c r="O273" s="3" t="str">
        <f t="shared" si="8"/>
        <v/>
      </c>
      <c r="P273" s="3" t="str">
        <f t="shared" si="9"/>
        <v/>
      </c>
      <c r="Q273" s="3" t="str">
        <f t="shared" si="15"/>
        <v/>
      </c>
      <c r="R273" s="3"/>
      <c r="S273" s="3"/>
      <c r="T273" s="5">
        <v>1.0236995414291078E-193</v>
      </c>
      <c r="U273" s="3"/>
      <c r="V273" s="3"/>
      <c r="W273" s="3"/>
      <c r="X273" s="3"/>
      <c r="Y273" s="3"/>
      <c r="Z273" s="3"/>
      <c r="AA273" s="3"/>
      <c r="AB273" s="3"/>
      <c r="AC273" s="5">
        <v>4.869791988465298E-103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0.008146630797186735</v>
      </c>
      <c r="AQ273" s="3"/>
      <c r="AR273" s="3"/>
      <c r="AS273" s="3"/>
      <c r="AT273" s="3"/>
      <c r="AU273" s="3"/>
      <c r="AV273" s="3"/>
      <c r="AW273" s="3"/>
    </row>
    <row r="274">
      <c r="A274" s="6" t="s">
        <v>1005</v>
      </c>
      <c r="B274" s="6">
        <v>134977.0</v>
      </c>
      <c r="C274" s="6" t="s">
        <v>4</v>
      </c>
      <c r="D274" s="6">
        <v>63926.0</v>
      </c>
      <c r="E274" s="6" t="s">
        <v>581</v>
      </c>
      <c r="F274" s="6">
        <v>1029.22</v>
      </c>
      <c r="G274" s="6" t="s">
        <v>5</v>
      </c>
      <c r="H274" s="3" t="str">
        <f t="shared" si="1"/>
        <v>F</v>
      </c>
      <c r="I274" s="3" t="str">
        <f t="shared" si="2"/>
        <v>F</v>
      </c>
      <c r="J274" s="7" t="b">
        <f t="shared" si="3"/>
        <v>0</v>
      </c>
      <c r="K274" s="7" t="b">
        <f t="shared" si="4"/>
        <v>0</v>
      </c>
      <c r="L274" s="3" t="str">
        <f t="shared" si="5"/>
        <v/>
      </c>
      <c r="M274" s="3" t="str">
        <f t="shared" si="6"/>
        <v/>
      </c>
      <c r="N274" s="3" t="str">
        <f t="shared" si="14"/>
        <v/>
      </c>
      <c r="O274" s="3" t="str">
        <f t="shared" si="8"/>
        <v/>
      </c>
      <c r="P274" s="3" t="str">
        <f t="shared" si="9"/>
        <v/>
      </c>
      <c r="Q274" s="3" t="str">
        <f t="shared" si="15"/>
        <v/>
      </c>
      <c r="R274" s="3"/>
      <c r="S274" s="3"/>
      <c r="T274" s="5">
        <v>1.0236995414291078E-193</v>
      </c>
      <c r="U274" s="3"/>
      <c r="V274" s="3"/>
      <c r="W274" s="3"/>
      <c r="X274" s="3"/>
      <c r="Y274" s="3"/>
      <c r="Z274" s="3"/>
      <c r="AA274" s="3"/>
      <c r="AB274" s="3"/>
      <c r="AC274" s="5">
        <v>4.869791988465298E-103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>
        <v>0.008146630797186735</v>
      </c>
      <c r="AQ274" s="3"/>
      <c r="AR274" s="3"/>
      <c r="AS274" s="3"/>
      <c r="AT274" s="3"/>
      <c r="AU274" s="3"/>
      <c r="AV274" s="3"/>
      <c r="AW274" s="3"/>
    </row>
    <row r="275">
      <c r="A275" s="6" t="s">
        <v>1006</v>
      </c>
      <c r="B275" s="6">
        <v>135488.0</v>
      </c>
      <c r="C275" s="6" t="s">
        <v>4</v>
      </c>
      <c r="D275" s="6">
        <v>63989.0</v>
      </c>
      <c r="E275" s="6" t="s">
        <v>935</v>
      </c>
      <c r="F275" s="6">
        <v>1028.19</v>
      </c>
      <c r="G275" s="6" t="s">
        <v>5</v>
      </c>
      <c r="H275" s="3" t="str">
        <f t="shared" si="1"/>
        <v>F</v>
      </c>
      <c r="I275" s="3" t="str">
        <f t="shared" si="2"/>
        <v>F</v>
      </c>
      <c r="J275" s="7" t="b">
        <f t="shared" si="3"/>
        <v>0</v>
      </c>
      <c r="K275" s="7" t="b">
        <f t="shared" si="4"/>
        <v>0</v>
      </c>
      <c r="L275" s="5" t="str">
        <f t="shared" si="5"/>
        <v/>
      </c>
      <c r="M275" s="5" t="str">
        <f t="shared" si="6"/>
        <v/>
      </c>
      <c r="N275" s="5" t="str">
        <f t="shared" si="14"/>
        <v/>
      </c>
      <c r="O275" s="3" t="str">
        <f t="shared" si="8"/>
        <v/>
      </c>
      <c r="P275" s="3" t="str">
        <f t="shared" si="9"/>
        <v/>
      </c>
      <c r="Q275" s="3" t="str">
        <f t="shared" si="15"/>
        <v/>
      </c>
      <c r="R275" s="3"/>
      <c r="S275" s="3"/>
      <c r="T275" s="5">
        <v>1.0236995414291078E-193</v>
      </c>
      <c r="U275" s="3"/>
      <c r="V275" s="3"/>
      <c r="W275" s="3"/>
      <c r="X275" s="3"/>
      <c r="Y275" s="3"/>
      <c r="Z275" s="3"/>
      <c r="AA275" s="3"/>
      <c r="AB275" s="3"/>
      <c r="AC275" s="5">
        <v>4.869791988465298E-103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>
        <v>0.008146630797186735</v>
      </c>
      <c r="AQ275" s="3"/>
      <c r="AR275" s="3"/>
      <c r="AS275" s="3"/>
      <c r="AT275" s="3"/>
      <c r="AU275" s="3"/>
      <c r="AV275" s="3"/>
      <c r="AW275" s="3"/>
    </row>
    <row r="276">
      <c r="A276" s="6" t="s">
        <v>1007</v>
      </c>
      <c r="B276" s="6">
        <v>135984.0</v>
      </c>
      <c r="C276" s="6" t="s">
        <v>4</v>
      </c>
      <c r="D276" s="6">
        <v>64051.0</v>
      </c>
      <c r="E276" s="6">
        <v>7.89101E7</v>
      </c>
      <c r="F276" s="6">
        <v>1027.76</v>
      </c>
      <c r="G276" s="6" t="s">
        <v>5</v>
      </c>
      <c r="H276" s="3" t="str">
        <f t="shared" si="1"/>
        <v>F</v>
      </c>
      <c r="I276" s="3" t="str">
        <f t="shared" si="2"/>
        <v>F</v>
      </c>
      <c r="J276" s="7" t="b">
        <f t="shared" si="3"/>
        <v>0</v>
      </c>
      <c r="K276" s="7" t="b">
        <f t="shared" si="4"/>
        <v>0</v>
      </c>
      <c r="L276" s="3" t="str">
        <f t="shared" si="5"/>
        <v/>
      </c>
      <c r="M276" s="3" t="str">
        <f t="shared" si="6"/>
        <v/>
      </c>
      <c r="N276" s="3" t="str">
        <f t="shared" si="14"/>
        <v/>
      </c>
      <c r="O276" s="3" t="str">
        <f t="shared" si="8"/>
        <v/>
      </c>
      <c r="P276" s="3" t="str">
        <f t="shared" si="9"/>
        <v/>
      </c>
      <c r="Q276" s="3" t="str">
        <f t="shared" si="15"/>
        <v/>
      </c>
      <c r="R276" s="3"/>
      <c r="S276" s="3"/>
      <c r="T276" s="5">
        <v>1.0236995414291078E-193</v>
      </c>
      <c r="U276" s="3"/>
      <c r="V276" s="3"/>
      <c r="W276" s="3"/>
      <c r="X276" s="3"/>
      <c r="Y276" s="3"/>
      <c r="Z276" s="3"/>
      <c r="AA276" s="3"/>
      <c r="AB276" s="3"/>
      <c r="AC276" s="5">
        <v>4.869791988465298E-103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>
        <v>0.008146630797186735</v>
      </c>
      <c r="AQ276" s="3"/>
      <c r="AR276" s="3"/>
      <c r="AS276" s="3"/>
      <c r="AT276" s="3"/>
      <c r="AU276" s="3"/>
      <c r="AV276" s="3"/>
      <c r="AW276" s="3"/>
    </row>
    <row r="277">
      <c r="A277" s="6" t="s">
        <v>1008</v>
      </c>
      <c r="B277" s="6">
        <v>136477.0</v>
      </c>
      <c r="C277" s="6" t="s">
        <v>4</v>
      </c>
      <c r="D277" s="6">
        <v>64114.0</v>
      </c>
      <c r="E277" s="6" t="s">
        <v>1009</v>
      </c>
      <c r="F277" s="6">
        <v>1027.47</v>
      </c>
      <c r="G277" s="6" t="s">
        <v>5</v>
      </c>
      <c r="H277" s="3" t="str">
        <f t="shared" si="1"/>
        <v>F</v>
      </c>
      <c r="I277" s="3" t="str">
        <f t="shared" si="2"/>
        <v>F</v>
      </c>
      <c r="J277" s="7" t="b">
        <f t="shared" si="3"/>
        <v>0</v>
      </c>
      <c r="K277" s="7" t="b">
        <f t="shared" si="4"/>
        <v>0</v>
      </c>
      <c r="L277" s="3" t="str">
        <f t="shared" si="5"/>
        <v/>
      </c>
      <c r="M277" s="3" t="str">
        <f t="shared" si="6"/>
        <v/>
      </c>
      <c r="N277" s="3" t="str">
        <f t="shared" si="14"/>
        <v/>
      </c>
      <c r="O277" s="3" t="str">
        <f t="shared" si="8"/>
        <v/>
      </c>
      <c r="P277" s="3" t="str">
        <f t="shared" si="9"/>
        <v/>
      </c>
      <c r="Q277" s="3" t="str">
        <f t="shared" si="15"/>
        <v/>
      </c>
      <c r="R277" s="3"/>
      <c r="S277" s="3"/>
      <c r="T277" s="5">
        <v>1.0236995414291078E-193</v>
      </c>
      <c r="U277" s="3"/>
      <c r="V277" s="3"/>
      <c r="W277" s="3"/>
      <c r="X277" s="3"/>
      <c r="Y277" s="3"/>
      <c r="Z277" s="3"/>
      <c r="AA277" s="3"/>
      <c r="AB277" s="3"/>
      <c r="AC277" s="5">
        <v>4.869791988465298E-103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>
        <v>0.008146630797186735</v>
      </c>
      <c r="AQ277" s="3"/>
      <c r="AR277" s="3"/>
      <c r="AS277" s="3"/>
      <c r="AT277" s="3"/>
      <c r="AU277" s="3"/>
      <c r="AV277" s="3"/>
      <c r="AW277" s="3"/>
    </row>
    <row r="278">
      <c r="A278" s="6" t="s">
        <v>1010</v>
      </c>
      <c r="B278" s="6">
        <v>137002.0</v>
      </c>
      <c r="C278" s="6" t="s">
        <v>4</v>
      </c>
      <c r="D278" s="6">
        <v>64176.0</v>
      </c>
      <c r="E278" s="6">
        <v>4.79101E7</v>
      </c>
      <c r="F278" s="6">
        <v>1027.27</v>
      </c>
      <c r="G278" s="6" t="s">
        <v>5</v>
      </c>
      <c r="H278" s="3" t="str">
        <f t="shared" si="1"/>
        <v>F</v>
      </c>
      <c r="I278" s="3" t="str">
        <f t="shared" si="2"/>
        <v>F</v>
      </c>
      <c r="J278" s="7" t="b">
        <f t="shared" si="3"/>
        <v>0</v>
      </c>
      <c r="K278" s="7" t="b">
        <f t="shared" si="4"/>
        <v>0</v>
      </c>
      <c r="L278" s="3" t="str">
        <f t="shared" si="5"/>
        <v/>
      </c>
      <c r="M278" s="3" t="str">
        <f t="shared" si="6"/>
        <v/>
      </c>
      <c r="N278" s="3" t="str">
        <f t="shared" si="14"/>
        <v/>
      </c>
      <c r="O278" s="3" t="str">
        <f t="shared" si="8"/>
        <v/>
      </c>
      <c r="P278" s="3" t="str">
        <f t="shared" si="9"/>
        <v/>
      </c>
      <c r="Q278" s="3" t="str">
        <f t="shared" si="15"/>
        <v/>
      </c>
      <c r="R278" s="3"/>
      <c r="S278" s="3"/>
      <c r="T278" s="5">
        <v>1.0236995414291078E-193</v>
      </c>
      <c r="U278" s="3"/>
      <c r="V278" s="3"/>
      <c r="W278" s="3"/>
      <c r="X278" s="3"/>
      <c r="Y278" s="3"/>
      <c r="Z278" s="3"/>
      <c r="AA278" s="3"/>
      <c r="AB278" s="3"/>
      <c r="AC278" s="5">
        <v>4.869791988465298E-103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>
        <v>0.008146630797186735</v>
      </c>
      <c r="AQ278" s="3"/>
      <c r="AR278" s="3"/>
      <c r="AS278" s="3"/>
      <c r="AT278" s="3"/>
      <c r="AU278" s="3"/>
      <c r="AV278" s="3"/>
      <c r="AW278" s="3"/>
    </row>
    <row r="279">
      <c r="A279" s="6" t="s">
        <v>1011</v>
      </c>
      <c r="B279" s="6">
        <v>137483.0</v>
      </c>
      <c r="C279" s="6" t="s">
        <v>4</v>
      </c>
      <c r="D279" s="6">
        <v>64239.0</v>
      </c>
      <c r="E279" s="6" t="s">
        <v>1012</v>
      </c>
      <c r="F279" s="6">
        <v>1027.16</v>
      </c>
      <c r="G279" s="6" t="s">
        <v>5</v>
      </c>
      <c r="H279" s="3" t="str">
        <f t="shared" si="1"/>
        <v>F</v>
      </c>
      <c r="I279" s="3" t="str">
        <f t="shared" si="2"/>
        <v>F</v>
      </c>
      <c r="J279" s="7" t="b">
        <f t="shared" si="3"/>
        <v>0</v>
      </c>
      <c r="K279" s="7" t="b">
        <f t="shared" si="4"/>
        <v>0</v>
      </c>
      <c r="L279" s="5" t="str">
        <f t="shared" si="5"/>
        <v/>
      </c>
      <c r="M279" s="5" t="str">
        <f t="shared" si="6"/>
        <v/>
      </c>
      <c r="N279" s="5" t="str">
        <f t="shared" si="14"/>
        <v/>
      </c>
      <c r="O279" s="3" t="str">
        <f t="shared" si="8"/>
        <v/>
      </c>
      <c r="P279" s="3" t="str">
        <f t="shared" si="9"/>
        <v/>
      </c>
      <c r="Q279" s="3" t="str">
        <f t="shared" si="15"/>
        <v/>
      </c>
      <c r="R279" s="3"/>
      <c r="S279" s="3"/>
      <c r="T279" s="5">
        <v>1.0236995414291078E-193</v>
      </c>
      <c r="U279" s="3"/>
      <c r="V279" s="3"/>
      <c r="W279" s="3"/>
      <c r="X279" s="3"/>
      <c r="Y279" s="3"/>
      <c r="Z279" s="3"/>
      <c r="AA279" s="3"/>
      <c r="AB279" s="3"/>
      <c r="AC279" s="5">
        <v>4.869791988465298E-103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>
        <v>0.008146630797186735</v>
      </c>
      <c r="AQ279" s="3"/>
      <c r="AR279" s="3"/>
      <c r="AS279" s="3"/>
      <c r="AT279" s="3"/>
      <c r="AU279" s="3"/>
      <c r="AV279" s="3"/>
      <c r="AW279" s="3"/>
    </row>
    <row r="280">
      <c r="A280" s="6" t="s">
        <v>1013</v>
      </c>
      <c r="B280" s="6">
        <v>137978.0</v>
      </c>
      <c r="C280" s="6" t="s">
        <v>4</v>
      </c>
      <c r="D280" s="6">
        <v>64301.0</v>
      </c>
      <c r="E280" s="6">
        <v>2.89101E7</v>
      </c>
      <c r="F280" s="6">
        <v>1026.96</v>
      </c>
      <c r="G280" s="6" t="s">
        <v>5</v>
      </c>
      <c r="H280" s="3" t="str">
        <f t="shared" si="1"/>
        <v>F</v>
      </c>
      <c r="I280" s="3" t="str">
        <f t="shared" si="2"/>
        <v>F</v>
      </c>
      <c r="J280" s="7" t="b">
        <f t="shared" si="3"/>
        <v>0</v>
      </c>
      <c r="K280" s="7" t="b">
        <f t="shared" si="4"/>
        <v>0</v>
      </c>
      <c r="L280" s="3" t="str">
        <f t="shared" si="5"/>
        <v/>
      </c>
      <c r="M280" s="3" t="str">
        <f t="shared" si="6"/>
        <v/>
      </c>
      <c r="N280" s="3" t="str">
        <f t="shared" si="14"/>
        <v/>
      </c>
      <c r="O280" s="3" t="str">
        <f t="shared" si="8"/>
        <v/>
      </c>
      <c r="P280" s="3" t="str">
        <f t="shared" si="9"/>
        <v/>
      </c>
      <c r="Q280" s="3" t="str">
        <f t="shared" si="15"/>
        <v/>
      </c>
      <c r="R280" s="3"/>
      <c r="S280" s="3"/>
      <c r="T280" s="5">
        <v>1.0236995414291078E-193</v>
      </c>
      <c r="U280" s="3"/>
      <c r="V280" s="3"/>
      <c r="W280" s="3"/>
      <c r="X280" s="3"/>
      <c r="Y280" s="3"/>
      <c r="Z280" s="3"/>
      <c r="AA280" s="3"/>
      <c r="AB280" s="3"/>
      <c r="AC280" s="5">
        <v>4.869791988465298E-103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>
        <v>0.008146630797186735</v>
      </c>
      <c r="AQ280" s="3"/>
      <c r="AR280" s="3"/>
      <c r="AS280" s="3"/>
      <c r="AT280" s="3"/>
      <c r="AU280" s="3"/>
      <c r="AV280" s="3"/>
      <c r="AW280" s="3"/>
    </row>
    <row r="281">
      <c r="A281" s="6" t="s">
        <v>1014</v>
      </c>
      <c r="B281" s="6">
        <v>138470.0</v>
      </c>
      <c r="C281" s="6" t="s">
        <v>4</v>
      </c>
      <c r="D281" s="6">
        <v>64364.0</v>
      </c>
      <c r="E281" s="6">
        <v>1.39101E7</v>
      </c>
      <c r="F281" s="6">
        <v>1026.75</v>
      </c>
      <c r="G281" s="6" t="s">
        <v>5</v>
      </c>
      <c r="H281" s="3" t="str">
        <f t="shared" si="1"/>
        <v>F</v>
      </c>
      <c r="I281" s="3" t="str">
        <f t="shared" si="2"/>
        <v>F</v>
      </c>
      <c r="J281" s="7" t="b">
        <f t="shared" si="3"/>
        <v>0</v>
      </c>
      <c r="K281" s="7" t="b">
        <f t="shared" si="4"/>
        <v>0</v>
      </c>
      <c r="L281" s="3" t="str">
        <f t="shared" si="5"/>
        <v/>
      </c>
      <c r="M281" s="3" t="str">
        <f t="shared" si="6"/>
        <v/>
      </c>
      <c r="N281" s="3" t="str">
        <f t="shared" si="14"/>
        <v/>
      </c>
      <c r="O281" s="3" t="str">
        <f t="shared" si="8"/>
        <v/>
      </c>
      <c r="P281" s="3" t="str">
        <f t="shared" si="9"/>
        <v/>
      </c>
      <c r="Q281" s="3" t="str">
        <f t="shared" si="15"/>
        <v/>
      </c>
      <c r="R281" s="3"/>
      <c r="S281" s="3"/>
      <c r="T281" s="5">
        <v>1.0236995414291078E-193</v>
      </c>
      <c r="U281" s="3"/>
      <c r="V281" s="3"/>
      <c r="W281" s="3"/>
      <c r="X281" s="3"/>
      <c r="Y281" s="3"/>
      <c r="Z281" s="3"/>
      <c r="AA281" s="3"/>
      <c r="AB281" s="3"/>
      <c r="AC281" s="5">
        <v>4.869791988465298E-103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>
        <v>0.008146630797186735</v>
      </c>
      <c r="AQ281" s="3"/>
      <c r="AR281" s="3"/>
      <c r="AS281" s="3"/>
      <c r="AT281" s="3"/>
      <c r="AU281" s="3"/>
      <c r="AV281" s="3"/>
      <c r="AW281" s="3"/>
    </row>
    <row r="282">
      <c r="A282" s="6" t="s">
        <v>1015</v>
      </c>
      <c r="B282" s="6">
        <v>138983.0</v>
      </c>
      <c r="C282" s="6" t="s">
        <v>4</v>
      </c>
      <c r="D282" s="6">
        <v>64426.0</v>
      </c>
      <c r="E282" s="6" t="s">
        <v>1016</v>
      </c>
      <c r="F282" s="6">
        <v>1026.53</v>
      </c>
      <c r="G282" s="6" t="s">
        <v>5</v>
      </c>
      <c r="H282" s="3" t="str">
        <f t="shared" si="1"/>
        <v>F</v>
      </c>
      <c r="I282" s="3" t="str">
        <f t="shared" si="2"/>
        <v>T</v>
      </c>
      <c r="J282" s="7" t="b">
        <f t="shared" si="3"/>
        <v>0</v>
      </c>
      <c r="K282" s="7" t="b">
        <f t="shared" si="4"/>
        <v>1</v>
      </c>
      <c r="L282" s="3" t="str">
        <f t="shared" si="5"/>
        <v/>
      </c>
      <c r="M282" s="3" t="str">
        <f t="shared" si="6"/>
        <v/>
      </c>
      <c r="N282" s="3" t="str">
        <f t="shared" si="14"/>
        <v/>
      </c>
      <c r="O282" s="3">
        <f t="shared" si="8"/>
        <v>1026.53</v>
      </c>
      <c r="P282" s="3">
        <f t="shared" si="9"/>
        <v>996.47</v>
      </c>
      <c r="Q282" s="3">
        <f t="shared" si="15"/>
        <v>30.06</v>
      </c>
      <c r="R282" s="3"/>
      <c r="S282" s="3"/>
      <c r="T282" s="5">
        <v>1.0236995414291078E-193</v>
      </c>
      <c r="U282" s="3"/>
      <c r="V282" s="3"/>
      <c r="W282" s="3"/>
      <c r="X282" s="3"/>
      <c r="Y282" s="3"/>
      <c r="Z282" s="3"/>
      <c r="AA282" s="3"/>
      <c r="AB282" s="3"/>
      <c r="AC282" s="5">
        <v>4.869791988465298E-103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0.008146630797186735</v>
      </c>
      <c r="AQ282" s="3"/>
      <c r="AR282" s="3"/>
      <c r="AS282" s="3"/>
      <c r="AT282" s="3"/>
      <c r="AU282" s="3"/>
      <c r="AV282" s="3"/>
      <c r="AW282" s="3"/>
    </row>
    <row r="283">
      <c r="A283" s="6" t="s">
        <v>1017</v>
      </c>
      <c r="B283" s="6">
        <v>139479.0</v>
      </c>
      <c r="C283" s="6" t="s">
        <v>4</v>
      </c>
      <c r="D283" s="6">
        <v>64489.0</v>
      </c>
      <c r="E283" s="6" t="s">
        <v>1018</v>
      </c>
      <c r="F283" s="6">
        <v>1013.32</v>
      </c>
      <c r="G283" s="6" t="s">
        <v>5</v>
      </c>
      <c r="H283" s="3" t="str">
        <f t="shared" si="1"/>
        <v>F</v>
      </c>
      <c r="I283" s="3" t="str">
        <f t="shared" si="2"/>
        <v>T</v>
      </c>
      <c r="J283" s="7" t="b">
        <f t="shared" si="3"/>
        <v>0</v>
      </c>
      <c r="K283" s="7" t="b">
        <f t="shared" si="4"/>
        <v>0</v>
      </c>
      <c r="L283" s="5" t="str">
        <f t="shared" si="5"/>
        <v/>
      </c>
      <c r="M283" s="5" t="str">
        <f t="shared" si="6"/>
        <v/>
      </c>
      <c r="N283" s="5" t="str">
        <f t="shared" si="14"/>
        <v/>
      </c>
      <c r="O283" s="3" t="str">
        <f t="shared" si="8"/>
        <v/>
      </c>
      <c r="P283" s="3" t="str">
        <f t="shared" si="9"/>
        <v/>
      </c>
      <c r="Q283" s="3" t="str">
        <f t="shared" si="15"/>
        <v/>
      </c>
      <c r="R283" s="3"/>
      <c r="S283" s="3"/>
      <c r="T283" s="5">
        <v>1.0236995414291078E-193</v>
      </c>
      <c r="U283" s="3"/>
      <c r="V283" s="3"/>
      <c r="W283" s="3"/>
      <c r="X283" s="3"/>
      <c r="Y283" s="3"/>
      <c r="Z283" s="3"/>
      <c r="AA283" s="3"/>
      <c r="AB283" s="3"/>
      <c r="AC283" s="5">
        <v>4.869791988465298E-103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>
        <v>0.008146630797186735</v>
      </c>
      <c r="AQ283" s="3"/>
      <c r="AR283" s="3"/>
      <c r="AS283" s="3"/>
      <c r="AT283" s="3"/>
      <c r="AU283" s="3"/>
      <c r="AV283" s="3"/>
      <c r="AW283" s="3"/>
    </row>
    <row r="284">
      <c r="A284" s="6" t="s">
        <v>1019</v>
      </c>
      <c r="B284" s="6">
        <v>139971.0</v>
      </c>
      <c r="C284" s="6" t="s">
        <v>4</v>
      </c>
      <c r="D284" s="6">
        <v>64551.0</v>
      </c>
      <c r="E284" s="6" t="s">
        <v>1020</v>
      </c>
      <c r="F284" s="6">
        <v>996.47</v>
      </c>
      <c r="G284" s="6" t="s">
        <v>5</v>
      </c>
      <c r="H284" s="3" t="str">
        <f t="shared" si="1"/>
        <v>T</v>
      </c>
      <c r="I284" s="3" t="str">
        <f t="shared" si="2"/>
        <v>F</v>
      </c>
      <c r="J284" s="7" t="b">
        <f t="shared" si="3"/>
        <v>0</v>
      </c>
      <c r="K284" s="7" t="b">
        <f t="shared" si="4"/>
        <v>0</v>
      </c>
      <c r="L284" s="3" t="str">
        <f t="shared" si="5"/>
        <v/>
      </c>
      <c r="M284" s="3" t="str">
        <f t="shared" si="6"/>
        <v/>
      </c>
      <c r="N284" s="3" t="str">
        <f t="shared" si="14"/>
        <v/>
      </c>
      <c r="O284" s="3" t="str">
        <f t="shared" si="8"/>
        <v/>
      </c>
      <c r="P284" s="3" t="str">
        <f t="shared" si="9"/>
        <v/>
      </c>
      <c r="Q284" s="3" t="str">
        <f t="shared" si="15"/>
        <v/>
      </c>
      <c r="R284" s="3"/>
      <c r="S284" s="3"/>
      <c r="T284" s="5">
        <v>1.0236995414291078E-193</v>
      </c>
      <c r="U284" s="3"/>
      <c r="V284" s="3"/>
      <c r="W284" s="3"/>
      <c r="X284" s="3"/>
      <c r="Y284" s="3"/>
      <c r="Z284" s="3"/>
      <c r="AA284" s="3"/>
      <c r="AB284" s="3"/>
      <c r="AC284" s="5">
        <v>4.869791988465298E-103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0.008146630797186735</v>
      </c>
      <c r="AQ284" s="3"/>
      <c r="AR284" s="3"/>
      <c r="AS284" s="3"/>
      <c r="AT284" s="3"/>
      <c r="AU284" s="3"/>
      <c r="AV284" s="3"/>
      <c r="AW284" s="3"/>
    </row>
    <row r="285">
      <c r="A285" s="6" t="s">
        <v>1021</v>
      </c>
      <c r="B285" s="6">
        <v>140495.0</v>
      </c>
      <c r="C285" s="6" t="s">
        <v>4</v>
      </c>
      <c r="D285" s="6">
        <v>64614.0</v>
      </c>
      <c r="E285" s="6" t="s">
        <v>1022</v>
      </c>
      <c r="F285" s="6">
        <v>1021.42</v>
      </c>
      <c r="G285" s="6" t="s">
        <v>5</v>
      </c>
      <c r="H285" s="3" t="str">
        <f t="shared" si="1"/>
        <v>T</v>
      </c>
      <c r="I285" s="3" t="str">
        <f t="shared" si="2"/>
        <v>F</v>
      </c>
      <c r="J285" s="7" t="b">
        <f t="shared" si="3"/>
        <v>0</v>
      </c>
      <c r="K285" s="7" t="b">
        <f t="shared" si="4"/>
        <v>0</v>
      </c>
      <c r="L285" s="3" t="str">
        <f t="shared" si="5"/>
        <v/>
      </c>
      <c r="M285" s="3" t="str">
        <f t="shared" si="6"/>
        <v/>
      </c>
      <c r="N285" s="3" t="str">
        <f t="shared" si="14"/>
        <v/>
      </c>
      <c r="O285" s="3" t="str">
        <f t="shared" si="8"/>
        <v/>
      </c>
      <c r="P285" s="3" t="str">
        <f t="shared" si="9"/>
        <v/>
      </c>
      <c r="Q285" s="3" t="str">
        <f t="shared" si="15"/>
        <v/>
      </c>
      <c r="R285" s="3"/>
      <c r="S285" s="3"/>
      <c r="T285" s="5">
        <v>1.0236995414291078E-193</v>
      </c>
      <c r="U285" s="3"/>
      <c r="V285" s="3"/>
      <c r="W285" s="3"/>
      <c r="X285" s="3"/>
      <c r="Y285" s="3"/>
      <c r="Z285" s="3"/>
      <c r="AA285" s="3"/>
      <c r="AB285" s="3"/>
      <c r="AC285" s="5">
        <v>4.869791988465298E-103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>
        <v>0.008146630797186735</v>
      </c>
      <c r="AQ285" s="3"/>
      <c r="AR285" s="3"/>
      <c r="AS285" s="3"/>
      <c r="AT285" s="3"/>
      <c r="AU285" s="3"/>
      <c r="AV285" s="3"/>
      <c r="AW285" s="3"/>
    </row>
    <row r="286">
      <c r="A286" s="6" t="s">
        <v>1023</v>
      </c>
      <c r="B286" s="6">
        <v>140976.0</v>
      </c>
      <c r="C286" s="6" t="s">
        <v>4</v>
      </c>
      <c r="D286" s="6">
        <v>64676.0</v>
      </c>
      <c r="E286" s="6">
        <v>9.09201E7</v>
      </c>
      <c r="F286" s="6">
        <v>1030.56</v>
      </c>
      <c r="G286" s="6" t="s">
        <v>5</v>
      </c>
      <c r="H286" s="3" t="str">
        <f t="shared" si="1"/>
        <v>F</v>
      </c>
      <c r="I286" s="3" t="str">
        <f t="shared" si="2"/>
        <v>F</v>
      </c>
      <c r="J286" s="7" t="b">
        <f t="shared" si="3"/>
        <v>1</v>
      </c>
      <c r="K286" s="7" t="b">
        <f t="shared" si="4"/>
        <v>0</v>
      </c>
      <c r="L286" s="3">
        <f t="shared" si="5"/>
        <v>1030.56</v>
      </c>
      <c r="M286" s="3">
        <f t="shared" si="6"/>
        <v>996.47</v>
      </c>
      <c r="N286" s="3">
        <f t="shared" si="14"/>
        <v>34.09</v>
      </c>
      <c r="O286" s="3" t="str">
        <f t="shared" si="8"/>
        <v/>
      </c>
      <c r="P286" s="3" t="str">
        <f t="shared" si="9"/>
        <v/>
      </c>
      <c r="Q286" s="3" t="str">
        <f t="shared" si="15"/>
        <v/>
      </c>
      <c r="R286" s="3"/>
      <c r="S286" s="3"/>
      <c r="T286" s="5">
        <v>1.0236995414291078E-193</v>
      </c>
      <c r="U286" s="3"/>
      <c r="V286" s="3"/>
      <c r="W286" s="3"/>
      <c r="X286" s="3"/>
      <c r="Y286" s="3"/>
      <c r="Z286" s="3"/>
      <c r="AA286" s="3"/>
      <c r="AB286" s="3"/>
      <c r="AC286" s="5">
        <v>4.869791988465298E-103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0.008146630797186735</v>
      </c>
      <c r="AQ286" s="3"/>
      <c r="AR286" s="3"/>
      <c r="AS286" s="3"/>
      <c r="AT286" s="3"/>
      <c r="AU286" s="3"/>
      <c r="AV286" s="3"/>
      <c r="AW286" s="3"/>
    </row>
    <row r="287">
      <c r="A287" s="6" t="s">
        <v>1024</v>
      </c>
      <c r="B287" s="6">
        <v>141473.0</v>
      </c>
      <c r="C287" s="6" t="s">
        <v>4</v>
      </c>
      <c r="D287" s="6">
        <v>64739.0</v>
      </c>
      <c r="E287" s="6" t="s">
        <v>423</v>
      </c>
      <c r="F287" s="6">
        <v>1029.42</v>
      </c>
      <c r="G287" s="6" t="s">
        <v>5</v>
      </c>
      <c r="H287" s="3" t="str">
        <f t="shared" si="1"/>
        <v>F</v>
      </c>
      <c r="I287" s="3" t="str">
        <f t="shared" si="2"/>
        <v>F</v>
      </c>
      <c r="J287" s="7" t="b">
        <f t="shared" si="3"/>
        <v>0</v>
      </c>
      <c r="K287" s="7" t="b">
        <f t="shared" si="4"/>
        <v>0</v>
      </c>
      <c r="L287" s="5" t="str">
        <f t="shared" si="5"/>
        <v/>
      </c>
      <c r="M287" s="5" t="str">
        <f t="shared" si="6"/>
        <v/>
      </c>
      <c r="N287" s="5" t="str">
        <f t="shared" si="14"/>
        <v/>
      </c>
      <c r="O287" s="3" t="str">
        <f t="shared" si="8"/>
        <v/>
      </c>
      <c r="P287" s="3" t="str">
        <f t="shared" si="9"/>
        <v/>
      </c>
      <c r="Q287" s="3" t="str">
        <f t="shared" si="15"/>
        <v/>
      </c>
      <c r="R287" s="3"/>
      <c r="S287" s="3"/>
      <c r="T287" s="5">
        <v>1.0236995414291078E-193</v>
      </c>
      <c r="U287" s="3"/>
      <c r="V287" s="3"/>
      <c r="W287" s="3"/>
      <c r="X287" s="3"/>
      <c r="Y287" s="3"/>
      <c r="Z287" s="3"/>
      <c r="AA287" s="3"/>
      <c r="AB287" s="3"/>
      <c r="AC287" s="5">
        <v>4.869791988465298E-103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>
        <v>0.008146630797186735</v>
      </c>
      <c r="AQ287" s="3"/>
      <c r="AR287" s="3"/>
      <c r="AS287" s="3"/>
      <c r="AT287" s="3"/>
      <c r="AU287" s="3"/>
      <c r="AV287" s="3"/>
      <c r="AW287" s="3"/>
    </row>
    <row r="288">
      <c r="A288" s="6" t="s">
        <v>1025</v>
      </c>
      <c r="B288" s="6">
        <v>141983.0</v>
      </c>
      <c r="C288" s="6" t="s">
        <v>4</v>
      </c>
      <c r="D288" s="6">
        <v>64801.0</v>
      </c>
      <c r="E288" s="6" t="s">
        <v>493</v>
      </c>
      <c r="F288" s="6">
        <v>1028.71</v>
      </c>
      <c r="G288" s="6" t="s">
        <v>5</v>
      </c>
      <c r="H288" s="3" t="str">
        <f t="shared" si="1"/>
        <v>F</v>
      </c>
      <c r="I288" s="3" t="str">
        <f t="shared" si="2"/>
        <v>F</v>
      </c>
      <c r="J288" s="7" t="b">
        <f t="shared" si="3"/>
        <v>0</v>
      </c>
      <c r="K288" s="7" t="b">
        <f t="shared" si="4"/>
        <v>0</v>
      </c>
      <c r="L288" s="3" t="str">
        <f t="shared" si="5"/>
        <v/>
      </c>
      <c r="M288" s="3" t="str">
        <f t="shared" si="6"/>
        <v/>
      </c>
      <c r="N288" s="3" t="str">
        <f t="shared" si="14"/>
        <v/>
      </c>
      <c r="O288" s="3" t="str">
        <f t="shared" si="8"/>
        <v/>
      </c>
      <c r="P288" s="3" t="str">
        <f t="shared" si="9"/>
        <v/>
      </c>
      <c r="Q288" s="3" t="str">
        <f t="shared" si="15"/>
        <v/>
      </c>
      <c r="R288" s="3"/>
      <c r="S288" s="3"/>
      <c r="T288" s="5">
        <v>1.0236995414291078E-193</v>
      </c>
      <c r="U288" s="3"/>
      <c r="V288" s="3"/>
      <c r="W288" s="3"/>
      <c r="X288" s="3"/>
      <c r="Y288" s="3"/>
      <c r="Z288" s="3"/>
      <c r="AA288" s="3"/>
      <c r="AB288" s="3"/>
      <c r="AC288" s="5">
        <v>4.869791988465298E-103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>
        <v>0.008146630797186735</v>
      </c>
      <c r="AQ288" s="3"/>
      <c r="AR288" s="3"/>
      <c r="AS288" s="3"/>
      <c r="AT288" s="3"/>
      <c r="AU288" s="3"/>
      <c r="AV288" s="3"/>
      <c r="AW288" s="3"/>
    </row>
    <row r="289">
      <c r="A289" s="6" t="s">
        <v>1026</v>
      </c>
      <c r="B289" s="6">
        <v>142478.0</v>
      </c>
      <c r="C289" s="6" t="s">
        <v>4</v>
      </c>
      <c r="D289" s="6">
        <v>64864.0</v>
      </c>
      <c r="E289" s="6" t="s">
        <v>935</v>
      </c>
      <c r="F289" s="6">
        <v>1028.19</v>
      </c>
      <c r="G289" s="6" t="s">
        <v>5</v>
      </c>
      <c r="H289" s="3" t="str">
        <f t="shared" si="1"/>
        <v>F</v>
      </c>
      <c r="I289" s="3" t="str">
        <f t="shared" si="2"/>
        <v>F</v>
      </c>
      <c r="J289" s="7" t="b">
        <f t="shared" si="3"/>
        <v>0</v>
      </c>
      <c r="K289" s="7" t="b">
        <f t="shared" si="4"/>
        <v>0</v>
      </c>
      <c r="L289" s="3" t="str">
        <f t="shared" si="5"/>
        <v/>
      </c>
      <c r="M289" s="3" t="str">
        <f t="shared" si="6"/>
        <v/>
      </c>
      <c r="N289" s="3" t="str">
        <f t="shared" si="14"/>
        <v/>
      </c>
      <c r="O289" s="3" t="str">
        <f t="shared" si="8"/>
        <v/>
      </c>
      <c r="P289" s="3" t="str">
        <f t="shared" si="9"/>
        <v/>
      </c>
      <c r="Q289" s="3" t="str">
        <f t="shared" si="15"/>
        <v/>
      </c>
      <c r="R289" s="3"/>
      <c r="S289" s="3"/>
      <c r="T289" s="5">
        <v>1.0236995414291078E-193</v>
      </c>
      <c r="U289" s="3"/>
      <c r="V289" s="3"/>
      <c r="W289" s="3"/>
      <c r="X289" s="3"/>
      <c r="Y289" s="3"/>
      <c r="Z289" s="3"/>
      <c r="AA289" s="3"/>
      <c r="AB289" s="3"/>
      <c r="AC289" s="5">
        <v>4.869791988465298E-103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0.008146630797186735</v>
      </c>
      <c r="AQ289" s="3"/>
      <c r="AR289" s="3"/>
      <c r="AS289" s="3"/>
      <c r="AT289" s="3"/>
      <c r="AU289" s="3"/>
      <c r="AV289" s="3"/>
      <c r="AW289" s="3"/>
    </row>
    <row r="290">
      <c r="A290" s="6" t="s">
        <v>1027</v>
      </c>
      <c r="B290" s="6">
        <v>142974.0</v>
      </c>
      <c r="C290" s="6" t="s">
        <v>4</v>
      </c>
      <c r="D290" s="6">
        <v>64926.0</v>
      </c>
      <c r="E290" s="6">
        <v>7.49101E7</v>
      </c>
      <c r="F290" s="6">
        <v>1027.72</v>
      </c>
      <c r="G290" s="6" t="s">
        <v>5</v>
      </c>
      <c r="H290" s="3" t="str">
        <f t="shared" si="1"/>
        <v>F</v>
      </c>
      <c r="I290" s="3" t="str">
        <f t="shared" si="2"/>
        <v>F</v>
      </c>
      <c r="J290" s="7" t="b">
        <f t="shared" si="3"/>
        <v>0</v>
      </c>
      <c r="K290" s="7" t="b">
        <f t="shared" si="4"/>
        <v>0</v>
      </c>
      <c r="L290" s="3" t="str">
        <f t="shared" si="5"/>
        <v/>
      </c>
      <c r="M290" s="3" t="str">
        <f t="shared" si="6"/>
        <v/>
      </c>
      <c r="N290" s="3" t="str">
        <f t="shared" si="14"/>
        <v/>
      </c>
      <c r="O290" s="3" t="str">
        <f t="shared" si="8"/>
        <v/>
      </c>
      <c r="P290" s="3" t="str">
        <f t="shared" si="9"/>
        <v/>
      </c>
      <c r="Q290" s="3" t="str">
        <f t="shared" si="15"/>
        <v/>
      </c>
      <c r="R290" s="3"/>
      <c r="S290" s="3"/>
      <c r="T290" s="5">
        <v>1.0236995414291078E-193</v>
      </c>
      <c r="U290" s="3"/>
      <c r="V290" s="3"/>
      <c r="W290" s="3"/>
      <c r="X290" s="3"/>
      <c r="Y290" s="3"/>
      <c r="Z290" s="3"/>
      <c r="AA290" s="3"/>
      <c r="AB290" s="3"/>
      <c r="AC290" s="5">
        <v>4.869791988465298E-103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0.008146630797186735</v>
      </c>
      <c r="AQ290" s="3"/>
      <c r="AR290" s="3"/>
      <c r="AS290" s="3"/>
      <c r="AT290" s="3"/>
      <c r="AU290" s="3"/>
      <c r="AV290" s="3"/>
      <c r="AW290" s="3"/>
    </row>
    <row r="291">
      <c r="A291" s="6" t="s">
        <v>1028</v>
      </c>
      <c r="B291" s="6">
        <v>143484.0</v>
      </c>
      <c r="C291" s="6" t="s">
        <v>4</v>
      </c>
      <c r="D291" s="6">
        <v>64989.0</v>
      </c>
      <c r="E291" s="6">
        <v>6.19101E7</v>
      </c>
      <c r="F291" s="6">
        <v>1027.53</v>
      </c>
      <c r="G291" s="6" t="s">
        <v>5</v>
      </c>
      <c r="H291" s="3" t="str">
        <f t="shared" si="1"/>
        <v>F</v>
      </c>
      <c r="I291" s="3" t="str">
        <f t="shared" si="2"/>
        <v>F</v>
      </c>
      <c r="J291" s="7" t="b">
        <f t="shared" si="3"/>
        <v>0</v>
      </c>
      <c r="K291" s="7" t="b">
        <f t="shared" si="4"/>
        <v>0</v>
      </c>
      <c r="L291" s="5" t="str">
        <f t="shared" si="5"/>
        <v/>
      </c>
      <c r="M291" s="5" t="str">
        <f t="shared" si="6"/>
        <v/>
      </c>
      <c r="N291" s="5" t="str">
        <f t="shared" si="14"/>
        <v/>
      </c>
      <c r="O291" s="3" t="str">
        <f t="shared" si="8"/>
        <v/>
      </c>
      <c r="P291" s="3" t="str">
        <f t="shared" si="9"/>
        <v/>
      </c>
      <c r="Q291" s="3" t="str">
        <f t="shared" si="15"/>
        <v/>
      </c>
      <c r="R291" s="3"/>
      <c r="S291" s="3"/>
      <c r="T291" s="5">
        <v>1.0236995414291078E-193</v>
      </c>
      <c r="U291" s="3"/>
      <c r="V291" s="3"/>
      <c r="W291" s="3"/>
      <c r="X291" s="3"/>
      <c r="Y291" s="3"/>
      <c r="Z291" s="3"/>
      <c r="AA291" s="3"/>
      <c r="AB291" s="3"/>
      <c r="AC291" s="5">
        <v>4.869791988465298E-103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0.008146630797186735</v>
      </c>
      <c r="AQ291" s="3"/>
      <c r="AR291" s="3"/>
      <c r="AS291" s="3"/>
      <c r="AT291" s="3"/>
      <c r="AU291" s="3"/>
      <c r="AV291" s="3"/>
      <c r="AW291" s="3"/>
    </row>
    <row r="292">
      <c r="A292" s="6" t="s">
        <v>1029</v>
      </c>
      <c r="B292" s="6">
        <v>143978.0</v>
      </c>
      <c r="C292" s="6" t="s">
        <v>4</v>
      </c>
      <c r="D292" s="6">
        <v>65051.0</v>
      </c>
      <c r="E292" s="6" t="s">
        <v>844</v>
      </c>
      <c r="F292" s="6">
        <v>1027.32</v>
      </c>
      <c r="G292" s="6" t="s">
        <v>5</v>
      </c>
      <c r="H292" s="3" t="str">
        <f t="shared" si="1"/>
        <v>F</v>
      </c>
      <c r="I292" s="3" t="str">
        <f t="shared" si="2"/>
        <v>F</v>
      </c>
      <c r="J292" s="7" t="b">
        <f t="shared" si="3"/>
        <v>0</v>
      </c>
      <c r="K292" s="7" t="b">
        <f t="shared" si="4"/>
        <v>0</v>
      </c>
      <c r="L292" s="3" t="str">
        <f t="shared" si="5"/>
        <v/>
      </c>
      <c r="M292" s="3" t="str">
        <f t="shared" si="6"/>
        <v/>
      </c>
      <c r="N292" s="3" t="str">
        <f t="shared" si="14"/>
        <v/>
      </c>
      <c r="O292" s="3" t="str">
        <f t="shared" si="8"/>
        <v/>
      </c>
      <c r="P292" s="3" t="str">
        <f t="shared" si="9"/>
        <v/>
      </c>
      <c r="Q292" s="3" t="str">
        <f t="shared" si="15"/>
        <v/>
      </c>
      <c r="R292" s="3"/>
      <c r="S292" s="3"/>
      <c r="T292" s="5">
        <v>1.0236995414291078E-193</v>
      </c>
      <c r="U292" s="3"/>
      <c r="V292" s="3"/>
      <c r="W292" s="3"/>
      <c r="X292" s="3"/>
      <c r="Y292" s="3"/>
      <c r="Z292" s="3"/>
      <c r="AA292" s="3"/>
      <c r="AB292" s="3"/>
      <c r="AC292" s="5">
        <v>4.869791988465298E-103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0.008146630797186735</v>
      </c>
      <c r="AQ292" s="3"/>
      <c r="AR292" s="3"/>
      <c r="AS292" s="3"/>
      <c r="AT292" s="3"/>
      <c r="AU292" s="3"/>
      <c r="AV292" s="3"/>
      <c r="AW292" s="3"/>
    </row>
    <row r="293">
      <c r="A293" s="6" t="s">
        <v>1030</v>
      </c>
      <c r="B293" s="6">
        <v>144488.0</v>
      </c>
      <c r="C293" s="6" t="s">
        <v>4</v>
      </c>
      <c r="D293" s="6">
        <v>65114.0</v>
      </c>
      <c r="E293" s="6" t="s">
        <v>895</v>
      </c>
      <c r="F293" s="6">
        <v>1027.14</v>
      </c>
      <c r="G293" s="6" t="s">
        <v>5</v>
      </c>
      <c r="H293" s="3" t="str">
        <f t="shared" si="1"/>
        <v>F</v>
      </c>
      <c r="I293" s="3" t="str">
        <f t="shared" si="2"/>
        <v>F</v>
      </c>
      <c r="J293" s="7" t="b">
        <f t="shared" si="3"/>
        <v>0</v>
      </c>
      <c r="K293" s="7" t="b">
        <f t="shared" si="4"/>
        <v>0</v>
      </c>
      <c r="L293" s="3" t="str">
        <f t="shared" si="5"/>
        <v/>
      </c>
      <c r="M293" s="3" t="str">
        <f t="shared" si="6"/>
        <v/>
      </c>
      <c r="N293" s="3" t="str">
        <f t="shared" si="14"/>
        <v/>
      </c>
      <c r="O293" s="3" t="str">
        <f t="shared" si="8"/>
        <v/>
      </c>
      <c r="P293" s="3" t="str">
        <f t="shared" si="9"/>
        <v/>
      </c>
      <c r="Q293" s="3" t="str">
        <f t="shared" si="15"/>
        <v/>
      </c>
      <c r="R293" s="3"/>
      <c r="S293" s="3"/>
      <c r="T293" s="5">
        <v>1.0236995414291078E-193</v>
      </c>
      <c r="U293" s="3"/>
      <c r="V293" s="3"/>
      <c r="W293" s="3"/>
      <c r="X293" s="3"/>
      <c r="Y293" s="3"/>
      <c r="Z293" s="3"/>
      <c r="AA293" s="3"/>
      <c r="AB293" s="3"/>
      <c r="AC293" s="5">
        <v>4.869791988465298E-103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>
        <v>0.008146630797186735</v>
      </c>
      <c r="AQ293" s="3"/>
      <c r="AR293" s="3"/>
      <c r="AS293" s="3"/>
      <c r="AT293" s="3"/>
      <c r="AU293" s="3"/>
      <c r="AV293" s="3"/>
      <c r="AW293" s="3"/>
    </row>
    <row r="294">
      <c r="A294" s="6" t="s">
        <v>1031</v>
      </c>
      <c r="B294" s="6">
        <v>145013.0</v>
      </c>
      <c r="C294" s="6" t="s">
        <v>4</v>
      </c>
      <c r="D294" s="6">
        <v>65176.0</v>
      </c>
      <c r="E294" s="6">
        <v>3.49101E7</v>
      </c>
      <c r="F294" s="6">
        <v>1027.08</v>
      </c>
      <c r="G294" s="6" t="s">
        <v>5</v>
      </c>
      <c r="H294" s="3" t="str">
        <f t="shared" si="1"/>
        <v>F</v>
      </c>
      <c r="I294" s="3" t="str">
        <f t="shared" si="2"/>
        <v>F</v>
      </c>
      <c r="J294" s="7" t="b">
        <f t="shared" si="3"/>
        <v>0</v>
      </c>
      <c r="K294" s="7" t="b">
        <f t="shared" si="4"/>
        <v>0</v>
      </c>
      <c r="L294" s="3" t="str">
        <f t="shared" si="5"/>
        <v/>
      </c>
      <c r="M294" s="3" t="str">
        <f t="shared" si="6"/>
        <v/>
      </c>
      <c r="N294" s="3" t="str">
        <f t="shared" si="14"/>
        <v/>
      </c>
      <c r="O294" s="3" t="str">
        <f t="shared" si="8"/>
        <v/>
      </c>
      <c r="P294" s="3" t="str">
        <f t="shared" si="9"/>
        <v/>
      </c>
      <c r="Q294" s="3" t="str">
        <f t="shared" si="15"/>
        <v/>
      </c>
      <c r="R294" s="3"/>
      <c r="S294" s="3"/>
      <c r="T294" s="5">
        <v>1.0236995414291078E-193</v>
      </c>
      <c r="U294" s="3"/>
      <c r="V294" s="3"/>
      <c r="W294" s="3"/>
      <c r="X294" s="3"/>
      <c r="Y294" s="3"/>
      <c r="Z294" s="3"/>
      <c r="AA294" s="3"/>
      <c r="AB294" s="3"/>
      <c r="AC294" s="5">
        <v>4.869791988465298E-103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>
        <v>0.008146630797186735</v>
      </c>
      <c r="AQ294" s="3"/>
      <c r="AR294" s="3"/>
      <c r="AS294" s="3"/>
      <c r="AT294" s="3"/>
      <c r="AU294" s="3"/>
      <c r="AV294" s="3"/>
      <c r="AW294" s="3"/>
    </row>
    <row r="295">
      <c r="A295" s="6" t="s">
        <v>1032</v>
      </c>
      <c r="B295" s="6">
        <v>145478.0</v>
      </c>
      <c r="C295" s="6" t="s">
        <v>4</v>
      </c>
      <c r="D295" s="6">
        <v>65239.0</v>
      </c>
      <c r="E295" s="6" t="s">
        <v>1033</v>
      </c>
      <c r="F295" s="6">
        <v>1023.98</v>
      </c>
      <c r="G295" s="6" t="s">
        <v>5</v>
      </c>
      <c r="H295" s="3" t="str">
        <f t="shared" si="1"/>
        <v>F</v>
      </c>
      <c r="I295" s="3" t="str">
        <f t="shared" si="2"/>
        <v>T</v>
      </c>
      <c r="J295" s="7" t="b">
        <f t="shared" si="3"/>
        <v>0</v>
      </c>
      <c r="K295" s="7" t="b">
        <f t="shared" si="4"/>
        <v>1</v>
      </c>
      <c r="L295" s="5" t="str">
        <f t="shared" si="5"/>
        <v/>
      </c>
      <c r="M295" s="5" t="str">
        <f t="shared" si="6"/>
        <v/>
      </c>
      <c r="N295" s="5" t="str">
        <f t="shared" si="14"/>
        <v/>
      </c>
      <c r="O295" s="3">
        <f t="shared" si="8"/>
        <v>1023.98</v>
      </c>
      <c r="P295" s="3">
        <f t="shared" si="9"/>
        <v>996.71</v>
      </c>
      <c r="Q295" s="3">
        <f t="shared" si="15"/>
        <v>27.27</v>
      </c>
      <c r="R295" s="3"/>
      <c r="S295" s="3"/>
      <c r="T295" s="5">
        <v>1.0236995414291078E-193</v>
      </c>
      <c r="U295" s="3"/>
      <c r="V295" s="3"/>
      <c r="W295" s="3"/>
      <c r="X295" s="3"/>
      <c r="Y295" s="3"/>
      <c r="Z295" s="3"/>
      <c r="AA295" s="3"/>
      <c r="AB295" s="3"/>
      <c r="AC295" s="5">
        <v>4.869791988465298E-103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0.008146630797186735</v>
      </c>
      <c r="AQ295" s="3"/>
      <c r="AR295" s="3"/>
      <c r="AS295" s="3"/>
      <c r="AT295" s="3"/>
      <c r="AU295" s="3"/>
      <c r="AV295" s="3"/>
      <c r="AW295" s="3"/>
    </row>
    <row r="296">
      <c r="A296" s="6" t="s">
        <v>1034</v>
      </c>
      <c r="B296" s="6">
        <v>145971.0</v>
      </c>
      <c r="C296" s="6" t="s">
        <v>4</v>
      </c>
      <c r="D296" s="6">
        <v>65301.0</v>
      </c>
      <c r="E296" s="6">
        <v>5.78501E7</v>
      </c>
      <c r="F296" s="6">
        <v>996.71</v>
      </c>
      <c r="G296" s="6" t="s">
        <v>5</v>
      </c>
      <c r="H296" s="3" t="str">
        <f t="shared" si="1"/>
        <v>T</v>
      </c>
      <c r="I296" s="3" t="str">
        <f t="shared" si="2"/>
        <v>F</v>
      </c>
      <c r="J296" s="7" t="b">
        <f t="shared" si="3"/>
        <v>0</v>
      </c>
      <c r="K296" s="7" t="b">
        <f t="shared" si="4"/>
        <v>0</v>
      </c>
      <c r="L296" s="3" t="str">
        <f t="shared" si="5"/>
        <v/>
      </c>
      <c r="M296" s="3" t="str">
        <f t="shared" si="6"/>
        <v/>
      </c>
      <c r="N296" s="3" t="str">
        <f t="shared" si="14"/>
        <v/>
      </c>
      <c r="O296" s="3" t="str">
        <f t="shared" si="8"/>
        <v/>
      </c>
      <c r="P296" s="3" t="str">
        <f t="shared" si="9"/>
        <v/>
      </c>
      <c r="Q296" s="3" t="str">
        <f t="shared" si="15"/>
        <v/>
      </c>
      <c r="R296" s="3"/>
      <c r="S296" s="3"/>
      <c r="T296" s="5">
        <v>1.0236995414291078E-193</v>
      </c>
      <c r="U296" s="3"/>
      <c r="V296" s="3"/>
      <c r="W296" s="3"/>
      <c r="X296" s="3"/>
      <c r="Y296" s="3"/>
      <c r="Z296" s="3"/>
      <c r="AA296" s="3"/>
      <c r="AB296" s="3"/>
      <c r="AC296" s="5">
        <v>4.869791988465298E-103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>
        <v>0.008146630797186735</v>
      </c>
      <c r="AQ296" s="3"/>
      <c r="AR296" s="3"/>
      <c r="AS296" s="3"/>
      <c r="AT296" s="3"/>
      <c r="AU296" s="3"/>
      <c r="AV296" s="3"/>
      <c r="AW296" s="3"/>
    </row>
    <row r="297">
      <c r="A297" s="6" t="s">
        <v>1035</v>
      </c>
      <c r="B297" s="6">
        <v>146483.0</v>
      </c>
      <c r="C297" s="6" t="s">
        <v>4</v>
      </c>
      <c r="D297" s="6">
        <v>65364.0</v>
      </c>
      <c r="E297" s="6" t="s">
        <v>1036</v>
      </c>
      <c r="F297" s="6">
        <v>1020.57</v>
      </c>
      <c r="G297" s="6" t="s">
        <v>5</v>
      </c>
      <c r="H297" s="3" t="str">
        <f t="shared" si="1"/>
        <v>T</v>
      </c>
      <c r="I297" s="3" t="str">
        <f t="shared" si="2"/>
        <v>F</v>
      </c>
      <c r="J297" s="7" t="b">
        <f t="shared" si="3"/>
        <v>0</v>
      </c>
      <c r="K297" s="7" t="b">
        <f t="shared" si="4"/>
        <v>0</v>
      </c>
      <c r="L297" s="3" t="str">
        <f t="shared" si="5"/>
        <v/>
      </c>
      <c r="M297" s="3" t="str">
        <f t="shared" si="6"/>
        <v/>
      </c>
      <c r="N297" s="3" t="str">
        <f t="shared" si="14"/>
        <v/>
      </c>
      <c r="O297" s="3" t="str">
        <f t="shared" si="8"/>
        <v/>
      </c>
      <c r="P297" s="3" t="str">
        <f t="shared" si="9"/>
        <v/>
      </c>
      <c r="Q297" s="3" t="str">
        <f t="shared" si="15"/>
        <v/>
      </c>
      <c r="R297" s="3"/>
      <c r="S297" s="3"/>
      <c r="T297" s="5">
        <v>1.0236995414291078E-193</v>
      </c>
      <c r="U297" s="3"/>
      <c r="V297" s="3"/>
      <c r="W297" s="3"/>
      <c r="X297" s="3"/>
      <c r="Y297" s="3"/>
      <c r="Z297" s="3"/>
      <c r="AA297" s="3"/>
      <c r="AB297" s="3"/>
      <c r="AC297" s="5">
        <v>4.869791988465298E-103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0.008146630797186735</v>
      </c>
      <c r="AQ297" s="3"/>
      <c r="AR297" s="3"/>
      <c r="AS297" s="3"/>
      <c r="AT297" s="3"/>
      <c r="AU297" s="3"/>
      <c r="AV297" s="3"/>
      <c r="AW297" s="3"/>
    </row>
    <row r="298">
      <c r="A298" s="6" t="s">
        <v>1037</v>
      </c>
      <c r="B298" s="6">
        <v>146978.0</v>
      </c>
      <c r="C298" s="6" t="s">
        <v>4</v>
      </c>
      <c r="D298" s="6">
        <v>65426.0</v>
      </c>
      <c r="E298" s="6" t="s">
        <v>602</v>
      </c>
      <c r="F298" s="6">
        <v>1029.43</v>
      </c>
      <c r="G298" s="6" t="s">
        <v>5</v>
      </c>
      <c r="H298" s="3" t="str">
        <f t="shared" si="1"/>
        <v>F</v>
      </c>
      <c r="I298" s="3" t="str">
        <f t="shared" si="2"/>
        <v>F</v>
      </c>
      <c r="J298" s="7" t="b">
        <f t="shared" si="3"/>
        <v>1</v>
      </c>
      <c r="K298" s="7" t="b">
        <f t="shared" si="4"/>
        <v>0</v>
      </c>
      <c r="L298" s="3">
        <f t="shared" si="5"/>
        <v>1029.43</v>
      </c>
      <c r="M298" s="3">
        <f t="shared" si="6"/>
        <v>996.71</v>
      </c>
      <c r="N298" s="3">
        <f t="shared" si="14"/>
        <v>32.72</v>
      </c>
      <c r="O298" s="3" t="str">
        <f t="shared" si="8"/>
        <v/>
      </c>
      <c r="P298" s="3" t="str">
        <f t="shared" si="9"/>
        <v/>
      </c>
      <c r="Q298" s="3" t="str">
        <f t="shared" si="15"/>
        <v/>
      </c>
      <c r="R298" s="3"/>
      <c r="S298" s="3"/>
      <c r="T298" s="5">
        <v>1.0236995414291078E-193</v>
      </c>
      <c r="U298" s="3"/>
      <c r="V298" s="3"/>
      <c r="W298" s="3"/>
      <c r="X298" s="3"/>
      <c r="Y298" s="3"/>
      <c r="Z298" s="3"/>
      <c r="AA298" s="3"/>
      <c r="AB298" s="3"/>
      <c r="AC298" s="5">
        <v>4.869791988465298E-103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>
        <v>0.008146630797186735</v>
      </c>
      <c r="AQ298" s="3"/>
      <c r="AR298" s="3"/>
      <c r="AS298" s="3"/>
      <c r="AT298" s="3"/>
      <c r="AU298" s="3"/>
      <c r="AV298" s="3"/>
      <c r="AW298" s="3"/>
    </row>
    <row r="299">
      <c r="A299" s="6" t="s">
        <v>1038</v>
      </c>
      <c r="B299" s="6">
        <v>147473.0</v>
      </c>
      <c r="C299" s="6" t="s">
        <v>4</v>
      </c>
      <c r="D299" s="6">
        <v>65489.0</v>
      </c>
      <c r="E299" s="6" t="s">
        <v>1039</v>
      </c>
      <c r="F299" s="6">
        <v>1028.26</v>
      </c>
      <c r="G299" s="6" t="s">
        <v>5</v>
      </c>
      <c r="H299" s="3" t="str">
        <f t="shared" si="1"/>
        <v>F</v>
      </c>
      <c r="I299" s="3" t="str">
        <f t="shared" si="2"/>
        <v>F</v>
      </c>
      <c r="J299" s="7" t="b">
        <f t="shared" si="3"/>
        <v>0</v>
      </c>
      <c r="K299" s="7" t="b">
        <f t="shared" si="4"/>
        <v>0</v>
      </c>
      <c r="L299" s="5" t="str">
        <f t="shared" si="5"/>
        <v/>
      </c>
      <c r="M299" s="5" t="str">
        <f t="shared" si="6"/>
        <v/>
      </c>
      <c r="N299" s="5" t="str">
        <f t="shared" si="14"/>
        <v/>
      </c>
      <c r="O299" s="3" t="str">
        <f t="shared" si="8"/>
        <v/>
      </c>
      <c r="P299" s="3" t="str">
        <f t="shared" si="9"/>
        <v/>
      </c>
      <c r="Q299" s="3" t="str">
        <f t="shared" si="15"/>
        <v/>
      </c>
      <c r="R299" s="3"/>
      <c r="S299" s="3"/>
      <c r="T299" s="5">
        <v>1.0236995414291078E-193</v>
      </c>
      <c r="U299" s="3"/>
      <c r="V299" s="3"/>
      <c r="W299" s="3"/>
      <c r="X299" s="3"/>
      <c r="Y299" s="3"/>
      <c r="Z299" s="3"/>
      <c r="AA299" s="3"/>
      <c r="AB299" s="3"/>
      <c r="AC299" s="5">
        <v>4.869791988465298E-103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0.008146630797186735</v>
      </c>
      <c r="AQ299" s="3"/>
      <c r="AR299" s="3"/>
      <c r="AS299" s="3"/>
      <c r="AT299" s="3"/>
      <c r="AU299" s="3"/>
      <c r="AV299" s="3"/>
      <c r="AW299" s="3"/>
    </row>
    <row r="300">
      <c r="A300" s="6" t="s">
        <v>1040</v>
      </c>
      <c r="B300" s="6">
        <v>147982.0</v>
      </c>
      <c r="C300" s="6" t="s">
        <v>4</v>
      </c>
      <c r="D300" s="6">
        <v>65551.0</v>
      </c>
      <c r="E300" s="6" t="s">
        <v>1041</v>
      </c>
      <c r="F300" s="6">
        <v>1027.65</v>
      </c>
      <c r="G300" s="6" t="s">
        <v>5</v>
      </c>
      <c r="H300" s="3" t="str">
        <f t="shared" si="1"/>
        <v>F</v>
      </c>
      <c r="I300" s="3" t="str">
        <f t="shared" si="2"/>
        <v>F</v>
      </c>
      <c r="J300" s="7" t="b">
        <f t="shared" si="3"/>
        <v>0</v>
      </c>
      <c r="K300" s="7" t="b">
        <f t="shared" si="4"/>
        <v>0</v>
      </c>
      <c r="L300" s="3" t="str">
        <f t="shared" si="5"/>
        <v/>
      </c>
      <c r="M300" s="3" t="str">
        <f t="shared" si="6"/>
        <v/>
      </c>
      <c r="N300" s="3" t="str">
        <f t="shared" si="14"/>
        <v/>
      </c>
      <c r="O300" s="3" t="str">
        <f t="shared" si="8"/>
        <v/>
      </c>
      <c r="P300" s="3" t="str">
        <f t="shared" si="9"/>
        <v/>
      </c>
      <c r="Q300" s="3" t="str">
        <f t="shared" si="15"/>
        <v/>
      </c>
      <c r="R300" s="3"/>
      <c r="S300" s="3"/>
      <c r="T300" s="5">
        <v>1.0236995414291078E-193</v>
      </c>
      <c r="U300" s="3"/>
      <c r="V300" s="3"/>
      <c r="W300" s="3"/>
      <c r="X300" s="3"/>
      <c r="Y300" s="3"/>
      <c r="Z300" s="3"/>
      <c r="AA300" s="3"/>
      <c r="AB300" s="3"/>
      <c r="AC300" s="5">
        <v>4.869791988465298E-103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>
        <v>0.008146630797186735</v>
      </c>
      <c r="AQ300" s="3"/>
      <c r="AR300" s="3"/>
      <c r="AS300" s="3"/>
      <c r="AT300" s="3"/>
      <c r="AU300" s="3"/>
      <c r="AV300" s="3"/>
      <c r="AW300" s="3"/>
    </row>
    <row r="301">
      <c r="A301" s="6" t="s">
        <v>1042</v>
      </c>
      <c r="B301" s="6">
        <v>148506.0</v>
      </c>
      <c r="C301" s="6" t="s">
        <v>4</v>
      </c>
      <c r="D301" s="6">
        <v>65614.0</v>
      </c>
      <c r="E301" s="6" t="s">
        <v>844</v>
      </c>
      <c r="F301" s="6">
        <v>1027.32</v>
      </c>
      <c r="G301" s="6" t="s">
        <v>5</v>
      </c>
      <c r="H301" s="3" t="str">
        <f t="shared" si="1"/>
        <v>F</v>
      </c>
      <c r="I301" s="3" t="str">
        <f t="shared" si="2"/>
        <v>F</v>
      </c>
      <c r="J301" s="7" t="b">
        <f t="shared" si="3"/>
        <v>0</v>
      </c>
      <c r="K301" s="7" t="b">
        <f t="shared" si="4"/>
        <v>0</v>
      </c>
      <c r="L301" s="3" t="str">
        <f t="shared" si="5"/>
        <v/>
      </c>
      <c r="M301" s="3" t="str">
        <f t="shared" si="6"/>
        <v/>
      </c>
      <c r="N301" s="3" t="str">
        <f t="shared" si="14"/>
        <v/>
      </c>
      <c r="O301" s="3" t="str">
        <f t="shared" si="8"/>
        <v/>
      </c>
      <c r="P301" s="3" t="str">
        <f t="shared" si="9"/>
        <v/>
      </c>
      <c r="Q301" s="3" t="str">
        <f t="shared" si="15"/>
        <v/>
      </c>
      <c r="R301" s="3"/>
      <c r="S301" s="3"/>
      <c r="T301" s="5">
        <v>1.0236995414291078E-193</v>
      </c>
      <c r="U301" s="3"/>
      <c r="V301" s="3"/>
      <c r="W301" s="3"/>
      <c r="X301" s="3"/>
      <c r="Y301" s="3"/>
      <c r="Z301" s="3"/>
      <c r="AA301" s="3"/>
      <c r="AB301" s="3"/>
      <c r="AC301" s="5">
        <v>4.869791988465298E-103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0.008146630797186735</v>
      </c>
      <c r="AQ301" s="3"/>
      <c r="AR301" s="3"/>
      <c r="AS301" s="3"/>
      <c r="AT301" s="3"/>
      <c r="AU301" s="3"/>
      <c r="AV301" s="3"/>
      <c r="AW301" s="3"/>
    </row>
    <row r="302">
      <c r="A302" s="6" t="s">
        <v>1043</v>
      </c>
      <c r="B302" s="6">
        <v>148988.0</v>
      </c>
      <c r="C302" s="6" t="s">
        <v>4</v>
      </c>
      <c r="D302" s="6">
        <v>65676.0</v>
      </c>
      <c r="E302" s="6">
        <v>3.59101E7</v>
      </c>
      <c r="F302" s="6">
        <v>1027.09</v>
      </c>
      <c r="G302" s="6" t="s">
        <v>5</v>
      </c>
      <c r="H302" s="3" t="str">
        <f t="shared" si="1"/>
        <v>F</v>
      </c>
      <c r="I302" s="3" t="str">
        <f t="shared" si="2"/>
        <v>F</v>
      </c>
      <c r="J302" s="7" t="b">
        <f t="shared" si="3"/>
        <v>0</v>
      </c>
      <c r="K302" s="7" t="b">
        <f t="shared" si="4"/>
        <v>0</v>
      </c>
      <c r="L302" s="3" t="str">
        <f t="shared" si="5"/>
        <v/>
      </c>
      <c r="M302" s="3" t="str">
        <f t="shared" si="6"/>
        <v/>
      </c>
      <c r="N302" s="3" t="str">
        <f t="shared" si="14"/>
        <v/>
      </c>
      <c r="O302" s="3" t="str">
        <f t="shared" si="8"/>
        <v/>
      </c>
      <c r="P302" s="3" t="str">
        <f t="shared" si="9"/>
        <v/>
      </c>
      <c r="Q302" s="3" t="str">
        <f t="shared" si="15"/>
        <v/>
      </c>
      <c r="R302" s="3"/>
      <c r="S302" s="3"/>
      <c r="T302" s="5">
        <v>1.0236995414291078E-193</v>
      </c>
      <c r="U302" s="3"/>
      <c r="V302" s="3"/>
      <c r="W302" s="3"/>
      <c r="X302" s="3"/>
      <c r="Y302" s="3"/>
      <c r="Z302" s="3"/>
      <c r="AA302" s="3"/>
      <c r="AB302" s="3"/>
      <c r="AC302" s="5">
        <v>4.869791988465298E-103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>
        <v>0.008146630797186735</v>
      </c>
      <c r="AQ302" s="3"/>
      <c r="AR302" s="3"/>
      <c r="AS302" s="3"/>
      <c r="AT302" s="3"/>
      <c r="AU302" s="3"/>
      <c r="AV302" s="3"/>
      <c r="AW302" s="3"/>
    </row>
    <row r="303">
      <c r="A303" s="6" t="s">
        <v>1044</v>
      </c>
      <c r="B303" s="6">
        <v>149483.0</v>
      </c>
      <c r="C303" s="6" t="s">
        <v>4</v>
      </c>
      <c r="D303" s="6">
        <v>65739.0</v>
      </c>
      <c r="E303" s="6" t="s">
        <v>1045</v>
      </c>
      <c r="F303" s="6">
        <v>1027.03</v>
      </c>
      <c r="G303" s="6" t="s">
        <v>5</v>
      </c>
      <c r="H303" s="3" t="str">
        <f t="shared" si="1"/>
        <v>F</v>
      </c>
      <c r="I303" s="3" t="str">
        <f t="shared" si="2"/>
        <v>F</v>
      </c>
      <c r="J303" s="7" t="b">
        <f t="shared" si="3"/>
        <v>0</v>
      </c>
      <c r="K303" s="7" t="b">
        <f t="shared" si="4"/>
        <v>0</v>
      </c>
      <c r="L303" s="5" t="str">
        <f t="shared" si="5"/>
        <v/>
      </c>
      <c r="M303" s="5" t="str">
        <f t="shared" si="6"/>
        <v/>
      </c>
      <c r="N303" s="5" t="str">
        <f t="shared" si="14"/>
        <v/>
      </c>
      <c r="O303" s="3" t="str">
        <f t="shared" si="8"/>
        <v/>
      </c>
      <c r="P303" s="3" t="str">
        <f t="shared" si="9"/>
        <v/>
      </c>
      <c r="Q303" s="3" t="str">
        <f t="shared" si="15"/>
        <v/>
      </c>
      <c r="R303" s="3"/>
      <c r="S303" s="3"/>
      <c r="T303" s="5">
        <v>1.0236995414291078E-193</v>
      </c>
      <c r="U303" s="3"/>
      <c r="V303" s="3"/>
      <c r="W303" s="3"/>
      <c r="X303" s="3"/>
      <c r="Y303" s="3"/>
      <c r="Z303" s="3"/>
      <c r="AA303" s="3"/>
      <c r="AB303" s="3"/>
      <c r="AC303" s="5">
        <v>4.869791988465298E-103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>
        <v>0.008146630797186735</v>
      </c>
      <c r="AQ303" s="3"/>
      <c r="AR303" s="3"/>
      <c r="AS303" s="3"/>
      <c r="AT303" s="3"/>
      <c r="AU303" s="3"/>
      <c r="AV303" s="3"/>
      <c r="AW303" s="3"/>
    </row>
    <row r="304">
      <c r="A304" s="6" t="s">
        <v>1046</v>
      </c>
      <c r="B304" s="6">
        <v>149977.0</v>
      </c>
      <c r="C304" s="6" t="s">
        <v>4</v>
      </c>
      <c r="D304" s="6">
        <v>65801.0</v>
      </c>
      <c r="E304" s="6">
        <v>2.89101E7</v>
      </c>
      <c r="F304" s="6">
        <v>1026.96</v>
      </c>
      <c r="G304" s="6" t="s">
        <v>5</v>
      </c>
      <c r="H304" s="3" t="str">
        <f t="shared" si="1"/>
        <v>F</v>
      </c>
      <c r="I304" s="3" t="str">
        <f t="shared" si="2"/>
        <v>F</v>
      </c>
      <c r="J304" s="7" t="b">
        <f t="shared" si="3"/>
        <v>0</v>
      </c>
      <c r="K304" s="7" t="b">
        <f t="shared" si="4"/>
        <v>0</v>
      </c>
      <c r="L304" s="3" t="str">
        <f t="shared" si="5"/>
        <v/>
      </c>
      <c r="M304" s="3" t="str">
        <f t="shared" si="6"/>
        <v/>
      </c>
      <c r="N304" s="3" t="str">
        <f t="shared" si="14"/>
        <v/>
      </c>
      <c r="O304" s="3" t="str">
        <f t="shared" si="8"/>
        <v/>
      </c>
      <c r="P304" s="3" t="str">
        <f t="shared" si="9"/>
        <v/>
      </c>
      <c r="Q304" s="3" t="str">
        <f t="shared" si="15"/>
        <v/>
      </c>
      <c r="R304" s="3"/>
      <c r="S304" s="3"/>
      <c r="T304" s="5">
        <v>1.0236995414291078E-193</v>
      </c>
      <c r="U304" s="3"/>
      <c r="V304" s="3"/>
      <c r="W304" s="3"/>
      <c r="X304" s="3"/>
      <c r="Y304" s="3"/>
      <c r="Z304" s="3"/>
      <c r="AA304" s="3"/>
      <c r="AB304" s="3"/>
      <c r="AC304" s="5">
        <v>4.869791988465298E-103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>
        <v>0.008146630797186735</v>
      </c>
      <c r="AQ304" s="3"/>
      <c r="AR304" s="3"/>
      <c r="AS304" s="3"/>
      <c r="AT304" s="3"/>
      <c r="AU304" s="3"/>
      <c r="AV304" s="3"/>
      <c r="AW304" s="3"/>
    </row>
    <row r="305">
      <c r="A305" s="6" t="s">
        <v>1047</v>
      </c>
      <c r="B305" s="6">
        <v>150473.0</v>
      </c>
      <c r="C305" s="6" t="s">
        <v>4</v>
      </c>
      <c r="D305" s="6">
        <v>65864.0</v>
      </c>
      <c r="E305" s="6" t="s">
        <v>1048</v>
      </c>
      <c r="F305" s="6">
        <v>1026.86</v>
      </c>
      <c r="G305" s="6" t="s">
        <v>5</v>
      </c>
      <c r="H305" s="3" t="str">
        <f t="shared" si="1"/>
        <v>F</v>
      </c>
      <c r="I305" s="3" t="str">
        <f t="shared" si="2"/>
        <v>F</v>
      </c>
      <c r="J305" s="7" t="b">
        <f t="shared" si="3"/>
        <v>0</v>
      </c>
      <c r="K305" s="7" t="b">
        <f t="shared" si="4"/>
        <v>0</v>
      </c>
      <c r="L305" s="3" t="str">
        <f t="shared" si="5"/>
        <v/>
      </c>
      <c r="M305" s="3" t="str">
        <f t="shared" si="6"/>
        <v/>
      </c>
      <c r="N305" s="3" t="str">
        <f t="shared" si="14"/>
        <v/>
      </c>
      <c r="O305" s="3" t="str">
        <f t="shared" si="8"/>
        <v/>
      </c>
      <c r="P305" s="3" t="str">
        <f t="shared" si="9"/>
        <v/>
      </c>
      <c r="Q305" s="3" t="str">
        <f t="shared" si="15"/>
        <v/>
      </c>
      <c r="R305" s="3"/>
      <c r="S305" s="3"/>
      <c r="T305" s="5">
        <v>1.0236995414291078E-193</v>
      </c>
      <c r="U305" s="3"/>
      <c r="V305" s="3"/>
      <c r="W305" s="3"/>
      <c r="X305" s="3"/>
      <c r="Y305" s="3"/>
      <c r="Z305" s="3"/>
      <c r="AA305" s="3"/>
      <c r="AB305" s="3"/>
      <c r="AC305" s="5">
        <v>4.869791988465298E-103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0.008146630797186735</v>
      </c>
      <c r="AQ305" s="3"/>
      <c r="AR305" s="3"/>
      <c r="AS305" s="3"/>
      <c r="AT305" s="3"/>
      <c r="AU305" s="3"/>
      <c r="AV305" s="3"/>
      <c r="AW305" s="3"/>
    </row>
    <row r="306">
      <c r="A306" s="6" t="s">
        <v>1049</v>
      </c>
      <c r="B306" s="6">
        <v>150983.0</v>
      </c>
      <c r="C306" s="6" t="s">
        <v>4</v>
      </c>
      <c r="D306" s="6">
        <v>65926.0</v>
      </c>
      <c r="E306" s="6" t="s">
        <v>999</v>
      </c>
      <c r="F306" s="6">
        <v>1026.68</v>
      </c>
      <c r="G306" s="6" t="s">
        <v>5</v>
      </c>
      <c r="H306" s="3" t="str">
        <f t="shared" si="1"/>
        <v>F</v>
      </c>
      <c r="I306" s="3" t="str">
        <f t="shared" si="2"/>
        <v>T</v>
      </c>
      <c r="J306" s="7" t="b">
        <f t="shared" si="3"/>
        <v>0</v>
      </c>
      <c r="K306" s="7" t="b">
        <f t="shared" si="4"/>
        <v>1</v>
      </c>
      <c r="L306" s="3" t="str">
        <f t="shared" si="5"/>
        <v/>
      </c>
      <c r="M306" s="3" t="str">
        <f t="shared" si="6"/>
        <v/>
      </c>
      <c r="N306" s="3" t="str">
        <f t="shared" si="14"/>
        <v/>
      </c>
      <c r="O306" s="3">
        <f t="shared" si="8"/>
        <v>1026.68</v>
      </c>
      <c r="P306" s="3">
        <f t="shared" si="9"/>
        <v>996.48</v>
      </c>
      <c r="Q306" s="3">
        <f t="shared" si="15"/>
        <v>30.2</v>
      </c>
      <c r="R306" s="3"/>
      <c r="S306" s="3"/>
      <c r="T306" s="5">
        <v>1.0236995414291078E-193</v>
      </c>
      <c r="U306" s="3"/>
      <c r="V306" s="3"/>
      <c r="W306" s="3"/>
      <c r="X306" s="3"/>
      <c r="Y306" s="3"/>
      <c r="Z306" s="3"/>
      <c r="AA306" s="3"/>
      <c r="AB306" s="3"/>
      <c r="AC306" s="5">
        <v>4.869791988465298E-103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>
        <v>0.008146630797186735</v>
      </c>
      <c r="AQ306" s="3"/>
      <c r="AR306" s="3"/>
      <c r="AS306" s="3"/>
      <c r="AT306" s="3"/>
      <c r="AU306" s="3"/>
      <c r="AV306" s="3"/>
      <c r="AW306" s="3"/>
    </row>
    <row r="307">
      <c r="A307" s="6" t="s">
        <v>1050</v>
      </c>
      <c r="B307" s="6">
        <v>151478.0</v>
      </c>
      <c r="C307" s="6" t="s">
        <v>4</v>
      </c>
      <c r="D307" s="6">
        <v>65989.0</v>
      </c>
      <c r="E307" s="6" t="s">
        <v>1051</v>
      </c>
      <c r="F307" s="6">
        <v>1018.4</v>
      </c>
      <c r="G307" s="6" t="s">
        <v>5</v>
      </c>
      <c r="H307" s="3" t="str">
        <f t="shared" si="1"/>
        <v>F</v>
      </c>
      <c r="I307" s="3" t="str">
        <f t="shared" si="2"/>
        <v>T</v>
      </c>
      <c r="J307" s="7" t="b">
        <f t="shared" si="3"/>
        <v>0</v>
      </c>
      <c r="K307" s="7" t="b">
        <f t="shared" si="4"/>
        <v>0</v>
      </c>
      <c r="L307" s="5" t="str">
        <f t="shared" si="5"/>
        <v/>
      </c>
      <c r="M307" s="5" t="str">
        <f t="shared" si="6"/>
        <v/>
      </c>
      <c r="N307" s="5" t="str">
        <f t="shared" si="14"/>
        <v/>
      </c>
      <c r="O307" s="3" t="str">
        <f t="shared" si="8"/>
        <v/>
      </c>
      <c r="P307" s="3" t="str">
        <f t="shared" si="9"/>
        <v/>
      </c>
      <c r="Q307" s="3" t="str">
        <f t="shared" si="15"/>
        <v/>
      </c>
      <c r="R307" s="3"/>
      <c r="S307" s="3"/>
      <c r="T307" s="5">
        <v>1.0236995414291078E-193</v>
      </c>
      <c r="U307" s="3"/>
      <c r="V307" s="3"/>
      <c r="W307" s="3"/>
      <c r="X307" s="3"/>
      <c r="Y307" s="3"/>
      <c r="Z307" s="3"/>
      <c r="AA307" s="3"/>
      <c r="AB307" s="3"/>
      <c r="AC307" s="5">
        <v>4.869791988465298E-103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0.008146630797186735</v>
      </c>
      <c r="AQ307" s="3"/>
      <c r="AR307" s="3"/>
      <c r="AS307" s="3"/>
      <c r="AT307" s="3"/>
      <c r="AU307" s="3"/>
      <c r="AV307" s="3"/>
      <c r="AW307" s="3"/>
    </row>
    <row r="308">
      <c r="A308" s="6" t="s">
        <v>1052</v>
      </c>
      <c r="B308" s="6">
        <v>151971.0</v>
      </c>
      <c r="C308" s="6" t="s">
        <v>4</v>
      </c>
      <c r="D308" s="6">
        <v>66051.0</v>
      </c>
      <c r="E308" s="6">
        <v>4.08501E7</v>
      </c>
      <c r="F308" s="6">
        <v>996.48</v>
      </c>
      <c r="G308" s="6" t="s">
        <v>5</v>
      </c>
      <c r="H308" s="3" t="str">
        <f t="shared" si="1"/>
        <v>T</v>
      </c>
      <c r="I308" s="3" t="str">
        <f t="shared" si="2"/>
        <v>F</v>
      </c>
      <c r="J308" s="7" t="b">
        <f t="shared" si="3"/>
        <v>0</v>
      </c>
      <c r="K308" s="7" t="b">
        <f t="shared" si="4"/>
        <v>0</v>
      </c>
      <c r="L308" s="3" t="str">
        <f t="shared" si="5"/>
        <v/>
      </c>
      <c r="M308" s="3" t="str">
        <f t="shared" si="6"/>
        <v/>
      </c>
      <c r="N308" s="3" t="str">
        <f t="shared" si="14"/>
        <v/>
      </c>
      <c r="O308" s="3" t="str">
        <f t="shared" si="8"/>
        <v/>
      </c>
      <c r="P308" s="3" t="str">
        <f t="shared" si="9"/>
        <v/>
      </c>
      <c r="Q308" s="3" t="str">
        <f t="shared" si="15"/>
        <v/>
      </c>
      <c r="R308" s="3"/>
      <c r="S308" s="3"/>
      <c r="T308" s="5">
        <v>1.0236995414291078E-193</v>
      </c>
      <c r="U308" s="3"/>
      <c r="V308" s="3"/>
      <c r="W308" s="3"/>
      <c r="X308" s="3"/>
      <c r="Y308" s="3"/>
      <c r="Z308" s="3"/>
      <c r="AA308" s="3"/>
      <c r="AB308" s="3"/>
      <c r="AC308" s="5">
        <v>4.869791988465298E-103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>
        <v>0.008146630797186735</v>
      </c>
      <c r="AQ308" s="3"/>
      <c r="AR308" s="3"/>
      <c r="AS308" s="3"/>
      <c r="AT308" s="3"/>
      <c r="AU308" s="3"/>
      <c r="AV308" s="3"/>
      <c r="AW308" s="3"/>
    </row>
    <row r="309">
      <c r="A309" s="6" t="s">
        <v>1053</v>
      </c>
      <c r="B309" s="6">
        <v>152483.0</v>
      </c>
      <c r="C309" s="6" t="s">
        <v>4</v>
      </c>
      <c r="D309" s="6">
        <v>66114.0</v>
      </c>
      <c r="E309" s="6" t="s">
        <v>1054</v>
      </c>
      <c r="F309" s="6">
        <v>1016.97</v>
      </c>
      <c r="G309" s="6" t="s">
        <v>5</v>
      </c>
      <c r="H309" s="3" t="str">
        <f t="shared" si="1"/>
        <v>T</v>
      </c>
      <c r="I309" s="3" t="str">
        <f t="shared" si="2"/>
        <v>F</v>
      </c>
      <c r="J309" s="7" t="b">
        <f t="shared" si="3"/>
        <v>0</v>
      </c>
      <c r="K309" s="7" t="b">
        <f t="shared" si="4"/>
        <v>0</v>
      </c>
      <c r="L309" s="3" t="str">
        <f t="shared" si="5"/>
        <v/>
      </c>
      <c r="M309" s="3" t="str">
        <f t="shared" si="6"/>
        <v/>
      </c>
      <c r="N309" s="3" t="str">
        <f t="shared" si="14"/>
        <v/>
      </c>
      <c r="O309" s="3" t="str">
        <f t="shared" si="8"/>
        <v/>
      </c>
      <c r="P309" s="3" t="str">
        <f t="shared" si="9"/>
        <v/>
      </c>
      <c r="Q309" s="3" t="str">
        <f t="shared" si="15"/>
        <v/>
      </c>
      <c r="R309" s="3"/>
      <c r="S309" s="3"/>
      <c r="T309" s="5">
        <v>1.0236995414291078E-193</v>
      </c>
      <c r="U309" s="3"/>
      <c r="V309" s="3"/>
      <c r="W309" s="3"/>
      <c r="X309" s="3"/>
      <c r="Y309" s="3"/>
      <c r="Z309" s="3"/>
      <c r="AA309" s="3"/>
      <c r="AB309" s="3"/>
      <c r="AC309" s="5">
        <v>4.869791988465298E-103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0.008146630797186735</v>
      </c>
      <c r="AQ309" s="3"/>
      <c r="AR309" s="3"/>
      <c r="AS309" s="3"/>
      <c r="AT309" s="3"/>
      <c r="AU309" s="3"/>
      <c r="AV309" s="3"/>
      <c r="AW309" s="3"/>
    </row>
    <row r="310">
      <c r="A310" s="6" t="s">
        <v>1055</v>
      </c>
      <c r="B310" s="6">
        <v>153006.0</v>
      </c>
      <c r="C310" s="6" t="s">
        <v>4</v>
      </c>
      <c r="D310" s="6">
        <v>66176.0</v>
      </c>
      <c r="E310" s="6">
        <v>5.19201E7</v>
      </c>
      <c r="F310" s="6">
        <v>1029.93</v>
      </c>
      <c r="G310" s="6" t="s">
        <v>5</v>
      </c>
      <c r="H310" s="3" t="str">
        <f t="shared" si="1"/>
        <v>F</v>
      </c>
      <c r="I310" s="3" t="str">
        <f t="shared" si="2"/>
        <v>F</v>
      </c>
      <c r="J310" s="7" t="b">
        <f t="shared" si="3"/>
        <v>1</v>
      </c>
      <c r="K310" s="7" t="b">
        <f t="shared" si="4"/>
        <v>0</v>
      </c>
      <c r="L310" s="3">
        <f t="shared" si="5"/>
        <v>1029.93</v>
      </c>
      <c r="M310" s="3">
        <f t="shared" si="6"/>
        <v>996.48</v>
      </c>
      <c r="N310" s="3">
        <f t="shared" si="14"/>
        <v>33.45</v>
      </c>
      <c r="O310" s="3" t="str">
        <f t="shared" si="8"/>
        <v/>
      </c>
      <c r="P310" s="3" t="str">
        <f t="shared" si="9"/>
        <v/>
      </c>
      <c r="Q310" s="3" t="str">
        <f t="shared" si="15"/>
        <v/>
      </c>
      <c r="R310" s="3"/>
      <c r="S310" s="3"/>
      <c r="T310" s="5">
        <v>1.0236995414291078E-193</v>
      </c>
      <c r="U310" s="3"/>
      <c r="V310" s="3"/>
      <c r="W310" s="3"/>
      <c r="X310" s="3"/>
      <c r="Y310" s="3"/>
      <c r="Z310" s="3"/>
      <c r="AA310" s="3"/>
      <c r="AB310" s="3"/>
      <c r="AC310" s="5">
        <v>4.869791988465298E-103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>
        <v>0.008146630797186735</v>
      </c>
      <c r="AQ310" s="3"/>
      <c r="AR310" s="3"/>
      <c r="AS310" s="3"/>
      <c r="AT310" s="3"/>
      <c r="AU310" s="3"/>
      <c r="AV310" s="3"/>
      <c r="AW310" s="3"/>
    </row>
    <row r="311">
      <c r="A311" s="6" t="s">
        <v>1056</v>
      </c>
      <c r="B311" s="6">
        <v>153488.0</v>
      </c>
      <c r="C311" s="6" t="s">
        <v>4</v>
      </c>
      <c r="D311" s="6">
        <v>66239.0</v>
      </c>
      <c r="E311" s="6" t="s">
        <v>457</v>
      </c>
      <c r="F311" s="6">
        <v>1028.91</v>
      </c>
      <c r="G311" s="6" t="s">
        <v>5</v>
      </c>
      <c r="H311" s="3" t="str">
        <f t="shared" si="1"/>
        <v>F</v>
      </c>
      <c r="I311" s="3" t="str">
        <f t="shared" si="2"/>
        <v>F</v>
      </c>
      <c r="J311" s="7" t="b">
        <f t="shared" si="3"/>
        <v>0</v>
      </c>
      <c r="K311" s="7" t="b">
        <f t="shared" si="4"/>
        <v>0</v>
      </c>
      <c r="L311" s="5" t="str">
        <f t="shared" si="5"/>
        <v/>
      </c>
      <c r="M311" s="5" t="str">
        <f t="shared" si="6"/>
        <v/>
      </c>
      <c r="N311" s="5" t="str">
        <f t="shared" si="14"/>
        <v/>
      </c>
      <c r="O311" s="3" t="str">
        <f t="shared" si="8"/>
        <v/>
      </c>
      <c r="P311" s="3" t="str">
        <f t="shared" si="9"/>
        <v/>
      </c>
      <c r="Q311" s="3" t="str">
        <f t="shared" si="15"/>
        <v/>
      </c>
      <c r="R311" s="3"/>
      <c r="S311" s="3"/>
      <c r="T311" s="5">
        <v>1.0236995414291078E-193</v>
      </c>
      <c r="U311" s="3"/>
      <c r="V311" s="3"/>
      <c r="W311" s="3"/>
      <c r="X311" s="3"/>
      <c r="Y311" s="3"/>
      <c r="Z311" s="3"/>
      <c r="AA311" s="3"/>
      <c r="AB311" s="3"/>
      <c r="AC311" s="5">
        <v>4.869791988465298E-103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>
        <v>0.008146630797186735</v>
      </c>
      <c r="AQ311" s="3"/>
      <c r="AR311" s="3"/>
      <c r="AS311" s="3"/>
      <c r="AT311" s="3"/>
      <c r="AU311" s="3"/>
      <c r="AV311" s="3"/>
      <c r="AW311" s="3"/>
    </row>
    <row r="312">
      <c r="A312" s="6" t="s">
        <v>1057</v>
      </c>
      <c r="B312" s="6">
        <v>153980.0</v>
      </c>
      <c r="C312" s="6" t="s">
        <v>4</v>
      </c>
      <c r="D312" s="6">
        <v>66301.0</v>
      </c>
      <c r="E312" s="6">
        <v>9.39101E7</v>
      </c>
      <c r="F312" s="6">
        <v>1028.03</v>
      </c>
      <c r="G312" s="6" t="s">
        <v>5</v>
      </c>
      <c r="H312" s="3" t="str">
        <f t="shared" si="1"/>
        <v>F</v>
      </c>
      <c r="I312" s="3" t="str">
        <f t="shared" si="2"/>
        <v>F</v>
      </c>
      <c r="J312" s="7" t="b">
        <f t="shared" si="3"/>
        <v>0</v>
      </c>
      <c r="K312" s="7" t="b">
        <f t="shared" si="4"/>
        <v>0</v>
      </c>
      <c r="L312" s="3" t="str">
        <f t="shared" si="5"/>
        <v/>
      </c>
      <c r="M312" s="3" t="str">
        <f t="shared" si="6"/>
        <v/>
      </c>
      <c r="N312" s="3" t="str">
        <f t="shared" si="14"/>
        <v/>
      </c>
      <c r="O312" s="3" t="str">
        <f t="shared" si="8"/>
        <v/>
      </c>
      <c r="P312" s="3" t="str">
        <f t="shared" si="9"/>
        <v/>
      </c>
      <c r="Q312" s="3" t="str">
        <f t="shared" si="15"/>
        <v/>
      </c>
      <c r="R312" s="3"/>
      <c r="S312" s="3"/>
      <c r="T312" s="5">
        <v>1.0236995414291078E-193</v>
      </c>
      <c r="U312" s="3"/>
      <c r="V312" s="3"/>
      <c r="W312" s="3"/>
      <c r="X312" s="3"/>
      <c r="Y312" s="3"/>
      <c r="Z312" s="3"/>
      <c r="AA312" s="3"/>
      <c r="AB312" s="3"/>
      <c r="AC312" s="5">
        <v>4.869791988465298E-103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>
        <v>0.008146630797186735</v>
      </c>
      <c r="AQ312" s="3"/>
      <c r="AR312" s="3"/>
      <c r="AS312" s="3"/>
      <c r="AT312" s="3"/>
      <c r="AU312" s="3"/>
      <c r="AV312" s="3"/>
      <c r="AW312" s="3"/>
    </row>
    <row r="313">
      <c r="A313" s="6" t="s">
        <v>1058</v>
      </c>
      <c r="B313" s="6">
        <v>154478.0</v>
      </c>
      <c r="C313" s="6" t="s">
        <v>4</v>
      </c>
      <c r="D313" s="6">
        <v>66364.0</v>
      </c>
      <c r="E313" s="6" t="s">
        <v>1059</v>
      </c>
      <c r="F313" s="6">
        <v>1027.64</v>
      </c>
      <c r="G313" s="6" t="s">
        <v>5</v>
      </c>
      <c r="H313" s="3" t="str">
        <f t="shared" si="1"/>
        <v>F</v>
      </c>
      <c r="I313" s="3" t="str">
        <f t="shared" si="2"/>
        <v>F</v>
      </c>
      <c r="J313" s="7" t="b">
        <f t="shared" si="3"/>
        <v>0</v>
      </c>
      <c r="K313" s="7" t="b">
        <f t="shared" si="4"/>
        <v>0</v>
      </c>
      <c r="L313" s="3" t="str">
        <f t="shared" si="5"/>
        <v/>
      </c>
      <c r="M313" s="3" t="str">
        <f t="shared" si="6"/>
        <v/>
      </c>
      <c r="N313" s="3" t="str">
        <f t="shared" si="14"/>
        <v/>
      </c>
      <c r="O313" s="3" t="str">
        <f t="shared" si="8"/>
        <v/>
      </c>
      <c r="P313" s="3" t="str">
        <f t="shared" si="9"/>
        <v/>
      </c>
      <c r="Q313" s="3" t="str">
        <f t="shared" si="15"/>
        <v/>
      </c>
      <c r="R313" s="3"/>
      <c r="S313" s="3"/>
      <c r="T313" s="5">
        <v>1.0236995414291078E-193</v>
      </c>
      <c r="U313" s="3"/>
      <c r="V313" s="3"/>
      <c r="W313" s="3"/>
      <c r="X313" s="3"/>
      <c r="Y313" s="3"/>
      <c r="Z313" s="3"/>
      <c r="AA313" s="3"/>
      <c r="AB313" s="3"/>
      <c r="AC313" s="5">
        <v>4.869791988465298E-103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0.008146630797186735</v>
      </c>
      <c r="AQ313" s="3"/>
      <c r="AR313" s="3"/>
      <c r="AS313" s="3"/>
      <c r="AT313" s="3"/>
      <c r="AU313" s="3"/>
      <c r="AV313" s="3"/>
      <c r="AW313" s="3"/>
    </row>
    <row r="314">
      <c r="A314" s="6" t="s">
        <v>1060</v>
      </c>
      <c r="B314" s="6">
        <v>154974.0</v>
      </c>
      <c r="C314" s="6" t="s">
        <v>4</v>
      </c>
      <c r="D314" s="6">
        <v>66426.0</v>
      </c>
      <c r="E314" s="6">
        <v>5.99101E7</v>
      </c>
      <c r="F314" s="6">
        <v>1027.45</v>
      </c>
      <c r="G314" s="6" t="s">
        <v>5</v>
      </c>
      <c r="H314" s="3" t="str">
        <f t="shared" si="1"/>
        <v>F</v>
      </c>
      <c r="I314" s="3" t="str">
        <f t="shared" si="2"/>
        <v>F</v>
      </c>
      <c r="J314" s="7" t="b">
        <f t="shared" si="3"/>
        <v>0</v>
      </c>
      <c r="K314" s="7" t="b">
        <f t="shared" si="4"/>
        <v>0</v>
      </c>
      <c r="L314" s="3" t="str">
        <f t="shared" si="5"/>
        <v/>
      </c>
      <c r="M314" s="3" t="str">
        <f t="shared" si="6"/>
        <v/>
      </c>
      <c r="N314" s="3" t="str">
        <f t="shared" si="14"/>
        <v/>
      </c>
      <c r="O314" s="3" t="str">
        <f t="shared" si="8"/>
        <v/>
      </c>
      <c r="P314" s="3" t="str">
        <f t="shared" si="9"/>
        <v/>
      </c>
      <c r="Q314" s="3" t="str">
        <f t="shared" si="15"/>
        <v/>
      </c>
      <c r="R314" s="3"/>
      <c r="S314" s="3"/>
      <c r="T314" s="5">
        <v>1.0236995414291078E-193</v>
      </c>
      <c r="U314" s="3"/>
      <c r="V314" s="3"/>
      <c r="W314" s="3"/>
      <c r="X314" s="3"/>
      <c r="Y314" s="3"/>
      <c r="Z314" s="3"/>
      <c r="AA314" s="3"/>
      <c r="AB314" s="3"/>
      <c r="AC314" s="5">
        <v>4.869791988465298E-103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>
        <v>0.008146630797186735</v>
      </c>
      <c r="AQ314" s="3"/>
      <c r="AR314" s="3"/>
      <c r="AS314" s="3"/>
      <c r="AT314" s="3"/>
      <c r="AU314" s="3"/>
      <c r="AV314" s="3"/>
      <c r="AW314" s="3"/>
    </row>
    <row r="315">
      <c r="A315" s="6" t="s">
        <v>1061</v>
      </c>
      <c r="B315" s="6">
        <v>155483.0</v>
      </c>
      <c r="C315" s="6" t="s">
        <v>4</v>
      </c>
      <c r="D315" s="6">
        <v>66489.0</v>
      </c>
      <c r="E315" s="6">
        <v>5.39101E7</v>
      </c>
      <c r="F315" s="6">
        <v>1027.39</v>
      </c>
      <c r="G315" s="6" t="s">
        <v>5</v>
      </c>
      <c r="H315" s="3" t="str">
        <f t="shared" si="1"/>
        <v>F</v>
      </c>
      <c r="I315" s="3" t="str">
        <f t="shared" si="2"/>
        <v>F</v>
      </c>
      <c r="J315" s="7" t="b">
        <f t="shared" si="3"/>
        <v>0</v>
      </c>
      <c r="K315" s="7" t="b">
        <f t="shared" si="4"/>
        <v>0</v>
      </c>
      <c r="L315" s="5" t="str">
        <f t="shared" si="5"/>
        <v/>
      </c>
      <c r="M315" s="5" t="str">
        <f t="shared" si="6"/>
        <v/>
      </c>
      <c r="N315" s="5" t="str">
        <f t="shared" si="14"/>
        <v/>
      </c>
      <c r="O315" s="3" t="str">
        <f t="shared" si="8"/>
        <v/>
      </c>
      <c r="P315" s="3" t="str">
        <f t="shared" si="9"/>
        <v/>
      </c>
      <c r="Q315" s="3" t="str">
        <f t="shared" si="15"/>
        <v/>
      </c>
      <c r="R315" s="3"/>
      <c r="S315" s="3"/>
      <c r="T315" s="5">
        <v>1.0236995414291078E-193</v>
      </c>
      <c r="U315" s="3"/>
      <c r="V315" s="3"/>
      <c r="W315" s="3"/>
      <c r="X315" s="3"/>
      <c r="Y315" s="3"/>
      <c r="Z315" s="3"/>
      <c r="AA315" s="3"/>
      <c r="AB315" s="3"/>
      <c r="AC315" s="5">
        <v>4.869791988465298E-103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0.008146630797186735</v>
      </c>
      <c r="AQ315" s="3"/>
      <c r="AR315" s="3"/>
      <c r="AS315" s="3"/>
      <c r="AT315" s="3"/>
      <c r="AU315" s="3"/>
      <c r="AV315" s="3"/>
      <c r="AW315" s="3"/>
    </row>
    <row r="316">
      <c r="A316" s="6" t="s">
        <v>1062</v>
      </c>
      <c r="B316" s="6">
        <v>155977.0</v>
      </c>
      <c r="C316" s="6" t="s">
        <v>4</v>
      </c>
      <c r="D316" s="6">
        <v>66551.0</v>
      </c>
      <c r="E316" s="6" t="s">
        <v>1012</v>
      </c>
      <c r="F316" s="6">
        <v>1027.16</v>
      </c>
      <c r="G316" s="6" t="s">
        <v>5</v>
      </c>
      <c r="H316" s="3" t="str">
        <f t="shared" si="1"/>
        <v>F</v>
      </c>
      <c r="I316" s="3" t="str">
        <f t="shared" si="2"/>
        <v>F</v>
      </c>
      <c r="J316" s="7" t="b">
        <f t="shared" si="3"/>
        <v>0</v>
      </c>
      <c r="K316" s="7" t="b">
        <f t="shared" si="4"/>
        <v>0</v>
      </c>
      <c r="L316" s="3" t="str">
        <f t="shared" si="5"/>
        <v/>
      </c>
      <c r="M316" s="3" t="str">
        <f t="shared" si="6"/>
        <v/>
      </c>
      <c r="N316" s="3" t="str">
        <f t="shared" si="14"/>
        <v/>
      </c>
      <c r="O316" s="3" t="str">
        <f t="shared" si="8"/>
        <v/>
      </c>
      <c r="P316" s="3" t="str">
        <f t="shared" si="9"/>
        <v/>
      </c>
      <c r="Q316" s="3" t="str">
        <f t="shared" si="15"/>
        <v/>
      </c>
      <c r="R316" s="3"/>
      <c r="S316" s="3"/>
      <c r="T316" s="5">
        <v>1.0236995414291078E-193</v>
      </c>
      <c r="U316" s="3"/>
      <c r="V316" s="3"/>
      <c r="W316" s="3"/>
      <c r="X316" s="3"/>
      <c r="Y316" s="3"/>
      <c r="Z316" s="3"/>
      <c r="AA316" s="3"/>
      <c r="AB316" s="3"/>
      <c r="AC316" s="5">
        <v>4.869791988465298E-103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>
        <v>0.008146630797186735</v>
      </c>
      <c r="AQ316" s="3"/>
      <c r="AR316" s="3"/>
      <c r="AS316" s="3"/>
      <c r="AT316" s="3"/>
      <c r="AU316" s="3"/>
      <c r="AV316" s="3"/>
      <c r="AW316" s="3"/>
    </row>
    <row r="317">
      <c r="A317" s="6" t="s">
        <v>1063</v>
      </c>
      <c r="B317" s="6">
        <v>156473.0</v>
      </c>
      <c r="C317" s="6" t="s">
        <v>4</v>
      </c>
      <c r="D317" s="6">
        <v>66614.0</v>
      </c>
      <c r="E317" s="6" t="s">
        <v>1045</v>
      </c>
      <c r="F317" s="6">
        <v>1027.03</v>
      </c>
      <c r="G317" s="6" t="s">
        <v>5</v>
      </c>
      <c r="H317" s="3" t="str">
        <f t="shared" si="1"/>
        <v>F</v>
      </c>
      <c r="I317" s="3" t="str">
        <f t="shared" si="2"/>
        <v>F</v>
      </c>
      <c r="J317" s="7" t="b">
        <f t="shared" si="3"/>
        <v>0</v>
      </c>
      <c r="K317" s="7" t="b">
        <f t="shared" si="4"/>
        <v>0</v>
      </c>
      <c r="L317" s="3" t="str">
        <f t="shared" si="5"/>
        <v/>
      </c>
      <c r="M317" s="3" t="str">
        <f t="shared" si="6"/>
        <v/>
      </c>
      <c r="N317" s="3" t="str">
        <f t="shared" si="14"/>
        <v/>
      </c>
      <c r="O317" s="3" t="str">
        <f t="shared" si="8"/>
        <v/>
      </c>
      <c r="P317" s="3" t="str">
        <f t="shared" si="9"/>
        <v/>
      </c>
      <c r="Q317" s="3" t="str">
        <f t="shared" si="15"/>
        <v/>
      </c>
      <c r="R317" s="3"/>
      <c r="S317" s="3"/>
      <c r="T317" s="5">
        <v>1.0236995414291078E-193</v>
      </c>
      <c r="U317" s="3"/>
      <c r="V317" s="3"/>
      <c r="W317" s="3"/>
      <c r="X317" s="3"/>
      <c r="Y317" s="3"/>
      <c r="Z317" s="3"/>
      <c r="AA317" s="3"/>
      <c r="AB317" s="3"/>
      <c r="AC317" s="5">
        <v>4.869791988465298E-103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0.008146630797186735</v>
      </c>
      <c r="AQ317" s="3"/>
      <c r="AR317" s="3"/>
      <c r="AS317" s="3"/>
      <c r="AT317" s="3"/>
      <c r="AU317" s="3"/>
      <c r="AV317" s="3"/>
      <c r="AW317" s="3"/>
    </row>
    <row r="318">
      <c r="A318" s="6" t="s">
        <v>1064</v>
      </c>
      <c r="B318" s="6">
        <v>156998.0</v>
      </c>
      <c r="C318" s="6" t="s">
        <v>4</v>
      </c>
      <c r="D318" s="6">
        <v>66676.0</v>
      </c>
      <c r="E318" s="6">
        <v>2.09101E7</v>
      </c>
      <c r="F318" s="6">
        <v>1026.88</v>
      </c>
      <c r="G318" s="6" t="s">
        <v>5</v>
      </c>
      <c r="H318" s="3" t="str">
        <f t="shared" si="1"/>
        <v>F</v>
      </c>
      <c r="I318" s="3" t="str">
        <f t="shared" si="2"/>
        <v>F</v>
      </c>
      <c r="J318" s="7" t="b">
        <f t="shared" si="3"/>
        <v>0</v>
      </c>
      <c r="K318" s="7" t="b">
        <f t="shared" si="4"/>
        <v>0</v>
      </c>
      <c r="L318" s="3" t="str">
        <f t="shared" si="5"/>
        <v/>
      </c>
      <c r="M318" s="3" t="str">
        <f t="shared" si="6"/>
        <v/>
      </c>
      <c r="N318" s="3" t="str">
        <f t="shared" si="14"/>
        <v/>
      </c>
      <c r="O318" s="3" t="str">
        <f t="shared" si="8"/>
        <v/>
      </c>
      <c r="P318" s="3" t="str">
        <f t="shared" si="9"/>
        <v/>
      </c>
      <c r="Q318" s="3" t="str">
        <f t="shared" si="15"/>
        <v/>
      </c>
      <c r="R318" s="3"/>
      <c r="S318" s="3"/>
      <c r="T318" s="5">
        <v>1.0236995414291078E-193</v>
      </c>
      <c r="U318" s="3"/>
      <c r="V318" s="3"/>
      <c r="W318" s="3"/>
      <c r="X318" s="3"/>
      <c r="Y318" s="3"/>
      <c r="Z318" s="3"/>
      <c r="AA318" s="3"/>
      <c r="AB318" s="3"/>
      <c r="AC318" s="5">
        <v>4.869791988465298E-103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0.008146630797186735</v>
      </c>
      <c r="AQ318" s="3"/>
      <c r="AR318" s="3"/>
      <c r="AS318" s="3"/>
      <c r="AT318" s="3"/>
      <c r="AU318" s="3"/>
      <c r="AV318" s="3"/>
      <c r="AW318" s="3"/>
    </row>
    <row r="319">
      <c r="A319" s="6" t="s">
        <v>1065</v>
      </c>
      <c r="B319" s="6">
        <v>157478.0</v>
      </c>
      <c r="C319" s="6" t="s">
        <v>4</v>
      </c>
      <c r="D319" s="6">
        <v>66739.0</v>
      </c>
      <c r="E319" s="6" t="s">
        <v>1066</v>
      </c>
      <c r="F319" s="6">
        <v>1023.17</v>
      </c>
      <c r="G319" s="6" t="s">
        <v>5</v>
      </c>
      <c r="H319" s="3" t="str">
        <f t="shared" si="1"/>
        <v>F</v>
      </c>
      <c r="I319" s="3" t="str">
        <f t="shared" si="2"/>
        <v>T</v>
      </c>
      <c r="J319" s="7" t="b">
        <f t="shared" si="3"/>
        <v>0</v>
      </c>
      <c r="K319" s="7" t="b">
        <f t="shared" si="4"/>
        <v>1</v>
      </c>
      <c r="L319" s="5" t="str">
        <f t="shared" si="5"/>
        <v/>
      </c>
      <c r="M319" s="5" t="str">
        <f t="shared" si="6"/>
        <v/>
      </c>
      <c r="N319" s="5" t="str">
        <f t="shared" si="14"/>
        <v/>
      </c>
      <c r="O319" s="3">
        <f t="shared" si="8"/>
        <v>1023.17</v>
      </c>
      <c r="P319" s="3">
        <f t="shared" si="9"/>
        <v>996.64</v>
      </c>
      <c r="Q319" s="3">
        <f t="shared" si="15"/>
        <v>26.53</v>
      </c>
      <c r="R319" s="3"/>
      <c r="S319" s="3"/>
      <c r="T319" s="5">
        <v>1.0236995414291078E-193</v>
      </c>
      <c r="U319" s="3"/>
      <c r="V319" s="3"/>
      <c r="W319" s="3"/>
      <c r="X319" s="3"/>
      <c r="Y319" s="3"/>
      <c r="Z319" s="3"/>
      <c r="AA319" s="3"/>
      <c r="AB319" s="3"/>
      <c r="AC319" s="5">
        <v>4.869791988465298E-103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0.008146630797186735</v>
      </c>
      <c r="AQ319" s="3"/>
      <c r="AR319" s="3"/>
      <c r="AS319" s="3"/>
      <c r="AT319" s="3"/>
      <c r="AU319" s="3"/>
      <c r="AV319" s="3"/>
      <c r="AW319" s="3"/>
    </row>
    <row r="320">
      <c r="A320" s="6" t="s">
        <v>1067</v>
      </c>
      <c r="B320" s="6">
        <v>157987.0</v>
      </c>
      <c r="C320" s="6" t="s">
        <v>4</v>
      </c>
      <c r="D320" s="6">
        <v>66801.0</v>
      </c>
      <c r="E320" s="6">
        <v>5.08501E7</v>
      </c>
      <c r="F320" s="6">
        <v>996.64</v>
      </c>
      <c r="G320" s="6" t="s">
        <v>5</v>
      </c>
      <c r="H320" s="3" t="str">
        <f t="shared" si="1"/>
        <v>T</v>
      </c>
      <c r="I320" s="3" t="str">
        <f t="shared" si="2"/>
        <v>F</v>
      </c>
      <c r="J320" s="7" t="b">
        <f t="shared" si="3"/>
        <v>0</v>
      </c>
      <c r="K320" s="7" t="b">
        <f t="shared" si="4"/>
        <v>0</v>
      </c>
      <c r="L320" s="3" t="str">
        <f t="shared" si="5"/>
        <v/>
      </c>
      <c r="M320" s="3" t="str">
        <f t="shared" si="6"/>
        <v/>
      </c>
      <c r="N320" s="3" t="str">
        <f t="shared" si="14"/>
        <v/>
      </c>
      <c r="O320" s="3" t="str">
        <f t="shared" si="8"/>
        <v/>
      </c>
      <c r="P320" s="3" t="str">
        <f t="shared" si="9"/>
        <v/>
      </c>
      <c r="Q320" s="3" t="str">
        <f t="shared" si="15"/>
        <v/>
      </c>
      <c r="R320" s="3"/>
      <c r="S320" s="3"/>
      <c r="T320" s="5">
        <v>1.0236995414291078E-193</v>
      </c>
      <c r="U320" s="3"/>
      <c r="V320" s="3"/>
      <c r="W320" s="3"/>
      <c r="X320" s="3"/>
      <c r="Y320" s="3"/>
      <c r="Z320" s="3"/>
      <c r="AA320" s="3"/>
      <c r="AB320" s="3"/>
      <c r="AC320" s="5">
        <v>4.869791988465298E-103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>
        <v>0.008146630797186735</v>
      </c>
      <c r="AQ320" s="3"/>
      <c r="AR320" s="3"/>
      <c r="AS320" s="3"/>
      <c r="AT320" s="3"/>
      <c r="AU320" s="3"/>
      <c r="AV320" s="3"/>
      <c r="AW320" s="3"/>
    </row>
    <row r="321">
      <c r="A321" s="6" t="s">
        <v>1068</v>
      </c>
      <c r="B321" s="6">
        <v>158483.0</v>
      </c>
      <c r="C321" s="6" t="s">
        <v>4</v>
      </c>
      <c r="D321" s="6">
        <v>66864.0</v>
      </c>
      <c r="E321" s="6" t="s">
        <v>1069</v>
      </c>
      <c r="F321" s="6">
        <v>1015.64</v>
      </c>
      <c r="G321" s="6" t="s">
        <v>5</v>
      </c>
      <c r="H321" s="3" t="str">
        <f t="shared" si="1"/>
        <v>T</v>
      </c>
      <c r="I321" s="3" t="str">
        <f t="shared" si="2"/>
        <v>F</v>
      </c>
      <c r="J321" s="7" t="b">
        <f t="shared" si="3"/>
        <v>0</v>
      </c>
      <c r="K321" s="7" t="b">
        <f t="shared" si="4"/>
        <v>0</v>
      </c>
      <c r="L321" s="3" t="str">
        <f t="shared" si="5"/>
        <v/>
      </c>
      <c r="M321" s="3" t="str">
        <f t="shared" si="6"/>
        <v/>
      </c>
      <c r="N321" s="3" t="str">
        <f t="shared" si="14"/>
        <v/>
      </c>
      <c r="O321" s="3" t="str">
        <f t="shared" si="8"/>
        <v/>
      </c>
      <c r="P321" s="3" t="str">
        <f t="shared" si="9"/>
        <v/>
      </c>
      <c r="Q321" s="3" t="str">
        <f t="shared" si="15"/>
        <v/>
      </c>
      <c r="R321" s="3"/>
      <c r="S321" s="3"/>
      <c r="T321" s="5">
        <v>1.0236995414291078E-193</v>
      </c>
      <c r="U321" s="3"/>
      <c r="V321" s="3"/>
      <c r="W321" s="3"/>
      <c r="X321" s="3"/>
      <c r="Y321" s="3"/>
      <c r="Z321" s="3"/>
      <c r="AA321" s="3"/>
      <c r="AB321" s="3"/>
      <c r="AC321" s="5">
        <v>4.869791988465298E-103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0.008146630797186735</v>
      </c>
      <c r="AQ321" s="3"/>
      <c r="AR321" s="3"/>
      <c r="AS321" s="3"/>
      <c r="AT321" s="3"/>
      <c r="AU321" s="3"/>
      <c r="AV321" s="3"/>
      <c r="AW321" s="3"/>
    </row>
    <row r="322">
      <c r="A322" s="6" t="s">
        <v>1070</v>
      </c>
      <c r="B322" s="6">
        <v>158978.0</v>
      </c>
      <c r="C322" s="6" t="s">
        <v>4</v>
      </c>
      <c r="D322" s="6">
        <v>66926.0</v>
      </c>
      <c r="E322" s="6">
        <v>4.09201E7</v>
      </c>
      <c r="F322" s="6">
        <v>1029.76</v>
      </c>
      <c r="G322" s="6" t="s">
        <v>5</v>
      </c>
      <c r="H322" s="3" t="str">
        <f t="shared" si="1"/>
        <v>F</v>
      </c>
      <c r="I322" s="3" t="str">
        <f t="shared" si="2"/>
        <v>F</v>
      </c>
      <c r="J322" s="7" t="b">
        <f t="shared" si="3"/>
        <v>1</v>
      </c>
      <c r="K322" s="7" t="b">
        <f t="shared" si="4"/>
        <v>0</v>
      </c>
      <c r="L322" s="3">
        <f t="shared" si="5"/>
        <v>1029.76</v>
      </c>
      <c r="M322" s="3">
        <f t="shared" si="6"/>
        <v>996.64</v>
      </c>
      <c r="N322" s="3">
        <f t="shared" si="14"/>
        <v>33.12</v>
      </c>
      <c r="O322" s="3" t="str">
        <f t="shared" si="8"/>
        <v/>
      </c>
      <c r="P322" s="3" t="str">
        <f t="shared" si="9"/>
        <v/>
      </c>
      <c r="Q322" s="3" t="str">
        <f t="shared" si="15"/>
        <v/>
      </c>
      <c r="R322" s="3"/>
      <c r="S322" s="3"/>
      <c r="T322" s="5">
        <v>1.0236995414291078E-193</v>
      </c>
      <c r="U322" s="3"/>
      <c r="V322" s="3"/>
      <c r="W322" s="3"/>
      <c r="X322" s="3"/>
      <c r="Y322" s="3"/>
      <c r="Z322" s="3"/>
      <c r="AA322" s="3"/>
      <c r="AB322" s="3"/>
      <c r="AC322" s="5">
        <v>4.869791988465298E-103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>
        <v>0.008146630797186735</v>
      </c>
      <c r="AQ322" s="3"/>
      <c r="AR322" s="3"/>
      <c r="AS322" s="3"/>
      <c r="AT322" s="3"/>
      <c r="AU322" s="3"/>
      <c r="AV322" s="3"/>
      <c r="AW322" s="3"/>
    </row>
    <row r="323">
      <c r="A323" s="6" t="s">
        <v>1071</v>
      </c>
      <c r="B323" s="6">
        <v>159473.0</v>
      </c>
      <c r="C323" s="6" t="s">
        <v>4</v>
      </c>
      <c r="D323" s="6">
        <v>66989.0</v>
      </c>
      <c r="E323" s="6" t="s">
        <v>1072</v>
      </c>
      <c r="F323" s="6">
        <v>1028.61</v>
      </c>
      <c r="G323" s="6" t="s">
        <v>5</v>
      </c>
      <c r="H323" s="3" t="str">
        <f t="shared" si="1"/>
        <v>F</v>
      </c>
      <c r="I323" s="3" t="str">
        <f t="shared" si="2"/>
        <v>F</v>
      </c>
      <c r="J323" s="7" t="b">
        <f t="shared" si="3"/>
        <v>0</v>
      </c>
      <c r="K323" s="7" t="b">
        <f t="shared" si="4"/>
        <v>0</v>
      </c>
      <c r="L323" s="5" t="str">
        <f t="shared" si="5"/>
        <v/>
      </c>
      <c r="M323" s="5" t="str">
        <f t="shared" si="6"/>
        <v/>
      </c>
      <c r="N323" s="5" t="str">
        <f t="shared" si="14"/>
        <v/>
      </c>
      <c r="O323" s="3" t="str">
        <f t="shared" si="8"/>
        <v/>
      </c>
      <c r="P323" s="3" t="str">
        <f t="shared" si="9"/>
        <v/>
      </c>
      <c r="Q323" s="3" t="str">
        <f t="shared" si="15"/>
        <v/>
      </c>
      <c r="R323" s="3"/>
      <c r="S323" s="3"/>
      <c r="T323" s="5">
        <v>1.0236995414291078E-193</v>
      </c>
      <c r="U323" s="3"/>
      <c r="V323" s="3"/>
      <c r="W323" s="3"/>
      <c r="X323" s="3"/>
      <c r="Y323" s="3"/>
      <c r="Z323" s="3"/>
      <c r="AA323" s="3"/>
      <c r="AB323" s="3"/>
      <c r="AC323" s="5">
        <v>4.869791988465298E-103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0.008146630797186735</v>
      </c>
      <c r="AQ323" s="3"/>
      <c r="AR323" s="3"/>
      <c r="AS323" s="3"/>
      <c r="AT323" s="3"/>
      <c r="AU323" s="3"/>
      <c r="AV323" s="3"/>
      <c r="AW323" s="3"/>
    </row>
    <row r="324">
      <c r="A324" s="6" t="s">
        <v>1073</v>
      </c>
      <c r="B324" s="6">
        <v>159983.0</v>
      </c>
      <c r="C324" s="6" t="s">
        <v>4</v>
      </c>
      <c r="D324" s="6">
        <v>67051.0</v>
      </c>
      <c r="E324" s="6">
        <v>9.89101E7</v>
      </c>
      <c r="F324" s="6">
        <v>1028.08</v>
      </c>
      <c r="G324" s="6" t="s">
        <v>5</v>
      </c>
      <c r="H324" s="3" t="str">
        <f t="shared" si="1"/>
        <v>F</v>
      </c>
      <c r="I324" s="3" t="str">
        <f t="shared" si="2"/>
        <v>F</v>
      </c>
      <c r="J324" s="7" t="b">
        <f t="shared" si="3"/>
        <v>0</v>
      </c>
      <c r="K324" s="7" t="b">
        <f t="shared" si="4"/>
        <v>0</v>
      </c>
      <c r="L324" s="3" t="str">
        <f t="shared" si="5"/>
        <v/>
      </c>
      <c r="M324" s="3" t="str">
        <f t="shared" si="6"/>
        <v/>
      </c>
      <c r="N324" s="3" t="str">
        <f t="shared" si="14"/>
        <v/>
      </c>
      <c r="O324" s="3" t="str">
        <f t="shared" si="8"/>
        <v/>
      </c>
      <c r="P324" s="3" t="str">
        <f t="shared" si="9"/>
        <v/>
      </c>
      <c r="Q324" s="3" t="str">
        <f t="shared" si="15"/>
        <v/>
      </c>
      <c r="R324" s="3"/>
      <c r="S324" s="3"/>
      <c r="T324" s="5">
        <v>1.0236995414291078E-193</v>
      </c>
      <c r="U324" s="3"/>
      <c r="V324" s="3"/>
      <c r="W324" s="3"/>
      <c r="X324" s="3"/>
      <c r="Y324" s="3"/>
      <c r="Z324" s="3"/>
      <c r="AA324" s="3"/>
      <c r="AB324" s="3"/>
      <c r="AC324" s="5">
        <v>4.869791988465298E-103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0.008146630797186735</v>
      </c>
      <c r="AQ324" s="3"/>
      <c r="AR324" s="3"/>
      <c r="AS324" s="3"/>
      <c r="AT324" s="3"/>
      <c r="AU324" s="3"/>
      <c r="AV324" s="3"/>
      <c r="AW324" s="3"/>
    </row>
    <row r="325">
      <c r="A325" s="6" t="s">
        <v>1074</v>
      </c>
      <c r="B325" s="6">
        <v>160478.0</v>
      </c>
      <c r="C325" s="6" t="s">
        <v>4</v>
      </c>
      <c r="D325" s="6">
        <v>67114.0</v>
      </c>
      <c r="E325" s="6">
        <v>7.29101E7</v>
      </c>
      <c r="F325" s="6">
        <v>1027.7</v>
      </c>
      <c r="G325" s="6" t="s">
        <v>5</v>
      </c>
      <c r="H325" s="3" t="str">
        <f t="shared" si="1"/>
        <v>F</v>
      </c>
      <c r="I325" s="3" t="str">
        <f t="shared" si="2"/>
        <v>F</v>
      </c>
      <c r="J325" s="7" t="b">
        <f t="shared" si="3"/>
        <v>0</v>
      </c>
      <c r="K325" s="7" t="b">
        <f t="shared" si="4"/>
        <v>0</v>
      </c>
      <c r="L325" s="3" t="str">
        <f t="shared" si="5"/>
        <v/>
      </c>
      <c r="M325" s="3" t="str">
        <f t="shared" si="6"/>
        <v/>
      </c>
      <c r="N325" s="3" t="str">
        <f t="shared" si="14"/>
        <v/>
      </c>
      <c r="O325" s="3" t="str">
        <f t="shared" si="8"/>
        <v/>
      </c>
      <c r="P325" s="3" t="str">
        <f t="shared" si="9"/>
        <v/>
      </c>
      <c r="Q325" s="3" t="str">
        <f t="shared" si="15"/>
        <v/>
      </c>
      <c r="R325" s="3"/>
      <c r="S325" s="3"/>
      <c r="T325" s="5">
        <v>1.0236995414291078E-193</v>
      </c>
      <c r="U325" s="3"/>
      <c r="V325" s="3"/>
      <c r="W325" s="3"/>
      <c r="X325" s="3"/>
      <c r="Y325" s="3"/>
      <c r="Z325" s="3"/>
      <c r="AA325" s="3"/>
      <c r="AB325" s="3"/>
      <c r="AC325" s="5">
        <v>4.869791988465298E-103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0.008146630797186735</v>
      </c>
      <c r="AQ325" s="3"/>
      <c r="AR325" s="3"/>
      <c r="AS325" s="3"/>
      <c r="AT325" s="3"/>
      <c r="AU325" s="3"/>
      <c r="AV325" s="3"/>
      <c r="AW325" s="3"/>
    </row>
    <row r="326">
      <c r="A326" s="6" t="s">
        <v>1075</v>
      </c>
      <c r="B326" s="6">
        <v>160988.0</v>
      </c>
      <c r="C326" s="6" t="s">
        <v>4</v>
      </c>
      <c r="D326" s="6">
        <v>67176.0</v>
      </c>
      <c r="E326" s="6" t="s">
        <v>830</v>
      </c>
      <c r="F326" s="6">
        <v>1027.3</v>
      </c>
      <c r="G326" s="6" t="s">
        <v>5</v>
      </c>
      <c r="H326" s="3" t="str">
        <f t="shared" si="1"/>
        <v>F</v>
      </c>
      <c r="I326" s="3" t="str">
        <f t="shared" si="2"/>
        <v>F</v>
      </c>
      <c r="J326" s="7" t="b">
        <f t="shared" si="3"/>
        <v>0</v>
      </c>
      <c r="K326" s="7" t="b">
        <f t="shared" si="4"/>
        <v>0</v>
      </c>
      <c r="L326" s="3" t="str">
        <f t="shared" si="5"/>
        <v/>
      </c>
      <c r="M326" s="3" t="str">
        <f t="shared" si="6"/>
        <v/>
      </c>
      <c r="N326" s="3" t="str">
        <f t="shared" si="14"/>
        <v/>
      </c>
      <c r="O326" s="3" t="str">
        <f t="shared" si="8"/>
        <v/>
      </c>
      <c r="P326" s="3" t="str">
        <f t="shared" si="9"/>
        <v/>
      </c>
      <c r="Q326" s="3" t="str">
        <f t="shared" si="15"/>
        <v/>
      </c>
      <c r="R326" s="3"/>
      <c r="S326" s="3"/>
      <c r="T326" s="5">
        <v>1.0236995414291078E-193</v>
      </c>
      <c r="U326" s="3"/>
      <c r="V326" s="3"/>
      <c r="W326" s="3"/>
      <c r="X326" s="3"/>
      <c r="Y326" s="3"/>
      <c r="Z326" s="3"/>
      <c r="AA326" s="3"/>
      <c r="AB326" s="3"/>
      <c r="AC326" s="5">
        <v>4.869791988465298E-103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>
        <v>0.008146630797186735</v>
      </c>
      <c r="AQ326" s="3"/>
      <c r="AR326" s="3"/>
      <c r="AS326" s="3"/>
      <c r="AT326" s="3"/>
      <c r="AU326" s="3"/>
      <c r="AV326" s="3"/>
      <c r="AW326" s="3"/>
    </row>
    <row r="327">
      <c r="A327" s="6" t="s">
        <v>1076</v>
      </c>
      <c r="B327" s="6">
        <v>161513.0</v>
      </c>
      <c r="C327" s="6" t="s">
        <v>4</v>
      </c>
      <c r="D327" s="6">
        <v>67239.0</v>
      </c>
      <c r="E327" s="6">
        <v>2.59101E7</v>
      </c>
      <c r="F327" s="6">
        <v>1026.93</v>
      </c>
      <c r="G327" s="6" t="s">
        <v>5</v>
      </c>
      <c r="H327" s="3" t="str">
        <f t="shared" si="1"/>
        <v>F</v>
      </c>
      <c r="I327" s="3" t="str">
        <f t="shared" si="2"/>
        <v>F</v>
      </c>
      <c r="J327" s="7" t="b">
        <f t="shared" si="3"/>
        <v>0</v>
      </c>
      <c r="K327" s="7" t="b">
        <f t="shared" si="4"/>
        <v>0</v>
      </c>
      <c r="L327" s="5" t="str">
        <f t="shared" si="5"/>
        <v/>
      </c>
      <c r="M327" s="5" t="str">
        <f t="shared" si="6"/>
        <v/>
      </c>
      <c r="N327" s="5" t="str">
        <f t="shared" si="14"/>
        <v/>
      </c>
      <c r="O327" s="3" t="str">
        <f t="shared" si="8"/>
        <v/>
      </c>
      <c r="P327" s="3" t="str">
        <f t="shared" si="9"/>
        <v/>
      </c>
      <c r="Q327" s="3" t="str">
        <f t="shared" si="15"/>
        <v/>
      </c>
      <c r="R327" s="3"/>
      <c r="S327" s="3"/>
      <c r="T327" s="5">
        <v>1.0236995414291078E-193</v>
      </c>
      <c r="U327" s="3"/>
      <c r="V327" s="3"/>
      <c r="W327" s="3"/>
      <c r="X327" s="3"/>
      <c r="Y327" s="3"/>
      <c r="Z327" s="3"/>
      <c r="AA327" s="3"/>
      <c r="AB327" s="3"/>
      <c r="AC327" s="5">
        <v>4.869791988465298E-103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>
        <v>0.008146630797186735</v>
      </c>
      <c r="AQ327" s="3"/>
      <c r="AR327" s="3"/>
      <c r="AS327" s="3"/>
      <c r="AT327" s="3"/>
      <c r="AU327" s="3"/>
      <c r="AV327" s="3"/>
      <c r="AW327" s="3"/>
    </row>
    <row r="328">
      <c r="A328" s="6" t="s">
        <v>1077</v>
      </c>
      <c r="B328" s="6">
        <v>161978.0</v>
      </c>
      <c r="C328" s="6" t="s">
        <v>4</v>
      </c>
      <c r="D328" s="6">
        <v>67301.0</v>
      </c>
      <c r="E328" s="6" t="s">
        <v>1078</v>
      </c>
      <c r="F328" s="6">
        <v>1026.67</v>
      </c>
      <c r="G328" s="6" t="s">
        <v>5</v>
      </c>
      <c r="H328" s="3" t="str">
        <f t="shared" si="1"/>
        <v>F</v>
      </c>
      <c r="I328" s="3" t="str">
        <f t="shared" si="2"/>
        <v>F</v>
      </c>
      <c r="J328" s="7" t="b">
        <f t="shared" si="3"/>
        <v>0</v>
      </c>
      <c r="K328" s="7" t="b">
        <f t="shared" si="4"/>
        <v>0</v>
      </c>
      <c r="L328" s="3" t="str">
        <f t="shared" si="5"/>
        <v/>
      </c>
      <c r="M328" s="3" t="str">
        <f t="shared" si="6"/>
        <v/>
      </c>
      <c r="N328" s="3" t="str">
        <f t="shared" si="14"/>
        <v/>
      </c>
      <c r="O328" s="3" t="str">
        <f t="shared" si="8"/>
        <v/>
      </c>
      <c r="P328" s="3" t="str">
        <f t="shared" si="9"/>
        <v/>
      </c>
      <c r="Q328" s="3" t="str">
        <f t="shared" si="15"/>
        <v/>
      </c>
      <c r="R328" s="3"/>
      <c r="S328" s="3"/>
      <c r="T328" s="5">
        <v>1.0236995414291078E-193</v>
      </c>
      <c r="U328" s="3"/>
      <c r="V328" s="3"/>
      <c r="W328" s="3"/>
      <c r="X328" s="3"/>
      <c r="Y328" s="3"/>
      <c r="Z328" s="3"/>
      <c r="AA328" s="3"/>
      <c r="AB328" s="3"/>
      <c r="AC328" s="5">
        <v>4.869791988465298E-103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0.008146630797186735</v>
      </c>
      <c r="AQ328" s="3"/>
      <c r="AR328" s="3"/>
      <c r="AS328" s="3"/>
      <c r="AT328" s="3"/>
      <c r="AU328" s="3"/>
      <c r="AV328" s="3"/>
      <c r="AW328" s="3"/>
    </row>
    <row r="329">
      <c r="A329" s="6" t="s">
        <v>1079</v>
      </c>
      <c r="B329" s="6">
        <v>162469.0</v>
      </c>
      <c r="C329" s="6" t="s">
        <v>4</v>
      </c>
      <c r="D329" s="6">
        <v>67364.0</v>
      </c>
      <c r="E329" s="6" t="s">
        <v>1012</v>
      </c>
      <c r="F329" s="6">
        <v>1027.16</v>
      </c>
      <c r="G329" s="6" t="s">
        <v>5</v>
      </c>
      <c r="H329" s="3" t="str">
        <f t="shared" si="1"/>
        <v>F</v>
      </c>
      <c r="I329" s="3" t="str">
        <f t="shared" si="2"/>
        <v>F</v>
      </c>
      <c r="J329" s="7" t="b">
        <f t="shared" si="3"/>
        <v>0</v>
      </c>
      <c r="K329" s="7" t="b">
        <f t="shared" si="4"/>
        <v>0</v>
      </c>
      <c r="L329" s="3" t="str">
        <f t="shared" si="5"/>
        <v/>
      </c>
      <c r="M329" s="3" t="str">
        <f t="shared" si="6"/>
        <v/>
      </c>
      <c r="N329" s="3" t="str">
        <f t="shared" si="14"/>
        <v/>
      </c>
      <c r="O329" s="3" t="str">
        <f t="shared" si="8"/>
        <v/>
      </c>
      <c r="P329" s="3" t="str">
        <f t="shared" si="9"/>
        <v/>
      </c>
      <c r="Q329" s="3" t="str">
        <f t="shared" si="15"/>
        <v/>
      </c>
      <c r="R329" s="3"/>
      <c r="S329" s="3"/>
      <c r="T329" s="5">
        <v>1.0236995414291078E-193</v>
      </c>
      <c r="U329" s="3"/>
      <c r="V329" s="3"/>
      <c r="W329" s="3"/>
      <c r="X329" s="3"/>
      <c r="Y329" s="3"/>
      <c r="Z329" s="3"/>
      <c r="AA329" s="3"/>
      <c r="AB329" s="3"/>
      <c r="AC329" s="5">
        <v>4.869791988465298E-103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0.008146630797186735</v>
      </c>
      <c r="AQ329" s="3"/>
      <c r="AR329" s="3"/>
      <c r="AS329" s="3"/>
      <c r="AT329" s="3"/>
      <c r="AU329" s="3"/>
      <c r="AV329" s="3"/>
      <c r="AW329" s="3"/>
    </row>
    <row r="330">
      <c r="A330" s="6" t="s">
        <v>1080</v>
      </c>
      <c r="B330" s="6">
        <v>162982.0</v>
      </c>
      <c r="C330" s="6" t="s">
        <v>4</v>
      </c>
      <c r="D330" s="6">
        <v>67426.0</v>
      </c>
      <c r="E330" s="6">
        <v>2.59101E7</v>
      </c>
      <c r="F330" s="6">
        <v>1026.93</v>
      </c>
      <c r="G330" s="6" t="s">
        <v>5</v>
      </c>
      <c r="H330" s="3" t="str">
        <f t="shared" si="1"/>
        <v>F</v>
      </c>
      <c r="I330" s="3" t="str">
        <f t="shared" si="2"/>
        <v>T</v>
      </c>
      <c r="J330" s="7" t="b">
        <f t="shared" si="3"/>
        <v>0</v>
      </c>
      <c r="K330" s="7" t="b">
        <f t="shared" si="4"/>
        <v>1</v>
      </c>
      <c r="L330" s="3" t="str">
        <f t="shared" si="5"/>
        <v/>
      </c>
      <c r="M330" s="3" t="str">
        <f t="shared" si="6"/>
        <v/>
      </c>
      <c r="N330" s="3" t="str">
        <f t="shared" si="14"/>
        <v/>
      </c>
      <c r="O330" s="3">
        <f t="shared" si="8"/>
        <v>1026.93</v>
      </c>
      <c r="P330" s="3">
        <f t="shared" si="9"/>
        <v>996.67</v>
      </c>
      <c r="Q330" s="3">
        <f t="shared" si="15"/>
        <v>30.26</v>
      </c>
      <c r="R330" s="3"/>
      <c r="S330" s="3"/>
      <c r="T330" s="5">
        <v>1.0236995414291078E-193</v>
      </c>
      <c r="U330" s="3"/>
      <c r="V330" s="3"/>
      <c r="W330" s="3"/>
      <c r="X330" s="3"/>
      <c r="Y330" s="3"/>
      <c r="Z330" s="3"/>
      <c r="AA330" s="3"/>
      <c r="AB330" s="3"/>
      <c r="AC330" s="5">
        <v>4.869791988465298E-103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>
        <v>0.008146630797186735</v>
      </c>
      <c r="AQ330" s="3"/>
      <c r="AR330" s="3"/>
      <c r="AS330" s="3"/>
      <c r="AT330" s="3"/>
      <c r="AU330" s="3"/>
      <c r="AV330" s="3"/>
      <c r="AW330" s="3"/>
    </row>
    <row r="331">
      <c r="A331" s="6" t="s">
        <v>1081</v>
      </c>
      <c r="B331" s="6">
        <v>163478.0</v>
      </c>
      <c r="C331" s="6" t="s">
        <v>4</v>
      </c>
      <c r="D331" s="6">
        <v>67489.0</v>
      </c>
      <c r="E331" s="6" t="s">
        <v>1082</v>
      </c>
      <c r="F331" s="6">
        <v>1021.9</v>
      </c>
      <c r="G331" s="6" t="s">
        <v>5</v>
      </c>
      <c r="H331" s="3" t="str">
        <f t="shared" si="1"/>
        <v>F</v>
      </c>
      <c r="I331" s="3" t="str">
        <f t="shared" si="2"/>
        <v>T</v>
      </c>
      <c r="J331" s="7" t="b">
        <f t="shared" si="3"/>
        <v>0</v>
      </c>
      <c r="K331" s="7" t="b">
        <f t="shared" si="4"/>
        <v>0</v>
      </c>
      <c r="L331" s="5" t="str">
        <f t="shared" si="5"/>
        <v/>
      </c>
      <c r="M331" s="5" t="str">
        <f t="shared" si="6"/>
        <v/>
      </c>
      <c r="N331" s="5" t="str">
        <f t="shared" si="14"/>
        <v/>
      </c>
      <c r="O331" s="3" t="str">
        <f t="shared" si="8"/>
        <v/>
      </c>
      <c r="P331" s="3" t="str">
        <f t="shared" si="9"/>
        <v/>
      </c>
      <c r="Q331" s="3" t="str">
        <f t="shared" si="15"/>
        <v/>
      </c>
      <c r="R331" s="3"/>
      <c r="S331" s="3"/>
      <c r="T331" s="5">
        <v>1.0236995414291078E-193</v>
      </c>
      <c r="U331" s="3"/>
      <c r="V331" s="3"/>
      <c r="W331" s="3"/>
      <c r="X331" s="3"/>
      <c r="Y331" s="3"/>
      <c r="Z331" s="3"/>
      <c r="AA331" s="3"/>
      <c r="AB331" s="3"/>
      <c r="AC331" s="5">
        <v>4.869791988465298E-103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0.008146630797186735</v>
      </c>
      <c r="AQ331" s="3"/>
      <c r="AR331" s="3"/>
      <c r="AS331" s="3"/>
      <c r="AT331" s="3"/>
      <c r="AU331" s="3"/>
      <c r="AV331" s="3"/>
      <c r="AW331" s="3"/>
    </row>
    <row r="332">
      <c r="A332" s="6" t="s">
        <v>1083</v>
      </c>
      <c r="B332" s="6">
        <v>163972.0</v>
      </c>
      <c r="C332" s="6" t="s">
        <v>4</v>
      </c>
      <c r="D332" s="6">
        <v>67551.0</v>
      </c>
      <c r="E332" s="6">
        <v>5.38501E7</v>
      </c>
      <c r="F332" s="6">
        <v>996.67</v>
      </c>
      <c r="G332" s="6" t="s">
        <v>5</v>
      </c>
      <c r="H332" s="3" t="str">
        <f t="shared" si="1"/>
        <v>T</v>
      </c>
      <c r="I332" s="3" t="str">
        <f t="shared" si="2"/>
        <v>F</v>
      </c>
      <c r="J332" s="7" t="b">
        <f t="shared" si="3"/>
        <v>0</v>
      </c>
      <c r="K332" s="7" t="b">
        <f t="shared" si="4"/>
        <v>0</v>
      </c>
      <c r="L332" s="3" t="str">
        <f t="shared" si="5"/>
        <v/>
      </c>
      <c r="M332" s="3" t="str">
        <f t="shared" si="6"/>
        <v/>
      </c>
      <c r="N332" s="3" t="str">
        <f t="shared" si="14"/>
        <v/>
      </c>
      <c r="O332" s="3" t="str">
        <f t="shared" si="8"/>
        <v/>
      </c>
      <c r="P332" s="3" t="str">
        <f t="shared" si="9"/>
        <v/>
      </c>
      <c r="Q332" s="3" t="str">
        <f t="shared" si="15"/>
        <v/>
      </c>
      <c r="R332" s="3"/>
      <c r="S332" s="3"/>
      <c r="T332" s="5">
        <v>1.0236995414291078E-193</v>
      </c>
      <c r="U332" s="3"/>
      <c r="V332" s="3"/>
      <c r="W332" s="3"/>
      <c r="X332" s="3"/>
      <c r="Y332" s="3"/>
      <c r="Z332" s="3"/>
      <c r="AA332" s="3"/>
      <c r="AB332" s="3"/>
      <c r="AC332" s="5">
        <v>4.869791988465298E-103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0.008146630797186735</v>
      </c>
      <c r="AQ332" s="3"/>
      <c r="AR332" s="3"/>
      <c r="AS332" s="3"/>
      <c r="AT332" s="3"/>
      <c r="AU332" s="3"/>
      <c r="AV332" s="3"/>
      <c r="AW332" s="3"/>
    </row>
    <row r="333">
      <c r="A333" s="6" t="s">
        <v>1084</v>
      </c>
      <c r="B333" s="6">
        <v>164483.0</v>
      </c>
      <c r="C333" s="6" t="s">
        <v>4</v>
      </c>
      <c r="D333" s="6">
        <v>67614.0</v>
      </c>
      <c r="E333" s="6">
        <v>7.78701E7</v>
      </c>
      <c r="F333" s="6">
        <v>1002.15</v>
      </c>
      <c r="G333" s="6" t="s">
        <v>5</v>
      </c>
      <c r="H333" s="3" t="str">
        <f t="shared" si="1"/>
        <v>T</v>
      </c>
      <c r="I333" s="3" t="str">
        <f t="shared" si="2"/>
        <v>F</v>
      </c>
      <c r="J333" s="7" t="b">
        <f t="shared" si="3"/>
        <v>0</v>
      </c>
      <c r="K333" s="7" t="b">
        <f t="shared" si="4"/>
        <v>0</v>
      </c>
      <c r="L333" s="3" t="str">
        <f t="shared" si="5"/>
        <v/>
      </c>
      <c r="M333" s="3" t="str">
        <f t="shared" si="6"/>
        <v/>
      </c>
      <c r="N333" s="3" t="str">
        <f t="shared" si="14"/>
        <v/>
      </c>
      <c r="O333" s="3" t="str">
        <f t="shared" si="8"/>
        <v/>
      </c>
      <c r="P333" s="3" t="str">
        <f t="shared" si="9"/>
        <v/>
      </c>
      <c r="Q333" s="3" t="str">
        <f t="shared" si="15"/>
        <v/>
      </c>
      <c r="R333" s="3"/>
      <c r="S333" s="3"/>
      <c r="T333" s="5">
        <v>1.0236995414291078E-193</v>
      </c>
      <c r="U333" s="3"/>
      <c r="V333" s="3"/>
      <c r="W333" s="3"/>
      <c r="X333" s="3"/>
      <c r="Y333" s="3"/>
      <c r="Z333" s="3"/>
      <c r="AA333" s="3"/>
      <c r="AB333" s="3"/>
      <c r="AC333" s="5">
        <v>4.869791988465298E-103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0.008146630797186735</v>
      </c>
      <c r="AQ333" s="3"/>
      <c r="AR333" s="3"/>
      <c r="AS333" s="3"/>
      <c r="AT333" s="3"/>
      <c r="AU333" s="3"/>
      <c r="AV333" s="3"/>
      <c r="AW333" s="3"/>
    </row>
    <row r="334">
      <c r="A334" s="6" t="s">
        <v>1085</v>
      </c>
      <c r="B334" s="6">
        <v>164976.0</v>
      </c>
      <c r="C334" s="6" t="s">
        <v>4</v>
      </c>
      <c r="D334" s="6">
        <v>67676.0</v>
      </c>
      <c r="E334" s="6">
        <v>6.69201E7</v>
      </c>
      <c r="F334" s="6">
        <v>1030.14</v>
      </c>
      <c r="G334" s="6" t="s">
        <v>5</v>
      </c>
      <c r="H334" s="3" t="str">
        <f t="shared" si="1"/>
        <v>F</v>
      </c>
      <c r="I334" s="3" t="str">
        <f t="shared" si="2"/>
        <v>F</v>
      </c>
      <c r="J334" s="7" t="b">
        <f t="shared" si="3"/>
        <v>1</v>
      </c>
      <c r="K334" s="7" t="b">
        <f t="shared" si="4"/>
        <v>0</v>
      </c>
      <c r="L334" s="3">
        <f t="shared" si="5"/>
        <v>1030.14</v>
      </c>
      <c r="M334" s="3">
        <f t="shared" si="6"/>
        <v>996.67</v>
      </c>
      <c r="N334" s="3">
        <f t="shared" si="14"/>
        <v>33.47</v>
      </c>
      <c r="O334" s="3" t="str">
        <f t="shared" si="8"/>
        <v/>
      </c>
      <c r="P334" s="3" t="str">
        <f t="shared" si="9"/>
        <v/>
      </c>
      <c r="Q334" s="3" t="str">
        <f t="shared" si="15"/>
        <v/>
      </c>
      <c r="R334" s="3"/>
      <c r="S334" s="3"/>
      <c r="T334" s="5">
        <v>1.0236995414291078E-193</v>
      </c>
      <c r="U334" s="3"/>
      <c r="V334" s="3"/>
      <c r="W334" s="3"/>
      <c r="X334" s="3"/>
      <c r="Y334" s="3"/>
      <c r="Z334" s="3"/>
      <c r="AA334" s="3"/>
      <c r="AB334" s="3"/>
      <c r="AC334" s="5">
        <v>4.869791988465298E-103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>
        <v>0.008146630797186735</v>
      </c>
      <c r="AQ334" s="3"/>
      <c r="AR334" s="3"/>
      <c r="AS334" s="3"/>
      <c r="AT334" s="3"/>
      <c r="AU334" s="3"/>
      <c r="AV334" s="3"/>
      <c r="AW334" s="3"/>
    </row>
    <row r="335">
      <c r="A335" s="6" t="s">
        <v>1086</v>
      </c>
      <c r="B335" s="6">
        <v>165502.0</v>
      </c>
      <c r="C335" s="6" t="s">
        <v>4</v>
      </c>
      <c r="D335" s="6">
        <v>67739.0</v>
      </c>
      <c r="E335" s="6">
        <v>1.29201E7</v>
      </c>
      <c r="F335" s="6">
        <v>1029.3</v>
      </c>
      <c r="G335" s="6" t="s">
        <v>5</v>
      </c>
      <c r="H335" s="3" t="str">
        <f t="shared" si="1"/>
        <v>F</v>
      </c>
      <c r="I335" s="3" t="str">
        <f t="shared" si="2"/>
        <v>F</v>
      </c>
      <c r="J335" s="7" t="b">
        <f t="shared" si="3"/>
        <v>0</v>
      </c>
      <c r="K335" s="7" t="b">
        <f t="shared" si="4"/>
        <v>0</v>
      </c>
      <c r="L335" s="5" t="str">
        <f t="shared" si="5"/>
        <v/>
      </c>
      <c r="M335" s="5" t="str">
        <f t="shared" si="6"/>
        <v/>
      </c>
      <c r="N335" s="5" t="str">
        <f t="shared" si="14"/>
        <v/>
      </c>
      <c r="O335" s="3" t="str">
        <f t="shared" si="8"/>
        <v/>
      </c>
      <c r="P335" s="3" t="str">
        <f t="shared" si="9"/>
        <v/>
      </c>
      <c r="Q335" s="3" t="str">
        <f t="shared" si="15"/>
        <v/>
      </c>
      <c r="R335" s="3"/>
      <c r="S335" s="3"/>
      <c r="T335" s="5">
        <v>1.0236995414291078E-193</v>
      </c>
      <c r="U335" s="3"/>
      <c r="V335" s="3"/>
      <c r="W335" s="3"/>
      <c r="X335" s="3"/>
      <c r="Y335" s="3"/>
      <c r="Z335" s="3"/>
      <c r="AA335" s="3"/>
      <c r="AB335" s="3"/>
      <c r="AC335" s="5">
        <v>4.869791988465298E-103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0.008146630797186735</v>
      </c>
      <c r="AQ335" s="3"/>
      <c r="AR335" s="3"/>
      <c r="AS335" s="3"/>
      <c r="AT335" s="3"/>
      <c r="AU335" s="3"/>
      <c r="AV335" s="3"/>
      <c r="AW335" s="3"/>
    </row>
    <row r="336">
      <c r="A336" s="6" t="s">
        <v>1087</v>
      </c>
      <c r="B336" s="6">
        <v>165983.0</v>
      </c>
      <c r="C336" s="6" t="s">
        <v>4</v>
      </c>
      <c r="D336" s="6">
        <v>67801.0</v>
      </c>
      <c r="E336" s="6" t="s">
        <v>588</v>
      </c>
      <c r="F336" s="6">
        <v>1028.53</v>
      </c>
      <c r="G336" s="6" t="s">
        <v>5</v>
      </c>
      <c r="H336" s="3" t="str">
        <f t="shared" si="1"/>
        <v>F</v>
      </c>
      <c r="I336" s="3" t="str">
        <f t="shared" si="2"/>
        <v>F</v>
      </c>
      <c r="J336" s="7" t="b">
        <f t="shared" si="3"/>
        <v>0</v>
      </c>
      <c r="K336" s="7" t="b">
        <f t="shared" si="4"/>
        <v>0</v>
      </c>
      <c r="L336" s="3" t="str">
        <f t="shared" si="5"/>
        <v/>
      </c>
      <c r="M336" s="3" t="str">
        <f t="shared" si="6"/>
        <v/>
      </c>
      <c r="N336" s="3" t="str">
        <f t="shared" si="14"/>
        <v/>
      </c>
      <c r="O336" s="3" t="str">
        <f t="shared" si="8"/>
        <v/>
      </c>
      <c r="P336" s="3" t="str">
        <f t="shared" si="9"/>
        <v/>
      </c>
      <c r="Q336" s="3" t="str">
        <f t="shared" si="15"/>
        <v/>
      </c>
      <c r="R336" s="3"/>
      <c r="S336" s="3"/>
      <c r="T336" s="5">
        <v>1.0236995414291078E-193</v>
      </c>
      <c r="U336" s="3"/>
      <c r="V336" s="3"/>
      <c r="W336" s="3"/>
      <c r="X336" s="3"/>
      <c r="Y336" s="3"/>
      <c r="Z336" s="3"/>
      <c r="AA336" s="3"/>
      <c r="AB336" s="3"/>
      <c r="AC336" s="5">
        <v>4.869791988465298E-103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>
        <v>0.008146630797186735</v>
      </c>
      <c r="AQ336" s="3"/>
      <c r="AR336" s="3"/>
      <c r="AS336" s="3"/>
      <c r="AT336" s="3"/>
      <c r="AU336" s="3"/>
      <c r="AV336" s="3"/>
      <c r="AW336" s="3"/>
    </row>
    <row r="337">
      <c r="A337" s="6" t="s">
        <v>1088</v>
      </c>
      <c r="B337" s="6">
        <v>166478.0</v>
      </c>
      <c r="C337" s="6" t="s">
        <v>4</v>
      </c>
      <c r="D337" s="6">
        <v>67864.0</v>
      </c>
      <c r="E337" s="6" t="s">
        <v>935</v>
      </c>
      <c r="F337" s="6">
        <v>1028.19</v>
      </c>
      <c r="G337" s="6" t="s">
        <v>5</v>
      </c>
      <c r="H337" s="3" t="str">
        <f t="shared" si="1"/>
        <v>F</v>
      </c>
      <c r="I337" s="3" t="str">
        <f t="shared" si="2"/>
        <v>F</v>
      </c>
      <c r="J337" s="7" t="b">
        <f t="shared" si="3"/>
        <v>0</v>
      </c>
      <c r="K337" s="7" t="b">
        <f t="shared" si="4"/>
        <v>0</v>
      </c>
      <c r="L337" s="3" t="str">
        <f t="shared" si="5"/>
        <v/>
      </c>
      <c r="M337" s="3" t="str">
        <f t="shared" si="6"/>
        <v/>
      </c>
      <c r="N337" s="3" t="str">
        <f t="shared" si="14"/>
        <v/>
      </c>
      <c r="O337" s="3" t="str">
        <f t="shared" si="8"/>
        <v/>
      </c>
      <c r="P337" s="3" t="str">
        <f t="shared" si="9"/>
        <v/>
      </c>
      <c r="Q337" s="3" t="str">
        <f t="shared" si="15"/>
        <v/>
      </c>
      <c r="R337" s="3"/>
      <c r="S337" s="3"/>
      <c r="T337" s="5">
        <v>1.0236995414291078E-193</v>
      </c>
      <c r="U337" s="3"/>
      <c r="V337" s="3"/>
      <c r="W337" s="3"/>
      <c r="X337" s="3"/>
      <c r="Y337" s="3"/>
      <c r="Z337" s="3"/>
      <c r="AA337" s="3"/>
      <c r="AB337" s="3"/>
      <c r="AC337" s="5">
        <v>4.869791988465298E-103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>
        <v>0.008146630797186735</v>
      </c>
      <c r="AQ337" s="3"/>
      <c r="AR337" s="3"/>
      <c r="AS337" s="3"/>
      <c r="AT337" s="3"/>
      <c r="AU337" s="3"/>
      <c r="AV337" s="3"/>
      <c r="AW337" s="3"/>
    </row>
    <row r="338">
      <c r="A338" s="6" t="s">
        <v>1089</v>
      </c>
      <c r="B338" s="6">
        <v>166973.0</v>
      </c>
      <c r="C338" s="6" t="s">
        <v>4</v>
      </c>
      <c r="D338" s="6">
        <v>67926.0</v>
      </c>
      <c r="E338" s="6">
        <v>7.99101E7</v>
      </c>
      <c r="F338" s="6">
        <v>1027.77</v>
      </c>
      <c r="G338" s="6" t="s">
        <v>5</v>
      </c>
      <c r="H338" s="3" t="str">
        <f t="shared" si="1"/>
        <v>F</v>
      </c>
      <c r="I338" s="3" t="str">
        <f t="shared" si="2"/>
        <v>F</v>
      </c>
      <c r="J338" s="7" t="b">
        <f t="shared" si="3"/>
        <v>0</v>
      </c>
      <c r="K338" s="7" t="b">
        <f t="shared" si="4"/>
        <v>0</v>
      </c>
      <c r="L338" s="3" t="str">
        <f t="shared" si="5"/>
        <v/>
      </c>
      <c r="M338" s="3" t="str">
        <f t="shared" si="6"/>
        <v/>
      </c>
      <c r="N338" s="3" t="str">
        <f t="shared" si="14"/>
        <v/>
      </c>
      <c r="O338" s="3" t="str">
        <f t="shared" si="8"/>
        <v/>
      </c>
      <c r="P338" s="3" t="str">
        <f t="shared" si="9"/>
        <v/>
      </c>
      <c r="Q338" s="3" t="str">
        <f t="shared" si="15"/>
        <v/>
      </c>
      <c r="R338" s="3"/>
      <c r="S338" s="3"/>
      <c r="T338" s="5">
        <v>1.0236995414291078E-193</v>
      </c>
      <c r="U338" s="3"/>
      <c r="V338" s="3"/>
      <c r="W338" s="3"/>
      <c r="X338" s="3"/>
      <c r="Y338" s="3"/>
      <c r="Z338" s="3"/>
      <c r="AA338" s="3"/>
      <c r="AB338" s="3"/>
      <c r="AC338" s="5">
        <v>4.869791988465298E-103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>
        <v>0.008146630797186735</v>
      </c>
      <c r="AQ338" s="3"/>
      <c r="AR338" s="3"/>
      <c r="AS338" s="3"/>
      <c r="AT338" s="3"/>
      <c r="AU338" s="3"/>
      <c r="AV338" s="3"/>
      <c r="AW338" s="3"/>
    </row>
    <row r="339">
      <c r="A339" s="6" t="s">
        <v>1090</v>
      </c>
      <c r="B339" s="6">
        <v>167482.0</v>
      </c>
      <c r="C339" s="6" t="s">
        <v>4</v>
      </c>
      <c r="D339" s="6">
        <v>67989.0</v>
      </c>
      <c r="E339" s="6">
        <v>6.39101E7</v>
      </c>
      <c r="F339" s="6">
        <v>1027.55</v>
      </c>
      <c r="G339" s="6" t="s">
        <v>5</v>
      </c>
      <c r="H339" s="3" t="str">
        <f t="shared" si="1"/>
        <v>F</v>
      </c>
      <c r="I339" s="3" t="str">
        <f t="shared" si="2"/>
        <v>F</v>
      </c>
      <c r="J339" s="7" t="b">
        <f t="shared" si="3"/>
        <v>0</v>
      </c>
      <c r="K339" s="7" t="b">
        <f t="shared" si="4"/>
        <v>0</v>
      </c>
      <c r="L339" s="5" t="str">
        <f t="shared" si="5"/>
        <v/>
      </c>
      <c r="M339" s="5" t="str">
        <f t="shared" si="6"/>
        <v/>
      </c>
      <c r="N339" s="5" t="str">
        <f t="shared" si="14"/>
        <v/>
      </c>
      <c r="O339" s="3" t="str">
        <f t="shared" si="8"/>
        <v/>
      </c>
      <c r="P339" s="3" t="str">
        <f t="shared" si="9"/>
        <v/>
      </c>
      <c r="Q339" s="3" t="str">
        <f t="shared" si="15"/>
        <v/>
      </c>
      <c r="R339" s="3"/>
      <c r="S339" s="3"/>
      <c r="T339" s="5">
        <v>1.0236995414291078E-193</v>
      </c>
      <c r="U339" s="3"/>
      <c r="V339" s="3"/>
      <c r="W339" s="3"/>
      <c r="X339" s="3"/>
      <c r="Y339" s="3"/>
      <c r="Z339" s="3"/>
      <c r="AA339" s="3"/>
      <c r="AB339" s="3"/>
      <c r="AC339" s="5">
        <v>4.869791988465298E-103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0.008146630797186735</v>
      </c>
      <c r="AQ339" s="3"/>
      <c r="AR339" s="3"/>
      <c r="AS339" s="3"/>
      <c r="AT339" s="3"/>
      <c r="AU339" s="3"/>
      <c r="AV339" s="3"/>
      <c r="AW339" s="3"/>
    </row>
    <row r="340">
      <c r="A340" s="6" t="s">
        <v>1091</v>
      </c>
      <c r="B340" s="6">
        <v>167978.0</v>
      </c>
      <c r="C340" s="6" t="s">
        <v>4</v>
      </c>
      <c r="D340" s="6">
        <v>68051.0</v>
      </c>
      <c r="E340" s="6" t="s">
        <v>830</v>
      </c>
      <c r="F340" s="6">
        <v>1027.3</v>
      </c>
      <c r="G340" s="6" t="s">
        <v>5</v>
      </c>
      <c r="H340" s="3" t="str">
        <f t="shared" si="1"/>
        <v>F</v>
      </c>
      <c r="I340" s="3" t="str">
        <f t="shared" si="2"/>
        <v>F</v>
      </c>
      <c r="J340" s="7" t="b">
        <f t="shared" si="3"/>
        <v>0</v>
      </c>
      <c r="K340" s="7" t="b">
        <f t="shared" si="4"/>
        <v>0</v>
      </c>
      <c r="L340" s="3" t="str">
        <f t="shared" si="5"/>
        <v/>
      </c>
      <c r="M340" s="3" t="str">
        <f t="shared" si="6"/>
        <v/>
      </c>
      <c r="N340" s="3" t="str">
        <f t="shared" si="14"/>
        <v/>
      </c>
      <c r="O340" s="3" t="str">
        <f t="shared" si="8"/>
        <v/>
      </c>
      <c r="P340" s="3" t="str">
        <f t="shared" si="9"/>
        <v/>
      </c>
      <c r="Q340" s="3" t="str">
        <f t="shared" si="15"/>
        <v/>
      </c>
      <c r="R340" s="3"/>
      <c r="S340" s="3"/>
      <c r="T340" s="5">
        <v>1.0236995414291078E-193</v>
      </c>
      <c r="U340" s="3"/>
      <c r="V340" s="3"/>
      <c r="W340" s="3"/>
      <c r="X340" s="3"/>
      <c r="Y340" s="3"/>
      <c r="Z340" s="3"/>
      <c r="AA340" s="3"/>
      <c r="AB340" s="3"/>
      <c r="AC340" s="5">
        <v>4.869791988465298E-103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>
        <v>0.008146630797186735</v>
      </c>
      <c r="AQ340" s="3"/>
      <c r="AR340" s="3"/>
      <c r="AS340" s="3"/>
      <c r="AT340" s="3"/>
      <c r="AU340" s="3"/>
      <c r="AV340" s="3"/>
      <c r="AW340" s="3"/>
    </row>
    <row r="341">
      <c r="A341" s="6" t="s">
        <v>1092</v>
      </c>
      <c r="B341" s="6">
        <v>168473.0</v>
      </c>
      <c r="C341" s="6" t="s">
        <v>4</v>
      </c>
      <c r="D341" s="6">
        <v>68114.0</v>
      </c>
      <c r="E341" s="6">
        <v>3.09101E7</v>
      </c>
      <c r="F341" s="6">
        <v>1027.04</v>
      </c>
      <c r="G341" s="6" t="s">
        <v>5</v>
      </c>
      <c r="H341" s="3" t="str">
        <f t="shared" si="1"/>
        <v>F</v>
      </c>
      <c r="I341" s="3" t="str">
        <f t="shared" si="2"/>
        <v>F</v>
      </c>
      <c r="J341" s="7" t="b">
        <f t="shared" si="3"/>
        <v>0</v>
      </c>
      <c r="K341" s="7" t="b">
        <f t="shared" si="4"/>
        <v>0</v>
      </c>
      <c r="L341" s="3" t="str">
        <f t="shared" si="5"/>
        <v/>
      </c>
      <c r="M341" s="3" t="str">
        <f t="shared" si="6"/>
        <v/>
      </c>
      <c r="N341" s="3" t="str">
        <f t="shared" si="14"/>
        <v/>
      </c>
      <c r="O341" s="3" t="str">
        <f t="shared" si="8"/>
        <v/>
      </c>
      <c r="P341" s="3" t="str">
        <f t="shared" si="9"/>
        <v/>
      </c>
      <c r="Q341" s="3" t="str">
        <f t="shared" si="15"/>
        <v/>
      </c>
      <c r="R341" s="3"/>
      <c r="S341" s="3"/>
      <c r="T341" s="5">
        <v>1.0236995414291078E-193</v>
      </c>
      <c r="U341" s="3"/>
      <c r="V341" s="3"/>
      <c r="W341" s="3"/>
      <c r="X341" s="3"/>
      <c r="Y341" s="3"/>
      <c r="Z341" s="3"/>
      <c r="AA341" s="3"/>
      <c r="AB341" s="3"/>
      <c r="AC341" s="5">
        <v>4.869791988465298E-103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0.008146630797186735</v>
      </c>
      <c r="AQ341" s="3"/>
      <c r="AR341" s="3"/>
      <c r="AS341" s="3"/>
      <c r="AT341" s="3"/>
      <c r="AU341" s="3"/>
      <c r="AV341" s="3"/>
      <c r="AW341" s="3"/>
    </row>
    <row r="342">
      <c r="A342" s="6" t="s">
        <v>1093</v>
      </c>
      <c r="B342" s="6">
        <v>168981.0</v>
      </c>
      <c r="C342" s="6" t="s">
        <v>4</v>
      </c>
      <c r="D342" s="6">
        <v>68176.0</v>
      </c>
      <c r="E342" s="6" t="s">
        <v>1045</v>
      </c>
      <c r="F342" s="6">
        <v>1027.03</v>
      </c>
      <c r="G342" s="6" t="s">
        <v>5</v>
      </c>
      <c r="H342" s="3" t="str">
        <f t="shared" si="1"/>
        <v>F</v>
      </c>
      <c r="I342" s="3" t="str">
        <f t="shared" si="2"/>
        <v>F</v>
      </c>
      <c r="J342" s="7" t="b">
        <f t="shared" si="3"/>
        <v>0</v>
      </c>
      <c r="K342" s="7" t="b">
        <f t="shared" si="4"/>
        <v>0</v>
      </c>
      <c r="L342" s="3" t="str">
        <f t="shared" si="5"/>
        <v/>
      </c>
      <c r="M342" s="3" t="str">
        <f t="shared" si="6"/>
        <v/>
      </c>
      <c r="N342" s="3" t="str">
        <f t="shared" si="14"/>
        <v/>
      </c>
      <c r="O342" s="3" t="str">
        <f t="shared" si="8"/>
        <v/>
      </c>
      <c r="P342" s="3" t="str">
        <f t="shared" si="9"/>
        <v/>
      </c>
      <c r="Q342" s="3" t="str">
        <f t="shared" si="15"/>
        <v/>
      </c>
      <c r="R342" s="3"/>
      <c r="S342" s="3"/>
      <c r="T342" s="5">
        <v>1.0236995414291078E-193</v>
      </c>
      <c r="U342" s="3"/>
      <c r="V342" s="3"/>
      <c r="W342" s="3"/>
      <c r="X342" s="3"/>
      <c r="Y342" s="3"/>
      <c r="Z342" s="3"/>
      <c r="AA342" s="3"/>
      <c r="AB342" s="3"/>
      <c r="AC342" s="5">
        <v>4.869791988465298E-103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>
        <v>0.008146630797186735</v>
      </c>
      <c r="AQ342" s="3"/>
      <c r="AR342" s="3"/>
      <c r="AS342" s="3"/>
      <c r="AT342" s="3"/>
      <c r="AU342" s="3"/>
      <c r="AV342" s="3"/>
      <c r="AW342" s="3"/>
    </row>
    <row r="343">
      <c r="A343" s="6" t="s">
        <v>1094</v>
      </c>
      <c r="B343" s="6">
        <v>169508.0</v>
      </c>
      <c r="C343" s="6" t="s">
        <v>4</v>
      </c>
      <c r="D343" s="6">
        <v>68239.0</v>
      </c>
      <c r="E343" s="6" t="s">
        <v>1095</v>
      </c>
      <c r="F343" s="6">
        <v>1024.79</v>
      </c>
      <c r="G343" s="6" t="s">
        <v>5</v>
      </c>
      <c r="H343" s="3" t="str">
        <f t="shared" si="1"/>
        <v>F</v>
      </c>
      <c r="I343" s="3" t="str">
        <f t="shared" si="2"/>
        <v>T</v>
      </c>
      <c r="J343" s="7" t="b">
        <f t="shared" si="3"/>
        <v>0</v>
      </c>
      <c r="K343" s="7" t="b">
        <f t="shared" si="4"/>
        <v>1</v>
      </c>
      <c r="L343" s="5" t="str">
        <f t="shared" si="5"/>
        <v/>
      </c>
      <c r="M343" s="5" t="str">
        <f t="shared" si="6"/>
        <v/>
      </c>
      <c r="N343" s="5" t="str">
        <f t="shared" si="14"/>
        <v/>
      </c>
      <c r="O343" s="3">
        <f t="shared" si="8"/>
        <v>1024.79</v>
      </c>
      <c r="P343" s="3">
        <f t="shared" si="9"/>
        <v>997.09</v>
      </c>
      <c r="Q343" s="3">
        <f t="shared" si="15"/>
        <v>27.7</v>
      </c>
      <c r="R343" s="3"/>
      <c r="S343" s="3"/>
      <c r="T343" s="5">
        <v>1.0236995414291078E-193</v>
      </c>
      <c r="U343" s="3"/>
      <c r="V343" s="3"/>
      <c r="W343" s="3"/>
      <c r="X343" s="3"/>
      <c r="Y343" s="3"/>
      <c r="Z343" s="3"/>
      <c r="AA343" s="3"/>
      <c r="AB343" s="3"/>
      <c r="AC343" s="5">
        <v>4.869791988465298E-103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0.008146630797186735</v>
      </c>
      <c r="AQ343" s="3"/>
      <c r="AR343" s="3"/>
      <c r="AS343" s="3"/>
      <c r="AT343" s="3"/>
      <c r="AU343" s="3"/>
      <c r="AV343" s="3"/>
      <c r="AW343" s="3"/>
    </row>
    <row r="344">
      <c r="A344" s="6" t="s">
        <v>1096</v>
      </c>
      <c r="B344" s="6">
        <v>169973.0</v>
      </c>
      <c r="C344" s="6" t="s">
        <v>4</v>
      </c>
      <c r="D344" s="6">
        <v>68301.0</v>
      </c>
      <c r="E344" s="6" t="s">
        <v>1097</v>
      </c>
      <c r="F344" s="6">
        <v>997.09</v>
      </c>
      <c r="G344" s="6" t="s">
        <v>5</v>
      </c>
      <c r="H344" s="3" t="str">
        <f t="shared" si="1"/>
        <v>T</v>
      </c>
      <c r="I344" s="3" t="str">
        <f t="shared" si="2"/>
        <v>F</v>
      </c>
      <c r="J344" s="7" t="b">
        <f t="shared" si="3"/>
        <v>0</v>
      </c>
      <c r="K344" s="7" t="b">
        <f t="shared" si="4"/>
        <v>0</v>
      </c>
      <c r="L344" s="3" t="str">
        <f t="shared" si="5"/>
        <v/>
      </c>
      <c r="M344" s="3" t="str">
        <f t="shared" si="6"/>
        <v/>
      </c>
      <c r="N344" s="3" t="str">
        <f t="shared" si="14"/>
        <v/>
      </c>
      <c r="O344" s="3" t="str">
        <f t="shared" si="8"/>
        <v/>
      </c>
      <c r="P344" s="3" t="str">
        <f t="shared" si="9"/>
        <v/>
      </c>
      <c r="Q344" s="3" t="str">
        <f t="shared" si="15"/>
        <v/>
      </c>
      <c r="R344" s="3"/>
      <c r="S344" s="3"/>
      <c r="T344" s="5">
        <v>1.0236995414291078E-193</v>
      </c>
      <c r="U344" s="3"/>
      <c r="V344" s="3"/>
      <c r="W344" s="3"/>
      <c r="X344" s="3"/>
      <c r="Y344" s="3"/>
      <c r="Z344" s="3"/>
      <c r="AA344" s="3"/>
      <c r="AB344" s="3"/>
      <c r="AC344" s="5">
        <v>4.869791988465298E-103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>
        <v>0.008146630797186735</v>
      </c>
      <c r="AQ344" s="3"/>
      <c r="AR344" s="3"/>
      <c r="AS344" s="3"/>
      <c r="AT344" s="3"/>
      <c r="AU344" s="3"/>
      <c r="AV344" s="3"/>
      <c r="AW344" s="3"/>
    </row>
    <row r="345">
      <c r="A345" s="6" t="s">
        <v>1098</v>
      </c>
      <c r="B345" s="6">
        <v>170483.0</v>
      </c>
      <c r="C345" s="6" t="s">
        <v>4</v>
      </c>
      <c r="D345" s="6">
        <v>68364.0</v>
      </c>
      <c r="E345" s="6">
        <v>1.88801E7</v>
      </c>
      <c r="F345" s="6">
        <v>1003.76</v>
      </c>
      <c r="G345" s="6" t="s">
        <v>5</v>
      </c>
      <c r="H345" s="3" t="str">
        <f t="shared" si="1"/>
        <v>T</v>
      </c>
      <c r="I345" s="3" t="str">
        <f t="shared" si="2"/>
        <v>F</v>
      </c>
      <c r="J345" s="7" t="b">
        <f t="shared" si="3"/>
        <v>0</v>
      </c>
      <c r="K345" s="7" t="b">
        <f t="shared" si="4"/>
        <v>0</v>
      </c>
      <c r="L345" s="3" t="str">
        <f t="shared" si="5"/>
        <v/>
      </c>
      <c r="M345" s="3" t="str">
        <f t="shared" si="6"/>
        <v/>
      </c>
      <c r="N345" s="3" t="str">
        <f t="shared" si="14"/>
        <v/>
      </c>
      <c r="O345" s="3" t="str">
        <f t="shared" si="8"/>
        <v/>
      </c>
      <c r="P345" s="3" t="str">
        <f t="shared" si="9"/>
        <v/>
      </c>
      <c r="Q345" s="3" t="str">
        <f t="shared" si="15"/>
        <v/>
      </c>
      <c r="R345" s="3"/>
      <c r="S345" s="3"/>
      <c r="T345" s="5">
        <v>1.0236995414291078E-193</v>
      </c>
      <c r="U345" s="3"/>
      <c r="V345" s="3"/>
      <c r="W345" s="3"/>
      <c r="X345" s="3"/>
      <c r="Y345" s="3"/>
      <c r="Z345" s="3"/>
      <c r="AA345" s="3"/>
      <c r="AB345" s="3"/>
      <c r="AC345" s="5">
        <v>4.869791988465298E-103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>
        <v>0.008146630797186735</v>
      </c>
      <c r="AQ345" s="3"/>
      <c r="AR345" s="3"/>
      <c r="AS345" s="3"/>
      <c r="AT345" s="3"/>
      <c r="AU345" s="3"/>
      <c r="AV345" s="3"/>
      <c r="AW345" s="3"/>
    </row>
    <row r="346">
      <c r="A346" s="6" t="s">
        <v>1099</v>
      </c>
      <c r="B346" s="6">
        <v>170978.0</v>
      </c>
      <c r="C346" s="6" t="s">
        <v>4</v>
      </c>
      <c r="D346" s="6">
        <v>68426.0</v>
      </c>
      <c r="E346" s="6">
        <v>3.09201E7</v>
      </c>
      <c r="F346" s="6">
        <v>1029.6</v>
      </c>
      <c r="G346" s="6" t="s">
        <v>5</v>
      </c>
      <c r="H346" s="3" t="str">
        <f t="shared" si="1"/>
        <v>F</v>
      </c>
      <c r="I346" s="3" t="str">
        <f t="shared" si="2"/>
        <v>F</v>
      </c>
      <c r="J346" s="7" t="b">
        <f t="shared" si="3"/>
        <v>1</v>
      </c>
      <c r="K346" s="7" t="b">
        <f t="shared" si="4"/>
        <v>0</v>
      </c>
      <c r="L346" s="3">
        <f t="shared" si="5"/>
        <v>1029.6</v>
      </c>
      <c r="M346" s="3">
        <f t="shared" si="6"/>
        <v>997.09</v>
      </c>
      <c r="N346" s="3">
        <f t="shared" si="14"/>
        <v>32.51</v>
      </c>
      <c r="O346" s="3" t="str">
        <f t="shared" si="8"/>
        <v/>
      </c>
      <c r="P346" s="3" t="str">
        <f t="shared" si="9"/>
        <v/>
      </c>
      <c r="Q346" s="3" t="str">
        <f t="shared" si="15"/>
        <v/>
      </c>
      <c r="R346" s="3"/>
      <c r="S346" s="3"/>
      <c r="T346" s="5">
        <v>1.0236995414291078E-193</v>
      </c>
      <c r="U346" s="3"/>
      <c r="V346" s="3"/>
      <c r="W346" s="3"/>
      <c r="X346" s="3"/>
      <c r="Y346" s="3"/>
      <c r="Z346" s="3"/>
      <c r="AA346" s="3"/>
      <c r="AB346" s="3"/>
      <c r="AC346" s="5">
        <v>4.869791988465298E-103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>
        <v>0.008146630797186735</v>
      </c>
      <c r="AQ346" s="3"/>
      <c r="AR346" s="3"/>
      <c r="AS346" s="3"/>
      <c r="AT346" s="3"/>
      <c r="AU346" s="3"/>
      <c r="AV346" s="3"/>
      <c r="AW346" s="3"/>
    </row>
    <row r="347">
      <c r="A347" s="6" t="s">
        <v>1100</v>
      </c>
      <c r="B347" s="6">
        <v>171473.0</v>
      </c>
      <c r="C347" s="6" t="s">
        <v>4</v>
      </c>
      <c r="D347" s="6">
        <v>68489.0</v>
      </c>
      <c r="E347" s="6" t="s">
        <v>491</v>
      </c>
      <c r="F347" s="6">
        <v>1028.85</v>
      </c>
      <c r="G347" s="6" t="s">
        <v>5</v>
      </c>
      <c r="H347" s="3" t="str">
        <f t="shared" si="1"/>
        <v>F</v>
      </c>
      <c r="I347" s="3" t="str">
        <f t="shared" si="2"/>
        <v>F</v>
      </c>
      <c r="J347" s="7" t="b">
        <f t="shared" si="3"/>
        <v>0</v>
      </c>
      <c r="K347" s="7" t="b">
        <f t="shared" si="4"/>
        <v>0</v>
      </c>
      <c r="L347" s="5" t="str">
        <f t="shared" si="5"/>
        <v/>
      </c>
      <c r="M347" s="5" t="str">
        <f t="shared" si="6"/>
        <v/>
      </c>
      <c r="N347" s="5" t="str">
        <f t="shared" si="14"/>
        <v/>
      </c>
      <c r="O347" s="3" t="str">
        <f t="shared" si="8"/>
        <v/>
      </c>
      <c r="P347" s="3" t="str">
        <f t="shared" si="9"/>
        <v/>
      </c>
      <c r="Q347" s="3" t="str">
        <f t="shared" si="15"/>
        <v/>
      </c>
      <c r="R347" s="3"/>
      <c r="S347" s="3"/>
      <c r="T347" s="5">
        <v>1.0236995414291078E-193</v>
      </c>
      <c r="U347" s="3"/>
      <c r="V347" s="3"/>
      <c r="W347" s="3"/>
      <c r="X347" s="3"/>
      <c r="Y347" s="3"/>
      <c r="Z347" s="3"/>
      <c r="AA347" s="3"/>
      <c r="AB347" s="3"/>
      <c r="AC347" s="5">
        <v>4.869791988465298E-103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>
        <v>0.008146630797186735</v>
      </c>
      <c r="AQ347" s="3"/>
      <c r="AR347" s="3"/>
      <c r="AS347" s="3"/>
      <c r="AT347" s="3"/>
      <c r="AU347" s="3"/>
      <c r="AV347" s="3"/>
      <c r="AW347" s="3"/>
    </row>
    <row r="348">
      <c r="A348" s="6" t="s">
        <v>1101</v>
      </c>
      <c r="B348" s="6">
        <v>171983.0</v>
      </c>
      <c r="C348" s="6" t="s">
        <v>4</v>
      </c>
      <c r="D348" s="6">
        <v>68551.0</v>
      </c>
      <c r="E348" s="6" t="s">
        <v>1102</v>
      </c>
      <c r="F348" s="6">
        <v>1028.18</v>
      </c>
      <c r="G348" s="6" t="s">
        <v>5</v>
      </c>
      <c r="H348" s="3" t="str">
        <f t="shared" si="1"/>
        <v>F</v>
      </c>
      <c r="I348" s="3" t="str">
        <f t="shared" si="2"/>
        <v>F</v>
      </c>
      <c r="J348" s="7" t="b">
        <f t="shared" si="3"/>
        <v>0</v>
      </c>
      <c r="K348" s="7" t="b">
        <f t="shared" si="4"/>
        <v>0</v>
      </c>
      <c r="L348" s="3" t="str">
        <f t="shared" si="5"/>
        <v/>
      </c>
      <c r="M348" s="3" t="str">
        <f t="shared" si="6"/>
        <v/>
      </c>
      <c r="N348" s="3" t="str">
        <f t="shared" si="14"/>
        <v/>
      </c>
      <c r="O348" s="3" t="str">
        <f t="shared" si="8"/>
        <v/>
      </c>
      <c r="P348" s="3" t="str">
        <f t="shared" si="9"/>
        <v/>
      </c>
      <c r="Q348" s="3" t="str">
        <f t="shared" si="15"/>
        <v/>
      </c>
      <c r="R348" s="3"/>
      <c r="S348" s="3"/>
      <c r="T348" s="5">
        <v>1.0236995414291078E-193</v>
      </c>
      <c r="U348" s="3"/>
      <c r="V348" s="3"/>
      <c r="W348" s="3"/>
      <c r="X348" s="3"/>
      <c r="Y348" s="3"/>
      <c r="Z348" s="3"/>
      <c r="AA348" s="3"/>
      <c r="AB348" s="3"/>
      <c r="AC348" s="5">
        <v>4.869791988465298E-103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>
        <v>0.008146630797186735</v>
      </c>
      <c r="AQ348" s="3"/>
      <c r="AR348" s="3"/>
      <c r="AS348" s="3"/>
      <c r="AT348" s="3"/>
      <c r="AU348" s="3"/>
      <c r="AV348" s="3"/>
      <c r="AW348" s="3"/>
    </row>
    <row r="349">
      <c r="A349" s="6" t="s">
        <v>1103</v>
      </c>
      <c r="B349" s="6">
        <v>172475.0</v>
      </c>
      <c r="C349" s="6" t="s">
        <v>4</v>
      </c>
      <c r="D349" s="6">
        <v>68614.0</v>
      </c>
      <c r="E349" s="6">
        <v>9.19101E7</v>
      </c>
      <c r="F349" s="6">
        <v>1028.01</v>
      </c>
      <c r="G349" s="6" t="s">
        <v>5</v>
      </c>
      <c r="H349" s="3" t="str">
        <f t="shared" si="1"/>
        <v>F</v>
      </c>
      <c r="I349" s="3" t="str">
        <f t="shared" si="2"/>
        <v>F</v>
      </c>
      <c r="J349" s="7" t="b">
        <f t="shared" si="3"/>
        <v>0</v>
      </c>
      <c r="K349" s="7" t="b">
        <f t="shared" si="4"/>
        <v>0</v>
      </c>
      <c r="L349" s="3" t="str">
        <f t="shared" si="5"/>
        <v/>
      </c>
      <c r="M349" s="3" t="str">
        <f t="shared" si="6"/>
        <v/>
      </c>
      <c r="N349" s="3" t="str">
        <f t="shared" si="14"/>
        <v/>
      </c>
      <c r="O349" s="3" t="str">
        <f t="shared" si="8"/>
        <v/>
      </c>
      <c r="P349" s="3" t="str">
        <f t="shared" si="9"/>
        <v/>
      </c>
      <c r="Q349" s="3" t="str">
        <f t="shared" si="15"/>
        <v/>
      </c>
      <c r="R349" s="3"/>
      <c r="S349" s="3"/>
      <c r="T349" s="5">
        <v>1.0236995414291078E-193</v>
      </c>
      <c r="U349" s="3"/>
      <c r="V349" s="3"/>
      <c r="W349" s="3"/>
      <c r="X349" s="3"/>
      <c r="Y349" s="3"/>
      <c r="Z349" s="3"/>
      <c r="AA349" s="3"/>
      <c r="AB349" s="3"/>
      <c r="AC349" s="5">
        <v>4.869791988465298E-103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>
        <v>0.008146630797186735</v>
      </c>
      <c r="AQ349" s="3"/>
      <c r="AR349" s="3"/>
      <c r="AS349" s="3"/>
      <c r="AT349" s="3"/>
      <c r="AU349" s="3"/>
      <c r="AV349" s="3"/>
      <c r="AW349" s="3"/>
    </row>
    <row r="350">
      <c r="A350" s="6" t="s">
        <v>1104</v>
      </c>
      <c r="B350" s="6">
        <v>172973.0</v>
      </c>
      <c r="C350" s="6" t="s">
        <v>4</v>
      </c>
      <c r="D350" s="6">
        <v>68676.0</v>
      </c>
      <c r="E350" s="6">
        <v>7.09101E7</v>
      </c>
      <c r="F350" s="6">
        <v>1027.68</v>
      </c>
      <c r="G350" s="6" t="s">
        <v>5</v>
      </c>
      <c r="H350" s="3" t="str">
        <f t="shared" si="1"/>
        <v>F</v>
      </c>
      <c r="I350" s="3" t="str">
        <f t="shared" si="2"/>
        <v>F</v>
      </c>
      <c r="J350" s="7" t="b">
        <f t="shared" si="3"/>
        <v>0</v>
      </c>
      <c r="K350" s="7" t="b">
        <f t="shared" si="4"/>
        <v>0</v>
      </c>
      <c r="L350" s="3" t="str">
        <f t="shared" si="5"/>
        <v/>
      </c>
      <c r="M350" s="3" t="str">
        <f t="shared" si="6"/>
        <v/>
      </c>
      <c r="N350" s="3" t="str">
        <f t="shared" si="14"/>
        <v/>
      </c>
      <c r="O350" s="3" t="str">
        <f t="shared" si="8"/>
        <v/>
      </c>
      <c r="P350" s="3" t="str">
        <f t="shared" si="9"/>
        <v/>
      </c>
      <c r="Q350" s="3" t="str">
        <f t="shared" si="15"/>
        <v/>
      </c>
      <c r="R350" s="3"/>
      <c r="S350" s="3"/>
      <c r="T350" s="5">
        <v>1.0236995414291078E-193</v>
      </c>
      <c r="U350" s="3"/>
      <c r="V350" s="3"/>
      <c r="W350" s="3"/>
      <c r="X350" s="3"/>
      <c r="Y350" s="3"/>
      <c r="Z350" s="3"/>
      <c r="AA350" s="3"/>
      <c r="AB350" s="3"/>
      <c r="AC350" s="5">
        <v>4.869791988465298E-103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0.008146630797186735</v>
      </c>
      <c r="AQ350" s="3"/>
      <c r="AR350" s="3"/>
      <c r="AS350" s="3"/>
      <c r="AT350" s="3"/>
      <c r="AU350" s="3"/>
      <c r="AV350" s="3"/>
      <c r="AW350" s="3"/>
    </row>
    <row r="351">
      <c r="A351" s="6" t="s">
        <v>1105</v>
      </c>
      <c r="B351" s="6">
        <v>173498.0</v>
      </c>
      <c r="C351" s="6" t="s">
        <v>4</v>
      </c>
      <c r="D351" s="6">
        <v>68739.0</v>
      </c>
      <c r="E351" s="6" t="s">
        <v>893</v>
      </c>
      <c r="F351" s="6">
        <v>1027.48</v>
      </c>
      <c r="G351" s="6" t="s">
        <v>5</v>
      </c>
      <c r="H351" s="3" t="str">
        <f t="shared" si="1"/>
        <v>F</v>
      </c>
      <c r="I351" s="3" t="str">
        <f t="shared" si="2"/>
        <v>F</v>
      </c>
      <c r="J351" s="7" t="b">
        <f t="shared" si="3"/>
        <v>0</v>
      </c>
      <c r="K351" s="7" t="b">
        <f t="shared" si="4"/>
        <v>0</v>
      </c>
      <c r="L351" s="5" t="str">
        <f t="shared" si="5"/>
        <v/>
      </c>
      <c r="M351" s="5" t="str">
        <f t="shared" si="6"/>
        <v/>
      </c>
      <c r="N351" s="5" t="str">
        <f t="shared" si="14"/>
        <v/>
      </c>
      <c r="O351" s="3" t="str">
        <f t="shared" si="8"/>
        <v/>
      </c>
      <c r="P351" s="3" t="str">
        <f t="shared" si="9"/>
        <v/>
      </c>
      <c r="Q351" s="3" t="str">
        <f t="shared" si="15"/>
        <v/>
      </c>
      <c r="R351" s="3"/>
      <c r="S351" s="3"/>
      <c r="T351" s="5">
        <v>1.0236995414291078E-193</v>
      </c>
      <c r="U351" s="3"/>
      <c r="V351" s="3"/>
      <c r="W351" s="3"/>
      <c r="X351" s="3"/>
      <c r="Y351" s="3"/>
      <c r="Z351" s="3"/>
      <c r="AA351" s="3"/>
      <c r="AB351" s="3"/>
      <c r="AC351" s="5">
        <v>4.869791988465298E-103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0.008146630797186735</v>
      </c>
      <c r="AQ351" s="3"/>
      <c r="AR351" s="3"/>
      <c r="AS351" s="3"/>
      <c r="AT351" s="3"/>
      <c r="AU351" s="3"/>
      <c r="AV351" s="3"/>
      <c r="AW351" s="3"/>
    </row>
    <row r="352">
      <c r="A352" s="6" t="s">
        <v>1106</v>
      </c>
      <c r="B352" s="6">
        <v>173978.0</v>
      </c>
      <c r="C352" s="6" t="s">
        <v>4</v>
      </c>
      <c r="D352" s="6">
        <v>68801.0</v>
      </c>
      <c r="E352" s="6">
        <v>4.99101E7</v>
      </c>
      <c r="F352" s="6">
        <v>1027.29</v>
      </c>
      <c r="G352" s="6" t="s">
        <v>5</v>
      </c>
      <c r="H352" s="3" t="str">
        <f t="shared" si="1"/>
        <v>F</v>
      </c>
      <c r="I352" s="3" t="str">
        <f t="shared" si="2"/>
        <v>F</v>
      </c>
      <c r="J352" s="7" t="b">
        <f t="shared" si="3"/>
        <v>0</v>
      </c>
      <c r="K352" s="7" t="b">
        <f t="shared" si="4"/>
        <v>0</v>
      </c>
      <c r="L352" s="3" t="str">
        <f t="shared" si="5"/>
        <v/>
      </c>
      <c r="M352" s="3" t="str">
        <f t="shared" si="6"/>
        <v/>
      </c>
      <c r="N352" s="3" t="str">
        <f t="shared" si="14"/>
        <v/>
      </c>
      <c r="O352" s="3" t="str">
        <f t="shared" si="8"/>
        <v/>
      </c>
      <c r="P352" s="3" t="str">
        <f t="shared" si="9"/>
        <v/>
      </c>
      <c r="Q352" s="3" t="str">
        <f t="shared" si="15"/>
        <v/>
      </c>
      <c r="R352" s="3"/>
      <c r="S352" s="3"/>
      <c r="T352" s="5">
        <v>1.0236995414291078E-193</v>
      </c>
      <c r="U352" s="3"/>
      <c r="V352" s="3"/>
      <c r="W352" s="3"/>
      <c r="X352" s="3"/>
      <c r="Y352" s="3"/>
      <c r="Z352" s="3"/>
      <c r="AA352" s="3"/>
      <c r="AB352" s="3"/>
      <c r="AC352" s="5">
        <v>4.869791988465298E-103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>
        <v>0.008146630797186735</v>
      </c>
      <c r="AQ352" s="3"/>
      <c r="AR352" s="3"/>
      <c r="AS352" s="3"/>
      <c r="AT352" s="3"/>
      <c r="AU352" s="3"/>
      <c r="AV352" s="3"/>
      <c r="AW352" s="3"/>
    </row>
    <row r="353">
      <c r="A353" s="6" t="s">
        <v>1107</v>
      </c>
      <c r="B353" s="6">
        <v>174473.0</v>
      </c>
      <c r="C353" s="6" t="s">
        <v>4</v>
      </c>
      <c r="D353" s="6">
        <v>68864.0</v>
      </c>
      <c r="E353" s="6">
        <v>3.79101E7</v>
      </c>
      <c r="F353" s="6">
        <v>1027.11</v>
      </c>
      <c r="G353" s="6" t="s">
        <v>5</v>
      </c>
      <c r="H353" s="3" t="str">
        <f t="shared" si="1"/>
        <v>F</v>
      </c>
      <c r="I353" s="3" t="str">
        <f t="shared" si="2"/>
        <v>F</v>
      </c>
      <c r="J353" s="7" t="b">
        <f t="shared" si="3"/>
        <v>0</v>
      </c>
      <c r="K353" s="7" t="b">
        <f t="shared" si="4"/>
        <v>0</v>
      </c>
      <c r="L353" s="3" t="str">
        <f t="shared" si="5"/>
        <v/>
      </c>
      <c r="M353" s="3" t="str">
        <f t="shared" si="6"/>
        <v/>
      </c>
      <c r="N353" s="3" t="str">
        <f t="shared" si="14"/>
        <v/>
      </c>
      <c r="O353" s="3" t="str">
        <f t="shared" si="8"/>
        <v/>
      </c>
      <c r="P353" s="3" t="str">
        <f t="shared" si="9"/>
        <v/>
      </c>
      <c r="Q353" s="3" t="str">
        <f t="shared" si="15"/>
        <v/>
      </c>
      <c r="R353" s="3"/>
      <c r="S353" s="3"/>
      <c r="T353" s="5">
        <v>1.0236995414291078E-193</v>
      </c>
      <c r="U353" s="3"/>
      <c r="V353" s="3"/>
      <c r="W353" s="3"/>
      <c r="X353" s="3"/>
      <c r="Y353" s="3"/>
      <c r="Z353" s="3"/>
      <c r="AA353" s="3"/>
      <c r="AB353" s="3"/>
      <c r="AC353" s="5">
        <v>4.869791988465298E-103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>
        <v>0.008146630797186735</v>
      </c>
      <c r="AQ353" s="3"/>
      <c r="AR353" s="3"/>
      <c r="AS353" s="3"/>
      <c r="AT353" s="3"/>
      <c r="AU353" s="3"/>
      <c r="AV353" s="3"/>
      <c r="AW353" s="3"/>
    </row>
    <row r="354">
      <c r="A354" s="6" t="s">
        <v>1108</v>
      </c>
      <c r="B354" s="6">
        <v>174983.0</v>
      </c>
      <c r="C354" s="6" t="s">
        <v>4</v>
      </c>
      <c r="D354" s="6">
        <v>68926.0</v>
      </c>
      <c r="E354" s="6">
        <v>2.59101E7</v>
      </c>
      <c r="F354" s="6">
        <v>1026.93</v>
      </c>
      <c r="G354" s="6" t="s">
        <v>5</v>
      </c>
      <c r="H354" s="3" t="str">
        <f t="shared" si="1"/>
        <v>F</v>
      </c>
      <c r="I354" s="3" t="str">
        <f t="shared" si="2"/>
        <v>F</v>
      </c>
      <c r="J354" s="7" t="b">
        <f t="shared" si="3"/>
        <v>0</v>
      </c>
      <c r="K354" s="7" t="b">
        <f t="shared" si="4"/>
        <v>0</v>
      </c>
      <c r="L354" s="3" t="str">
        <f t="shared" si="5"/>
        <v/>
      </c>
      <c r="M354" s="3" t="str">
        <f t="shared" si="6"/>
        <v/>
      </c>
      <c r="N354" s="3" t="str">
        <f t="shared" si="14"/>
        <v/>
      </c>
      <c r="O354" s="3" t="str">
        <f t="shared" si="8"/>
        <v/>
      </c>
      <c r="P354" s="3" t="str">
        <f t="shared" si="9"/>
        <v/>
      </c>
      <c r="Q354" s="3" t="str">
        <f t="shared" si="15"/>
        <v/>
      </c>
      <c r="R354" s="3"/>
      <c r="S354" s="3"/>
      <c r="T354" s="5">
        <v>1.0236995414291078E-193</v>
      </c>
      <c r="U354" s="3"/>
      <c r="V354" s="3"/>
      <c r="W354" s="3"/>
      <c r="X354" s="3"/>
      <c r="Y354" s="3"/>
      <c r="Z354" s="3"/>
      <c r="AA354" s="3"/>
      <c r="AB354" s="3"/>
      <c r="AC354" s="5">
        <v>4.869791988465298E-103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>
        <v>0.008146630797186735</v>
      </c>
      <c r="AQ354" s="3"/>
      <c r="AR354" s="3"/>
      <c r="AS354" s="3"/>
      <c r="AT354" s="3"/>
      <c r="AU354" s="3"/>
      <c r="AV354" s="3"/>
      <c r="AW354" s="3"/>
    </row>
    <row r="355">
      <c r="A355" s="6" t="s">
        <v>1109</v>
      </c>
      <c r="B355" s="6">
        <v>175476.0</v>
      </c>
      <c r="C355" s="6" t="s">
        <v>4</v>
      </c>
      <c r="D355" s="6">
        <v>68989.0</v>
      </c>
      <c r="E355" s="6" t="s">
        <v>1048</v>
      </c>
      <c r="F355" s="6">
        <v>1026.86</v>
      </c>
      <c r="G355" s="6" t="s">
        <v>5</v>
      </c>
      <c r="H355" s="3" t="str">
        <f t="shared" si="1"/>
        <v>F</v>
      </c>
      <c r="I355" s="3" t="str">
        <f t="shared" si="2"/>
        <v>T</v>
      </c>
      <c r="J355" s="7" t="b">
        <f t="shared" si="3"/>
        <v>0</v>
      </c>
      <c r="K355" s="7" t="b">
        <f t="shared" si="4"/>
        <v>1</v>
      </c>
      <c r="L355" s="5" t="str">
        <f t="shared" si="5"/>
        <v/>
      </c>
      <c r="M355" s="5" t="str">
        <f t="shared" si="6"/>
        <v/>
      </c>
      <c r="N355" s="5" t="str">
        <f t="shared" si="14"/>
        <v/>
      </c>
      <c r="O355" s="3">
        <f t="shared" si="8"/>
        <v>1026.86</v>
      </c>
      <c r="P355" s="3">
        <f t="shared" si="9"/>
        <v>998.15</v>
      </c>
      <c r="Q355" s="3">
        <f t="shared" si="15"/>
        <v>28.71</v>
      </c>
      <c r="R355" s="3"/>
      <c r="S355" s="3"/>
      <c r="T355" s="5">
        <v>1.0236995414291078E-193</v>
      </c>
      <c r="U355" s="3"/>
      <c r="V355" s="3"/>
      <c r="W355" s="3"/>
      <c r="X355" s="3"/>
      <c r="Y355" s="3"/>
      <c r="Z355" s="3"/>
      <c r="AA355" s="3"/>
      <c r="AB355" s="3"/>
      <c r="AC355" s="5">
        <v>4.869791988465298E-103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>
        <v>0.008146630797186735</v>
      </c>
      <c r="AQ355" s="3"/>
      <c r="AR355" s="3"/>
      <c r="AS355" s="3"/>
      <c r="AT355" s="3"/>
      <c r="AU355" s="3"/>
      <c r="AV355" s="3"/>
      <c r="AW355" s="3"/>
    </row>
    <row r="356">
      <c r="A356" s="6" t="s">
        <v>1110</v>
      </c>
      <c r="B356" s="6">
        <v>175973.0</v>
      </c>
      <c r="C356" s="6" t="s">
        <v>4</v>
      </c>
      <c r="D356" s="6">
        <v>69051.0</v>
      </c>
      <c r="E356" s="6" t="s">
        <v>1111</v>
      </c>
      <c r="F356" s="6">
        <v>998.15</v>
      </c>
      <c r="G356" s="6" t="s">
        <v>5</v>
      </c>
      <c r="H356" s="3" t="str">
        <f t="shared" si="1"/>
        <v>T</v>
      </c>
      <c r="I356" s="3" t="str">
        <f t="shared" si="2"/>
        <v>F</v>
      </c>
      <c r="J356" s="7" t="b">
        <f t="shared" si="3"/>
        <v>0</v>
      </c>
      <c r="K356" s="7" t="b">
        <f t="shared" si="4"/>
        <v>0</v>
      </c>
      <c r="L356" s="3" t="str">
        <f t="shared" si="5"/>
        <v/>
      </c>
      <c r="M356" s="3" t="str">
        <f t="shared" si="6"/>
        <v/>
      </c>
      <c r="N356" s="3" t="str">
        <f t="shared" si="14"/>
        <v/>
      </c>
      <c r="O356" s="3" t="str">
        <f t="shared" si="8"/>
        <v/>
      </c>
      <c r="P356" s="3" t="str">
        <f t="shared" si="9"/>
        <v/>
      </c>
      <c r="Q356" s="3" t="str">
        <f t="shared" si="15"/>
        <v/>
      </c>
      <c r="R356" s="3"/>
      <c r="S356" s="3"/>
      <c r="T356" s="5">
        <v>1.0236995414291078E-193</v>
      </c>
      <c r="U356" s="3"/>
      <c r="V356" s="3"/>
      <c r="W356" s="3"/>
      <c r="X356" s="3"/>
      <c r="Y356" s="3"/>
      <c r="Z356" s="3"/>
      <c r="AA356" s="3"/>
      <c r="AB356" s="3"/>
      <c r="AC356" s="5">
        <v>4.869791988465298E-103</v>
      </c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>
        <v>0.008146630797186735</v>
      </c>
      <c r="AQ356" s="3"/>
      <c r="AR356" s="3"/>
      <c r="AS356" s="3"/>
      <c r="AT356" s="3"/>
      <c r="AU356" s="3"/>
      <c r="AV356" s="3"/>
      <c r="AW356" s="3"/>
    </row>
    <row r="357">
      <c r="A357" s="6" t="s">
        <v>1112</v>
      </c>
      <c r="B357" s="6">
        <v>176483.0</v>
      </c>
      <c r="C357" s="6" t="s">
        <v>4</v>
      </c>
      <c r="D357" s="6">
        <v>69114.0</v>
      </c>
      <c r="E357" s="6">
        <v>9.18701E7</v>
      </c>
      <c r="F357" s="6">
        <v>1002.41</v>
      </c>
      <c r="G357" s="6" t="s">
        <v>5</v>
      </c>
      <c r="H357" s="3" t="str">
        <f t="shared" si="1"/>
        <v>T</v>
      </c>
      <c r="I357" s="3" t="str">
        <f t="shared" si="2"/>
        <v>F</v>
      </c>
      <c r="J357" s="7" t="b">
        <f t="shared" si="3"/>
        <v>0</v>
      </c>
      <c r="K357" s="7" t="b">
        <f t="shared" si="4"/>
        <v>0</v>
      </c>
      <c r="L357" s="3" t="str">
        <f t="shared" si="5"/>
        <v/>
      </c>
      <c r="M357" s="3" t="str">
        <f t="shared" si="6"/>
        <v/>
      </c>
      <c r="N357" s="3" t="str">
        <f t="shared" si="14"/>
        <v/>
      </c>
      <c r="O357" s="3" t="str">
        <f t="shared" si="8"/>
        <v/>
      </c>
      <c r="P357" s="3" t="str">
        <f t="shared" si="9"/>
        <v/>
      </c>
      <c r="Q357" s="3" t="str">
        <f t="shared" si="15"/>
        <v/>
      </c>
      <c r="R357" s="3"/>
      <c r="S357" s="3"/>
      <c r="T357" s="5">
        <v>1.0236995414291078E-193</v>
      </c>
      <c r="U357" s="3"/>
      <c r="V357" s="3"/>
      <c r="W357" s="3"/>
      <c r="X357" s="3"/>
      <c r="Y357" s="3"/>
      <c r="Z357" s="3"/>
      <c r="AA357" s="3"/>
      <c r="AB357" s="3"/>
      <c r="AC357" s="5">
        <v>4.869791988465298E-103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>
        <v>0.008146630797186735</v>
      </c>
      <c r="AQ357" s="3"/>
      <c r="AR357" s="3"/>
      <c r="AS357" s="3"/>
      <c r="AT357" s="3"/>
      <c r="AU357" s="3"/>
      <c r="AV357" s="3"/>
      <c r="AW357" s="3"/>
    </row>
    <row r="358">
      <c r="A358" s="6" t="s">
        <v>1113</v>
      </c>
      <c r="B358" s="6">
        <v>176993.0</v>
      </c>
      <c r="C358" s="6" t="s">
        <v>4</v>
      </c>
      <c r="D358" s="6">
        <v>69176.0</v>
      </c>
      <c r="E358" s="6" t="s">
        <v>1114</v>
      </c>
      <c r="F358" s="6">
        <v>1029.4</v>
      </c>
      <c r="G358" s="6" t="s">
        <v>5</v>
      </c>
      <c r="H358" s="3" t="str">
        <f t="shared" si="1"/>
        <v>F</v>
      </c>
      <c r="I358" s="3" t="str">
        <f t="shared" si="2"/>
        <v>F</v>
      </c>
      <c r="J358" s="7" t="b">
        <f t="shared" si="3"/>
        <v>1</v>
      </c>
      <c r="K358" s="7" t="b">
        <f t="shared" si="4"/>
        <v>0</v>
      </c>
      <c r="L358" s="3">
        <f t="shared" si="5"/>
        <v>1029.4</v>
      </c>
      <c r="M358" s="3">
        <f t="shared" si="6"/>
        <v>998.15</v>
      </c>
      <c r="N358" s="3">
        <f t="shared" si="14"/>
        <v>31.25</v>
      </c>
      <c r="O358" s="3" t="str">
        <f t="shared" si="8"/>
        <v/>
      </c>
      <c r="P358" s="3" t="str">
        <f t="shared" si="9"/>
        <v/>
      </c>
      <c r="Q358" s="3" t="str">
        <f t="shared" si="15"/>
        <v/>
      </c>
      <c r="R358" s="3"/>
      <c r="S358" s="3"/>
      <c r="T358" s="5">
        <v>1.0236995414291078E-193</v>
      </c>
      <c r="U358" s="3"/>
      <c r="V358" s="3"/>
      <c r="W358" s="3"/>
      <c r="X358" s="3"/>
      <c r="Y358" s="3"/>
      <c r="Z358" s="3"/>
      <c r="AA358" s="3"/>
      <c r="AB358" s="3"/>
      <c r="AC358" s="5">
        <v>4.869791988465298E-103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>
        <v>0.008146630797186735</v>
      </c>
      <c r="AQ358" s="3"/>
      <c r="AR358" s="3"/>
      <c r="AS358" s="3"/>
      <c r="AT358" s="3"/>
      <c r="AU358" s="3"/>
      <c r="AV358" s="3"/>
      <c r="AW358" s="3"/>
    </row>
    <row r="359">
      <c r="A359" s="6" t="s">
        <v>1115</v>
      </c>
      <c r="B359" s="6">
        <v>177472.0</v>
      </c>
      <c r="C359" s="6" t="s">
        <v>4</v>
      </c>
      <c r="D359" s="6">
        <v>69239.0</v>
      </c>
      <c r="E359" s="6" t="s">
        <v>335</v>
      </c>
      <c r="F359" s="6">
        <v>1028.95</v>
      </c>
      <c r="G359" s="6" t="s">
        <v>5</v>
      </c>
      <c r="H359" s="3" t="str">
        <f t="shared" si="1"/>
        <v>F</v>
      </c>
      <c r="I359" s="3" t="str">
        <f t="shared" si="2"/>
        <v>F</v>
      </c>
      <c r="J359" s="7" t="b">
        <f t="shared" si="3"/>
        <v>0</v>
      </c>
      <c r="K359" s="7" t="b">
        <f t="shared" si="4"/>
        <v>0</v>
      </c>
      <c r="L359" s="5" t="str">
        <f t="shared" si="5"/>
        <v/>
      </c>
      <c r="M359" s="5" t="str">
        <f t="shared" si="6"/>
        <v/>
      </c>
      <c r="N359" s="5" t="str">
        <f t="shared" si="14"/>
        <v/>
      </c>
      <c r="O359" s="3" t="str">
        <f t="shared" si="8"/>
        <v/>
      </c>
      <c r="P359" s="3" t="str">
        <f t="shared" si="9"/>
        <v/>
      </c>
      <c r="Q359" s="3" t="str">
        <f t="shared" si="15"/>
        <v/>
      </c>
      <c r="R359" s="3"/>
      <c r="S359" s="3"/>
      <c r="T359" s="5">
        <v>1.0236995414291078E-193</v>
      </c>
      <c r="U359" s="3"/>
      <c r="V359" s="3"/>
      <c r="W359" s="3"/>
      <c r="X359" s="3"/>
      <c r="Y359" s="3"/>
      <c r="Z359" s="3"/>
      <c r="AA359" s="3"/>
      <c r="AB359" s="3"/>
      <c r="AC359" s="5">
        <v>4.869791988465298E-103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>
        <v>0.008146630797186735</v>
      </c>
      <c r="AQ359" s="3"/>
      <c r="AR359" s="3"/>
      <c r="AS359" s="3"/>
      <c r="AT359" s="3"/>
      <c r="AU359" s="3"/>
      <c r="AV359" s="3"/>
      <c r="AW359" s="3"/>
    </row>
    <row r="360">
      <c r="A360" s="6" t="s">
        <v>1116</v>
      </c>
      <c r="B360" s="6">
        <v>177981.0</v>
      </c>
      <c r="C360" s="6" t="s">
        <v>4</v>
      </c>
      <c r="D360" s="6">
        <v>69301.0</v>
      </c>
      <c r="E360" s="6" t="s">
        <v>760</v>
      </c>
      <c r="F360" s="6">
        <v>1028.13</v>
      </c>
      <c r="G360" s="6" t="s">
        <v>5</v>
      </c>
      <c r="H360" s="3" t="str">
        <f t="shared" si="1"/>
        <v>F</v>
      </c>
      <c r="I360" s="3" t="str">
        <f t="shared" si="2"/>
        <v>F</v>
      </c>
      <c r="J360" s="7" t="b">
        <f t="shared" si="3"/>
        <v>0</v>
      </c>
      <c r="K360" s="7" t="b">
        <f t="shared" si="4"/>
        <v>0</v>
      </c>
      <c r="L360" s="3" t="str">
        <f t="shared" si="5"/>
        <v/>
      </c>
      <c r="M360" s="3" t="str">
        <f t="shared" si="6"/>
        <v/>
      </c>
      <c r="N360" s="3" t="str">
        <f t="shared" si="14"/>
        <v/>
      </c>
      <c r="O360" s="3" t="str">
        <f t="shared" si="8"/>
        <v/>
      </c>
      <c r="P360" s="3" t="str">
        <f t="shared" si="9"/>
        <v/>
      </c>
      <c r="Q360" s="3" t="str">
        <f t="shared" si="15"/>
        <v/>
      </c>
      <c r="R360" s="3"/>
      <c r="S360" s="3"/>
      <c r="T360" s="5">
        <v>1.0236995414291078E-193</v>
      </c>
      <c r="U360" s="3"/>
      <c r="V360" s="3"/>
      <c r="W360" s="3"/>
      <c r="X360" s="3"/>
      <c r="Y360" s="3"/>
      <c r="Z360" s="3"/>
      <c r="AA360" s="3"/>
      <c r="AB360" s="3"/>
      <c r="AC360" s="5">
        <v>4.869791988465298E-103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0.008146630797186735</v>
      </c>
      <c r="AQ360" s="3"/>
      <c r="AR360" s="3"/>
      <c r="AS360" s="3"/>
      <c r="AT360" s="3"/>
      <c r="AU360" s="3"/>
      <c r="AV360" s="3"/>
      <c r="AW360" s="3"/>
    </row>
    <row r="361">
      <c r="A361" s="6" t="s">
        <v>1117</v>
      </c>
      <c r="B361" s="6">
        <v>178478.0</v>
      </c>
      <c r="C361" s="6" t="s">
        <v>4</v>
      </c>
      <c r="D361" s="6">
        <v>69364.0</v>
      </c>
      <c r="E361" s="6" t="s">
        <v>1118</v>
      </c>
      <c r="F361" s="6">
        <v>1027.81</v>
      </c>
      <c r="G361" s="6" t="s">
        <v>5</v>
      </c>
      <c r="H361" s="3" t="str">
        <f t="shared" si="1"/>
        <v>F</v>
      </c>
      <c r="I361" s="3" t="str">
        <f t="shared" si="2"/>
        <v>F</v>
      </c>
      <c r="J361" s="7" t="b">
        <f t="shared" si="3"/>
        <v>0</v>
      </c>
      <c r="K361" s="7" t="b">
        <f t="shared" si="4"/>
        <v>0</v>
      </c>
      <c r="L361" s="3" t="str">
        <f t="shared" si="5"/>
        <v/>
      </c>
      <c r="M361" s="3" t="str">
        <f t="shared" si="6"/>
        <v/>
      </c>
      <c r="N361" s="3" t="str">
        <f t="shared" si="14"/>
        <v/>
      </c>
      <c r="O361" s="3" t="str">
        <f t="shared" si="8"/>
        <v/>
      </c>
      <c r="P361" s="3" t="str">
        <f t="shared" si="9"/>
        <v/>
      </c>
      <c r="Q361" s="3" t="str">
        <f t="shared" si="15"/>
        <v/>
      </c>
      <c r="R361" s="3"/>
      <c r="S361" s="3"/>
      <c r="T361" s="5">
        <v>1.0236995414291078E-193</v>
      </c>
      <c r="U361" s="3"/>
      <c r="V361" s="3"/>
      <c r="W361" s="3"/>
      <c r="X361" s="3"/>
      <c r="Y361" s="3"/>
      <c r="Z361" s="3"/>
      <c r="AA361" s="3"/>
      <c r="AB361" s="3"/>
      <c r="AC361" s="5">
        <v>4.869791988465298E-103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>
        <v>0.008146630797186735</v>
      </c>
      <c r="AQ361" s="3"/>
      <c r="AR361" s="3"/>
      <c r="AS361" s="3"/>
      <c r="AT361" s="3"/>
      <c r="AU361" s="3"/>
      <c r="AV361" s="3"/>
      <c r="AW361" s="3"/>
    </row>
    <row r="362">
      <c r="A362" s="6" t="s">
        <v>1119</v>
      </c>
      <c r="B362" s="6">
        <v>178972.0</v>
      </c>
      <c r="C362" s="6" t="s">
        <v>4</v>
      </c>
      <c r="D362" s="6">
        <v>69426.0</v>
      </c>
      <c r="E362" s="6">
        <v>7.19101E7</v>
      </c>
      <c r="F362" s="6">
        <v>1027.69</v>
      </c>
      <c r="G362" s="6" t="s">
        <v>5</v>
      </c>
      <c r="H362" s="3" t="str">
        <f t="shared" si="1"/>
        <v>F</v>
      </c>
      <c r="I362" s="3" t="str">
        <f t="shared" si="2"/>
        <v>F</v>
      </c>
      <c r="J362" s="7" t="b">
        <f t="shared" si="3"/>
        <v>0</v>
      </c>
      <c r="K362" s="7" t="b">
        <f t="shared" si="4"/>
        <v>0</v>
      </c>
      <c r="L362" s="3" t="str">
        <f t="shared" si="5"/>
        <v/>
      </c>
      <c r="M362" s="3" t="str">
        <f t="shared" si="6"/>
        <v/>
      </c>
      <c r="N362" s="3" t="str">
        <f t="shared" si="14"/>
        <v/>
      </c>
      <c r="O362" s="3" t="str">
        <f t="shared" si="8"/>
        <v/>
      </c>
      <c r="P362" s="3" t="str">
        <f t="shared" si="9"/>
        <v/>
      </c>
      <c r="Q362" s="3" t="str">
        <f t="shared" si="15"/>
        <v/>
      </c>
      <c r="R362" s="3"/>
      <c r="S362" s="3"/>
      <c r="T362" s="5">
        <v>1.0236995414291078E-193</v>
      </c>
      <c r="U362" s="3"/>
      <c r="V362" s="3"/>
      <c r="W362" s="3"/>
      <c r="X362" s="3"/>
      <c r="Y362" s="3"/>
      <c r="Z362" s="3"/>
      <c r="AA362" s="3"/>
      <c r="AB362" s="3"/>
      <c r="AC362" s="5">
        <v>4.869791988465298E-103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v>0.008146630797186735</v>
      </c>
      <c r="AQ362" s="3"/>
      <c r="AR362" s="3"/>
      <c r="AS362" s="3"/>
      <c r="AT362" s="3"/>
      <c r="AU362" s="3"/>
      <c r="AV362" s="3"/>
      <c r="AW362" s="3"/>
    </row>
    <row r="363">
      <c r="A363" s="6" t="s">
        <v>1120</v>
      </c>
      <c r="B363" s="6">
        <v>179480.0</v>
      </c>
      <c r="C363" s="6" t="s">
        <v>4</v>
      </c>
      <c r="D363" s="6">
        <v>69489.0</v>
      </c>
      <c r="E363" s="6">
        <v>5.79101E7</v>
      </c>
      <c r="F363" s="6">
        <v>1027.43</v>
      </c>
      <c r="G363" s="6" t="s">
        <v>5</v>
      </c>
      <c r="H363" s="3" t="str">
        <f t="shared" si="1"/>
        <v>F</v>
      </c>
      <c r="I363" s="3" t="str">
        <f t="shared" si="2"/>
        <v>F</v>
      </c>
      <c r="J363" s="7" t="b">
        <f t="shared" si="3"/>
        <v>0</v>
      </c>
      <c r="K363" s="7" t="b">
        <f t="shared" si="4"/>
        <v>0</v>
      </c>
      <c r="L363" s="5" t="str">
        <f t="shared" si="5"/>
        <v/>
      </c>
      <c r="M363" s="5" t="str">
        <f t="shared" si="6"/>
        <v/>
      </c>
      <c r="N363" s="5" t="str">
        <f t="shared" si="14"/>
        <v/>
      </c>
      <c r="O363" s="3" t="str">
        <f t="shared" si="8"/>
        <v/>
      </c>
      <c r="P363" s="3" t="str">
        <f t="shared" si="9"/>
        <v/>
      </c>
      <c r="Q363" s="3" t="str">
        <f t="shared" si="15"/>
        <v/>
      </c>
      <c r="R363" s="3"/>
      <c r="S363" s="3"/>
      <c r="T363" s="5">
        <v>1.0236995414291078E-193</v>
      </c>
      <c r="U363" s="3"/>
      <c r="V363" s="3"/>
      <c r="W363" s="3"/>
      <c r="X363" s="3"/>
      <c r="Y363" s="3"/>
      <c r="Z363" s="3"/>
      <c r="AA363" s="3"/>
      <c r="AB363" s="3"/>
      <c r="AC363" s="5">
        <v>4.869791988465298E-103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0.008146630797186735</v>
      </c>
      <c r="AQ363" s="3"/>
      <c r="AR363" s="3"/>
      <c r="AS363" s="3"/>
      <c r="AT363" s="3"/>
      <c r="AU363" s="3"/>
      <c r="AV363" s="3"/>
      <c r="AW363" s="3"/>
    </row>
    <row r="364">
      <c r="A364" s="6" t="s">
        <v>1121</v>
      </c>
      <c r="B364" s="6">
        <v>179975.0</v>
      </c>
      <c r="C364" s="6" t="s">
        <v>4</v>
      </c>
      <c r="D364" s="6">
        <v>69551.0</v>
      </c>
      <c r="E364" s="6" t="s">
        <v>861</v>
      </c>
      <c r="F364" s="6">
        <v>1027.18</v>
      </c>
      <c r="G364" s="6" t="s">
        <v>5</v>
      </c>
      <c r="H364" s="3" t="str">
        <f t="shared" si="1"/>
        <v>F</v>
      </c>
      <c r="I364" s="3" t="str">
        <f t="shared" si="2"/>
        <v>F</v>
      </c>
      <c r="J364" s="7" t="b">
        <f t="shared" si="3"/>
        <v>0</v>
      </c>
      <c r="K364" s="7" t="b">
        <f t="shared" si="4"/>
        <v>0</v>
      </c>
      <c r="L364" s="3" t="str">
        <f t="shared" si="5"/>
        <v/>
      </c>
      <c r="M364" s="3" t="str">
        <f t="shared" si="6"/>
        <v/>
      </c>
      <c r="N364" s="3" t="str">
        <f t="shared" si="14"/>
        <v/>
      </c>
      <c r="O364" s="3" t="str">
        <f t="shared" si="8"/>
        <v/>
      </c>
      <c r="P364" s="3" t="str">
        <f t="shared" si="9"/>
        <v/>
      </c>
      <c r="Q364" s="3" t="str">
        <f t="shared" si="15"/>
        <v/>
      </c>
      <c r="R364" s="3"/>
      <c r="S364" s="3"/>
      <c r="T364" s="5">
        <v>1.0236995414291078E-193</v>
      </c>
      <c r="U364" s="3"/>
      <c r="V364" s="3"/>
      <c r="W364" s="3"/>
      <c r="X364" s="3"/>
      <c r="Y364" s="3"/>
      <c r="Z364" s="3"/>
      <c r="AA364" s="3"/>
      <c r="AB364" s="3"/>
      <c r="AC364" s="5">
        <v>4.869791988465298E-103</v>
      </c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>
        <v>0.008146630797186735</v>
      </c>
      <c r="AQ364" s="3"/>
      <c r="AR364" s="3"/>
      <c r="AS364" s="3"/>
      <c r="AT364" s="3"/>
      <c r="AU364" s="3"/>
      <c r="AV364" s="3"/>
      <c r="AW364" s="3"/>
    </row>
    <row r="365">
      <c r="A365" s="6" t="s">
        <v>1122</v>
      </c>
      <c r="B365" s="6">
        <v>180472.0</v>
      </c>
      <c r="C365" s="6" t="s">
        <v>4</v>
      </c>
      <c r="D365" s="6">
        <v>69614.0</v>
      </c>
      <c r="E365" s="6" t="s">
        <v>1045</v>
      </c>
      <c r="F365" s="6">
        <v>1027.03</v>
      </c>
      <c r="G365" s="6" t="s">
        <v>5</v>
      </c>
      <c r="H365" s="3" t="str">
        <f t="shared" si="1"/>
        <v>F</v>
      </c>
      <c r="I365" s="3" t="str">
        <f t="shared" si="2"/>
        <v>F</v>
      </c>
      <c r="J365" s="7" t="b">
        <f t="shared" si="3"/>
        <v>0</v>
      </c>
      <c r="K365" s="7" t="b">
        <f t="shared" si="4"/>
        <v>0</v>
      </c>
      <c r="L365" s="3" t="str">
        <f t="shared" si="5"/>
        <v/>
      </c>
      <c r="M365" s="3" t="str">
        <f t="shared" si="6"/>
        <v/>
      </c>
      <c r="N365" s="3" t="str">
        <f t="shared" si="14"/>
        <v/>
      </c>
      <c r="O365" s="3" t="str">
        <f t="shared" si="8"/>
        <v/>
      </c>
      <c r="P365" s="3" t="str">
        <f t="shared" si="9"/>
        <v/>
      </c>
      <c r="Q365" s="3" t="str">
        <f t="shared" si="15"/>
        <v/>
      </c>
      <c r="R365" s="3"/>
      <c r="S365" s="3"/>
      <c r="T365" s="5">
        <v>1.0236995414291078E-193</v>
      </c>
      <c r="U365" s="3"/>
      <c r="V365" s="3"/>
      <c r="W365" s="3"/>
      <c r="X365" s="3"/>
      <c r="Y365" s="3"/>
      <c r="Z365" s="3"/>
      <c r="AA365" s="3"/>
      <c r="AB365" s="3"/>
      <c r="AC365" s="5">
        <v>4.869791988465298E-103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>
        <v>0.008146630797186735</v>
      </c>
      <c r="AQ365" s="3"/>
      <c r="AR365" s="3"/>
      <c r="AS365" s="3"/>
      <c r="AT365" s="3"/>
      <c r="AU365" s="3"/>
      <c r="AV365" s="3"/>
      <c r="AW365" s="3"/>
    </row>
    <row r="366">
      <c r="A366" s="6" t="s">
        <v>1123</v>
      </c>
      <c r="B366" s="6">
        <v>180967.0</v>
      </c>
      <c r="C366" s="6" t="s">
        <v>4</v>
      </c>
      <c r="D366" s="6">
        <v>69676.0</v>
      </c>
      <c r="E366" s="6" t="s">
        <v>1048</v>
      </c>
      <c r="F366" s="6">
        <v>1026.86</v>
      </c>
      <c r="G366" s="6" t="s">
        <v>5</v>
      </c>
      <c r="H366" s="3" t="str">
        <f t="shared" si="1"/>
        <v>F</v>
      </c>
      <c r="I366" s="3" t="str">
        <f t="shared" si="2"/>
        <v>F</v>
      </c>
      <c r="J366" s="7" t="b">
        <f t="shared" si="3"/>
        <v>0</v>
      </c>
      <c r="K366" s="7" t="b">
        <f t="shared" si="4"/>
        <v>0</v>
      </c>
      <c r="L366" s="3" t="str">
        <f t="shared" si="5"/>
        <v/>
      </c>
      <c r="M366" s="3" t="str">
        <f t="shared" si="6"/>
        <v/>
      </c>
      <c r="N366" s="3" t="str">
        <f t="shared" si="14"/>
        <v/>
      </c>
      <c r="O366" s="3" t="str">
        <f t="shared" si="8"/>
        <v/>
      </c>
      <c r="P366" s="3" t="str">
        <f t="shared" si="9"/>
        <v/>
      </c>
      <c r="Q366" s="3" t="str">
        <f t="shared" si="15"/>
        <v/>
      </c>
      <c r="R366" s="3"/>
      <c r="S366" s="3"/>
      <c r="T366" s="5">
        <v>1.0236995414291078E-193</v>
      </c>
      <c r="U366" s="3"/>
      <c r="V366" s="3"/>
      <c r="W366" s="3"/>
      <c r="X366" s="3"/>
      <c r="Y366" s="3"/>
      <c r="Z366" s="3"/>
      <c r="AA366" s="3"/>
      <c r="AB366" s="3"/>
      <c r="AC366" s="5">
        <v>4.869791988465298E-103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>
        <v>0.008146630797186735</v>
      </c>
      <c r="AQ366" s="3"/>
      <c r="AR366" s="3"/>
      <c r="AS366" s="3"/>
      <c r="AT366" s="3"/>
      <c r="AU366" s="3"/>
      <c r="AV366" s="3"/>
      <c r="AW366" s="3"/>
    </row>
    <row r="367">
      <c r="A367" s="6" t="s">
        <v>1124</v>
      </c>
      <c r="B367" s="6">
        <v>181493.0</v>
      </c>
      <c r="C367" s="6" t="s">
        <v>4</v>
      </c>
      <c r="D367" s="6">
        <v>69739.0</v>
      </c>
      <c r="E367" s="6" t="s">
        <v>1125</v>
      </c>
      <c r="F367" s="6">
        <v>1026.69</v>
      </c>
      <c r="G367" s="6" t="s">
        <v>5</v>
      </c>
      <c r="H367" s="3" t="str">
        <f t="shared" si="1"/>
        <v>F</v>
      </c>
      <c r="I367" s="3" t="str">
        <f t="shared" si="2"/>
        <v>T</v>
      </c>
      <c r="J367" s="7" t="b">
        <f t="shared" si="3"/>
        <v>0</v>
      </c>
      <c r="K367" s="7" t="b">
        <f t="shared" si="4"/>
        <v>1</v>
      </c>
      <c r="L367" s="3" t="str">
        <f t="shared" si="5"/>
        <v/>
      </c>
      <c r="M367" s="3" t="str">
        <f t="shared" si="6"/>
        <v/>
      </c>
      <c r="N367" s="3" t="str">
        <f t="shared" si="14"/>
        <v/>
      </c>
      <c r="O367" s="3">
        <f t="shared" si="8"/>
        <v>1026.69</v>
      </c>
      <c r="P367" s="3">
        <f t="shared" si="9"/>
        <v>997.3</v>
      </c>
      <c r="Q367" s="3">
        <f t="shared" si="15"/>
        <v>29.39</v>
      </c>
      <c r="R367" s="3"/>
      <c r="S367" s="3"/>
      <c r="T367" s="5">
        <v>1.0236995414291078E-193</v>
      </c>
      <c r="U367" s="3"/>
      <c r="V367" s="3"/>
      <c r="W367" s="3"/>
      <c r="X367" s="3"/>
      <c r="Y367" s="3"/>
      <c r="Z367" s="3"/>
      <c r="AA367" s="3"/>
      <c r="AB367" s="3"/>
      <c r="AC367" s="5">
        <v>4.869791988465298E-103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>
        <v>0.008146630797186735</v>
      </c>
      <c r="AQ367" s="3"/>
      <c r="AR367" s="3"/>
      <c r="AS367" s="3"/>
      <c r="AT367" s="3"/>
      <c r="AU367" s="3"/>
      <c r="AV367" s="3"/>
      <c r="AW367" s="3"/>
    </row>
    <row r="368">
      <c r="A368" s="6" t="s">
        <v>1126</v>
      </c>
      <c r="B368" s="6">
        <v>181973.0</v>
      </c>
      <c r="C368" s="6" t="s">
        <v>4</v>
      </c>
      <c r="D368" s="6">
        <v>69801.0</v>
      </c>
      <c r="E368" s="6">
        <v>5.88701E7</v>
      </c>
      <c r="F368" s="6">
        <v>1001.84</v>
      </c>
      <c r="G368" s="6" t="s">
        <v>5</v>
      </c>
      <c r="H368" s="3" t="str">
        <f t="shared" si="1"/>
        <v>F</v>
      </c>
      <c r="I368" s="3" t="str">
        <f t="shared" si="2"/>
        <v>T</v>
      </c>
      <c r="J368" s="7" t="b">
        <f t="shared" si="3"/>
        <v>0</v>
      </c>
      <c r="K368" s="7" t="b">
        <f t="shared" si="4"/>
        <v>0</v>
      </c>
      <c r="L368" s="3" t="str">
        <f t="shared" si="5"/>
        <v/>
      </c>
      <c r="M368" s="3" t="str">
        <f t="shared" si="6"/>
        <v/>
      </c>
      <c r="N368" s="3" t="str">
        <f t="shared" si="14"/>
        <v/>
      </c>
      <c r="O368" s="3" t="str">
        <f t="shared" si="8"/>
        <v/>
      </c>
      <c r="P368" s="3" t="str">
        <f t="shared" si="9"/>
        <v/>
      </c>
      <c r="Q368" s="3" t="str">
        <f t="shared" si="15"/>
        <v/>
      </c>
      <c r="R368" s="3"/>
      <c r="S368" s="3"/>
      <c r="T368" s="5">
        <v>1.0236995414291078E-193</v>
      </c>
      <c r="U368" s="3"/>
      <c r="V368" s="3"/>
      <c r="W368" s="3"/>
      <c r="X368" s="3"/>
      <c r="Y368" s="3"/>
      <c r="Z368" s="3"/>
      <c r="AA368" s="3"/>
      <c r="AB368" s="3"/>
      <c r="AC368" s="5">
        <v>4.869791988465298E-103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>
        <v>0.008146630797186735</v>
      </c>
      <c r="AQ368" s="3"/>
      <c r="AR368" s="3"/>
      <c r="AS368" s="3"/>
      <c r="AT368" s="3"/>
      <c r="AU368" s="3"/>
      <c r="AV368" s="3"/>
      <c r="AW368" s="3"/>
    </row>
    <row r="369">
      <c r="A369" s="6" t="s">
        <v>1127</v>
      </c>
      <c r="B369" s="6">
        <v>182468.0</v>
      </c>
      <c r="C369" s="6" t="s">
        <v>4</v>
      </c>
      <c r="D369" s="6">
        <v>69864.0</v>
      </c>
      <c r="E369" s="6">
        <v>9.28501E7</v>
      </c>
      <c r="F369" s="6">
        <v>997.3</v>
      </c>
      <c r="G369" s="6" t="s">
        <v>5</v>
      </c>
      <c r="H369" s="3" t="str">
        <f t="shared" si="1"/>
        <v>F</v>
      </c>
      <c r="I369" s="3" t="str">
        <f t="shared" si="2"/>
        <v>F</v>
      </c>
      <c r="J369" s="7" t="b">
        <f t="shared" si="3"/>
        <v>0</v>
      </c>
      <c r="K369" s="7" t="b">
        <f t="shared" si="4"/>
        <v>0</v>
      </c>
      <c r="L369" s="3" t="str">
        <f t="shared" si="5"/>
        <v/>
      </c>
      <c r="M369" s="3" t="str">
        <f t="shared" si="6"/>
        <v/>
      </c>
      <c r="N369" s="3" t="str">
        <f t="shared" si="14"/>
        <v/>
      </c>
      <c r="O369" s="3" t="str">
        <f t="shared" si="8"/>
        <v/>
      </c>
      <c r="P369" s="3" t="str">
        <f t="shared" si="9"/>
        <v/>
      </c>
      <c r="Q369" s="3" t="str">
        <f t="shared" si="15"/>
        <v/>
      </c>
      <c r="R369" s="3"/>
      <c r="S369" s="3"/>
      <c r="T369" s="5">
        <v>1.0236995414291078E-193</v>
      </c>
      <c r="U369" s="3"/>
      <c r="V369" s="3"/>
      <c r="W369" s="3"/>
      <c r="X369" s="3"/>
      <c r="Y369" s="3"/>
      <c r="Z369" s="3"/>
      <c r="AA369" s="3"/>
      <c r="AB369" s="3"/>
      <c r="AC369" s="5">
        <v>4.869791988465298E-103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0.008146630797186735</v>
      </c>
      <c r="AQ369" s="3"/>
      <c r="AR369" s="3"/>
      <c r="AS369" s="3"/>
      <c r="AT369" s="3"/>
      <c r="AU369" s="3"/>
      <c r="AV369" s="3"/>
      <c r="AW369" s="3"/>
    </row>
    <row r="370">
      <c r="A370" s="6" t="s">
        <v>1128</v>
      </c>
      <c r="B370" s="6">
        <v>182976.0</v>
      </c>
      <c r="C370" s="6" t="s">
        <v>4</v>
      </c>
      <c r="D370" s="6">
        <v>69926.0</v>
      </c>
      <c r="E370" s="6">
        <v>2.68601E7</v>
      </c>
      <c r="F370" s="6">
        <v>998.78</v>
      </c>
      <c r="G370" s="6" t="s">
        <v>5</v>
      </c>
      <c r="H370" s="3" t="str">
        <f t="shared" si="1"/>
        <v>F</v>
      </c>
      <c r="I370" s="3" t="str">
        <f t="shared" si="2"/>
        <v>F</v>
      </c>
      <c r="J370" s="7" t="b">
        <f t="shared" si="3"/>
        <v>0</v>
      </c>
      <c r="K370" s="7" t="b">
        <f t="shared" si="4"/>
        <v>0</v>
      </c>
      <c r="L370" s="3" t="str">
        <f t="shared" si="5"/>
        <v/>
      </c>
      <c r="M370" s="3" t="str">
        <f t="shared" si="6"/>
        <v/>
      </c>
      <c r="N370" s="3" t="str">
        <f t="shared" si="14"/>
        <v/>
      </c>
      <c r="O370" s="3" t="str">
        <f t="shared" si="8"/>
        <v/>
      </c>
      <c r="P370" s="3" t="str">
        <f t="shared" si="9"/>
        <v/>
      </c>
      <c r="Q370" s="3" t="str">
        <f t="shared" si="15"/>
        <v/>
      </c>
      <c r="R370" s="3"/>
      <c r="S370" s="3"/>
      <c r="T370" s="5">
        <v>1.0236995414291078E-193</v>
      </c>
      <c r="U370" s="3"/>
      <c r="V370" s="3"/>
      <c r="W370" s="3"/>
      <c r="X370" s="3"/>
      <c r="Y370" s="3"/>
      <c r="Z370" s="3"/>
      <c r="AA370" s="3"/>
      <c r="AB370" s="3"/>
      <c r="AC370" s="5">
        <v>4.869791988465298E-103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>
        <v>0.008146630797186735</v>
      </c>
      <c r="AQ370" s="3"/>
      <c r="AR370" s="3"/>
      <c r="AS370" s="3"/>
      <c r="AT370" s="3"/>
      <c r="AU370" s="3"/>
      <c r="AV370" s="3"/>
      <c r="AW370" s="3"/>
    </row>
    <row r="371">
      <c r="A371" s="1" t="s">
        <v>1129</v>
      </c>
      <c r="B371" s="1">
        <v>183473.0</v>
      </c>
      <c r="C371" s="1" t="s">
        <v>4</v>
      </c>
      <c r="D371" s="1">
        <v>69989.0</v>
      </c>
      <c r="E371" s="1" t="s">
        <v>1130</v>
      </c>
      <c r="F371" s="1">
        <v>1000.08</v>
      </c>
      <c r="G371" s="1" t="s">
        <v>5</v>
      </c>
      <c r="H371" s="3" t="str">
        <f t="shared" si="1"/>
        <v>F</v>
      </c>
      <c r="I371" s="3" t="str">
        <f t="shared" si="2"/>
        <v>F</v>
      </c>
      <c r="J371" s="7" t="b">
        <f t="shared" si="3"/>
        <v>0</v>
      </c>
      <c r="K371" s="7" t="b">
        <f t="shared" si="4"/>
        <v>0</v>
      </c>
      <c r="L371" s="3"/>
      <c r="M371" s="3"/>
      <c r="N371" s="3"/>
      <c r="O371" s="3" t="str">
        <f t="shared" si="8"/>
        <v/>
      </c>
      <c r="P371" s="3" t="str">
        <f t="shared" si="9"/>
        <v/>
      </c>
      <c r="Q371" s="3" t="str">
        <f t="shared" si="15"/>
        <v/>
      </c>
      <c r="R371" s="3"/>
      <c r="S371" s="3"/>
      <c r="T371" s="5">
        <v>1.0236995414291078E-193</v>
      </c>
      <c r="U371" s="3"/>
      <c r="V371" s="3"/>
      <c r="W371" s="3"/>
      <c r="X371" s="3"/>
      <c r="Y371" s="3"/>
      <c r="Z371" s="3"/>
      <c r="AA371" s="3"/>
      <c r="AB371" s="3"/>
      <c r="AC371" s="5">
        <v>4.869791988465298E-103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>
        <v>0.008146630797186735</v>
      </c>
      <c r="AQ371" s="3"/>
      <c r="AR371" s="3"/>
      <c r="AS371" s="3"/>
      <c r="AT371" s="3"/>
      <c r="AU371" s="3"/>
      <c r="AV371" s="3"/>
      <c r="AW371" s="3"/>
    </row>
    <row r="372">
      <c r="A372" s="10" t="s">
        <v>1131</v>
      </c>
      <c r="B372" s="10">
        <v>183965.0</v>
      </c>
      <c r="C372" s="10" t="s">
        <v>4</v>
      </c>
      <c r="D372" s="10">
        <v>70051.0</v>
      </c>
      <c r="E372" s="10">
        <v>1.38701E7</v>
      </c>
      <c r="F372" s="10">
        <v>1001.15</v>
      </c>
      <c r="G372" s="10" t="s">
        <v>5</v>
      </c>
      <c r="H372" s="3" t="str">
        <f t="shared" si="1"/>
        <v>F</v>
      </c>
      <c r="I372" s="3" t="str">
        <f t="shared" si="2"/>
        <v>F</v>
      </c>
      <c r="J372" s="7" t="b">
        <f t="shared" si="3"/>
        <v>0</v>
      </c>
      <c r="K372" s="7" t="b">
        <f t="shared" si="4"/>
        <v>0</v>
      </c>
      <c r="O372" s="3" t="str">
        <f t="shared" si="8"/>
        <v/>
      </c>
      <c r="P372" s="3" t="str">
        <f t="shared" si="9"/>
        <v/>
      </c>
      <c r="Q372" s="3" t="str">
        <f t="shared" si="15"/>
        <v/>
      </c>
    </row>
    <row r="373">
      <c r="A373" s="10" t="s">
        <v>1132</v>
      </c>
      <c r="B373" s="10">
        <v>184475.0</v>
      </c>
      <c r="C373" s="10" t="s">
        <v>4</v>
      </c>
      <c r="D373" s="10">
        <v>70114.0</v>
      </c>
      <c r="E373" s="10">
        <v>6.88701E7</v>
      </c>
      <c r="F373" s="10">
        <v>1002.0</v>
      </c>
      <c r="G373" s="10" t="s">
        <v>5</v>
      </c>
      <c r="H373" s="3" t="str">
        <f t="shared" si="1"/>
        <v>F</v>
      </c>
      <c r="I373" s="3" t="str">
        <f t="shared" si="2"/>
        <v>T</v>
      </c>
      <c r="J373" s="7"/>
      <c r="K373" s="7"/>
      <c r="O373" s="3" t="str">
        <f t="shared" si="8"/>
        <v/>
      </c>
      <c r="P373" s="3" t="str">
        <f t="shared" si="9"/>
        <v/>
      </c>
      <c r="Q373" s="3" t="str">
        <f t="shared" si="15"/>
        <v/>
      </c>
    </row>
    <row r="374">
      <c r="G374" s="10"/>
      <c r="H374" s="3"/>
      <c r="I374" s="3"/>
      <c r="J374" s="7"/>
      <c r="K374" s="7"/>
      <c r="O374" s="3" t="str">
        <f t="shared" si="8"/>
        <v/>
      </c>
      <c r="P374" s="3" t="str">
        <f t="shared" si="9"/>
        <v/>
      </c>
      <c r="Q374" s="3" t="str">
        <f t="shared" si="15"/>
        <v/>
      </c>
    </row>
    <row r="375">
      <c r="G375" s="10"/>
      <c r="H375" s="3"/>
      <c r="I375" s="3"/>
      <c r="J375" s="7"/>
      <c r="K375" s="7"/>
      <c r="O375" s="3" t="str">
        <f t="shared" si="8"/>
        <v/>
      </c>
      <c r="P375" s="3" t="str">
        <f>IF(O375,MIN(F376:F2697),"")</f>
        <v/>
      </c>
      <c r="Q375" s="3" t="str">
        <f t="shared" si="15"/>
        <v/>
      </c>
    </row>
    <row r="376">
      <c r="G376" s="10"/>
      <c r="H376" s="3"/>
      <c r="I376" s="3"/>
      <c r="J376" s="7"/>
      <c r="K376" s="7"/>
      <c r="O376" s="3"/>
      <c r="P376" s="3"/>
      <c r="Q376" s="3"/>
    </row>
    <row r="377">
      <c r="A377" s="10"/>
      <c r="B377" s="10"/>
      <c r="C377" s="10"/>
      <c r="D377" s="10"/>
      <c r="E377" s="10"/>
      <c r="F377" s="10"/>
      <c r="G377" s="10"/>
      <c r="H377" s="3"/>
      <c r="I377" s="3"/>
      <c r="J377" s="7"/>
      <c r="K377" s="7"/>
      <c r="O377" s="3"/>
      <c r="P377" s="3"/>
      <c r="Q377" s="3"/>
    </row>
    <row r="378">
      <c r="A378" s="10"/>
      <c r="B378" s="10"/>
      <c r="C378" s="10"/>
      <c r="D378" s="10"/>
      <c r="E378" s="10"/>
      <c r="F378" s="10"/>
      <c r="G378" s="10"/>
      <c r="H378" s="3"/>
      <c r="I378" s="3"/>
      <c r="J378" s="7"/>
      <c r="K378" s="7"/>
      <c r="O378" s="3"/>
      <c r="P378" s="3"/>
      <c r="Q378" s="3"/>
    </row>
    <row r="379">
      <c r="A379" s="10"/>
      <c r="B379" s="10"/>
      <c r="C379" s="10"/>
      <c r="D379" s="10"/>
      <c r="E379" s="10"/>
      <c r="F379" s="10"/>
      <c r="G379" s="10"/>
      <c r="H379" s="3"/>
      <c r="I379" s="3"/>
      <c r="J379" s="7"/>
      <c r="K379" s="7"/>
      <c r="O379" s="3"/>
      <c r="P379" s="3"/>
      <c r="Q379" s="3"/>
    </row>
    <row r="380">
      <c r="A380" s="10"/>
      <c r="B380" s="10"/>
      <c r="C380" s="10"/>
      <c r="D380" s="10"/>
      <c r="E380" s="10"/>
      <c r="F380" s="10"/>
      <c r="G380" s="10"/>
      <c r="H380" s="3"/>
      <c r="I380" s="3"/>
      <c r="J380" s="7"/>
      <c r="K380" s="7"/>
      <c r="O380" s="3"/>
      <c r="P380" s="3"/>
      <c r="Q380" s="3"/>
    </row>
    <row r="381">
      <c r="A381" s="10"/>
      <c r="B381" s="10"/>
      <c r="C381" s="10"/>
      <c r="D381" s="10"/>
      <c r="E381" s="10"/>
      <c r="F381" s="10"/>
      <c r="G381" s="10"/>
      <c r="H381" s="3"/>
      <c r="I381" s="3"/>
      <c r="J381" s="7"/>
      <c r="K381" s="7"/>
      <c r="O381" s="3"/>
      <c r="P381" s="3"/>
      <c r="Q381" s="3"/>
    </row>
    <row r="382">
      <c r="A382" s="10"/>
      <c r="B382" s="10"/>
      <c r="C382" s="10"/>
      <c r="D382" s="10"/>
      <c r="E382" s="10"/>
      <c r="F382" s="10"/>
      <c r="G382" s="10"/>
      <c r="H382" s="3"/>
      <c r="I382" s="3"/>
      <c r="J382" s="7"/>
      <c r="K382" s="7"/>
      <c r="O382" s="3"/>
      <c r="P382" s="3"/>
      <c r="Q382" s="3"/>
    </row>
    <row r="383">
      <c r="A383" s="10"/>
      <c r="B383" s="10"/>
      <c r="C383" s="10"/>
      <c r="D383" s="10"/>
      <c r="E383" s="10"/>
      <c r="F383" s="10"/>
      <c r="G383" s="10"/>
      <c r="H383" s="3"/>
      <c r="I383" s="3"/>
      <c r="J383" s="7"/>
      <c r="K383" s="7"/>
      <c r="O383" s="3"/>
      <c r="P383" s="3"/>
      <c r="Q383" s="3"/>
    </row>
    <row r="384">
      <c r="A384" s="10"/>
      <c r="B384" s="10"/>
      <c r="C384" s="10"/>
      <c r="D384" s="10"/>
      <c r="E384" s="10"/>
      <c r="F384" s="10"/>
      <c r="G384" s="10"/>
      <c r="H384" s="3"/>
      <c r="I384" s="3"/>
      <c r="J384" s="7"/>
      <c r="K384" s="7"/>
      <c r="O384" s="3"/>
      <c r="P384" s="3"/>
      <c r="Q384" s="3"/>
    </row>
    <row r="385">
      <c r="A385" s="10"/>
      <c r="B385" s="10"/>
      <c r="C385" s="10"/>
      <c r="D385" s="10"/>
      <c r="E385" s="10"/>
      <c r="F385" s="10"/>
      <c r="G385" s="10"/>
      <c r="H385" s="3"/>
      <c r="I385" s="3"/>
      <c r="J385" s="7"/>
      <c r="K385" s="7"/>
      <c r="O385" s="3"/>
      <c r="P385" s="3"/>
      <c r="Q385" s="3"/>
    </row>
    <row r="386">
      <c r="A386" s="10"/>
      <c r="B386" s="10"/>
      <c r="C386" s="10"/>
      <c r="D386" s="10"/>
      <c r="E386" s="10"/>
      <c r="F386" s="10"/>
      <c r="G386" s="10"/>
      <c r="H386" s="3"/>
      <c r="I386" s="3"/>
      <c r="J386" s="7"/>
      <c r="K386" s="7"/>
      <c r="O386" s="3"/>
      <c r="P386" s="3"/>
      <c r="Q386" s="3"/>
    </row>
    <row r="387">
      <c r="A387" s="10"/>
      <c r="B387" s="10"/>
      <c r="C387" s="10"/>
      <c r="D387" s="10"/>
      <c r="E387" s="10"/>
      <c r="F387" s="10"/>
      <c r="G387" s="10"/>
      <c r="H387" s="3"/>
      <c r="I387" s="3"/>
      <c r="J387" s="7"/>
      <c r="K387" s="7"/>
      <c r="O387" s="3"/>
      <c r="P387" s="3"/>
      <c r="Q387" s="3"/>
    </row>
    <row r="388">
      <c r="A388" s="10"/>
      <c r="B388" s="10"/>
      <c r="C388" s="10"/>
      <c r="D388" s="10"/>
      <c r="E388" s="10"/>
      <c r="F388" s="10"/>
      <c r="G388" s="10"/>
      <c r="H388" s="3"/>
      <c r="I388" s="3"/>
      <c r="J388" s="7"/>
      <c r="K388" s="7"/>
      <c r="O388" s="3"/>
      <c r="P388" s="3"/>
      <c r="Q388" s="3"/>
    </row>
    <row r="389">
      <c r="A389" s="10"/>
      <c r="B389" s="10"/>
      <c r="C389" s="10"/>
      <c r="D389" s="10"/>
      <c r="E389" s="10"/>
      <c r="F389" s="10"/>
      <c r="G389" s="10"/>
      <c r="H389" s="3"/>
      <c r="I389" s="3"/>
      <c r="J389" s="7"/>
      <c r="K389" s="7"/>
      <c r="O389" s="3"/>
      <c r="P389" s="3"/>
      <c r="Q389" s="3"/>
    </row>
    <row r="390">
      <c r="A390" s="10"/>
      <c r="B390" s="10"/>
      <c r="C390" s="10"/>
      <c r="D390" s="10"/>
      <c r="E390" s="10"/>
      <c r="F390" s="10"/>
      <c r="G390" s="10"/>
      <c r="H390" s="3"/>
      <c r="I390" s="3"/>
      <c r="J390" s="7"/>
      <c r="K390" s="7"/>
      <c r="O390" s="3"/>
      <c r="P390" s="3"/>
      <c r="Q390" s="3"/>
    </row>
    <row r="391">
      <c r="A391" s="10"/>
      <c r="B391" s="10"/>
      <c r="C391" s="10"/>
      <c r="D391" s="10"/>
      <c r="E391" s="10"/>
      <c r="F391" s="10"/>
      <c r="G391" s="10"/>
      <c r="H391" s="3"/>
      <c r="I391" s="3"/>
      <c r="J391" s="7"/>
      <c r="K391" s="7"/>
      <c r="O391" s="3"/>
      <c r="P391" s="3"/>
      <c r="Q391" s="3"/>
    </row>
    <row r="392">
      <c r="A392" s="10"/>
      <c r="B392" s="10"/>
      <c r="C392" s="10"/>
      <c r="D392" s="10"/>
      <c r="E392" s="10"/>
      <c r="F392" s="10"/>
      <c r="G392" s="10"/>
      <c r="H392" s="3"/>
      <c r="I392" s="3"/>
      <c r="J392" s="7"/>
      <c r="K392" s="7"/>
      <c r="O392" s="3"/>
      <c r="P392" s="3"/>
      <c r="Q392" s="3"/>
    </row>
    <row r="393">
      <c r="A393" s="10"/>
      <c r="B393" s="10"/>
      <c r="C393" s="10"/>
      <c r="D393" s="10"/>
      <c r="E393" s="10"/>
      <c r="F393" s="10"/>
      <c r="G393" s="10"/>
      <c r="H393" s="3"/>
      <c r="I393" s="3"/>
      <c r="J393" s="7"/>
      <c r="K393" s="7"/>
      <c r="O393" s="3"/>
      <c r="P393" s="3"/>
      <c r="Q393" s="3"/>
    </row>
    <row r="394">
      <c r="A394" s="10"/>
      <c r="B394" s="10"/>
      <c r="C394" s="10"/>
      <c r="D394" s="10"/>
      <c r="E394" s="10"/>
      <c r="F394" s="10"/>
      <c r="G394" s="10"/>
      <c r="H394" s="3"/>
      <c r="I394" s="3"/>
      <c r="J394" s="7"/>
      <c r="K394" s="7"/>
      <c r="O394" s="3"/>
      <c r="P394" s="3"/>
      <c r="Q394" s="3"/>
    </row>
    <row r="395">
      <c r="A395" s="10"/>
      <c r="B395" s="10"/>
      <c r="C395" s="10"/>
      <c r="D395" s="10"/>
      <c r="E395" s="10"/>
      <c r="F395" s="10"/>
      <c r="G395" s="10"/>
      <c r="H395" s="3"/>
      <c r="I395" s="3"/>
      <c r="J395" s="7"/>
      <c r="K395" s="7"/>
      <c r="O395" s="3"/>
      <c r="P395" s="3"/>
      <c r="Q395" s="3"/>
    </row>
    <row r="396">
      <c r="A396" s="10"/>
      <c r="B396" s="10"/>
      <c r="C396" s="10"/>
      <c r="D396" s="10"/>
      <c r="E396" s="10"/>
      <c r="F396" s="10"/>
      <c r="G396" s="10"/>
      <c r="H396" s="3"/>
      <c r="I396" s="3"/>
      <c r="J396" s="7"/>
      <c r="K396" s="7"/>
      <c r="O396" s="3"/>
      <c r="P396" s="3"/>
      <c r="Q396" s="3"/>
    </row>
    <row r="397">
      <c r="A397" s="10"/>
      <c r="B397" s="10"/>
      <c r="C397" s="10"/>
      <c r="D397" s="10"/>
      <c r="E397" s="10"/>
      <c r="F397" s="10"/>
      <c r="G397" s="10"/>
      <c r="H397" s="3"/>
      <c r="I397" s="3"/>
      <c r="J397" s="7"/>
      <c r="K397" s="7"/>
      <c r="O397" s="3"/>
      <c r="P397" s="3"/>
      <c r="Q397" s="3"/>
    </row>
    <row r="398">
      <c r="A398" s="10"/>
      <c r="B398" s="10"/>
      <c r="C398" s="10"/>
      <c r="D398" s="10"/>
      <c r="E398" s="10"/>
      <c r="F398" s="10"/>
      <c r="G398" s="10"/>
      <c r="H398" s="3"/>
      <c r="I398" s="3"/>
      <c r="J398" s="7"/>
      <c r="K398" s="7"/>
      <c r="O398" s="3"/>
      <c r="P398" s="3"/>
      <c r="Q398" s="3"/>
    </row>
    <row r="399">
      <c r="A399" s="10"/>
      <c r="B399" s="10"/>
      <c r="C399" s="10"/>
      <c r="D399" s="10"/>
      <c r="E399" s="10"/>
      <c r="F399" s="10"/>
      <c r="G399" s="10"/>
      <c r="H399" s="3"/>
      <c r="I399" s="3"/>
      <c r="J399" s="7"/>
      <c r="K399" s="7"/>
      <c r="O399" s="3"/>
      <c r="P399" s="3"/>
      <c r="Q399" s="3"/>
    </row>
    <row r="400">
      <c r="A400" s="10"/>
      <c r="B400" s="10"/>
      <c r="C400" s="10"/>
      <c r="D400" s="10"/>
      <c r="E400" s="10"/>
      <c r="F400" s="10"/>
      <c r="G400" s="10"/>
      <c r="H400" s="3"/>
      <c r="I400" s="3"/>
      <c r="J400" s="7"/>
      <c r="K400" s="7"/>
      <c r="O400" s="3"/>
      <c r="P400" s="3"/>
      <c r="Q400" s="3"/>
    </row>
    <row r="401">
      <c r="A401" s="10"/>
      <c r="B401" s="10"/>
      <c r="C401" s="10"/>
      <c r="D401" s="10"/>
      <c r="E401" s="10"/>
      <c r="F401" s="10"/>
      <c r="G401" s="10"/>
      <c r="H401" s="3"/>
      <c r="I401" s="3"/>
      <c r="J401" s="7"/>
      <c r="K401" s="7"/>
      <c r="O401" s="3"/>
      <c r="P401" s="3"/>
      <c r="Q401" s="3"/>
    </row>
    <row r="402">
      <c r="A402" s="10"/>
      <c r="B402" s="10"/>
      <c r="C402" s="10"/>
      <c r="D402" s="10"/>
      <c r="E402" s="10"/>
      <c r="F402" s="10"/>
      <c r="G402" s="10"/>
      <c r="H402" s="3"/>
      <c r="I402" s="3"/>
      <c r="J402" s="7"/>
      <c r="K402" s="7"/>
      <c r="O402" s="3"/>
      <c r="P402" s="3"/>
      <c r="Q402" s="3"/>
    </row>
    <row r="403">
      <c r="A403" s="10"/>
      <c r="B403" s="10"/>
      <c r="C403" s="10"/>
      <c r="D403" s="10"/>
      <c r="E403" s="10"/>
      <c r="F403" s="10"/>
      <c r="G403" s="10"/>
      <c r="H403" s="3"/>
      <c r="I403" s="3"/>
      <c r="J403" s="7"/>
      <c r="K403" s="7"/>
      <c r="O403" s="3"/>
      <c r="P403" s="3"/>
      <c r="Q403" s="3"/>
    </row>
    <row r="404">
      <c r="A404" s="10"/>
      <c r="B404" s="10"/>
      <c r="C404" s="10"/>
      <c r="D404" s="10"/>
      <c r="E404" s="10"/>
      <c r="F404" s="10"/>
      <c r="G404" s="10"/>
      <c r="H404" s="3"/>
      <c r="I404" s="3"/>
      <c r="J404" s="7"/>
      <c r="K404" s="7"/>
      <c r="O404" s="3"/>
      <c r="P404" s="3"/>
      <c r="Q404" s="3"/>
    </row>
    <row r="405">
      <c r="A405" s="10"/>
      <c r="B405" s="10"/>
      <c r="C405" s="10"/>
      <c r="D405" s="10"/>
      <c r="E405" s="10"/>
      <c r="F405" s="10"/>
      <c r="G405" s="10"/>
      <c r="H405" s="3"/>
      <c r="I405" s="3"/>
      <c r="J405" s="7"/>
      <c r="K405" s="7"/>
      <c r="O405" s="3"/>
      <c r="P405" s="3"/>
      <c r="Q405" s="3"/>
    </row>
    <row r="406">
      <c r="A406" s="10"/>
      <c r="B406" s="10"/>
      <c r="C406" s="10"/>
      <c r="D406" s="10"/>
      <c r="E406" s="10"/>
      <c r="F406" s="10"/>
      <c r="G406" s="10"/>
      <c r="H406" s="3"/>
      <c r="I406" s="3"/>
      <c r="J406" s="7"/>
      <c r="K406" s="7"/>
      <c r="O406" s="3"/>
      <c r="P406" s="3"/>
      <c r="Q406" s="3"/>
    </row>
    <row r="407">
      <c r="A407" s="10"/>
      <c r="B407" s="10"/>
      <c r="C407" s="10"/>
      <c r="D407" s="10"/>
      <c r="E407" s="10"/>
      <c r="F407" s="10"/>
      <c r="G407" s="10"/>
      <c r="H407" s="3"/>
      <c r="I407" s="3"/>
      <c r="J407" s="7"/>
      <c r="K407" s="7"/>
      <c r="O407" s="3"/>
      <c r="P407" s="3"/>
      <c r="Q407" s="3"/>
    </row>
    <row r="408">
      <c r="A408" s="10"/>
      <c r="B408" s="10"/>
      <c r="C408" s="10"/>
      <c r="D408" s="10"/>
      <c r="E408" s="10"/>
      <c r="F408" s="10"/>
      <c r="G408" s="10"/>
      <c r="H408" s="3"/>
      <c r="I408" s="3"/>
      <c r="J408" s="7"/>
      <c r="K408" s="7"/>
      <c r="O408" s="3"/>
      <c r="P408" s="3"/>
      <c r="Q408" s="3"/>
    </row>
    <row r="409">
      <c r="A409" s="10"/>
      <c r="B409" s="10"/>
      <c r="C409" s="10"/>
      <c r="D409" s="10"/>
      <c r="E409" s="10"/>
      <c r="F409" s="10"/>
      <c r="G409" s="10"/>
      <c r="H409" s="3"/>
      <c r="I409" s="3"/>
      <c r="J409" s="7"/>
      <c r="K409" s="7"/>
      <c r="O409" s="3"/>
      <c r="P409" s="3"/>
      <c r="Q409" s="3"/>
    </row>
    <row r="410">
      <c r="A410" s="10"/>
      <c r="B410" s="10"/>
      <c r="C410" s="10"/>
      <c r="D410" s="10"/>
      <c r="E410" s="10"/>
      <c r="F410" s="10"/>
      <c r="G410" s="10"/>
      <c r="H410" s="3"/>
      <c r="I410" s="3"/>
      <c r="J410" s="7"/>
      <c r="K410" s="7"/>
      <c r="O410" s="3"/>
      <c r="P410" s="3"/>
      <c r="Q410" s="3"/>
    </row>
    <row r="411">
      <c r="A411" s="10"/>
      <c r="B411" s="10"/>
      <c r="C411" s="10"/>
      <c r="D411" s="10"/>
      <c r="E411" s="10"/>
      <c r="F411" s="10"/>
      <c r="G411" s="10"/>
      <c r="H411" s="3"/>
      <c r="I411" s="3"/>
      <c r="J411" s="7"/>
      <c r="K411" s="7"/>
      <c r="O411" s="3"/>
      <c r="P411" s="3"/>
      <c r="Q411" s="3"/>
    </row>
    <row r="412">
      <c r="A412" s="10"/>
      <c r="B412" s="10"/>
      <c r="C412" s="10"/>
      <c r="D412" s="10"/>
      <c r="E412" s="10"/>
      <c r="F412" s="10"/>
      <c r="G412" s="10"/>
      <c r="H412" s="3"/>
      <c r="I412" s="3"/>
      <c r="J412" s="7"/>
      <c r="K412" s="7"/>
      <c r="O412" s="3"/>
      <c r="P412" s="3"/>
      <c r="Q412" s="3"/>
    </row>
    <row r="413">
      <c r="A413" s="10"/>
      <c r="B413" s="10"/>
      <c r="C413" s="10"/>
      <c r="D413" s="10"/>
      <c r="E413" s="10"/>
      <c r="F413" s="10"/>
      <c r="G413" s="10"/>
      <c r="H413" s="3"/>
      <c r="I413" s="3"/>
      <c r="J413" s="7"/>
      <c r="K413" s="7"/>
      <c r="O413" s="3"/>
      <c r="P413" s="3"/>
      <c r="Q413" s="3"/>
    </row>
    <row r="414">
      <c r="A414" s="10"/>
      <c r="B414" s="10"/>
      <c r="C414" s="10"/>
      <c r="D414" s="10"/>
      <c r="E414" s="10"/>
      <c r="F414" s="10"/>
      <c r="G414" s="10"/>
      <c r="H414" s="3"/>
      <c r="I414" s="3"/>
      <c r="J414" s="7"/>
      <c r="K414" s="7"/>
      <c r="O414" s="3"/>
      <c r="P414" s="3"/>
      <c r="Q414" s="3"/>
    </row>
    <row r="415">
      <c r="A415" s="10"/>
      <c r="B415" s="10"/>
      <c r="C415" s="10"/>
      <c r="D415" s="10"/>
      <c r="E415" s="10"/>
      <c r="F415" s="10"/>
      <c r="G415" s="10"/>
      <c r="H415" s="3"/>
      <c r="I415" s="3"/>
      <c r="J415" s="7"/>
      <c r="K415" s="7"/>
      <c r="O415" s="3"/>
      <c r="P415" s="3"/>
      <c r="Q415" s="3"/>
    </row>
    <row r="416">
      <c r="A416" s="10"/>
      <c r="B416" s="10"/>
      <c r="C416" s="10"/>
      <c r="D416" s="10"/>
      <c r="E416" s="10"/>
      <c r="F416" s="10"/>
      <c r="G416" s="10"/>
      <c r="H416" s="3"/>
      <c r="I416" s="3"/>
      <c r="J416" s="7"/>
      <c r="K416" s="7"/>
      <c r="O416" s="3"/>
      <c r="P416" s="3"/>
      <c r="Q416" s="3"/>
    </row>
    <row r="417">
      <c r="A417" s="10"/>
      <c r="B417" s="10"/>
      <c r="C417" s="10"/>
      <c r="D417" s="10"/>
      <c r="E417" s="10"/>
      <c r="F417" s="10"/>
      <c r="G417" s="10"/>
      <c r="H417" s="3"/>
      <c r="I417" s="3"/>
      <c r="J417" s="7"/>
      <c r="K417" s="7"/>
      <c r="O417" s="3"/>
      <c r="P417" s="3"/>
      <c r="Q417" s="3"/>
    </row>
    <row r="418">
      <c r="A418" s="10"/>
      <c r="B418" s="10"/>
      <c r="C418" s="10"/>
      <c r="D418" s="10"/>
      <c r="E418" s="10"/>
      <c r="F418" s="10"/>
      <c r="G418" s="10"/>
      <c r="H418" s="3"/>
      <c r="I418" s="3"/>
      <c r="J418" s="7"/>
      <c r="K418" s="7"/>
      <c r="O418" s="3"/>
      <c r="P418" s="3"/>
      <c r="Q418" s="3"/>
    </row>
    <row r="419">
      <c r="A419" s="10"/>
      <c r="B419" s="10"/>
      <c r="C419" s="10"/>
      <c r="D419" s="10"/>
      <c r="E419" s="10"/>
      <c r="F419" s="10"/>
      <c r="G419" s="10"/>
      <c r="H419" s="3"/>
      <c r="I419" s="3"/>
      <c r="J419" s="7"/>
      <c r="K419" s="7"/>
      <c r="O419" s="3"/>
      <c r="P419" s="3"/>
      <c r="Q419" s="3"/>
    </row>
    <row r="420">
      <c r="A420" s="10"/>
      <c r="B420" s="10"/>
      <c r="C420" s="10"/>
      <c r="D420" s="10"/>
      <c r="E420" s="10"/>
      <c r="F420" s="10"/>
      <c r="G420" s="10"/>
      <c r="H420" s="3"/>
      <c r="I420" s="3"/>
      <c r="J420" s="7"/>
      <c r="K420" s="7"/>
      <c r="O420" s="3"/>
      <c r="P420" s="3"/>
      <c r="Q420" s="3"/>
    </row>
    <row r="421">
      <c r="A421" s="10"/>
      <c r="B421" s="10"/>
      <c r="C421" s="10"/>
      <c r="D421" s="10"/>
      <c r="E421" s="10"/>
      <c r="F421" s="10"/>
      <c r="G421" s="10"/>
      <c r="H421" s="3"/>
      <c r="I421" s="3"/>
      <c r="J421" s="7"/>
      <c r="K421" s="7"/>
      <c r="O421" s="3"/>
      <c r="P421" s="3"/>
      <c r="Q421" s="3"/>
    </row>
    <row r="422">
      <c r="A422" s="10"/>
      <c r="B422" s="10"/>
      <c r="C422" s="10"/>
      <c r="D422" s="10"/>
      <c r="E422" s="10"/>
      <c r="F422" s="10"/>
      <c r="G422" s="10"/>
      <c r="H422" s="3"/>
      <c r="I422" s="3"/>
      <c r="J422" s="7"/>
      <c r="K422" s="7"/>
      <c r="O422" s="3"/>
      <c r="P422" s="3"/>
      <c r="Q422" s="3"/>
    </row>
    <row r="423">
      <c r="A423" s="10"/>
      <c r="B423" s="10"/>
      <c r="C423" s="10"/>
      <c r="D423" s="10"/>
      <c r="E423" s="10"/>
      <c r="F423" s="10"/>
      <c r="G423" s="10"/>
      <c r="H423" s="3"/>
      <c r="I423" s="3"/>
      <c r="J423" s="7"/>
      <c r="K423" s="7"/>
      <c r="O423" s="3"/>
      <c r="P423" s="3"/>
      <c r="Q423" s="3"/>
    </row>
    <row r="424">
      <c r="A424" s="10"/>
      <c r="B424" s="10"/>
      <c r="C424" s="10"/>
      <c r="D424" s="10"/>
      <c r="E424" s="10"/>
      <c r="F424" s="10"/>
      <c r="G424" s="10"/>
      <c r="H424" s="3"/>
      <c r="I424" s="3"/>
      <c r="J424" s="7"/>
      <c r="K424" s="7"/>
      <c r="O424" s="3"/>
      <c r="P424" s="3"/>
      <c r="Q424" s="3"/>
    </row>
    <row r="425">
      <c r="A425" s="10"/>
      <c r="B425" s="10"/>
      <c r="C425" s="10"/>
      <c r="D425" s="10"/>
      <c r="E425" s="10"/>
      <c r="F425" s="10"/>
      <c r="G425" s="10"/>
      <c r="H425" s="3"/>
      <c r="I425" s="3"/>
      <c r="J425" s="7"/>
      <c r="K425" s="7"/>
      <c r="O425" s="3"/>
      <c r="P425" s="3"/>
      <c r="Q425" s="3"/>
    </row>
    <row r="426">
      <c r="A426" s="10"/>
      <c r="B426" s="10"/>
      <c r="C426" s="10"/>
      <c r="D426" s="10"/>
      <c r="E426" s="10"/>
      <c r="F426" s="10"/>
      <c r="G426" s="10"/>
      <c r="H426" s="3"/>
      <c r="I426" s="3"/>
      <c r="J426" s="7"/>
      <c r="K426" s="7"/>
      <c r="O426" s="3"/>
      <c r="P426" s="3"/>
      <c r="Q426" s="3"/>
    </row>
    <row r="427">
      <c r="A427" s="10"/>
      <c r="B427" s="10"/>
      <c r="C427" s="10"/>
      <c r="D427" s="10"/>
      <c r="E427" s="10"/>
      <c r="F427" s="10"/>
      <c r="G427" s="10"/>
      <c r="H427" s="3"/>
      <c r="I427" s="3"/>
      <c r="J427" s="7"/>
      <c r="K427" s="7"/>
      <c r="O427" s="3"/>
      <c r="P427" s="3"/>
      <c r="Q427" s="3"/>
    </row>
    <row r="428">
      <c r="A428" s="10"/>
      <c r="B428" s="10"/>
      <c r="C428" s="10"/>
      <c r="D428" s="10"/>
      <c r="E428" s="10"/>
      <c r="F428" s="10"/>
      <c r="G428" s="10"/>
      <c r="H428" s="3"/>
      <c r="I428" s="3"/>
      <c r="J428" s="7"/>
      <c r="K428" s="7"/>
      <c r="O428" s="3"/>
      <c r="P428" s="3"/>
      <c r="Q428" s="3"/>
    </row>
    <row r="429">
      <c r="A429" s="10"/>
      <c r="B429" s="10"/>
      <c r="C429" s="10"/>
      <c r="D429" s="10"/>
      <c r="E429" s="10"/>
      <c r="F429" s="10"/>
      <c r="G429" s="10"/>
      <c r="H429" s="3"/>
      <c r="I429" s="3"/>
      <c r="J429" s="7"/>
      <c r="K429" s="7"/>
      <c r="O429" s="3"/>
      <c r="P429" s="3"/>
      <c r="Q429" s="3"/>
    </row>
    <row r="430">
      <c r="A430" s="10"/>
      <c r="B430" s="10"/>
      <c r="C430" s="10"/>
      <c r="D430" s="10"/>
      <c r="E430" s="10"/>
      <c r="F430" s="10"/>
      <c r="G430" s="10"/>
      <c r="H430" s="3"/>
      <c r="I430" s="3"/>
      <c r="J430" s="7"/>
      <c r="K430" s="7"/>
      <c r="O430" s="3"/>
      <c r="P430" s="3"/>
      <c r="Q430" s="3"/>
    </row>
    <row r="431">
      <c r="A431" s="10"/>
      <c r="B431" s="10"/>
      <c r="C431" s="10"/>
      <c r="D431" s="10"/>
      <c r="E431" s="10"/>
      <c r="F431" s="10"/>
      <c r="G431" s="10"/>
      <c r="H431" s="3"/>
      <c r="I431" s="3"/>
      <c r="J431" s="7"/>
      <c r="K431" s="7"/>
      <c r="O431" s="3"/>
      <c r="P431" s="3"/>
      <c r="Q431" s="3"/>
    </row>
    <row r="432">
      <c r="A432" s="10"/>
      <c r="B432" s="10"/>
      <c r="C432" s="10"/>
      <c r="D432" s="10"/>
      <c r="E432" s="10"/>
      <c r="F432" s="10"/>
      <c r="G432" s="10"/>
      <c r="H432" s="3"/>
      <c r="I432" s="3"/>
      <c r="J432" s="7"/>
      <c r="K432" s="7"/>
      <c r="O432" s="3"/>
      <c r="P432" s="3"/>
      <c r="Q432" s="3"/>
    </row>
    <row r="433">
      <c r="A433" s="10"/>
      <c r="B433" s="10"/>
      <c r="C433" s="10"/>
      <c r="D433" s="10"/>
      <c r="E433" s="10"/>
      <c r="F433" s="10"/>
      <c r="G433" s="10"/>
      <c r="H433" s="3"/>
      <c r="I433" s="3"/>
      <c r="J433" s="7"/>
      <c r="K433" s="7"/>
      <c r="O433" s="3"/>
      <c r="P433" s="3"/>
      <c r="Q433" s="3"/>
    </row>
    <row r="434">
      <c r="A434" s="10"/>
      <c r="B434" s="10"/>
      <c r="C434" s="10"/>
      <c r="D434" s="10"/>
      <c r="E434" s="10"/>
      <c r="F434" s="10"/>
      <c r="G434" s="10"/>
      <c r="H434" s="3"/>
      <c r="I434" s="3"/>
      <c r="J434" s="7"/>
      <c r="K434" s="7"/>
      <c r="O434" s="3"/>
      <c r="P434" s="3"/>
      <c r="Q434" s="3"/>
    </row>
    <row r="435">
      <c r="A435" s="10"/>
      <c r="B435" s="10"/>
      <c r="C435" s="10"/>
      <c r="D435" s="10"/>
      <c r="E435" s="10"/>
      <c r="F435" s="10"/>
      <c r="G435" s="10"/>
      <c r="H435" s="3"/>
      <c r="I435" s="3"/>
      <c r="J435" s="7"/>
      <c r="K435" s="7"/>
      <c r="O435" s="3"/>
      <c r="P435" s="3"/>
      <c r="Q435" s="3"/>
    </row>
    <row r="436">
      <c r="A436" s="10"/>
      <c r="B436" s="10"/>
      <c r="C436" s="10"/>
      <c r="D436" s="10"/>
      <c r="E436" s="10"/>
      <c r="F436" s="10"/>
      <c r="G436" s="10"/>
      <c r="H436" s="3"/>
      <c r="I436" s="3"/>
      <c r="J436" s="7"/>
      <c r="K436" s="7"/>
      <c r="O436" s="3"/>
      <c r="P436" s="3"/>
      <c r="Q436" s="3"/>
    </row>
    <row r="437">
      <c r="A437" s="10"/>
      <c r="B437" s="10"/>
      <c r="C437" s="10"/>
      <c r="D437" s="10"/>
      <c r="E437" s="10"/>
      <c r="F437" s="10"/>
      <c r="G437" s="10"/>
      <c r="H437" s="3"/>
      <c r="I437" s="3"/>
      <c r="J437" s="7"/>
      <c r="K437" s="7"/>
      <c r="O437" s="3"/>
      <c r="P437" s="3"/>
      <c r="Q437" s="3"/>
    </row>
    <row r="438">
      <c r="A438" s="10"/>
      <c r="B438" s="10"/>
      <c r="C438" s="10"/>
      <c r="D438" s="10"/>
      <c r="E438" s="10"/>
      <c r="F438" s="10"/>
      <c r="G438" s="10"/>
      <c r="H438" s="3"/>
      <c r="I438" s="3"/>
      <c r="J438" s="7"/>
      <c r="K438" s="7"/>
      <c r="O438" s="3"/>
      <c r="P438" s="3"/>
      <c r="Q438" s="3"/>
    </row>
    <row r="439">
      <c r="A439" s="10"/>
      <c r="B439" s="10"/>
      <c r="C439" s="10"/>
      <c r="D439" s="10"/>
      <c r="E439" s="10"/>
      <c r="F439" s="10"/>
      <c r="G439" s="10"/>
      <c r="H439" s="3"/>
      <c r="I439" s="3"/>
      <c r="J439" s="7"/>
      <c r="K439" s="7"/>
      <c r="O439" s="3"/>
      <c r="P439" s="3"/>
      <c r="Q439" s="3"/>
    </row>
    <row r="440">
      <c r="A440" s="10"/>
      <c r="B440" s="10"/>
      <c r="C440" s="10"/>
      <c r="D440" s="10"/>
      <c r="E440" s="10"/>
      <c r="F440" s="10"/>
      <c r="G440" s="10"/>
      <c r="H440" s="3"/>
      <c r="I440" s="3"/>
      <c r="J440" s="7"/>
      <c r="K440" s="7"/>
      <c r="O440" s="3"/>
      <c r="P440" s="3"/>
      <c r="Q440" s="3"/>
    </row>
    <row r="441">
      <c r="A441" s="10"/>
      <c r="B441" s="10"/>
      <c r="C441" s="10"/>
      <c r="D441" s="10"/>
      <c r="E441" s="10"/>
      <c r="F441" s="10"/>
      <c r="G441" s="10"/>
      <c r="H441" s="3"/>
      <c r="I441" s="3"/>
      <c r="J441" s="7"/>
      <c r="K441" s="7"/>
      <c r="O441" s="3"/>
      <c r="P441" s="3"/>
      <c r="Q441" s="3"/>
    </row>
    <row r="442">
      <c r="A442" s="10"/>
      <c r="B442" s="10"/>
      <c r="C442" s="10"/>
      <c r="D442" s="10"/>
      <c r="E442" s="10"/>
      <c r="F442" s="10"/>
      <c r="G442" s="10"/>
      <c r="H442" s="3"/>
      <c r="I442" s="3"/>
      <c r="J442" s="7"/>
      <c r="K442" s="7"/>
      <c r="O442" s="3"/>
      <c r="P442" s="3"/>
      <c r="Q442" s="3"/>
    </row>
    <row r="443">
      <c r="A443" s="10"/>
      <c r="B443" s="10"/>
      <c r="C443" s="10"/>
      <c r="D443" s="10"/>
      <c r="E443" s="10"/>
      <c r="F443" s="10"/>
      <c r="G443" s="10"/>
      <c r="H443" s="3"/>
      <c r="I443" s="3"/>
      <c r="J443" s="7"/>
      <c r="K443" s="7"/>
      <c r="O443" s="3"/>
      <c r="P443" s="3"/>
      <c r="Q443" s="3"/>
    </row>
    <row r="444">
      <c r="A444" s="10"/>
      <c r="B444" s="10"/>
      <c r="C444" s="10"/>
      <c r="D444" s="10"/>
      <c r="E444" s="10"/>
      <c r="F444" s="10"/>
      <c r="G444" s="10"/>
      <c r="H444" s="3"/>
      <c r="I444" s="3"/>
      <c r="J444" s="7"/>
      <c r="K444" s="7"/>
      <c r="O444" s="3"/>
      <c r="P444" s="3"/>
      <c r="Q444" s="3"/>
    </row>
    <row r="445">
      <c r="A445" s="10"/>
      <c r="B445" s="10"/>
      <c r="C445" s="10"/>
      <c r="D445" s="10"/>
      <c r="E445" s="10"/>
      <c r="F445" s="10"/>
      <c r="G445" s="10"/>
      <c r="H445" s="3"/>
      <c r="I445" s="3"/>
      <c r="J445" s="7"/>
      <c r="K445" s="7"/>
      <c r="O445" s="3"/>
      <c r="P445" s="3"/>
      <c r="Q445" s="3"/>
    </row>
    <row r="446">
      <c r="A446" s="10"/>
      <c r="B446" s="10"/>
      <c r="C446" s="10"/>
      <c r="D446" s="10"/>
      <c r="E446" s="10"/>
      <c r="F446" s="10"/>
      <c r="G446" s="10"/>
      <c r="H446" s="3"/>
      <c r="I446" s="3"/>
      <c r="J446" s="7"/>
      <c r="K446" s="7"/>
      <c r="O446" s="3"/>
      <c r="P446" s="3"/>
      <c r="Q446" s="3"/>
    </row>
    <row r="447">
      <c r="A447" s="10"/>
      <c r="B447" s="10"/>
      <c r="C447" s="10"/>
      <c r="D447" s="10"/>
      <c r="E447" s="10"/>
      <c r="F447" s="10"/>
      <c r="G447" s="10"/>
      <c r="H447" s="3"/>
      <c r="I447" s="3"/>
      <c r="J447" s="7"/>
      <c r="K447" s="7"/>
      <c r="O447" s="3"/>
      <c r="P447" s="3"/>
      <c r="Q447" s="3"/>
    </row>
    <row r="448">
      <c r="A448" s="10"/>
      <c r="B448" s="10"/>
      <c r="C448" s="10"/>
      <c r="D448" s="10"/>
      <c r="E448" s="10"/>
      <c r="F448" s="10"/>
      <c r="G448" s="10"/>
      <c r="H448" s="3"/>
      <c r="I448" s="3"/>
      <c r="J448" s="7"/>
      <c r="K448" s="7"/>
      <c r="O448" s="3"/>
      <c r="P448" s="3"/>
      <c r="Q448" s="3"/>
    </row>
    <row r="449">
      <c r="A449" s="10"/>
      <c r="B449" s="10"/>
      <c r="C449" s="10"/>
      <c r="D449" s="10"/>
      <c r="E449" s="10"/>
      <c r="F449" s="10"/>
      <c r="G449" s="10"/>
      <c r="H449" s="3"/>
      <c r="I449" s="3"/>
      <c r="J449" s="7"/>
      <c r="K449" s="7"/>
      <c r="O449" s="3"/>
      <c r="P449" s="3"/>
      <c r="Q449" s="3"/>
    </row>
    <row r="450">
      <c r="A450" s="10"/>
      <c r="B450" s="10"/>
      <c r="C450" s="10"/>
      <c r="D450" s="10"/>
      <c r="E450" s="10"/>
      <c r="F450" s="10"/>
      <c r="G450" s="10"/>
      <c r="H450" s="3"/>
      <c r="I450" s="3"/>
      <c r="J450" s="7"/>
      <c r="K450" s="7"/>
      <c r="O450" s="3"/>
      <c r="P450" s="3"/>
      <c r="Q450" s="3"/>
    </row>
    <row r="451">
      <c r="A451" s="10"/>
      <c r="B451" s="10"/>
      <c r="C451" s="10"/>
      <c r="D451" s="10"/>
      <c r="E451" s="10"/>
      <c r="F451" s="10"/>
      <c r="G451" s="10"/>
      <c r="H451" s="3"/>
      <c r="I451" s="3"/>
      <c r="J451" s="7"/>
      <c r="K451" s="7"/>
      <c r="O451" s="3"/>
      <c r="P451" s="3"/>
      <c r="Q451" s="3"/>
    </row>
    <row r="452">
      <c r="A452" s="10"/>
      <c r="B452" s="10"/>
      <c r="C452" s="10"/>
      <c r="D452" s="10"/>
      <c r="E452" s="10"/>
      <c r="F452" s="10"/>
      <c r="G452" s="10"/>
      <c r="H452" s="3"/>
      <c r="I452" s="3"/>
      <c r="J452" s="7"/>
      <c r="K452" s="7"/>
      <c r="O452" s="3"/>
      <c r="P452" s="3"/>
      <c r="Q452" s="3"/>
    </row>
    <row r="453">
      <c r="A453" s="10"/>
      <c r="B453" s="10"/>
      <c r="C453" s="10"/>
      <c r="D453" s="10"/>
      <c r="E453" s="10"/>
      <c r="F453" s="10"/>
      <c r="G453" s="10"/>
      <c r="H453" s="3"/>
      <c r="I453" s="3"/>
      <c r="J453" s="7"/>
      <c r="K453" s="7"/>
      <c r="O453" s="3"/>
      <c r="P453" s="3"/>
      <c r="Q453" s="3"/>
    </row>
    <row r="454">
      <c r="A454" s="10"/>
      <c r="B454" s="10"/>
      <c r="C454" s="10"/>
      <c r="D454" s="10"/>
      <c r="E454" s="10"/>
      <c r="F454" s="10"/>
      <c r="G454" s="10"/>
      <c r="H454" s="3"/>
      <c r="I454" s="3"/>
      <c r="J454" s="7"/>
      <c r="K454" s="7"/>
      <c r="O454" s="3"/>
      <c r="P454" s="3"/>
      <c r="Q454" s="3"/>
    </row>
    <row r="455">
      <c r="A455" s="10"/>
      <c r="B455" s="10"/>
      <c r="C455" s="10"/>
      <c r="D455" s="10"/>
      <c r="E455" s="10"/>
      <c r="F455" s="10"/>
      <c r="G455" s="10"/>
      <c r="H455" s="3"/>
      <c r="I455" s="3"/>
      <c r="J455" s="7"/>
      <c r="K455" s="7"/>
      <c r="O455" s="3"/>
      <c r="P455" s="3"/>
      <c r="Q455" s="3"/>
    </row>
    <row r="456">
      <c r="A456" s="10"/>
      <c r="B456" s="10"/>
      <c r="C456" s="10"/>
      <c r="D456" s="10"/>
      <c r="E456" s="10"/>
      <c r="F456" s="10"/>
      <c r="G456" s="10"/>
      <c r="H456" s="3"/>
      <c r="I456" s="3"/>
      <c r="J456" s="7"/>
      <c r="K456" s="7"/>
      <c r="O456" s="3"/>
      <c r="P456" s="3"/>
      <c r="Q456" s="3"/>
    </row>
    <row r="457">
      <c r="A457" s="10"/>
      <c r="B457" s="10"/>
      <c r="C457" s="10"/>
      <c r="D457" s="10"/>
      <c r="E457" s="10"/>
      <c r="F457" s="10"/>
      <c r="G457" s="10"/>
      <c r="H457" s="3"/>
      <c r="I457" s="3"/>
      <c r="J457" s="7"/>
      <c r="K457" s="7"/>
      <c r="O457" s="3"/>
      <c r="P457" s="3"/>
      <c r="Q457" s="3"/>
    </row>
    <row r="458">
      <c r="A458" s="10"/>
      <c r="B458" s="10"/>
      <c r="C458" s="10"/>
      <c r="D458" s="10"/>
      <c r="E458" s="10"/>
      <c r="F458" s="10"/>
      <c r="G458" s="10"/>
      <c r="H458" s="3"/>
      <c r="I458" s="3"/>
      <c r="J458" s="7"/>
      <c r="K458" s="7"/>
      <c r="O458" s="3"/>
      <c r="P458" s="3"/>
      <c r="Q458" s="3"/>
    </row>
    <row r="459">
      <c r="A459" s="10"/>
      <c r="B459" s="10"/>
      <c r="C459" s="10"/>
      <c r="D459" s="10"/>
      <c r="E459" s="10"/>
      <c r="F459" s="10"/>
      <c r="G459" s="10"/>
      <c r="H459" s="3"/>
      <c r="I459" s="3"/>
      <c r="J459" s="7"/>
      <c r="K459" s="7"/>
      <c r="O459" s="3"/>
      <c r="P459" s="3"/>
      <c r="Q459" s="3"/>
    </row>
    <row r="460">
      <c r="A460" s="10"/>
      <c r="B460" s="10"/>
      <c r="C460" s="10"/>
      <c r="D460" s="10"/>
      <c r="E460" s="10"/>
      <c r="F460" s="10"/>
      <c r="G460" s="10"/>
      <c r="H460" s="3"/>
      <c r="I460" s="3"/>
      <c r="J460" s="7"/>
      <c r="K460" s="7"/>
      <c r="O460" s="3"/>
      <c r="P460" s="3"/>
      <c r="Q460" s="3"/>
    </row>
    <row r="461">
      <c r="A461" s="10"/>
      <c r="B461" s="10"/>
      <c r="C461" s="10"/>
      <c r="D461" s="10"/>
      <c r="E461" s="10"/>
      <c r="F461" s="10"/>
      <c r="G461" s="10"/>
      <c r="H461" s="3"/>
      <c r="I461" s="3"/>
      <c r="J461" s="7"/>
      <c r="K461" s="7"/>
      <c r="O461" s="3"/>
      <c r="P461" s="3"/>
      <c r="Q461" s="3"/>
    </row>
    <row r="462">
      <c r="A462" s="10"/>
      <c r="B462" s="10"/>
      <c r="C462" s="10"/>
      <c r="D462" s="10"/>
      <c r="E462" s="10"/>
      <c r="F462" s="10"/>
      <c r="G462" s="10"/>
      <c r="H462" s="3"/>
      <c r="I462" s="3"/>
      <c r="J462" s="7"/>
      <c r="K462" s="7"/>
      <c r="O462" s="3"/>
      <c r="P462" s="3"/>
      <c r="Q462" s="3"/>
    </row>
    <row r="463">
      <c r="A463" s="10"/>
      <c r="B463" s="10"/>
      <c r="C463" s="10"/>
      <c r="D463" s="10"/>
      <c r="E463" s="10"/>
      <c r="F463" s="10"/>
      <c r="G463" s="10"/>
      <c r="H463" s="3"/>
      <c r="I463" s="3"/>
      <c r="J463" s="7"/>
      <c r="K463" s="7"/>
      <c r="O463" s="3"/>
      <c r="P463" s="3"/>
      <c r="Q463" s="3"/>
    </row>
    <row r="464">
      <c r="A464" s="10"/>
      <c r="B464" s="10"/>
      <c r="C464" s="10"/>
      <c r="D464" s="10"/>
      <c r="E464" s="10"/>
      <c r="F464" s="10"/>
      <c r="G464" s="10"/>
      <c r="H464" s="3"/>
      <c r="I464" s="3"/>
      <c r="J464" s="7"/>
      <c r="K464" s="7"/>
      <c r="O464" s="3"/>
      <c r="P464" s="3"/>
      <c r="Q464" s="3"/>
    </row>
    <row r="465">
      <c r="A465" s="10"/>
      <c r="B465" s="10"/>
      <c r="C465" s="10"/>
      <c r="D465" s="10"/>
      <c r="E465" s="10"/>
      <c r="F465" s="10"/>
      <c r="G465" s="10"/>
      <c r="H465" s="3"/>
      <c r="I465" s="3"/>
      <c r="J465" s="7"/>
      <c r="K465" s="7"/>
      <c r="O465" s="3"/>
      <c r="P465" s="3"/>
      <c r="Q465" s="3"/>
    </row>
    <row r="466">
      <c r="A466" s="10"/>
      <c r="B466" s="10"/>
      <c r="C466" s="10"/>
      <c r="D466" s="10"/>
      <c r="E466" s="10"/>
      <c r="F466" s="10"/>
      <c r="G466" s="10"/>
      <c r="H466" s="3"/>
      <c r="I466" s="3"/>
      <c r="J466" s="7"/>
      <c r="K466" s="7"/>
      <c r="O466" s="3"/>
      <c r="P466" s="3"/>
      <c r="Q466" s="3"/>
    </row>
    <row r="467">
      <c r="A467" s="10"/>
      <c r="B467" s="10"/>
      <c r="C467" s="10"/>
      <c r="D467" s="10"/>
      <c r="E467" s="10"/>
      <c r="F467" s="10"/>
      <c r="G467" s="10"/>
      <c r="H467" s="3"/>
      <c r="I467" s="3"/>
      <c r="J467" s="7"/>
      <c r="K467" s="7"/>
      <c r="O467" s="3"/>
      <c r="P467" s="3"/>
      <c r="Q467" s="3"/>
    </row>
    <row r="468">
      <c r="A468" s="10"/>
      <c r="B468" s="10"/>
      <c r="C468" s="10"/>
      <c r="D468" s="10"/>
      <c r="E468" s="10"/>
      <c r="F468" s="10"/>
      <c r="G468" s="10"/>
      <c r="H468" s="3"/>
      <c r="I468" s="3"/>
      <c r="J468" s="7"/>
      <c r="K468" s="7"/>
      <c r="O468" s="3"/>
      <c r="P468" s="3"/>
      <c r="Q468" s="3"/>
    </row>
    <row r="469">
      <c r="A469" s="10"/>
      <c r="B469" s="10"/>
      <c r="C469" s="10"/>
      <c r="D469" s="10"/>
      <c r="E469" s="10"/>
      <c r="F469" s="10"/>
      <c r="G469" s="10"/>
      <c r="H469" s="3"/>
      <c r="I469" s="3"/>
      <c r="J469" s="7"/>
      <c r="K469" s="7"/>
      <c r="O469" s="3"/>
      <c r="P469" s="3"/>
      <c r="Q469" s="3"/>
    </row>
    <row r="470">
      <c r="A470" s="10"/>
      <c r="B470" s="10"/>
      <c r="C470" s="10"/>
      <c r="D470" s="10"/>
      <c r="E470" s="10"/>
      <c r="F470" s="10"/>
      <c r="G470" s="10"/>
      <c r="H470" s="3"/>
      <c r="I470" s="3"/>
      <c r="J470" s="7"/>
      <c r="K470" s="7"/>
      <c r="O470" s="3"/>
      <c r="P470" s="3"/>
      <c r="Q470" s="3"/>
    </row>
    <row r="471">
      <c r="A471" s="10"/>
      <c r="B471" s="10"/>
      <c r="C471" s="10"/>
      <c r="D471" s="10"/>
      <c r="E471" s="10"/>
      <c r="F471" s="10"/>
      <c r="G471" s="10"/>
      <c r="H471" s="3"/>
      <c r="I471" s="3"/>
      <c r="J471" s="7"/>
      <c r="K471" s="7"/>
      <c r="O471" s="3"/>
      <c r="P471" s="3"/>
      <c r="Q471" s="3"/>
    </row>
    <row r="472">
      <c r="A472" s="10"/>
      <c r="B472" s="10"/>
      <c r="C472" s="10"/>
      <c r="D472" s="10"/>
      <c r="E472" s="10"/>
      <c r="F472" s="10"/>
      <c r="G472" s="10"/>
      <c r="H472" s="3"/>
      <c r="I472" s="3"/>
      <c r="J472" s="7"/>
      <c r="K472" s="7"/>
      <c r="O472" s="3"/>
      <c r="P472" s="3"/>
      <c r="Q472" s="3"/>
    </row>
    <row r="473">
      <c r="A473" s="10"/>
      <c r="B473" s="10"/>
      <c r="C473" s="10"/>
      <c r="D473" s="10"/>
      <c r="E473" s="10"/>
      <c r="F473" s="10"/>
      <c r="G473" s="10"/>
      <c r="H473" s="3"/>
      <c r="I473" s="3"/>
      <c r="J473" s="7"/>
      <c r="K473" s="7"/>
      <c r="O473" s="3"/>
      <c r="P473" s="3"/>
      <c r="Q473" s="3"/>
    </row>
    <row r="474">
      <c r="A474" s="10"/>
      <c r="B474" s="10"/>
      <c r="C474" s="10"/>
      <c r="D474" s="10"/>
      <c r="E474" s="10"/>
      <c r="F474" s="10"/>
      <c r="G474" s="10"/>
      <c r="H474" s="3"/>
      <c r="I474" s="3"/>
      <c r="J474" s="7"/>
      <c r="K474" s="7"/>
      <c r="O474" s="3"/>
      <c r="P474" s="3"/>
      <c r="Q474" s="3"/>
    </row>
    <row r="475">
      <c r="A475" s="10"/>
      <c r="B475" s="10"/>
      <c r="C475" s="10"/>
      <c r="D475" s="10"/>
      <c r="E475" s="10"/>
      <c r="F475" s="10"/>
      <c r="G475" s="10"/>
      <c r="H475" s="3"/>
      <c r="I475" s="3"/>
      <c r="J475" s="7"/>
      <c r="K475" s="7"/>
      <c r="O475" s="3"/>
      <c r="P475" s="3"/>
      <c r="Q475" s="3"/>
    </row>
    <row r="476">
      <c r="A476" s="10"/>
      <c r="B476" s="10"/>
      <c r="C476" s="10"/>
      <c r="D476" s="10"/>
      <c r="E476" s="10"/>
      <c r="F476" s="10"/>
      <c r="G476" s="10"/>
      <c r="H476" s="3"/>
      <c r="I476" s="3"/>
      <c r="J476" s="7"/>
      <c r="K476" s="7"/>
      <c r="O476" s="3"/>
      <c r="P476" s="3"/>
      <c r="Q476" s="3"/>
    </row>
    <row r="477">
      <c r="A477" s="10"/>
      <c r="B477" s="10"/>
      <c r="C477" s="10"/>
      <c r="D477" s="10"/>
      <c r="E477" s="10"/>
      <c r="F477" s="10"/>
      <c r="G477" s="10"/>
      <c r="H477" s="3"/>
      <c r="I477" s="3"/>
      <c r="J477" s="7"/>
      <c r="K477" s="7"/>
      <c r="O477" s="3"/>
      <c r="P477" s="3"/>
      <c r="Q477" s="3"/>
    </row>
    <row r="478">
      <c r="A478" s="10"/>
      <c r="B478" s="10"/>
      <c r="C478" s="10"/>
      <c r="D478" s="10"/>
      <c r="E478" s="10"/>
      <c r="F478" s="10"/>
      <c r="G478" s="10"/>
      <c r="H478" s="3"/>
      <c r="I478" s="3"/>
      <c r="J478" s="7"/>
      <c r="K478" s="7"/>
      <c r="O478" s="3"/>
      <c r="P478" s="3"/>
      <c r="Q478" s="3"/>
    </row>
    <row r="479">
      <c r="A479" s="10"/>
      <c r="B479" s="10"/>
      <c r="C479" s="10"/>
      <c r="D479" s="10"/>
      <c r="E479" s="10"/>
      <c r="F479" s="10"/>
      <c r="G479" s="10"/>
      <c r="H479" s="3"/>
      <c r="I479" s="3"/>
      <c r="J479" s="7"/>
      <c r="K479" s="7"/>
      <c r="O479" s="3"/>
      <c r="P479" s="3"/>
      <c r="Q479" s="3"/>
    </row>
    <row r="480">
      <c r="A480" s="10"/>
      <c r="B480" s="10"/>
      <c r="C480" s="10"/>
      <c r="D480" s="10"/>
      <c r="E480" s="10"/>
      <c r="F480" s="10"/>
      <c r="G480" s="10"/>
      <c r="H480" s="3"/>
      <c r="I480" s="3"/>
      <c r="J480" s="7"/>
      <c r="K480" s="7"/>
      <c r="O480" s="3"/>
      <c r="P480" s="3"/>
      <c r="Q480" s="3"/>
    </row>
    <row r="481">
      <c r="A481" s="10"/>
      <c r="B481" s="10"/>
      <c r="C481" s="10"/>
      <c r="D481" s="10"/>
      <c r="E481" s="10"/>
      <c r="F481" s="10"/>
      <c r="G481" s="10"/>
      <c r="H481" s="3"/>
      <c r="I481" s="3"/>
      <c r="J481" s="7"/>
      <c r="K481" s="7"/>
      <c r="O481" s="3"/>
      <c r="P481" s="3"/>
      <c r="Q481" s="3"/>
    </row>
    <row r="482">
      <c r="A482" s="10"/>
      <c r="B482" s="10"/>
      <c r="C482" s="10"/>
      <c r="D482" s="10"/>
      <c r="E482" s="10"/>
      <c r="F482" s="10"/>
      <c r="G482" s="10"/>
      <c r="H482" s="3"/>
      <c r="I482" s="3"/>
      <c r="J482" s="7"/>
      <c r="K482" s="7"/>
      <c r="O482" s="3"/>
      <c r="P482" s="3"/>
      <c r="Q482" s="3"/>
    </row>
    <row r="483">
      <c r="A483" s="10"/>
      <c r="B483" s="10"/>
      <c r="C483" s="10"/>
      <c r="D483" s="10"/>
      <c r="E483" s="10"/>
      <c r="F483" s="10"/>
      <c r="G483" s="10"/>
      <c r="H483" s="3"/>
      <c r="I483" s="3"/>
      <c r="J483" s="7"/>
      <c r="K483" s="7"/>
      <c r="O483" s="3"/>
      <c r="P483" s="3"/>
      <c r="Q483" s="3"/>
    </row>
    <row r="484">
      <c r="A484" s="10"/>
      <c r="B484" s="10"/>
      <c r="C484" s="10"/>
      <c r="D484" s="10"/>
      <c r="E484" s="10"/>
      <c r="F484" s="10"/>
      <c r="G484" s="10"/>
      <c r="H484" s="3"/>
      <c r="I484" s="3"/>
      <c r="J484" s="7"/>
      <c r="K484" s="7"/>
      <c r="O484" s="3"/>
      <c r="P484" s="3"/>
      <c r="Q484" s="3"/>
    </row>
    <row r="485">
      <c r="A485" s="10"/>
      <c r="B485" s="10"/>
      <c r="C485" s="10"/>
      <c r="D485" s="10"/>
      <c r="E485" s="10"/>
      <c r="F485" s="10"/>
      <c r="G485" s="10"/>
      <c r="H485" s="3"/>
      <c r="I485" s="3"/>
      <c r="J485" s="7"/>
      <c r="K485" s="7"/>
      <c r="O485" s="3"/>
      <c r="P485" s="3"/>
      <c r="Q485" s="3"/>
    </row>
    <row r="486">
      <c r="A486" s="10"/>
      <c r="B486" s="10"/>
      <c r="C486" s="10"/>
      <c r="D486" s="10"/>
      <c r="E486" s="10"/>
      <c r="F486" s="10"/>
      <c r="G486" s="10"/>
      <c r="H486" s="3"/>
      <c r="I486" s="3"/>
      <c r="J486" s="7"/>
      <c r="K486" s="7"/>
      <c r="O486" s="3"/>
      <c r="P486" s="3"/>
      <c r="Q486" s="3"/>
    </row>
    <row r="487">
      <c r="A487" s="10"/>
      <c r="B487" s="10"/>
      <c r="C487" s="10"/>
      <c r="D487" s="10"/>
      <c r="E487" s="10"/>
      <c r="F487" s="10"/>
      <c r="G487" s="10"/>
      <c r="H487" s="3"/>
      <c r="I487" s="3"/>
      <c r="J487" s="7"/>
      <c r="K487" s="7"/>
      <c r="O487" s="3"/>
      <c r="P487" s="3"/>
      <c r="Q487" s="3"/>
    </row>
    <row r="488">
      <c r="A488" s="10"/>
      <c r="B488" s="10"/>
      <c r="C488" s="10"/>
      <c r="D488" s="10"/>
      <c r="E488" s="10"/>
      <c r="F488" s="10"/>
      <c r="G488" s="10"/>
      <c r="H488" s="3"/>
      <c r="I488" s="3"/>
      <c r="J488" s="7"/>
      <c r="K488" s="7"/>
      <c r="O488" s="3"/>
      <c r="P488" s="3"/>
      <c r="Q488" s="3"/>
    </row>
    <row r="489">
      <c r="A489" s="10"/>
      <c r="B489" s="10"/>
      <c r="C489" s="10"/>
      <c r="D489" s="10"/>
      <c r="E489" s="10"/>
      <c r="F489" s="10"/>
      <c r="G489" s="10"/>
      <c r="H489" s="3"/>
      <c r="I489" s="3"/>
      <c r="J489" s="7"/>
      <c r="K489" s="7"/>
      <c r="O489" s="3"/>
      <c r="P489" s="3"/>
      <c r="Q489" s="3"/>
    </row>
    <row r="490">
      <c r="A490" s="10"/>
      <c r="B490" s="10"/>
      <c r="C490" s="10"/>
      <c r="D490" s="10"/>
      <c r="E490" s="10"/>
      <c r="F490" s="10"/>
      <c r="G490" s="10"/>
      <c r="H490" s="3"/>
      <c r="I490" s="3"/>
      <c r="J490" s="7"/>
      <c r="K490" s="7"/>
      <c r="O490" s="3"/>
      <c r="P490" s="3"/>
      <c r="Q490" s="3"/>
    </row>
    <row r="491">
      <c r="A491" s="10"/>
      <c r="B491" s="10"/>
      <c r="C491" s="10"/>
      <c r="D491" s="10"/>
      <c r="E491" s="10"/>
      <c r="F491" s="10"/>
      <c r="G491" s="10"/>
      <c r="H491" s="3"/>
      <c r="I491" s="3"/>
      <c r="J491" s="7"/>
      <c r="K491" s="7"/>
      <c r="O491" s="3"/>
      <c r="P491" s="3"/>
      <c r="Q491" s="3"/>
    </row>
    <row r="492">
      <c r="A492" s="10"/>
      <c r="B492" s="10"/>
      <c r="C492" s="10"/>
      <c r="D492" s="10"/>
      <c r="E492" s="10"/>
      <c r="F492" s="10"/>
      <c r="G492" s="10"/>
      <c r="H492" s="3"/>
      <c r="I492" s="3"/>
      <c r="J492" s="7"/>
      <c r="K492" s="7"/>
      <c r="O492" s="3"/>
      <c r="P492" s="3"/>
      <c r="Q492" s="3"/>
    </row>
    <row r="493">
      <c r="A493" s="10"/>
      <c r="B493" s="10"/>
      <c r="C493" s="10"/>
      <c r="D493" s="10"/>
      <c r="E493" s="10"/>
      <c r="F493" s="10"/>
      <c r="G493" s="10"/>
      <c r="H493" s="3"/>
      <c r="I493" s="3"/>
      <c r="J493" s="7"/>
      <c r="K493" s="7"/>
      <c r="O493" s="3"/>
      <c r="P493" s="3"/>
      <c r="Q493" s="3"/>
    </row>
    <row r="494">
      <c r="A494" s="10"/>
      <c r="B494" s="10"/>
      <c r="C494" s="10"/>
      <c r="D494" s="10"/>
      <c r="E494" s="10"/>
      <c r="F494" s="10"/>
      <c r="G494" s="10"/>
      <c r="H494" s="3"/>
      <c r="I494" s="3"/>
      <c r="J494" s="7"/>
      <c r="K494" s="7"/>
      <c r="O494" s="3"/>
      <c r="P494" s="3"/>
      <c r="Q494" s="3"/>
    </row>
    <row r="495">
      <c r="A495" s="10"/>
      <c r="B495" s="10"/>
      <c r="C495" s="10"/>
      <c r="D495" s="10"/>
      <c r="E495" s="10"/>
      <c r="F495" s="10"/>
      <c r="G495" s="10"/>
      <c r="H495" s="3"/>
      <c r="I495" s="3"/>
      <c r="J495" s="7"/>
      <c r="K495" s="7"/>
      <c r="O495" s="3"/>
      <c r="P495" s="3"/>
      <c r="Q495" s="3"/>
    </row>
    <row r="496">
      <c r="A496" s="10"/>
      <c r="B496" s="10"/>
      <c r="C496" s="10"/>
      <c r="D496" s="10"/>
      <c r="E496" s="10"/>
      <c r="F496" s="10"/>
      <c r="G496" s="10"/>
      <c r="H496" s="3"/>
      <c r="I496" s="3"/>
      <c r="J496" s="7"/>
      <c r="K496" s="7"/>
      <c r="O496" s="3"/>
      <c r="P496" s="3"/>
      <c r="Q496" s="3"/>
    </row>
    <row r="497">
      <c r="A497" s="10"/>
      <c r="B497" s="10"/>
      <c r="C497" s="10"/>
      <c r="D497" s="10"/>
      <c r="E497" s="10"/>
      <c r="F497" s="10"/>
      <c r="G497" s="10"/>
      <c r="H497" s="3"/>
      <c r="I497" s="3"/>
      <c r="J497" s="7"/>
      <c r="K497" s="7"/>
      <c r="O497" s="3"/>
      <c r="P497" s="3"/>
      <c r="Q497" s="3"/>
    </row>
    <row r="498">
      <c r="A498" s="10"/>
      <c r="B498" s="10"/>
      <c r="C498" s="10"/>
      <c r="D498" s="10"/>
      <c r="E498" s="10"/>
      <c r="F498" s="10"/>
      <c r="G498" s="10"/>
      <c r="H498" s="3"/>
      <c r="I498" s="3"/>
      <c r="J498" s="7"/>
      <c r="K498" s="7"/>
      <c r="O498" s="3"/>
      <c r="P498" s="3"/>
      <c r="Q498" s="3"/>
    </row>
    <row r="499">
      <c r="A499" s="10"/>
      <c r="B499" s="10"/>
      <c r="C499" s="10"/>
      <c r="D499" s="10"/>
      <c r="E499" s="10"/>
      <c r="F499" s="10"/>
      <c r="G499" s="10"/>
      <c r="H499" s="3"/>
      <c r="I499" s="3"/>
      <c r="J499" s="7"/>
      <c r="K499" s="7"/>
      <c r="O499" s="3"/>
      <c r="P499" s="3"/>
      <c r="Q499" s="3"/>
    </row>
    <row r="500">
      <c r="A500" s="10"/>
      <c r="B500" s="10"/>
      <c r="C500" s="10"/>
      <c r="D500" s="10"/>
      <c r="E500" s="10"/>
      <c r="F500" s="10"/>
      <c r="G500" s="10"/>
      <c r="H500" s="3"/>
      <c r="I500" s="3"/>
      <c r="J500" s="7"/>
      <c r="K500" s="7"/>
      <c r="O500" s="3"/>
      <c r="P500" s="3"/>
      <c r="Q500" s="3"/>
    </row>
    <row r="501">
      <c r="A501" s="10"/>
      <c r="B501" s="10"/>
      <c r="C501" s="10"/>
      <c r="D501" s="10"/>
      <c r="E501" s="10"/>
      <c r="F501" s="10"/>
      <c r="G501" s="10"/>
      <c r="H501" s="3"/>
      <c r="I501" s="3"/>
      <c r="J501" s="7"/>
      <c r="K501" s="7"/>
      <c r="O501" s="3"/>
      <c r="P501" s="3"/>
      <c r="Q501" s="3"/>
    </row>
    <row r="502">
      <c r="A502" s="10"/>
      <c r="B502" s="10"/>
      <c r="C502" s="10"/>
      <c r="D502" s="10"/>
      <c r="E502" s="10"/>
      <c r="F502" s="10"/>
      <c r="G502" s="10"/>
      <c r="H502" s="3"/>
      <c r="I502" s="3"/>
      <c r="J502" s="7"/>
      <c r="K502" s="7"/>
      <c r="O502" s="3"/>
      <c r="P502" s="3"/>
      <c r="Q502" s="3"/>
    </row>
    <row r="503">
      <c r="A503" s="10"/>
      <c r="B503" s="10"/>
      <c r="C503" s="10"/>
      <c r="D503" s="10"/>
      <c r="E503" s="10"/>
      <c r="F503" s="10"/>
      <c r="G503" s="10"/>
      <c r="H503" s="3"/>
      <c r="I503" s="3"/>
      <c r="J503" s="7"/>
      <c r="K503" s="7"/>
      <c r="O503" s="3"/>
      <c r="P503" s="3"/>
      <c r="Q503" s="3"/>
    </row>
    <row r="504">
      <c r="A504" s="10"/>
      <c r="B504" s="10"/>
      <c r="C504" s="10"/>
      <c r="D504" s="10"/>
      <c r="E504" s="10"/>
      <c r="F504" s="10"/>
      <c r="G504" s="10"/>
      <c r="H504" s="3"/>
      <c r="I504" s="3"/>
      <c r="J504" s="7"/>
      <c r="K504" s="7"/>
      <c r="O504" s="3"/>
      <c r="P504" s="3"/>
      <c r="Q504" s="3"/>
    </row>
    <row r="505">
      <c r="A505" s="10"/>
      <c r="B505" s="10"/>
      <c r="C505" s="10"/>
      <c r="D505" s="10"/>
      <c r="E505" s="10"/>
      <c r="F505" s="10"/>
      <c r="G505" s="10"/>
      <c r="H505" s="3"/>
      <c r="I505" s="3"/>
      <c r="J505" s="7"/>
      <c r="K505" s="7"/>
      <c r="O505" s="3"/>
      <c r="P505" s="3"/>
      <c r="Q505" s="3"/>
    </row>
    <row r="506">
      <c r="A506" s="10"/>
      <c r="B506" s="10"/>
      <c r="C506" s="10"/>
      <c r="D506" s="10"/>
      <c r="E506" s="10"/>
      <c r="F506" s="10"/>
      <c r="G506" s="10"/>
      <c r="H506" s="3"/>
      <c r="I506" s="3"/>
      <c r="J506" s="7"/>
      <c r="K506" s="7"/>
      <c r="O506" s="3"/>
      <c r="P506" s="3"/>
      <c r="Q506" s="3"/>
    </row>
    <row r="507">
      <c r="A507" s="10"/>
      <c r="B507" s="10"/>
      <c r="C507" s="10"/>
      <c r="D507" s="10"/>
      <c r="E507" s="10"/>
      <c r="F507" s="10"/>
      <c r="G507" s="10"/>
      <c r="H507" s="3"/>
      <c r="I507" s="3"/>
      <c r="J507" s="7"/>
      <c r="K507" s="7"/>
      <c r="O507" s="3"/>
      <c r="P507" s="3"/>
      <c r="Q507" s="3"/>
    </row>
    <row r="508">
      <c r="A508" s="10"/>
      <c r="B508" s="10"/>
      <c r="C508" s="10"/>
      <c r="D508" s="10"/>
      <c r="E508" s="10"/>
      <c r="F508" s="10"/>
      <c r="G508" s="10"/>
      <c r="H508" s="3"/>
      <c r="I508" s="3"/>
      <c r="J508" s="7"/>
      <c r="K508" s="7"/>
      <c r="O508" s="3"/>
      <c r="P508" s="3"/>
      <c r="Q508" s="3"/>
    </row>
    <row r="509">
      <c r="A509" s="10"/>
      <c r="B509" s="10"/>
      <c r="C509" s="10"/>
      <c r="D509" s="10"/>
      <c r="E509" s="10"/>
      <c r="F509" s="10"/>
      <c r="G509" s="10"/>
      <c r="H509" s="3"/>
      <c r="I509" s="3"/>
      <c r="J509" s="7"/>
      <c r="K509" s="7"/>
      <c r="O509" s="3"/>
      <c r="P509" s="3"/>
      <c r="Q509" s="3"/>
    </row>
    <row r="510">
      <c r="A510" s="10"/>
      <c r="B510" s="10"/>
      <c r="C510" s="10"/>
      <c r="D510" s="10"/>
      <c r="E510" s="10"/>
      <c r="F510" s="10"/>
      <c r="G510" s="10"/>
      <c r="H510" s="3"/>
      <c r="I510" s="3"/>
      <c r="J510" s="7"/>
      <c r="K510" s="7"/>
      <c r="O510" s="3"/>
      <c r="P510" s="3"/>
      <c r="Q510" s="3"/>
    </row>
    <row r="511">
      <c r="A511" s="10"/>
      <c r="B511" s="10"/>
      <c r="C511" s="10"/>
      <c r="D511" s="10"/>
      <c r="E511" s="10"/>
      <c r="F511" s="10"/>
      <c r="G511" s="10"/>
      <c r="H511" s="3"/>
      <c r="I511" s="3"/>
      <c r="J511" s="7"/>
      <c r="K511" s="7"/>
      <c r="O511" s="3"/>
      <c r="P511" s="3"/>
      <c r="Q511" s="3"/>
    </row>
    <row r="512">
      <c r="A512" s="10"/>
      <c r="B512" s="10"/>
      <c r="C512" s="10"/>
      <c r="D512" s="10"/>
      <c r="E512" s="10"/>
      <c r="F512" s="10"/>
      <c r="G512" s="10"/>
      <c r="H512" s="3"/>
      <c r="I512" s="3"/>
      <c r="J512" s="7"/>
      <c r="K512" s="7"/>
      <c r="O512" s="3"/>
      <c r="P512" s="3"/>
      <c r="Q512" s="3"/>
    </row>
    <row r="513">
      <c r="A513" s="10"/>
      <c r="B513" s="10"/>
      <c r="C513" s="10"/>
      <c r="D513" s="10"/>
      <c r="E513" s="10"/>
      <c r="F513" s="10"/>
      <c r="G513" s="10"/>
      <c r="H513" s="3"/>
      <c r="I513" s="3"/>
      <c r="J513" s="7"/>
      <c r="K513" s="7"/>
      <c r="O513" s="3"/>
      <c r="P513" s="3"/>
      <c r="Q513" s="3"/>
    </row>
    <row r="514">
      <c r="A514" s="10"/>
      <c r="B514" s="10"/>
      <c r="C514" s="10"/>
      <c r="D514" s="10"/>
      <c r="E514" s="10"/>
      <c r="F514" s="10"/>
      <c r="G514" s="10"/>
      <c r="H514" s="3"/>
      <c r="I514" s="3"/>
      <c r="J514" s="7"/>
      <c r="K514" s="7"/>
      <c r="O514" s="3"/>
      <c r="P514" s="3"/>
      <c r="Q514" s="3"/>
    </row>
    <row r="515">
      <c r="A515" s="10"/>
      <c r="B515" s="10"/>
      <c r="C515" s="10"/>
      <c r="D515" s="10"/>
      <c r="E515" s="10"/>
      <c r="F515" s="10"/>
      <c r="G515" s="10"/>
      <c r="H515" s="3"/>
      <c r="I515" s="3"/>
      <c r="J515" s="7"/>
      <c r="K515" s="7"/>
      <c r="O515" s="3"/>
      <c r="P515" s="3"/>
      <c r="Q515" s="3"/>
    </row>
    <row r="516">
      <c r="A516" s="10"/>
      <c r="B516" s="10"/>
      <c r="C516" s="10"/>
      <c r="D516" s="10"/>
      <c r="E516" s="10"/>
      <c r="F516" s="10"/>
      <c r="G516" s="10"/>
      <c r="H516" s="3"/>
      <c r="I516" s="3"/>
      <c r="J516" s="7"/>
      <c r="K516" s="7"/>
      <c r="O516" s="3"/>
      <c r="P516" s="3"/>
      <c r="Q516" s="3"/>
    </row>
    <row r="517">
      <c r="A517" s="10"/>
      <c r="B517" s="10"/>
      <c r="C517" s="10"/>
      <c r="D517" s="10"/>
      <c r="E517" s="10"/>
      <c r="F517" s="10"/>
      <c r="G517" s="10"/>
      <c r="H517" s="3"/>
      <c r="I517" s="3"/>
      <c r="J517" s="7"/>
      <c r="K517" s="7"/>
      <c r="O517" s="3"/>
      <c r="P517" s="3"/>
      <c r="Q517" s="3"/>
    </row>
    <row r="518">
      <c r="A518" s="10"/>
      <c r="B518" s="10"/>
      <c r="C518" s="10"/>
      <c r="D518" s="10"/>
      <c r="E518" s="10"/>
      <c r="F518" s="10"/>
      <c r="G518" s="10"/>
      <c r="H518" s="3"/>
      <c r="I518" s="3"/>
      <c r="J518" s="7"/>
      <c r="K518" s="7"/>
      <c r="O518" s="3"/>
      <c r="P518" s="3"/>
      <c r="Q518" s="3"/>
    </row>
    <row r="519">
      <c r="A519" s="10"/>
      <c r="B519" s="10"/>
      <c r="C519" s="10"/>
      <c r="D519" s="10"/>
      <c r="E519" s="10"/>
      <c r="F519" s="10"/>
      <c r="G519" s="10"/>
      <c r="H519" s="3"/>
      <c r="I519" s="3"/>
      <c r="J519" s="7"/>
      <c r="K519" s="7"/>
      <c r="O519" s="3"/>
      <c r="P519" s="3"/>
      <c r="Q519" s="3"/>
    </row>
    <row r="520">
      <c r="A520" s="10"/>
      <c r="B520" s="10"/>
      <c r="C520" s="10"/>
      <c r="D520" s="10"/>
      <c r="E520" s="10"/>
      <c r="F520" s="10"/>
      <c r="G520" s="10"/>
      <c r="H520" s="3"/>
      <c r="I520" s="3"/>
      <c r="J520" s="7"/>
      <c r="K520" s="7"/>
      <c r="O520" s="3"/>
      <c r="P520" s="3"/>
      <c r="Q520" s="3"/>
    </row>
    <row r="521">
      <c r="A521" s="10"/>
      <c r="B521" s="10"/>
      <c r="C521" s="10"/>
      <c r="D521" s="10"/>
      <c r="E521" s="10"/>
      <c r="F521" s="10"/>
      <c r="G521" s="10"/>
      <c r="H521" s="3"/>
      <c r="I521" s="3"/>
      <c r="J521" s="7"/>
      <c r="K521" s="7"/>
      <c r="O521" s="3"/>
      <c r="P521" s="3"/>
      <c r="Q521" s="3"/>
    </row>
    <row r="522">
      <c r="A522" s="10"/>
      <c r="B522" s="10"/>
      <c r="C522" s="10"/>
      <c r="D522" s="10"/>
      <c r="E522" s="10"/>
      <c r="F522" s="10"/>
      <c r="G522" s="10"/>
      <c r="H522" s="3"/>
      <c r="I522" s="3"/>
      <c r="J522" s="7"/>
      <c r="K522" s="7"/>
      <c r="O522" s="3"/>
      <c r="P522" s="3"/>
      <c r="Q522" s="3"/>
    </row>
    <row r="523">
      <c r="A523" s="10"/>
      <c r="B523" s="10"/>
      <c r="C523" s="10"/>
      <c r="D523" s="10"/>
      <c r="E523" s="10"/>
      <c r="F523" s="10"/>
      <c r="G523" s="10"/>
      <c r="H523" s="3"/>
      <c r="I523" s="3"/>
      <c r="J523" s="7"/>
      <c r="K523" s="7"/>
      <c r="O523" s="3"/>
      <c r="P523" s="3"/>
      <c r="Q523" s="3"/>
    </row>
    <row r="524">
      <c r="A524" s="10"/>
      <c r="B524" s="10"/>
      <c r="C524" s="10"/>
      <c r="D524" s="10"/>
      <c r="E524" s="10"/>
      <c r="F524" s="10"/>
      <c r="G524" s="10"/>
      <c r="H524" s="3"/>
      <c r="I524" s="3"/>
      <c r="J524" s="7"/>
      <c r="K524" s="7"/>
      <c r="O524" s="3"/>
      <c r="P524" s="3"/>
      <c r="Q524" s="3"/>
    </row>
    <row r="525">
      <c r="A525" s="10"/>
      <c r="B525" s="10"/>
      <c r="C525" s="10"/>
      <c r="D525" s="10"/>
      <c r="E525" s="10"/>
      <c r="F525" s="10"/>
      <c r="G525" s="10"/>
      <c r="H525" s="3"/>
      <c r="I525" s="3"/>
      <c r="J525" s="7"/>
      <c r="K525" s="7"/>
      <c r="O525" s="3"/>
      <c r="P525" s="3"/>
      <c r="Q525" s="3"/>
    </row>
    <row r="526">
      <c r="A526" s="10"/>
      <c r="B526" s="10"/>
      <c r="C526" s="10"/>
      <c r="D526" s="10"/>
      <c r="E526" s="10"/>
      <c r="F526" s="10"/>
      <c r="G526" s="10"/>
      <c r="H526" s="3"/>
      <c r="I526" s="3"/>
      <c r="J526" s="7"/>
      <c r="K526" s="7"/>
      <c r="O526" s="3"/>
      <c r="P526" s="3"/>
      <c r="Q526" s="3"/>
    </row>
    <row r="527">
      <c r="A527" s="10"/>
      <c r="B527" s="10"/>
      <c r="C527" s="10"/>
      <c r="D527" s="10"/>
      <c r="E527" s="10"/>
      <c r="F527" s="10"/>
      <c r="G527" s="10"/>
      <c r="H527" s="3"/>
      <c r="I527" s="3"/>
      <c r="J527" s="7"/>
      <c r="K527" s="7"/>
      <c r="O527" s="3"/>
      <c r="P527" s="3"/>
      <c r="Q527" s="3"/>
    </row>
    <row r="528">
      <c r="A528" s="10"/>
      <c r="B528" s="10"/>
      <c r="C528" s="10"/>
      <c r="D528" s="10"/>
      <c r="E528" s="10"/>
      <c r="F528" s="10"/>
      <c r="G528" s="10"/>
      <c r="H528" s="3"/>
      <c r="I528" s="3"/>
      <c r="J528" s="7"/>
      <c r="K528" s="7"/>
      <c r="O528" s="3"/>
      <c r="P528" s="3"/>
      <c r="Q528" s="3"/>
    </row>
    <row r="529">
      <c r="A529" s="10"/>
      <c r="B529" s="10"/>
      <c r="C529" s="10"/>
      <c r="D529" s="10"/>
      <c r="E529" s="10"/>
      <c r="F529" s="10"/>
      <c r="G529" s="10"/>
      <c r="H529" s="3"/>
      <c r="I529" s="3"/>
      <c r="J529" s="7"/>
      <c r="K529" s="7"/>
      <c r="O529" s="3"/>
      <c r="P529" s="3"/>
      <c r="Q529" s="3"/>
    </row>
    <row r="530">
      <c r="A530" s="10"/>
      <c r="B530" s="10"/>
      <c r="C530" s="10"/>
      <c r="D530" s="10"/>
      <c r="E530" s="10"/>
      <c r="F530" s="10"/>
      <c r="G530" s="10"/>
      <c r="H530" s="3"/>
      <c r="I530" s="3"/>
      <c r="J530" s="7"/>
      <c r="K530" s="7"/>
      <c r="O530" s="3"/>
      <c r="P530" s="3"/>
      <c r="Q530" s="3"/>
    </row>
    <row r="531">
      <c r="A531" s="10"/>
      <c r="B531" s="10"/>
      <c r="C531" s="10"/>
      <c r="D531" s="10"/>
      <c r="E531" s="10"/>
      <c r="F531" s="10"/>
      <c r="G531" s="10"/>
      <c r="H531" s="3"/>
      <c r="I531" s="3"/>
      <c r="J531" s="7"/>
      <c r="K531" s="7"/>
      <c r="O531" s="3"/>
      <c r="P531" s="3"/>
      <c r="Q531" s="3"/>
    </row>
    <row r="532">
      <c r="A532" s="10"/>
      <c r="B532" s="10"/>
      <c r="C532" s="10"/>
      <c r="D532" s="10"/>
      <c r="E532" s="10"/>
      <c r="F532" s="10"/>
      <c r="G532" s="10"/>
      <c r="H532" s="3"/>
      <c r="I532" s="3"/>
      <c r="J532" s="7"/>
      <c r="K532" s="7"/>
      <c r="O532" s="3"/>
      <c r="P532" s="3"/>
      <c r="Q532" s="3"/>
    </row>
    <row r="533">
      <c r="A533" s="10"/>
      <c r="B533" s="10"/>
      <c r="C533" s="10"/>
      <c r="D533" s="10"/>
      <c r="E533" s="10"/>
      <c r="F533" s="10"/>
      <c r="G533" s="10"/>
      <c r="H533" s="3"/>
      <c r="I533" s="3"/>
      <c r="J533" s="7"/>
      <c r="K533" s="7"/>
      <c r="O533" s="3"/>
      <c r="P533" s="3"/>
      <c r="Q533" s="3"/>
    </row>
    <row r="534">
      <c r="A534" s="10"/>
      <c r="B534" s="10"/>
      <c r="C534" s="10"/>
      <c r="D534" s="10"/>
      <c r="E534" s="10"/>
      <c r="F534" s="10"/>
      <c r="G534" s="10"/>
      <c r="H534" s="3"/>
      <c r="I534" s="3"/>
      <c r="J534" s="7"/>
      <c r="K534" s="7"/>
      <c r="O534" s="3"/>
      <c r="P534" s="3"/>
      <c r="Q534" s="3"/>
    </row>
    <row r="535">
      <c r="A535" s="10"/>
      <c r="B535" s="10"/>
      <c r="C535" s="10"/>
      <c r="D535" s="10"/>
      <c r="E535" s="10"/>
      <c r="F535" s="10"/>
      <c r="G535" s="10"/>
      <c r="H535" s="3"/>
      <c r="I535" s="3"/>
      <c r="J535" s="7"/>
      <c r="K535" s="7"/>
      <c r="O535" s="3"/>
      <c r="P535" s="3"/>
      <c r="Q535" s="3"/>
    </row>
    <row r="536">
      <c r="A536" s="10"/>
      <c r="B536" s="10"/>
      <c r="C536" s="10"/>
      <c r="D536" s="10"/>
      <c r="E536" s="10"/>
      <c r="F536" s="10"/>
      <c r="G536" s="10"/>
      <c r="H536" s="3"/>
      <c r="I536" s="3"/>
      <c r="J536" s="7"/>
      <c r="K536" s="7"/>
      <c r="O536" s="3"/>
      <c r="P536" s="3"/>
      <c r="Q536" s="3"/>
    </row>
    <row r="537">
      <c r="A537" s="10"/>
      <c r="B537" s="10"/>
      <c r="C537" s="10"/>
      <c r="D537" s="10"/>
      <c r="E537" s="10"/>
      <c r="F537" s="10"/>
      <c r="G537" s="10"/>
      <c r="H537" s="3"/>
      <c r="I537" s="3"/>
      <c r="J537" s="7"/>
      <c r="K537" s="7"/>
      <c r="O537" s="3"/>
      <c r="P537" s="3"/>
      <c r="Q537" s="3"/>
    </row>
    <row r="538">
      <c r="A538" s="10"/>
      <c r="B538" s="10"/>
      <c r="C538" s="10"/>
      <c r="D538" s="10"/>
      <c r="E538" s="10"/>
      <c r="F538" s="10"/>
      <c r="G538" s="10"/>
      <c r="H538" s="3"/>
      <c r="I538" s="3"/>
      <c r="J538" s="7"/>
      <c r="K538" s="7"/>
      <c r="O538" s="3"/>
      <c r="P538" s="3"/>
      <c r="Q538" s="3"/>
    </row>
    <row r="539">
      <c r="A539" s="10"/>
      <c r="B539" s="10"/>
      <c r="C539" s="10"/>
      <c r="D539" s="10"/>
      <c r="E539" s="10"/>
      <c r="F539" s="10"/>
      <c r="G539" s="10"/>
      <c r="H539" s="3"/>
      <c r="I539" s="3"/>
      <c r="J539" s="7"/>
      <c r="K539" s="7"/>
      <c r="O539" s="3"/>
      <c r="P539" s="3"/>
      <c r="Q539" s="3"/>
    </row>
    <row r="540">
      <c r="A540" s="10"/>
      <c r="B540" s="10"/>
      <c r="C540" s="10"/>
      <c r="D540" s="10"/>
      <c r="E540" s="10"/>
      <c r="F540" s="10"/>
      <c r="G540" s="10"/>
      <c r="H540" s="3"/>
      <c r="I540" s="3"/>
      <c r="J540" s="7"/>
      <c r="K540" s="7"/>
      <c r="O540" s="3"/>
      <c r="P540" s="3"/>
      <c r="Q540" s="3"/>
    </row>
    <row r="541">
      <c r="A541" s="10"/>
      <c r="B541" s="10"/>
      <c r="C541" s="10"/>
      <c r="D541" s="10"/>
      <c r="E541" s="10"/>
      <c r="F541" s="10"/>
      <c r="G541" s="10"/>
      <c r="H541" s="3"/>
      <c r="I541" s="3"/>
      <c r="J541" s="7"/>
      <c r="K541" s="7"/>
      <c r="O541" s="3"/>
      <c r="P541" s="3"/>
      <c r="Q541" s="3"/>
    </row>
    <row r="542">
      <c r="A542" s="10"/>
      <c r="B542" s="10"/>
      <c r="C542" s="10"/>
      <c r="D542" s="10"/>
      <c r="E542" s="10"/>
      <c r="F542" s="10"/>
      <c r="G542" s="10"/>
      <c r="H542" s="3"/>
      <c r="I542" s="3"/>
      <c r="J542" s="7"/>
      <c r="K542" s="7"/>
      <c r="O542" s="3"/>
      <c r="P542" s="3"/>
      <c r="Q542" s="3"/>
    </row>
    <row r="543">
      <c r="A543" s="10"/>
      <c r="B543" s="10"/>
      <c r="C543" s="10"/>
      <c r="D543" s="10"/>
      <c r="E543" s="10"/>
      <c r="F543" s="10"/>
      <c r="G543" s="10"/>
      <c r="H543" s="3"/>
      <c r="I543" s="3"/>
      <c r="J543" s="7"/>
      <c r="K543" s="7"/>
      <c r="O543" s="3"/>
      <c r="P543" s="3"/>
      <c r="Q543" s="3"/>
    </row>
    <row r="544">
      <c r="A544" s="10"/>
      <c r="B544" s="10"/>
      <c r="C544" s="10"/>
      <c r="D544" s="10"/>
      <c r="E544" s="10"/>
      <c r="F544" s="10"/>
      <c r="G544" s="10"/>
      <c r="H544" s="3"/>
      <c r="I544" s="3"/>
      <c r="J544" s="7"/>
      <c r="K544" s="7"/>
      <c r="O544" s="3"/>
      <c r="P544" s="3"/>
      <c r="Q544" s="3"/>
    </row>
    <row r="545">
      <c r="A545" s="10"/>
      <c r="B545" s="10"/>
      <c r="C545" s="10"/>
      <c r="D545" s="10"/>
      <c r="E545" s="10"/>
      <c r="F545" s="10"/>
      <c r="G545" s="10"/>
      <c r="H545" s="3"/>
      <c r="I545" s="3"/>
      <c r="J545" s="7"/>
      <c r="K545" s="7"/>
      <c r="O545" s="3"/>
      <c r="P545" s="3"/>
      <c r="Q545" s="3"/>
    </row>
    <row r="546">
      <c r="A546" s="10"/>
      <c r="B546" s="10"/>
      <c r="C546" s="10"/>
      <c r="D546" s="10"/>
      <c r="E546" s="10"/>
      <c r="F546" s="10"/>
      <c r="G546" s="10"/>
      <c r="H546" s="3"/>
      <c r="I546" s="3"/>
      <c r="J546" s="7"/>
      <c r="K546" s="7"/>
      <c r="O546" s="3"/>
      <c r="P546" s="3"/>
      <c r="Q546" s="3"/>
    </row>
    <row r="547">
      <c r="A547" s="10"/>
      <c r="B547" s="10"/>
      <c r="C547" s="10"/>
      <c r="D547" s="10"/>
      <c r="E547" s="10"/>
      <c r="F547" s="10"/>
      <c r="G547" s="10"/>
      <c r="H547" s="3"/>
      <c r="I547" s="3"/>
      <c r="J547" s="7"/>
      <c r="K547" s="7"/>
      <c r="O547" s="3"/>
      <c r="P547" s="3"/>
      <c r="Q547" s="3"/>
    </row>
    <row r="548">
      <c r="A548" s="10"/>
      <c r="B548" s="10"/>
      <c r="C548" s="10"/>
      <c r="D548" s="10"/>
      <c r="E548" s="10"/>
      <c r="F548" s="10"/>
      <c r="G548" s="10"/>
      <c r="H548" s="3"/>
      <c r="I548" s="3"/>
      <c r="J548" s="7"/>
      <c r="K548" s="7"/>
      <c r="O548" s="3"/>
      <c r="P548" s="3"/>
      <c r="Q548" s="3"/>
    </row>
    <row r="549">
      <c r="A549" s="10"/>
      <c r="B549" s="10"/>
      <c r="C549" s="10"/>
      <c r="D549" s="10"/>
      <c r="E549" s="10"/>
      <c r="F549" s="10"/>
      <c r="G549" s="10"/>
      <c r="H549" s="3"/>
      <c r="I549" s="3"/>
      <c r="J549" s="7"/>
      <c r="K549" s="7"/>
      <c r="O549" s="3"/>
      <c r="P549" s="3"/>
      <c r="Q549" s="3"/>
    </row>
    <row r="550">
      <c r="A550" s="10"/>
      <c r="B550" s="10"/>
      <c r="C550" s="10"/>
      <c r="D550" s="10"/>
      <c r="E550" s="10"/>
      <c r="F550" s="10"/>
      <c r="G550" s="10"/>
      <c r="H550" s="3"/>
      <c r="I550" s="3"/>
      <c r="J550" s="7"/>
      <c r="K550" s="7"/>
      <c r="O550" s="3"/>
      <c r="P550" s="3"/>
      <c r="Q550" s="3"/>
    </row>
    <row r="551">
      <c r="A551" s="10"/>
      <c r="B551" s="10"/>
      <c r="C551" s="10"/>
      <c r="D551" s="10"/>
      <c r="E551" s="10"/>
      <c r="F551" s="10"/>
      <c r="G551" s="10"/>
      <c r="H551" s="3"/>
      <c r="I551" s="3"/>
      <c r="J551" s="7"/>
      <c r="K551" s="7"/>
      <c r="O551" s="3"/>
      <c r="P551" s="3"/>
      <c r="Q551" s="3"/>
    </row>
    <row r="552">
      <c r="A552" s="10"/>
      <c r="B552" s="10"/>
      <c r="C552" s="10"/>
      <c r="D552" s="10"/>
      <c r="E552" s="10"/>
      <c r="F552" s="10"/>
      <c r="G552" s="10"/>
      <c r="H552" s="3"/>
      <c r="I552" s="3"/>
      <c r="J552" s="7"/>
      <c r="K552" s="7"/>
      <c r="O552" s="3"/>
      <c r="P552" s="3"/>
      <c r="Q552" s="3"/>
    </row>
    <row r="553">
      <c r="A553" s="10"/>
      <c r="B553" s="10"/>
      <c r="C553" s="10"/>
      <c r="D553" s="10"/>
      <c r="E553" s="10"/>
      <c r="F553" s="10"/>
      <c r="G553" s="10"/>
      <c r="H553" s="3"/>
      <c r="I553" s="3"/>
      <c r="J553" s="7"/>
      <c r="K553" s="7"/>
      <c r="O553" s="3"/>
      <c r="P553" s="3"/>
      <c r="Q553" s="3"/>
    </row>
    <row r="554">
      <c r="A554" s="10"/>
      <c r="B554" s="10"/>
      <c r="C554" s="10"/>
      <c r="D554" s="10"/>
      <c r="E554" s="10"/>
      <c r="F554" s="10"/>
      <c r="G554" s="10"/>
      <c r="H554" s="3"/>
      <c r="I554" s="3"/>
      <c r="J554" s="7"/>
      <c r="K554" s="7"/>
      <c r="O554" s="3"/>
      <c r="P554" s="3"/>
      <c r="Q554" s="3"/>
    </row>
    <row r="555">
      <c r="A555" s="10"/>
      <c r="B555" s="10"/>
      <c r="C555" s="10"/>
      <c r="D555" s="10"/>
      <c r="E555" s="10"/>
      <c r="F555" s="10"/>
      <c r="G555" s="10"/>
      <c r="H555" s="3"/>
      <c r="I555" s="3"/>
      <c r="J555" s="7"/>
      <c r="K555" s="7"/>
      <c r="O555" s="3"/>
      <c r="P555" s="3"/>
      <c r="Q555" s="3"/>
    </row>
    <row r="556">
      <c r="A556" s="10"/>
      <c r="B556" s="10"/>
      <c r="C556" s="10"/>
      <c r="D556" s="10"/>
      <c r="E556" s="10"/>
      <c r="F556" s="10"/>
      <c r="G556" s="10"/>
      <c r="H556" s="3"/>
      <c r="I556" s="3"/>
      <c r="J556" s="7"/>
      <c r="K556" s="7"/>
      <c r="O556" s="3"/>
      <c r="P556" s="3"/>
      <c r="Q556" s="3"/>
    </row>
    <row r="557">
      <c r="A557" s="10"/>
      <c r="B557" s="10"/>
      <c r="C557" s="10"/>
      <c r="D557" s="10"/>
      <c r="E557" s="10"/>
      <c r="F557" s="10"/>
      <c r="G557" s="10"/>
      <c r="H557" s="3"/>
      <c r="I557" s="3"/>
      <c r="J557" s="7"/>
      <c r="K557" s="7"/>
      <c r="O557" s="3"/>
      <c r="P557" s="3"/>
      <c r="Q557" s="3"/>
    </row>
    <row r="558">
      <c r="A558" s="10"/>
      <c r="B558" s="10"/>
      <c r="C558" s="10"/>
      <c r="D558" s="10"/>
      <c r="E558" s="10"/>
      <c r="F558" s="10"/>
      <c r="G558" s="10"/>
      <c r="H558" s="3"/>
      <c r="I558" s="3"/>
      <c r="J558" s="7"/>
      <c r="K558" s="7"/>
      <c r="O558" s="3"/>
      <c r="P558" s="3"/>
      <c r="Q558" s="3"/>
    </row>
    <row r="559">
      <c r="A559" s="10"/>
      <c r="B559" s="10"/>
      <c r="C559" s="10"/>
      <c r="D559" s="10"/>
      <c r="E559" s="10"/>
      <c r="F559" s="10"/>
      <c r="G559" s="10"/>
      <c r="H559" s="3"/>
      <c r="I559" s="3"/>
      <c r="J559" s="7"/>
      <c r="K559" s="7"/>
      <c r="O559" s="3"/>
      <c r="P559" s="3"/>
      <c r="Q559" s="3"/>
    </row>
    <row r="560">
      <c r="A560" s="10"/>
      <c r="B560" s="10"/>
      <c r="C560" s="10"/>
      <c r="D560" s="10"/>
      <c r="E560" s="10"/>
      <c r="F560" s="10"/>
      <c r="G560" s="10"/>
      <c r="H560" s="3"/>
      <c r="I560" s="3"/>
      <c r="J560" s="7"/>
      <c r="K560" s="7"/>
      <c r="O560" s="3"/>
      <c r="P560" s="3"/>
      <c r="Q560" s="3"/>
    </row>
    <row r="561">
      <c r="A561" s="10"/>
      <c r="B561" s="10"/>
      <c r="C561" s="10"/>
      <c r="D561" s="10"/>
      <c r="E561" s="10"/>
      <c r="F561" s="10"/>
      <c r="G561" s="10"/>
      <c r="H561" s="3"/>
      <c r="I561" s="3"/>
      <c r="J561" s="7"/>
      <c r="K561" s="7"/>
      <c r="O561" s="3"/>
      <c r="P561" s="3"/>
      <c r="Q561" s="3"/>
    </row>
    <row r="562">
      <c r="A562" s="10"/>
      <c r="B562" s="10"/>
      <c r="C562" s="10"/>
      <c r="D562" s="10"/>
      <c r="E562" s="10"/>
      <c r="F562" s="10"/>
      <c r="G562" s="10"/>
      <c r="H562" s="3"/>
      <c r="I562" s="3"/>
      <c r="J562" s="7"/>
      <c r="K562" s="7"/>
      <c r="O562" s="3"/>
      <c r="P562" s="3"/>
      <c r="Q562" s="3"/>
    </row>
    <row r="563">
      <c r="A563" s="10"/>
      <c r="B563" s="10"/>
      <c r="C563" s="10"/>
      <c r="D563" s="10"/>
      <c r="E563" s="10"/>
      <c r="F563" s="10"/>
      <c r="G563" s="10"/>
      <c r="H563" s="3"/>
      <c r="I563" s="3"/>
      <c r="J563" s="7"/>
      <c r="K563" s="7"/>
      <c r="O563" s="3"/>
      <c r="P563" s="3"/>
      <c r="Q563" s="3"/>
    </row>
    <row r="564">
      <c r="A564" s="10"/>
      <c r="B564" s="10"/>
      <c r="C564" s="10"/>
      <c r="D564" s="10"/>
      <c r="E564" s="10"/>
      <c r="F564" s="10"/>
      <c r="G564" s="10"/>
      <c r="H564" s="3"/>
      <c r="I564" s="3"/>
      <c r="J564" s="7"/>
      <c r="K564" s="7"/>
      <c r="O564" s="3"/>
      <c r="P564" s="3"/>
      <c r="Q564" s="3"/>
    </row>
    <row r="565">
      <c r="A565" s="10"/>
      <c r="B565" s="10"/>
      <c r="C565" s="10"/>
      <c r="D565" s="10"/>
      <c r="E565" s="10"/>
      <c r="F565" s="10"/>
      <c r="G565" s="10"/>
      <c r="H565" s="3"/>
      <c r="I565" s="3"/>
      <c r="J565" s="7"/>
      <c r="K565" s="7"/>
      <c r="O565" s="3"/>
      <c r="P565" s="3"/>
      <c r="Q565" s="3"/>
    </row>
    <row r="566">
      <c r="A566" s="10"/>
      <c r="B566" s="10"/>
      <c r="C566" s="10"/>
      <c r="D566" s="10"/>
      <c r="E566" s="10"/>
      <c r="F566" s="10"/>
      <c r="G566" s="10"/>
      <c r="H566" s="3"/>
      <c r="I566" s="3"/>
      <c r="J566" s="7"/>
      <c r="K566" s="7"/>
      <c r="O566" s="3"/>
      <c r="P566" s="3"/>
      <c r="Q566" s="3"/>
    </row>
    <row r="567">
      <c r="A567" s="10"/>
      <c r="B567" s="10"/>
      <c r="C567" s="10"/>
      <c r="D567" s="10"/>
      <c r="E567" s="10"/>
      <c r="F567" s="10"/>
      <c r="G567" s="10"/>
      <c r="H567" s="3"/>
      <c r="I567" s="3"/>
      <c r="J567" s="7"/>
      <c r="K567" s="7"/>
      <c r="O567" s="3"/>
      <c r="P567" s="3"/>
      <c r="Q567" s="3"/>
    </row>
    <row r="568">
      <c r="A568" s="10"/>
      <c r="B568" s="10"/>
      <c r="C568" s="10"/>
      <c r="D568" s="10"/>
      <c r="E568" s="10"/>
      <c r="F568" s="10"/>
      <c r="G568" s="10"/>
      <c r="H568" s="3"/>
      <c r="I568" s="3"/>
      <c r="J568" s="7"/>
      <c r="K568" s="7"/>
      <c r="O568" s="3"/>
      <c r="P568" s="3"/>
      <c r="Q568" s="3"/>
    </row>
    <row r="569">
      <c r="A569" s="10"/>
      <c r="B569" s="10"/>
      <c r="C569" s="10"/>
      <c r="D569" s="10"/>
      <c r="E569" s="10"/>
      <c r="F569" s="10"/>
      <c r="G569" s="10"/>
      <c r="H569" s="3"/>
      <c r="I569" s="3"/>
      <c r="J569" s="7"/>
      <c r="K569" s="7"/>
      <c r="O569" s="3"/>
      <c r="P569" s="3"/>
      <c r="Q569" s="3"/>
    </row>
    <row r="570">
      <c r="A570" s="10"/>
      <c r="B570" s="10"/>
      <c r="C570" s="10"/>
      <c r="D570" s="10"/>
      <c r="E570" s="10"/>
      <c r="F570" s="10"/>
      <c r="G570" s="10"/>
      <c r="H570" s="3"/>
      <c r="I570" s="3"/>
      <c r="J570" s="7"/>
      <c r="K570" s="7"/>
      <c r="O570" s="3"/>
      <c r="P570" s="3"/>
      <c r="Q570" s="3"/>
    </row>
    <row r="571">
      <c r="A571" s="10"/>
      <c r="B571" s="10"/>
      <c r="C571" s="10"/>
      <c r="D571" s="10"/>
      <c r="E571" s="10"/>
      <c r="F571" s="10"/>
      <c r="G571" s="10"/>
      <c r="H571" s="3"/>
      <c r="I571" s="3"/>
      <c r="J571" s="7"/>
      <c r="K571" s="7"/>
      <c r="O571" s="3"/>
      <c r="P571" s="3"/>
      <c r="Q571" s="3"/>
    </row>
    <row r="572">
      <c r="A572" s="10"/>
      <c r="B572" s="10"/>
      <c r="C572" s="10"/>
      <c r="D572" s="10"/>
      <c r="E572" s="10"/>
      <c r="F572" s="10"/>
      <c r="G572" s="10"/>
      <c r="H572" s="3"/>
      <c r="I572" s="3"/>
      <c r="J572" s="7"/>
      <c r="K572" s="7"/>
      <c r="O572" s="3"/>
      <c r="P572" s="3"/>
      <c r="Q572" s="3"/>
    </row>
    <row r="573">
      <c r="A573" s="10"/>
      <c r="B573" s="10"/>
      <c r="C573" s="10"/>
      <c r="D573" s="10"/>
      <c r="E573" s="10"/>
      <c r="F573" s="10"/>
      <c r="G573" s="10"/>
      <c r="H573" s="3"/>
      <c r="I573" s="3"/>
      <c r="J573" s="7"/>
      <c r="K573" s="7"/>
      <c r="O573" s="3"/>
      <c r="P573" s="3"/>
      <c r="Q573" s="3"/>
    </row>
    <row r="574">
      <c r="A574" s="10"/>
      <c r="B574" s="10"/>
      <c r="C574" s="10"/>
      <c r="D574" s="10"/>
      <c r="E574" s="10"/>
      <c r="F574" s="10"/>
      <c r="G574" s="10"/>
      <c r="H574" s="3"/>
      <c r="I574" s="3"/>
      <c r="J574" s="7"/>
      <c r="K574" s="7"/>
      <c r="O574" s="3"/>
      <c r="P574" s="3"/>
      <c r="Q574" s="3"/>
    </row>
    <row r="575">
      <c r="A575" s="10"/>
      <c r="B575" s="10"/>
      <c r="C575" s="10"/>
      <c r="D575" s="10"/>
      <c r="E575" s="10"/>
      <c r="F575" s="10"/>
      <c r="G575" s="10"/>
      <c r="H575" s="3"/>
      <c r="I575" s="3"/>
      <c r="J575" s="7"/>
      <c r="K575" s="7"/>
      <c r="O575" s="3"/>
      <c r="P575" s="3"/>
      <c r="Q575" s="3"/>
    </row>
    <row r="576">
      <c r="A576" s="10"/>
      <c r="B576" s="10"/>
      <c r="C576" s="10"/>
      <c r="D576" s="10"/>
      <c r="E576" s="10"/>
      <c r="F576" s="10"/>
      <c r="G576" s="10"/>
      <c r="H576" s="3"/>
      <c r="I576" s="3"/>
      <c r="J576" s="7"/>
      <c r="K576" s="7"/>
      <c r="O576" s="3"/>
      <c r="P576" s="3"/>
      <c r="Q576" s="3"/>
    </row>
    <row r="577">
      <c r="A577" s="10"/>
      <c r="B577" s="10"/>
      <c r="C577" s="10"/>
      <c r="D577" s="10"/>
      <c r="E577" s="10"/>
      <c r="F577" s="10"/>
      <c r="G577" s="10"/>
      <c r="H577" s="3"/>
      <c r="I577" s="3"/>
      <c r="J577" s="7"/>
      <c r="K577" s="7"/>
      <c r="O577" s="3"/>
      <c r="P577" s="3"/>
      <c r="Q577" s="3"/>
    </row>
    <row r="578">
      <c r="A578" s="10"/>
      <c r="B578" s="10"/>
      <c r="C578" s="10"/>
      <c r="D578" s="10"/>
      <c r="E578" s="10"/>
      <c r="F578" s="10"/>
      <c r="G578" s="10"/>
      <c r="H578" s="3"/>
      <c r="I578" s="3"/>
      <c r="J578" s="7"/>
      <c r="K578" s="7"/>
      <c r="O578" s="3"/>
      <c r="P578" s="3"/>
      <c r="Q578" s="3"/>
    </row>
    <row r="579">
      <c r="A579" s="10"/>
      <c r="B579" s="10"/>
      <c r="C579" s="10"/>
      <c r="D579" s="10"/>
      <c r="E579" s="10"/>
      <c r="F579" s="10"/>
      <c r="G579" s="10"/>
      <c r="H579" s="3"/>
      <c r="I579" s="3"/>
      <c r="J579" s="7"/>
      <c r="K579" s="7"/>
      <c r="O579" s="3"/>
      <c r="P579" s="3"/>
      <c r="Q579" s="3"/>
    </row>
    <row r="580">
      <c r="A580" s="10"/>
      <c r="B580" s="10"/>
      <c r="C580" s="10"/>
      <c r="D580" s="10"/>
      <c r="E580" s="10"/>
      <c r="F580" s="10"/>
      <c r="G580" s="10"/>
      <c r="H580" s="3"/>
      <c r="I580" s="3"/>
      <c r="J580" s="7"/>
      <c r="K580" s="7"/>
      <c r="O580" s="3"/>
      <c r="P580" s="3"/>
      <c r="Q580" s="3"/>
    </row>
    <row r="581">
      <c r="A581" s="10"/>
      <c r="B581" s="10"/>
      <c r="C581" s="10"/>
      <c r="D581" s="10"/>
      <c r="E581" s="10"/>
      <c r="F581" s="10"/>
      <c r="G581" s="10"/>
      <c r="H581" s="3"/>
      <c r="I581" s="3"/>
      <c r="J581" s="7"/>
      <c r="K581" s="7"/>
      <c r="O581" s="3"/>
      <c r="P581" s="3"/>
      <c r="Q581" s="3"/>
    </row>
    <row r="582">
      <c r="A582" s="10"/>
      <c r="B582" s="10"/>
      <c r="C582" s="10"/>
      <c r="D582" s="10"/>
      <c r="E582" s="10"/>
      <c r="F582" s="10"/>
      <c r="G582" s="10"/>
      <c r="H582" s="3"/>
      <c r="I582" s="3"/>
      <c r="J582" s="7"/>
      <c r="K582" s="7"/>
      <c r="O582" s="3"/>
      <c r="P582" s="3"/>
      <c r="Q582" s="3"/>
    </row>
    <row r="583">
      <c r="A583" s="10"/>
      <c r="B583" s="10"/>
      <c r="C583" s="10"/>
      <c r="D583" s="10"/>
      <c r="E583" s="10"/>
      <c r="F583" s="10"/>
      <c r="G583" s="10"/>
      <c r="H583" s="3"/>
      <c r="I583" s="3"/>
      <c r="J583" s="7"/>
      <c r="K583" s="7"/>
      <c r="O583" s="3"/>
      <c r="P583" s="3"/>
      <c r="Q583" s="3"/>
    </row>
    <row r="584">
      <c r="A584" s="10"/>
      <c r="B584" s="10"/>
      <c r="C584" s="10"/>
      <c r="D584" s="10"/>
      <c r="E584" s="10"/>
      <c r="F584" s="10"/>
      <c r="G584" s="10"/>
      <c r="H584" s="3"/>
      <c r="I584" s="3"/>
      <c r="J584" s="7"/>
      <c r="K584" s="7"/>
      <c r="O584" s="3"/>
      <c r="P584" s="3"/>
      <c r="Q584" s="3"/>
    </row>
    <row r="585">
      <c r="A585" s="10"/>
      <c r="B585" s="10"/>
      <c r="C585" s="10"/>
      <c r="D585" s="10"/>
      <c r="E585" s="10"/>
      <c r="F585" s="10"/>
      <c r="G585" s="10"/>
      <c r="H585" s="3"/>
      <c r="I585" s="3"/>
      <c r="J585" s="7"/>
      <c r="K585" s="7"/>
      <c r="O585" s="3"/>
      <c r="P585" s="3"/>
      <c r="Q585" s="3"/>
    </row>
    <row r="586">
      <c r="A586" s="10"/>
      <c r="B586" s="10"/>
      <c r="C586" s="10"/>
      <c r="D586" s="10"/>
      <c r="E586" s="10"/>
      <c r="F586" s="10"/>
      <c r="G586" s="10"/>
      <c r="H586" s="3"/>
      <c r="I586" s="3"/>
      <c r="J586" s="7"/>
      <c r="K586" s="7"/>
      <c r="O586" s="3"/>
      <c r="P586" s="3"/>
      <c r="Q586" s="3"/>
    </row>
    <row r="587">
      <c r="A587" s="10"/>
      <c r="B587" s="10"/>
      <c r="C587" s="10"/>
      <c r="D587" s="10"/>
      <c r="E587" s="10"/>
      <c r="F587" s="10"/>
      <c r="G587" s="10"/>
      <c r="H587" s="3"/>
      <c r="I587" s="3"/>
      <c r="J587" s="7"/>
      <c r="K587" s="7"/>
      <c r="O587" s="3"/>
      <c r="P587" s="3"/>
      <c r="Q587" s="3"/>
    </row>
    <row r="588">
      <c r="A588" s="10"/>
      <c r="B588" s="10"/>
      <c r="C588" s="10"/>
      <c r="D588" s="10"/>
      <c r="E588" s="10"/>
      <c r="F588" s="10"/>
      <c r="G588" s="10"/>
      <c r="H588" s="3"/>
      <c r="I588" s="3"/>
      <c r="J588" s="7"/>
      <c r="K588" s="7"/>
      <c r="O588" s="3"/>
      <c r="P588" s="3"/>
      <c r="Q588" s="3"/>
    </row>
    <row r="589">
      <c r="A589" s="10"/>
      <c r="B589" s="10"/>
      <c r="C589" s="10"/>
      <c r="D589" s="10"/>
      <c r="E589" s="10"/>
      <c r="F589" s="10"/>
      <c r="G589" s="10"/>
      <c r="H589" s="3"/>
      <c r="I589" s="3"/>
      <c r="J589" s="7"/>
      <c r="K589" s="7"/>
      <c r="O589" s="3"/>
      <c r="P589" s="3"/>
      <c r="Q589" s="3"/>
    </row>
    <row r="590">
      <c r="A590" s="10"/>
      <c r="B590" s="10"/>
      <c r="C590" s="10"/>
      <c r="D590" s="10"/>
      <c r="E590" s="10"/>
      <c r="F590" s="10"/>
      <c r="G590" s="10"/>
      <c r="H590" s="3"/>
      <c r="I590" s="3"/>
      <c r="J590" s="7"/>
      <c r="K590" s="7"/>
      <c r="O590" s="3"/>
      <c r="P590" s="3"/>
      <c r="Q590" s="3"/>
    </row>
    <row r="591">
      <c r="A591" s="10"/>
      <c r="B591" s="10"/>
      <c r="C591" s="10"/>
      <c r="D591" s="10"/>
      <c r="E591" s="10"/>
      <c r="F591" s="10"/>
      <c r="G591" s="10"/>
      <c r="H591" s="3"/>
      <c r="I591" s="3"/>
      <c r="J591" s="7"/>
      <c r="K591" s="7"/>
      <c r="O591" s="3"/>
      <c r="P591" s="3"/>
      <c r="Q591" s="3"/>
    </row>
    <row r="592">
      <c r="A592" s="10"/>
      <c r="B592" s="10"/>
      <c r="C592" s="10"/>
      <c r="D592" s="10"/>
      <c r="E592" s="10"/>
      <c r="F592" s="10"/>
      <c r="G592" s="10"/>
      <c r="H592" s="3"/>
      <c r="I592" s="3"/>
      <c r="J592" s="7"/>
      <c r="K592" s="7"/>
      <c r="O592" s="3"/>
      <c r="P592" s="3"/>
      <c r="Q592" s="3"/>
    </row>
    <row r="593">
      <c r="A593" s="10"/>
      <c r="B593" s="10"/>
      <c r="C593" s="10"/>
      <c r="D593" s="10"/>
      <c r="E593" s="10"/>
      <c r="F593" s="10"/>
      <c r="G593" s="10"/>
      <c r="H593" s="3"/>
      <c r="I593" s="3"/>
      <c r="J593" s="7"/>
      <c r="K593" s="7"/>
      <c r="O593" s="3"/>
      <c r="P593" s="3"/>
      <c r="Q593" s="3"/>
    </row>
    <row r="594">
      <c r="A594" s="10"/>
      <c r="B594" s="10"/>
      <c r="C594" s="10"/>
      <c r="D594" s="10"/>
      <c r="E594" s="10"/>
      <c r="F594" s="10"/>
      <c r="G594" s="10"/>
      <c r="H594" s="3"/>
      <c r="I594" s="3"/>
      <c r="J594" s="7"/>
      <c r="K594" s="7"/>
      <c r="O594" s="3"/>
      <c r="P594" s="3"/>
      <c r="Q594" s="3"/>
    </row>
    <row r="595">
      <c r="A595" s="10"/>
      <c r="B595" s="10"/>
      <c r="C595" s="10"/>
      <c r="D595" s="10"/>
      <c r="E595" s="10"/>
      <c r="F595" s="10"/>
      <c r="G595" s="10"/>
      <c r="H595" s="3"/>
      <c r="I595" s="3"/>
      <c r="J595" s="7"/>
      <c r="K595" s="7"/>
      <c r="O595" s="3"/>
      <c r="P595" s="3"/>
      <c r="Q595" s="3"/>
    </row>
    <row r="596">
      <c r="A596" s="10"/>
      <c r="B596" s="10"/>
      <c r="C596" s="10"/>
      <c r="D596" s="10"/>
      <c r="E596" s="10"/>
      <c r="F596" s="10"/>
      <c r="G596" s="10"/>
      <c r="H596" s="3"/>
      <c r="I596" s="3"/>
      <c r="J596" s="7"/>
      <c r="K596" s="7"/>
      <c r="O596" s="3"/>
      <c r="P596" s="3"/>
      <c r="Q596" s="3"/>
    </row>
    <row r="597">
      <c r="A597" s="10"/>
      <c r="B597" s="10"/>
      <c r="C597" s="10"/>
      <c r="D597" s="10"/>
      <c r="E597" s="10"/>
      <c r="F597" s="10"/>
      <c r="G597" s="10"/>
      <c r="H597" s="3"/>
      <c r="I597" s="3"/>
      <c r="J597" s="7"/>
      <c r="K597" s="7"/>
      <c r="O597" s="3"/>
      <c r="P597" s="3"/>
      <c r="Q597" s="3"/>
    </row>
    <row r="598">
      <c r="A598" s="10"/>
      <c r="B598" s="10"/>
      <c r="C598" s="10"/>
      <c r="D598" s="10"/>
      <c r="E598" s="10"/>
      <c r="F598" s="10"/>
      <c r="G598" s="10"/>
      <c r="H598" s="3"/>
      <c r="I598" s="3"/>
      <c r="J598" s="7"/>
      <c r="K598" s="7"/>
      <c r="O598" s="3"/>
      <c r="P598" s="3"/>
      <c r="Q598" s="3"/>
    </row>
    <row r="599">
      <c r="A599" s="10"/>
      <c r="B599" s="10"/>
      <c r="C599" s="10"/>
      <c r="D599" s="10"/>
      <c r="E599" s="10"/>
      <c r="F599" s="10"/>
      <c r="G599" s="10"/>
      <c r="H599" s="3"/>
      <c r="I599" s="3"/>
      <c r="J599" s="7"/>
      <c r="K599" s="7"/>
      <c r="O599" s="3"/>
      <c r="P599" s="3"/>
      <c r="Q599" s="3"/>
    </row>
    <row r="600">
      <c r="A600" s="10"/>
      <c r="B600" s="10"/>
      <c r="C600" s="10"/>
      <c r="D600" s="10"/>
      <c r="E600" s="10"/>
      <c r="F600" s="10"/>
      <c r="G600" s="10"/>
      <c r="H600" s="3"/>
      <c r="I600" s="3"/>
      <c r="J600" s="7"/>
      <c r="K600" s="7"/>
      <c r="O600" s="3"/>
      <c r="P600" s="3"/>
      <c r="Q600" s="3"/>
    </row>
    <row r="601">
      <c r="A601" s="10"/>
      <c r="B601" s="10"/>
      <c r="C601" s="10"/>
      <c r="D601" s="10"/>
      <c r="E601" s="10"/>
      <c r="F601" s="10"/>
      <c r="G601" s="10"/>
      <c r="H601" s="3"/>
      <c r="I601" s="3"/>
      <c r="J601" s="7"/>
      <c r="K601" s="7"/>
      <c r="O601" s="3"/>
      <c r="P601" s="3"/>
      <c r="Q601" s="3"/>
    </row>
    <row r="602">
      <c r="A602" s="10"/>
      <c r="B602" s="10"/>
      <c r="C602" s="10"/>
      <c r="D602" s="10"/>
      <c r="E602" s="10"/>
      <c r="F602" s="10"/>
      <c r="G602" s="10"/>
      <c r="H602" s="3"/>
      <c r="I602" s="3"/>
      <c r="J602" s="7"/>
      <c r="K602" s="7"/>
      <c r="O602" s="3"/>
      <c r="P602" s="3"/>
      <c r="Q602" s="3"/>
    </row>
    <row r="603">
      <c r="A603" s="10"/>
      <c r="B603" s="10"/>
      <c r="C603" s="10"/>
      <c r="D603" s="10"/>
      <c r="E603" s="10"/>
      <c r="F603" s="10"/>
      <c r="G603" s="10"/>
      <c r="H603" s="3"/>
      <c r="I603" s="3"/>
      <c r="J603" s="7"/>
      <c r="K603" s="7"/>
      <c r="O603" s="3"/>
      <c r="P603" s="3"/>
      <c r="Q603" s="3"/>
    </row>
    <row r="604">
      <c r="A604" s="10"/>
      <c r="B604" s="10"/>
      <c r="C604" s="10"/>
      <c r="D604" s="10"/>
      <c r="E604" s="10"/>
      <c r="F604" s="10"/>
      <c r="G604" s="10"/>
      <c r="H604" s="3"/>
      <c r="I604" s="3"/>
      <c r="J604" s="7"/>
      <c r="K604" s="7"/>
      <c r="O604" s="3"/>
      <c r="P604" s="3"/>
      <c r="Q604" s="3"/>
    </row>
    <row r="605">
      <c r="A605" s="10"/>
      <c r="B605" s="10"/>
      <c r="C605" s="10"/>
      <c r="D605" s="10"/>
      <c r="E605" s="10"/>
      <c r="F605" s="10"/>
      <c r="G605" s="10"/>
      <c r="H605" s="3"/>
      <c r="I605" s="3"/>
      <c r="J605" s="7"/>
      <c r="K605" s="7"/>
      <c r="O605" s="3"/>
      <c r="P605" s="3"/>
      <c r="Q605" s="3"/>
    </row>
    <row r="606">
      <c r="A606" s="10"/>
      <c r="B606" s="10"/>
      <c r="C606" s="10"/>
      <c r="D606" s="10"/>
      <c r="E606" s="10"/>
      <c r="F606" s="10"/>
      <c r="G606" s="10"/>
      <c r="H606" s="3"/>
      <c r="I606" s="3"/>
      <c r="J606" s="7"/>
      <c r="K606" s="7"/>
      <c r="O606" s="3"/>
      <c r="P606" s="3"/>
      <c r="Q606" s="3"/>
    </row>
    <row r="607">
      <c r="A607" s="10"/>
      <c r="B607" s="10"/>
      <c r="C607" s="10"/>
      <c r="D607" s="10"/>
      <c r="E607" s="10"/>
      <c r="F607" s="10"/>
      <c r="G607" s="10"/>
      <c r="H607" s="3"/>
      <c r="I607" s="3"/>
      <c r="J607" s="7"/>
      <c r="K607" s="7"/>
      <c r="O607" s="3"/>
      <c r="P607" s="3"/>
      <c r="Q607" s="3"/>
    </row>
    <row r="608">
      <c r="A608" s="10"/>
      <c r="B608" s="10"/>
      <c r="C608" s="10"/>
      <c r="D608" s="10"/>
      <c r="E608" s="10"/>
      <c r="F608" s="10"/>
      <c r="G608" s="10"/>
      <c r="H608" s="3"/>
      <c r="I608" s="3"/>
      <c r="J608" s="7"/>
      <c r="K608" s="7"/>
      <c r="O608" s="3"/>
      <c r="P608" s="3"/>
      <c r="Q608" s="3"/>
    </row>
    <row r="609">
      <c r="A609" s="10"/>
      <c r="B609" s="10"/>
      <c r="C609" s="10"/>
      <c r="D609" s="10"/>
      <c r="E609" s="10"/>
      <c r="F609" s="10"/>
      <c r="G609" s="10"/>
      <c r="H609" s="3"/>
      <c r="I609" s="3"/>
      <c r="J609" s="7"/>
      <c r="K609" s="7"/>
      <c r="O609" s="3"/>
      <c r="P609" s="3"/>
      <c r="Q609" s="3"/>
    </row>
    <row r="610">
      <c r="A610" s="10"/>
      <c r="B610" s="10"/>
      <c r="C610" s="10"/>
      <c r="D610" s="10"/>
      <c r="E610" s="10"/>
      <c r="F610" s="10"/>
      <c r="G610" s="10"/>
      <c r="H610" s="3"/>
      <c r="I610" s="3"/>
      <c r="J610" s="7"/>
      <c r="K610" s="7"/>
      <c r="O610" s="3"/>
      <c r="P610" s="3"/>
      <c r="Q610" s="3"/>
    </row>
    <row r="611">
      <c r="A611" s="10"/>
      <c r="B611" s="10"/>
      <c r="C611" s="10"/>
      <c r="D611" s="10"/>
      <c r="E611" s="10"/>
      <c r="F611" s="10"/>
      <c r="G611" s="10"/>
      <c r="H611" s="3"/>
      <c r="I611" s="3"/>
      <c r="J611" s="7"/>
      <c r="K611" s="7"/>
      <c r="O611" s="3"/>
      <c r="P611" s="3"/>
      <c r="Q611" s="3"/>
    </row>
    <row r="612">
      <c r="A612" s="10"/>
      <c r="B612" s="10"/>
      <c r="C612" s="10"/>
      <c r="D612" s="10"/>
      <c r="E612" s="10"/>
      <c r="F612" s="10"/>
      <c r="G612" s="10"/>
      <c r="H612" s="3"/>
      <c r="I612" s="3"/>
      <c r="J612" s="7"/>
      <c r="K612" s="7"/>
      <c r="O612" s="3"/>
      <c r="P612" s="3"/>
      <c r="Q612" s="3"/>
    </row>
    <row r="613">
      <c r="A613" s="10"/>
      <c r="B613" s="10"/>
      <c r="C613" s="10"/>
      <c r="D613" s="10"/>
      <c r="E613" s="10"/>
      <c r="F613" s="10"/>
      <c r="G613" s="10"/>
      <c r="H613" s="3"/>
      <c r="I613" s="3"/>
      <c r="J613" s="7"/>
      <c r="K613" s="7"/>
      <c r="O613" s="3"/>
      <c r="P613" s="3"/>
      <c r="Q613" s="3"/>
    </row>
    <row r="614">
      <c r="A614" s="10"/>
      <c r="B614" s="10"/>
      <c r="C614" s="10"/>
      <c r="D614" s="10"/>
      <c r="E614" s="10"/>
      <c r="F614" s="10"/>
      <c r="G614" s="10"/>
      <c r="H614" s="3"/>
      <c r="I614" s="3"/>
      <c r="J614" s="7"/>
      <c r="K614" s="7"/>
      <c r="O614" s="3"/>
      <c r="P614" s="3"/>
      <c r="Q614" s="3"/>
    </row>
    <row r="615">
      <c r="A615" s="10"/>
      <c r="B615" s="10"/>
      <c r="C615" s="10"/>
      <c r="D615" s="10"/>
      <c r="E615" s="10"/>
      <c r="F615" s="10"/>
      <c r="G615" s="10"/>
      <c r="H615" s="3"/>
      <c r="I615" s="3"/>
      <c r="J615" s="7"/>
      <c r="K615" s="7"/>
      <c r="O615" s="3"/>
      <c r="P615" s="3"/>
      <c r="Q615" s="3"/>
    </row>
    <row r="616">
      <c r="A616" s="10"/>
      <c r="B616" s="10"/>
      <c r="C616" s="10"/>
      <c r="D616" s="10"/>
      <c r="E616" s="10"/>
      <c r="F616" s="10"/>
      <c r="G616" s="10"/>
      <c r="H616" s="3"/>
      <c r="I616" s="3"/>
      <c r="J616" s="7"/>
      <c r="K616" s="7"/>
      <c r="O616" s="3"/>
      <c r="P616" s="3"/>
      <c r="Q616" s="3"/>
    </row>
    <row r="617">
      <c r="A617" s="10"/>
      <c r="B617" s="10"/>
      <c r="C617" s="10"/>
      <c r="D617" s="10"/>
      <c r="E617" s="10"/>
      <c r="F617" s="10"/>
      <c r="G617" s="10"/>
      <c r="H617" s="3"/>
      <c r="I617" s="3"/>
      <c r="J617" s="7"/>
      <c r="K617" s="7"/>
      <c r="O617" s="3"/>
      <c r="P617" s="3"/>
      <c r="Q617" s="3"/>
    </row>
    <row r="618">
      <c r="A618" s="10"/>
      <c r="B618" s="10"/>
      <c r="C618" s="10"/>
      <c r="D618" s="10"/>
      <c r="E618" s="10"/>
      <c r="F618" s="10"/>
      <c r="G618" s="10"/>
      <c r="H618" s="3"/>
      <c r="I618" s="3"/>
      <c r="J618" s="7"/>
      <c r="K618" s="7"/>
      <c r="O618" s="3"/>
      <c r="P618" s="3"/>
      <c r="Q618" s="3"/>
    </row>
    <row r="619">
      <c r="A619" s="10"/>
      <c r="B619" s="10"/>
      <c r="C619" s="10"/>
      <c r="D619" s="10"/>
      <c r="E619" s="10"/>
      <c r="F619" s="10"/>
      <c r="G619" s="10"/>
      <c r="H619" s="3"/>
      <c r="I619" s="3"/>
      <c r="J619" s="7"/>
      <c r="K619" s="7"/>
      <c r="O619" s="3"/>
      <c r="P619" s="3"/>
      <c r="Q619" s="3"/>
    </row>
    <row r="620">
      <c r="A620" s="10"/>
      <c r="B620" s="10"/>
      <c r="C620" s="10"/>
      <c r="D620" s="10"/>
      <c r="E620" s="10"/>
      <c r="F620" s="10"/>
      <c r="G620" s="10"/>
      <c r="H620" s="3"/>
      <c r="I620" s="3"/>
      <c r="J620" s="7"/>
      <c r="K620" s="7"/>
      <c r="O620" s="3"/>
      <c r="P620" s="3"/>
      <c r="Q620" s="3"/>
    </row>
    <row r="621">
      <c r="A621" s="10"/>
      <c r="B621" s="10"/>
      <c r="C621" s="10"/>
      <c r="D621" s="10"/>
      <c r="E621" s="10"/>
      <c r="F621" s="10"/>
      <c r="G621" s="10"/>
      <c r="H621" s="3"/>
      <c r="I621" s="3"/>
      <c r="J621" s="7"/>
      <c r="K621" s="7"/>
      <c r="O621" s="3"/>
      <c r="P621" s="3"/>
      <c r="Q621" s="3"/>
    </row>
    <row r="622">
      <c r="A622" s="10"/>
      <c r="B622" s="10"/>
      <c r="C622" s="10"/>
      <c r="D622" s="10"/>
      <c r="E622" s="10"/>
      <c r="F622" s="10"/>
      <c r="G622" s="10"/>
      <c r="H622" s="3"/>
      <c r="I622" s="3"/>
      <c r="J622" s="7"/>
      <c r="K622" s="7"/>
      <c r="O622" s="3"/>
      <c r="P622" s="3"/>
      <c r="Q622" s="3"/>
    </row>
    <row r="623">
      <c r="A623" s="10"/>
      <c r="B623" s="10"/>
      <c r="C623" s="10"/>
      <c r="D623" s="10"/>
      <c r="E623" s="10"/>
      <c r="F623" s="10"/>
      <c r="G623" s="10"/>
      <c r="H623" s="3"/>
      <c r="I623" s="3"/>
      <c r="J623" s="7"/>
      <c r="K623" s="7"/>
      <c r="O623" s="3"/>
      <c r="P623" s="3"/>
      <c r="Q623" s="3"/>
    </row>
    <row r="624">
      <c r="A624" s="10"/>
      <c r="B624" s="10"/>
      <c r="C624" s="10"/>
      <c r="D624" s="10"/>
      <c r="E624" s="10"/>
      <c r="F624" s="10"/>
      <c r="G624" s="10"/>
      <c r="H624" s="3"/>
      <c r="I624" s="3"/>
      <c r="J624" s="7"/>
      <c r="K624" s="7"/>
      <c r="O624" s="3"/>
      <c r="P624" s="3"/>
      <c r="Q624" s="3"/>
    </row>
    <row r="625">
      <c r="A625" s="10"/>
      <c r="B625" s="10"/>
      <c r="C625" s="10"/>
      <c r="D625" s="10"/>
      <c r="E625" s="10"/>
      <c r="F625" s="10"/>
      <c r="G625" s="10"/>
      <c r="H625" s="3"/>
      <c r="I625" s="3"/>
      <c r="J625" s="7"/>
      <c r="K625" s="7"/>
      <c r="O625" s="3"/>
      <c r="P625" s="3"/>
      <c r="Q625" s="3"/>
    </row>
    <row r="626">
      <c r="A626" s="10"/>
      <c r="B626" s="10"/>
      <c r="C626" s="10"/>
      <c r="D626" s="10"/>
      <c r="E626" s="10"/>
      <c r="F626" s="10"/>
      <c r="G626" s="10"/>
      <c r="H626" s="3"/>
      <c r="I626" s="3"/>
      <c r="J626" s="7"/>
      <c r="K626" s="7"/>
      <c r="O626" s="3"/>
      <c r="P626" s="3"/>
      <c r="Q626" s="3"/>
    </row>
    <row r="627">
      <c r="A627" s="10"/>
      <c r="B627" s="10"/>
      <c r="C627" s="10"/>
      <c r="D627" s="10"/>
      <c r="E627" s="10"/>
      <c r="F627" s="10"/>
      <c r="G627" s="10"/>
      <c r="H627" s="3"/>
      <c r="I627" s="3"/>
      <c r="J627" s="7"/>
      <c r="K627" s="7"/>
      <c r="O627" s="3"/>
      <c r="P627" s="3"/>
      <c r="Q627" s="3"/>
    </row>
    <row r="628">
      <c r="A628" s="10"/>
      <c r="B628" s="10"/>
      <c r="C628" s="10"/>
      <c r="D628" s="10"/>
      <c r="E628" s="10"/>
      <c r="F628" s="10"/>
      <c r="G628" s="10"/>
      <c r="H628" s="3"/>
      <c r="I628" s="3"/>
      <c r="J628" s="7"/>
      <c r="K628" s="7"/>
      <c r="O628" s="3"/>
      <c r="P628" s="3"/>
      <c r="Q628" s="3"/>
    </row>
    <row r="629">
      <c r="A629" s="10"/>
      <c r="B629" s="10"/>
      <c r="C629" s="10"/>
      <c r="D629" s="10"/>
      <c r="E629" s="10"/>
      <c r="F629" s="10"/>
      <c r="G629" s="10"/>
      <c r="H629" s="3"/>
      <c r="I629" s="3"/>
      <c r="J629" s="7"/>
      <c r="K629" s="7"/>
      <c r="O629" s="3"/>
      <c r="P629" s="3"/>
      <c r="Q629" s="3"/>
    </row>
    <row r="630">
      <c r="A630" s="10"/>
      <c r="B630" s="10"/>
      <c r="C630" s="10"/>
      <c r="D630" s="10"/>
      <c r="E630" s="10"/>
      <c r="F630" s="10"/>
      <c r="G630" s="10"/>
      <c r="H630" s="3"/>
      <c r="I630" s="3"/>
      <c r="J630" s="7"/>
      <c r="K630" s="7"/>
      <c r="O630" s="3"/>
      <c r="P630" s="3"/>
      <c r="Q630" s="3"/>
    </row>
    <row r="631">
      <c r="A631" s="10"/>
      <c r="B631" s="10"/>
      <c r="C631" s="10"/>
      <c r="D631" s="10"/>
      <c r="E631" s="10"/>
      <c r="F631" s="10"/>
      <c r="G631" s="10"/>
      <c r="H631" s="3"/>
      <c r="I631" s="3"/>
      <c r="J631" s="7"/>
      <c r="K631" s="7"/>
      <c r="O631" s="3"/>
      <c r="P631" s="3"/>
      <c r="Q631" s="3"/>
    </row>
    <row r="632">
      <c r="A632" s="10"/>
      <c r="B632" s="10"/>
      <c r="C632" s="10"/>
      <c r="D632" s="10"/>
      <c r="E632" s="10"/>
      <c r="F632" s="10"/>
      <c r="G632" s="10"/>
      <c r="H632" s="3"/>
      <c r="I632" s="3"/>
      <c r="J632" s="7"/>
      <c r="K632" s="7"/>
      <c r="O632" s="3"/>
      <c r="P632" s="3"/>
      <c r="Q632" s="3"/>
    </row>
    <row r="633">
      <c r="A633" s="10"/>
      <c r="B633" s="10"/>
      <c r="C633" s="10"/>
      <c r="D633" s="10"/>
      <c r="E633" s="10"/>
      <c r="F633" s="10"/>
      <c r="G633" s="10"/>
      <c r="H633" s="3"/>
      <c r="I633" s="3"/>
      <c r="J633" s="7"/>
      <c r="K633" s="7"/>
      <c r="O633" s="3"/>
      <c r="P633" s="3"/>
      <c r="Q633" s="3"/>
    </row>
    <row r="634">
      <c r="A634" s="10"/>
      <c r="B634" s="10"/>
      <c r="C634" s="10"/>
      <c r="D634" s="10"/>
      <c r="E634" s="10"/>
      <c r="F634" s="10"/>
      <c r="G634" s="10"/>
      <c r="H634" s="3"/>
      <c r="I634" s="3"/>
      <c r="J634" s="7"/>
      <c r="K634" s="7"/>
      <c r="O634" s="3"/>
      <c r="P634" s="3"/>
      <c r="Q634" s="3"/>
    </row>
    <row r="635">
      <c r="A635" s="10"/>
      <c r="B635" s="10"/>
      <c r="C635" s="10"/>
      <c r="D635" s="10"/>
      <c r="E635" s="10"/>
      <c r="F635" s="10"/>
      <c r="G635" s="10"/>
      <c r="H635" s="3"/>
      <c r="I635" s="3"/>
      <c r="J635" s="7"/>
      <c r="K635" s="7"/>
      <c r="O635" s="3"/>
      <c r="P635" s="3"/>
      <c r="Q635" s="3"/>
    </row>
    <row r="636">
      <c r="A636" s="10"/>
      <c r="B636" s="10"/>
      <c r="C636" s="10"/>
      <c r="D636" s="10"/>
      <c r="E636" s="10"/>
      <c r="F636" s="10"/>
      <c r="G636" s="10"/>
      <c r="H636" s="3"/>
      <c r="I636" s="3"/>
      <c r="J636" s="7"/>
      <c r="K636" s="7"/>
      <c r="O636" s="3"/>
      <c r="P636" s="3"/>
      <c r="Q636" s="3"/>
    </row>
    <row r="637">
      <c r="A637" s="10"/>
      <c r="B637" s="10"/>
      <c r="C637" s="10"/>
      <c r="D637" s="10"/>
      <c r="E637" s="10"/>
      <c r="F637" s="10"/>
      <c r="G637" s="10"/>
      <c r="H637" s="3"/>
      <c r="I637" s="3"/>
      <c r="J637" s="7"/>
      <c r="K637" s="7"/>
      <c r="O637" s="3"/>
      <c r="P637" s="3"/>
      <c r="Q637" s="3"/>
    </row>
    <row r="638">
      <c r="A638" s="10"/>
      <c r="B638" s="10"/>
      <c r="C638" s="10"/>
      <c r="D638" s="10"/>
      <c r="E638" s="10"/>
      <c r="F638" s="10"/>
      <c r="G638" s="10"/>
      <c r="H638" s="3"/>
      <c r="I638" s="3"/>
      <c r="J638" s="7"/>
      <c r="K638" s="7"/>
      <c r="O638" s="3"/>
      <c r="P638" s="3"/>
      <c r="Q638" s="3"/>
    </row>
    <row r="639">
      <c r="A639" s="10"/>
      <c r="B639" s="10"/>
      <c r="C639" s="10"/>
      <c r="D639" s="10"/>
      <c r="E639" s="10"/>
      <c r="F639" s="10"/>
      <c r="G639" s="10"/>
      <c r="H639" s="3"/>
      <c r="I639" s="3"/>
      <c r="J639" s="7"/>
      <c r="K639" s="7"/>
      <c r="O639" s="3"/>
      <c r="P639" s="3"/>
      <c r="Q639" s="3"/>
    </row>
    <row r="640">
      <c r="A640" s="10"/>
      <c r="B640" s="10"/>
      <c r="C640" s="10"/>
      <c r="D640" s="10"/>
      <c r="E640" s="10"/>
      <c r="F640" s="10"/>
      <c r="G640" s="10"/>
      <c r="H640" s="3"/>
      <c r="I640" s="3"/>
      <c r="J640" s="7"/>
      <c r="K640" s="7"/>
      <c r="O640" s="3"/>
      <c r="P640" s="3"/>
      <c r="Q640" s="3"/>
    </row>
    <row r="641">
      <c r="A641" s="10"/>
      <c r="B641" s="10"/>
      <c r="C641" s="10"/>
      <c r="D641" s="10"/>
      <c r="E641" s="10"/>
      <c r="F641" s="10"/>
      <c r="G641" s="10"/>
      <c r="H641" s="3"/>
      <c r="I641" s="3"/>
      <c r="J641" s="7"/>
      <c r="K641" s="7"/>
      <c r="O641" s="3"/>
      <c r="P641" s="3"/>
      <c r="Q641" s="3"/>
    </row>
    <row r="642">
      <c r="A642" s="10"/>
      <c r="B642" s="10"/>
      <c r="C642" s="10"/>
      <c r="D642" s="10"/>
      <c r="E642" s="10"/>
      <c r="F642" s="10"/>
      <c r="G642" s="10"/>
      <c r="H642" s="3"/>
      <c r="I642" s="3"/>
      <c r="J642" s="7"/>
      <c r="K642" s="7"/>
      <c r="O642" s="3"/>
      <c r="P642" s="3"/>
      <c r="Q642" s="3"/>
    </row>
    <row r="643">
      <c r="A643" s="10"/>
      <c r="B643" s="10"/>
      <c r="C643" s="10"/>
      <c r="D643" s="10"/>
      <c r="E643" s="10"/>
      <c r="F643" s="10"/>
      <c r="G643" s="10"/>
      <c r="H643" s="3"/>
      <c r="I643" s="3"/>
      <c r="J643" s="7"/>
      <c r="K643" s="7"/>
      <c r="O643" s="3"/>
      <c r="P643" s="3"/>
      <c r="Q643" s="3"/>
    </row>
    <row r="644">
      <c r="A644" s="10"/>
      <c r="B644" s="10"/>
      <c r="C644" s="10"/>
      <c r="D644" s="10"/>
      <c r="E644" s="10"/>
      <c r="F644" s="10"/>
      <c r="G644" s="10"/>
      <c r="H644" s="3"/>
      <c r="I644" s="3"/>
      <c r="J644" s="7"/>
      <c r="K644" s="7"/>
      <c r="O644" s="3"/>
      <c r="P644" s="3"/>
      <c r="Q644" s="3"/>
    </row>
    <row r="645">
      <c r="A645" s="10"/>
      <c r="B645" s="10"/>
      <c r="C645" s="10"/>
      <c r="D645" s="10"/>
      <c r="E645" s="10"/>
      <c r="F645" s="10"/>
      <c r="G645" s="10"/>
      <c r="H645" s="3"/>
      <c r="I645" s="3"/>
      <c r="J645" s="7"/>
      <c r="K645" s="7"/>
      <c r="O645" s="3"/>
      <c r="P645" s="3"/>
      <c r="Q645" s="3"/>
    </row>
    <row r="646">
      <c r="A646" s="10"/>
      <c r="B646" s="10"/>
      <c r="C646" s="10"/>
      <c r="D646" s="10"/>
      <c r="E646" s="10"/>
      <c r="F646" s="10"/>
      <c r="G646" s="10"/>
      <c r="H646" s="3"/>
      <c r="I646" s="3"/>
      <c r="J646" s="7"/>
      <c r="K646" s="7"/>
      <c r="O646" s="3"/>
      <c r="P646" s="3"/>
      <c r="Q646" s="3"/>
    </row>
    <row r="647">
      <c r="A647" s="10"/>
      <c r="B647" s="10"/>
      <c r="C647" s="10"/>
      <c r="D647" s="10"/>
      <c r="E647" s="10"/>
      <c r="F647" s="10"/>
      <c r="G647" s="10"/>
      <c r="H647" s="3"/>
      <c r="I647" s="3"/>
      <c r="J647" s="7"/>
      <c r="K647" s="7"/>
      <c r="O647" s="3"/>
      <c r="P647" s="3"/>
      <c r="Q647" s="3"/>
    </row>
    <row r="648">
      <c r="A648" s="10"/>
      <c r="B648" s="10"/>
      <c r="C648" s="10"/>
      <c r="D648" s="10"/>
      <c r="E648" s="10"/>
      <c r="F648" s="10"/>
      <c r="G648" s="10"/>
      <c r="H648" s="3"/>
      <c r="I648" s="3"/>
      <c r="J648" s="7"/>
      <c r="K648" s="7"/>
      <c r="O648" s="3"/>
      <c r="P648" s="3"/>
      <c r="Q648" s="3"/>
    </row>
    <row r="649">
      <c r="A649" s="10"/>
      <c r="B649" s="10"/>
      <c r="C649" s="10"/>
      <c r="D649" s="10"/>
      <c r="E649" s="10"/>
      <c r="F649" s="10"/>
      <c r="G649" s="10"/>
      <c r="H649" s="3"/>
      <c r="I649" s="3"/>
      <c r="J649" s="7"/>
      <c r="K649" s="7"/>
      <c r="O649" s="3"/>
      <c r="P649" s="3"/>
      <c r="Q649" s="3"/>
    </row>
    <row r="650">
      <c r="A650" s="10"/>
      <c r="B650" s="10"/>
      <c r="C650" s="10"/>
      <c r="D650" s="10"/>
      <c r="E650" s="10"/>
      <c r="F650" s="10"/>
      <c r="G650" s="10"/>
      <c r="H650" s="3"/>
      <c r="I650" s="3"/>
      <c r="J650" s="7"/>
      <c r="K650" s="7"/>
      <c r="O650" s="3"/>
      <c r="P650" s="3"/>
      <c r="Q650" s="3"/>
    </row>
    <row r="651">
      <c r="A651" s="10"/>
      <c r="B651" s="10"/>
      <c r="C651" s="10"/>
      <c r="D651" s="10"/>
      <c r="E651" s="10"/>
      <c r="F651" s="10"/>
      <c r="G651" s="10"/>
      <c r="H651" s="3"/>
      <c r="I651" s="3"/>
      <c r="J651" s="7"/>
      <c r="K651" s="7"/>
      <c r="O651" s="3"/>
      <c r="P651" s="3"/>
      <c r="Q651" s="3"/>
    </row>
    <row r="652">
      <c r="A652" s="10"/>
      <c r="B652" s="10"/>
      <c r="C652" s="10"/>
      <c r="D652" s="10"/>
      <c r="E652" s="10"/>
      <c r="F652" s="10"/>
      <c r="G652" s="10"/>
      <c r="H652" s="3"/>
      <c r="I652" s="3"/>
      <c r="J652" s="7"/>
      <c r="K652" s="7"/>
      <c r="O652" s="3"/>
      <c r="P652" s="3"/>
      <c r="Q652" s="3"/>
    </row>
    <row r="653">
      <c r="A653" s="10"/>
      <c r="B653" s="10"/>
      <c r="C653" s="10"/>
      <c r="D653" s="10"/>
      <c r="E653" s="10"/>
      <c r="F653" s="10"/>
      <c r="G653" s="10"/>
      <c r="H653" s="3"/>
      <c r="I653" s="3"/>
      <c r="J653" s="7"/>
      <c r="K653" s="7"/>
      <c r="O653" s="3"/>
      <c r="P653" s="3"/>
      <c r="Q653" s="3"/>
    </row>
    <row r="654">
      <c r="A654" s="10"/>
      <c r="B654" s="10"/>
      <c r="C654" s="10"/>
      <c r="D654" s="10"/>
      <c r="E654" s="10"/>
      <c r="F654" s="10"/>
      <c r="G654" s="10"/>
      <c r="H654" s="3"/>
      <c r="I654" s="3"/>
      <c r="J654" s="7"/>
      <c r="K654" s="7"/>
      <c r="O654" s="3"/>
      <c r="P654" s="3"/>
      <c r="Q654" s="3"/>
    </row>
    <row r="655">
      <c r="A655" s="10"/>
      <c r="B655" s="10"/>
      <c r="C655" s="10"/>
      <c r="D655" s="10"/>
      <c r="E655" s="10"/>
      <c r="F655" s="10"/>
      <c r="G655" s="10"/>
      <c r="H655" s="3"/>
      <c r="I655" s="3"/>
      <c r="J655" s="7"/>
      <c r="K655" s="7"/>
      <c r="O655" s="3"/>
      <c r="P655" s="3"/>
      <c r="Q655" s="3"/>
    </row>
    <row r="656">
      <c r="A656" s="10"/>
      <c r="B656" s="10"/>
      <c r="C656" s="10"/>
      <c r="D656" s="10"/>
      <c r="E656" s="10"/>
      <c r="F656" s="10"/>
      <c r="G656" s="10"/>
      <c r="H656" s="3"/>
      <c r="I656" s="3"/>
      <c r="J656" s="7"/>
      <c r="K656" s="7"/>
      <c r="O656" s="3"/>
      <c r="P656" s="3"/>
      <c r="Q656" s="3"/>
    </row>
    <row r="657">
      <c r="A657" s="10"/>
      <c r="B657" s="10"/>
      <c r="C657" s="10"/>
      <c r="D657" s="10"/>
      <c r="E657" s="10"/>
      <c r="F657" s="10"/>
      <c r="G657" s="10"/>
      <c r="H657" s="3"/>
      <c r="I657" s="3"/>
      <c r="J657" s="7"/>
      <c r="K657" s="7"/>
      <c r="O657" s="3"/>
      <c r="P657" s="3"/>
      <c r="Q657" s="3"/>
    </row>
    <row r="658">
      <c r="A658" s="10"/>
      <c r="B658" s="10"/>
      <c r="C658" s="10"/>
      <c r="D658" s="10"/>
      <c r="E658" s="10"/>
      <c r="F658" s="10"/>
      <c r="G658" s="10"/>
      <c r="H658" s="3"/>
      <c r="I658" s="3"/>
      <c r="J658" s="7"/>
      <c r="K658" s="7"/>
      <c r="O658" s="3"/>
      <c r="P658" s="3"/>
      <c r="Q658" s="3"/>
    </row>
    <row r="659">
      <c r="A659" s="10"/>
      <c r="B659" s="10"/>
      <c r="C659" s="10"/>
      <c r="D659" s="10"/>
      <c r="E659" s="10"/>
      <c r="F659" s="10"/>
      <c r="G659" s="10"/>
      <c r="H659" s="3"/>
      <c r="I659" s="3"/>
      <c r="J659" s="7"/>
      <c r="K659" s="7"/>
      <c r="O659" s="3"/>
      <c r="P659" s="3"/>
      <c r="Q659" s="3"/>
    </row>
    <row r="660">
      <c r="A660" s="10"/>
      <c r="B660" s="10"/>
      <c r="C660" s="10"/>
      <c r="D660" s="10"/>
      <c r="E660" s="10"/>
      <c r="F660" s="10"/>
      <c r="G660" s="10"/>
      <c r="H660" s="3"/>
      <c r="I660" s="3"/>
      <c r="J660" s="7"/>
      <c r="K660" s="7"/>
      <c r="O660" s="3"/>
      <c r="P660" s="3"/>
      <c r="Q660" s="3"/>
    </row>
    <row r="661">
      <c r="A661" s="10"/>
      <c r="B661" s="10"/>
      <c r="C661" s="10"/>
      <c r="D661" s="10"/>
      <c r="E661" s="10"/>
      <c r="F661" s="10"/>
      <c r="G661" s="10"/>
      <c r="H661" s="3"/>
      <c r="I661" s="3"/>
      <c r="J661" s="7"/>
      <c r="K661" s="7"/>
      <c r="O661" s="3"/>
      <c r="P661" s="3"/>
      <c r="Q661" s="3"/>
    </row>
    <row r="662">
      <c r="A662" s="10"/>
      <c r="B662" s="10"/>
      <c r="C662" s="10"/>
      <c r="D662" s="10"/>
      <c r="E662" s="10"/>
      <c r="F662" s="10"/>
      <c r="G662" s="10"/>
      <c r="H662" s="3"/>
      <c r="I662" s="3"/>
      <c r="J662" s="7"/>
      <c r="K662" s="7"/>
      <c r="O662" s="3"/>
      <c r="P662" s="3"/>
      <c r="Q662" s="3"/>
    </row>
    <row r="663">
      <c r="A663" s="10"/>
      <c r="B663" s="10"/>
      <c r="C663" s="10"/>
      <c r="D663" s="10"/>
      <c r="E663" s="10"/>
      <c r="F663" s="10"/>
      <c r="G663" s="10"/>
      <c r="H663" s="3"/>
      <c r="I663" s="3"/>
      <c r="J663" s="7"/>
      <c r="K663" s="7"/>
      <c r="O663" s="3"/>
      <c r="P663" s="3"/>
      <c r="Q663" s="3"/>
    </row>
    <row r="664">
      <c r="A664" s="10"/>
      <c r="B664" s="10"/>
      <c r="C664" s="10"/>
      <c r="D664" s="10"/>
      <c r="E664" s="10"/>
      <c r="F664" s="10"/>
      <c r="G664" s="10"/>
      <c r="H664" s="3"/>
      <c r="I664" s="3"/>
      <c r="J664" s="7"/>
      <c r="K664" s="7"/>
      <c r="O664" s="3"/>
      <c r="P664" s="3"/>
      <c r="Q664" s="3"/>
    </row>
    <row r="665">
      <c r="A665" s="10"/>
      <c r="B665" s="10"/>
      <c r="C665" s="10"/>
      <c r="D665" s="10"/>
      <c r="E665" s="10"/>
      <c r="F665" s="10"/>
      <c r="G665" s="10"/>
      <c r="H665" s="3"/>
      <c r="I665" s="3"/>
      <c r="J665" s="7"/>
      <c r="K665" s="7"/>
      <c r="O665" s="3"/>
      <c r="P665" s="3"/>
      <c r="Q665" s="3"/>
    </row>
    <row r="666">
      <c r="A666" s="10"/>
      <c r="B666" s="10"/>
      <c r="C666" s="10"/>
      <c r="D666" s="10"/>
      <c r="E666" s="10"/>
      <c r="F666" s="10"/>
      <c r="G666" s="10"/>
      <c r="H666" s="3"/>
      <c r="I666" s="3"/>
      <c r="J666" s="7"/>
      <c r="K666" s="7"/>
      <c r="O666" s="3"/>
      <c r="P666" s="3"/>
      <c r="Q666" s="3"/>
    </row>
    <row r="667">
      <c r="A667" s="10"/>
      <c r="B667" s="10"/>
      <c r="C667" s="10"/>
      <c r="D667" s="10"/>
      <c r="E667" s="10"/>
      <c r="F667" s="10"/>
      <c r="G667" s="10"/>
      <c r="H667" s="3"/>
      <c r="I667" s="3"/>
      <c r="J667" s="7"/>
      <c r="K667" s="7"/>
      <c r="O667" s="3"/>
      <c r="P667" s="3"/>
      <c r="Q667" s="3"/>
    </row>
    <row r="668">
      <c r="A668" s="10"/>
      <c r="B668" s="10"/>
      <c r="C668" s="10"/>
      <c r="D668" s="10"/>
      <c r="E668" s="10"/>
      <c r="F668" s="10"/>
      <c r="G668" s="10"/>
      <c r="H668" s="3"/>
      <c r="I668" s="3"/>
      <c r="J668" s="7"/>
      <c r="K668" s="7"/>
      <c r="O668" s="3"/>
      <c r="P668" s="3"/>
      <c r="Q668" s="3"/>
    </row>
    <row r="669">
      <c r="A669" s="10"/>
      <c r="B669" s="10"/>
      <c r="C669" s="10"/>
      <c r="D669" s="10"/>
      <c r="E669" s="10"/>
      <c r="F669" s="10"/>
      <c r="G669" s="10"/>
      <c r="H669" s="3"/>
      <c r="I669" s="3"/>
      <c r="J669" s="7"/>
      <c r="K669" s="7"/>
      <c r="O669" s="3"/>
      <c r="P669" s="3"/>
      <c r="Q669" s="3"/>
    </row>
    <row r="670">
      <c r="A670" s="10"/>
      <c r="B670" s="10"/>
      <c r="C670" s="10"/>
      <c r="D670" s="10"/>
      <c r="E670" s="10"/>
      <c r="F670" s="10"/>
      <c r="G670" s="10"/>
      <c r="H670" s="3"/>
      <c r="I670" s="3"/>
      <c r="J670" s="7"/>
      <c r="K670" s="7"/>
      <c r="O670" s="3"/>
      <c r="P670" s="3"/>
      <c r="Q670" s="3"/>
    </row>
    <row r="671">
      <c r="A671" s="10"/>
      <c r="B671" s="10"/>
      <c r="C671" s="10"/>
      <c r="D671" s="10"/>
      <c r="E671" s="10"/>
      <c r="F671" s="10"/>
      <c r="G671" s="10"/>
      <c r="H671" s="3"/>
      <c r="I671" s="3"/>
      <c r="J671" s="7"/>
      <c r="K671" s="7"/>
      <c r="O671" s="3"/>
      <c r="P671" s="3"/>
      <c r="Q671" s="3"/>
    </row>
    <row r="672">
      <c r="A672" s="10"/>
      <c r="B672" s="10"/>
      <c r="C672" s="10"/>
      <c r="D672" s="10"/>
      <c r="E672" s="10"/>
      <c r="F672" s="10"/>
      <c r="G672" s="10"/>
      <c r="H672" s="3"/>
      <c r="I672" s="3"/>
      <c r="J672" s="7"/>
      <c r="K672" s="7"/>
      <c r="O672" s="3"/>
      <c r="P672" s="3"/>
      <c r="Q672" s="3"/>
    </row>
    <row r="673">
      <c r="A673" s="10"/>
      <c r="B673" s="10"/>
      <c r="C673" s="10"/>
      <c r="D673" s="10"/>
      <c r="E673" s="10"/>
      <c r="F673" s="10"/>
      <c r="G673" s="10"/>
      <c r="H673" s="3"/>
      <c r="I673" s="3"/>
      <c r="J673" s="7"/>
      <c r="K673" s="7"/>
      <c r="O673" s="3"/>
      <c r="P673" s="3"/>
      <c r="Q673" s="3"/>
    </row>
    <row r="674">
      <c r="A674" s="10"/>
      <c r="B674" s="10"/>
      <c r="C674" s="10"/>
      <c r="D674" s="10"/>
      <c r="E674" s="10"/>
      <c r="F674" s="10"/>
      <c r="G674" s="10"/>
      <c r="H674" s="3"/>
      <c r="I674" s="3"/>
      <c r="J674" s="7"/>
      <c r="K674" s="7"/>
      <c r="O674" s="3"/>
      <c r="P674" s="3"/>
      <c r="Q674" s="3"/>
    </row>
    <row r="675">
      <c r="A675" s="10"/>
      <c r="B675" s="10"/>
      <c r="C675" s="10"/>
      <c r="D675" s="10"/>
      <c r="E675" s="10"/>
      <c r="F675" s="10"/>
      <c r="G675" s="10"/>
      <c r="H675" s="3"/>
      <c r="I675" s="3"/>
      <c r="J675" s="7"/>
      <c r="K675" s="7"/>
      <c r="O675" s="3"/>
      <c r="P675" s="3"/>
      <c r="Q675" s="3"/>
    </row>
    <row r="676">
      <c r="A676" s="10"/>
      <c r="B676" s="10"/>
      <c r="C676" s="10"/>
      <c r="D676" s="10"/>
      <c r="E676" s="10"/>
      <c r="F676" s="10"/>
      <c r="G676" s="10"/>
      <c r="H676" s="3"/>
      <c r="I676" s="3"/>
      <c r="J676" s="7"/>
      <c r="K676" s="7"/>
      <c r="O676" s="3"/>
      <c r="P676" s="3"/>
      <c r="Q676" s="3"/>
    </row>
    <row r="677">
      <c r="A677" s="10"/>
      <c r="B677" s="10"/>
      <c r="C677" s="10"/>
      <c r="D677" s="10"/>
      <c r="E677" s="10"/>
      <c r="F677" s="10"/>
      <c r="G677" s="10"/>
      <c r="H677" s="3"/>
      <c r="I677" s="3"/>
      <c r="J677" s="7"/>
      <c r="K677" s="7"/>
      <c r="O677" s="3"/>
      <c r="P677" s="3"/>
      <c r="Q677" s="3"/>
    </row>
    <row r="678">
      <c r="A678" s="10"/>
      <c r="B678" s="10"/>
      <c r="C678" s="10"/>
      <c r="D678" s="10"/>
      <c r="E678" s="10"/>
      <c r="F678" s="10"/>
      <c r="G678" s="10"/>
      <c r="H678" s="3"/>
      <c r="I678" s="3"/>
      <c r="J678" s="7"/>
      <c r="K678" s="7"/>
      <c r="O678" s="3"/>
      <c r="P678" s="3"/>
      <c r="Q678" s="3"/>
    </row>
    <row r="679">
      <c r="A679" s="10"/>
      <c r="B679" s="10"/>
      <c r="C679" s="10"/>
      <c r="D679" s="10"/>
      <c r="E679" s="10"/>
      <c r="F679" s="10"/>
      <c r="G679" s="10"/>
      <c r="H679" s="3"/>
      <c r="I679" s="3"/>
      <c r="J679" s="7"/>
      <c r="K679" s="7"/>
      <c r="O679" s="3"/>
      <c r="P679" s="3"/>
      <c r="Q679" s="3"/>
    </row>
    <row r="680">
      <c r="A680" s="10"/>
      <c r="B680" s="10"/>
      <c r="C680" s="10"/>
      <c r="D680" s="10"/>
      <c r="E680" s="10"/>
      <c r="F680" s="10"/>
      <c r="G680" s="10"/>
      <c r="H680" s="3"/>
      <c r="I680" s="3"/>
      <c r="J680" s="7"/>
      <c r="K680" s="7"/>
      <c r="O680" s="3"/>
      <c r="P680" s="3"/>
      <c r="Q680" s="3"/>
    </row>
    <row r="681">
      <c r="A681" s="10"/>
      <c r="B681" s="10"/>
      <c r="C681" s="10"/>
      <c r="D681" s="10"/>
      <c r="E681" s="10"/>
      <c r="F681" s="10"/>
      <c r="G681" s="10"/>
      <c r="H681" s="3"/>
      <c r="I681" s="3"/>
      <c r="J681" s="7"/>
      <c r="K681" s="7"/>
      <c r="O681" s="3"/>
      <c r="P681" s="3"/>
      <c r="Q681" s="3"/>
    </row>
    <row r="682">
      <c r="A682" s="10"/>
      <c r="B682" s="10"/>
      <c r="C682" s="10"/>
      <c r="D682" s="10"/>
      <c r="E682" s="10"/>
      <c r="F682" s="10"/>
      <c r="G682" s="10"/>
      <c r="H682" s="3"/>
      <c r="I682" s="3"/>
      <c r="J682" s="7"/>
      <c r="K682" s="7"/>
      <c r="O682" s="3"/>
      <c r="P682" s="3"/>
      <c r="Q682" s="3"/>
    </row>
    <row r="683">
      <c r="A683" s="10"/>
      <c r="B683" s="10"/>
      <c r="C683" s="10"/>
      <c r="D683" s="10"/>
      <c r="E683" s="10"/>
      <c r="F683" s="10"/>
      <c r="G683" s="10"/>
      <c r="H683" s="3"/>
      <c r="I683" s="3"/>
      <c r="J683" s="7"/>
      <c r="K683" s="7"/>
      <c r="O683" s="3"/>
      <c r="P683" s="3"/>
      <c r="Q683" s="3"/>
    </row>
    <row r="684">
      <c r="A684" s="10"/>
      <c r="B684" s="10"/>
      <c r="C684" s="10"/>
      <c r="D684" s="10"/>
      <c r="E684" s="10"/>
      <c r="F684" s="10"/>
      <c r="G684" s="10"/>
      <c r="H684" s="3"/>
      <c r="I684" s="3"/>
      <c r="J684" s="7"/>
      <c r="K684" s="7"/>
      <c r="O684" s="3"/>
      <c r="P684" s="3"/>
      <c r="Q684" s="3"/>
    </row>
    <row r="685">
      <c r="A685" s="10"/>
      <c r="B685" s="10"/>
      <c r="C685" s="10"/>
      <c r="D685" s="10"/>
      <c r="E685" s="10"/>
      <c r="F685" s="10"/>
      <c r="G685" s="10"/>
      <c r="H685" s="3"/>
      <c r="I685" s="3"/>
      <c r="J685" s="7"/>
      <c r="K685" s="7"/>
      <c r="O685" s="3"/>
      <c r="P685" s="3"/>
      <c r="Q685" s="3"/>
    </row>
    <row r="686">
      <c r="A686" s="10"/>
      <c r="B686" s="10"/>
      <c r="C686" s="10"/>
      <c r="D686" s="10"/>
      <c r="E686" s="10"/>
      <c r="F686" s="10"/>
      <c r="G686" s="10"/>
      <c r="H686" s="3"/>
      <c r="I686" s="3"/>
      <c r="J686" s="7"/>
      <c r="K686" s="7"/>
      <c r="O686" s="3"/>
      <c r="P686" s="3"/>
      <c r="Q686" s="3"/>
    </row>
    <row r="687">
      <c r="A687" s="10"/>
      <c r="B687" s="10"/>
      <c r="C687" s="10"/>
      <c r="D687" s="10"/>
      <c r="E687" s="10"/>
      <c r="F687" s="10"/>
      <c r="G687" s="10"/>
      <c r="H687" s="3"/>
      <c r="I687" s="3"/>
      <c r="J687" s="7"/>
      <c r="K687" s="7"/>
      <c r="O687" s="3"/>
      <c r="P687" s="3"/>
      <c r="Q687" s="3"/>
    </row>
    <row r="688">
      <c r="A688" s="10"/>
      <c r="B688" s="10"/>
      <c r="C688" s="10"/>
      <c r="D688" s="10"/>
      <c r="E688" s="10"/>
      <c r="F688" s="10"/>
      <c r="G688" s="10"/>
      <c r="H688" s="3"/>
      <c r="I688" s="3"/>
      <c r="J688" s="7"/>
      <c r="K688" s="7"/>
      <c r="O688" s="3"/>
      <c r="P688" s="3"/>
      <c r="Q688" s="3"/>
    </row>
    <row r="689">
      <c r="A689" s="10"/>
      <c r="B689" s="10"/>
      <c r="C689" s="10"/>
      <c r="D689" s="10"/>
      <c r="E689" s="10"/>
      <c r="F689" s="10"/>
      <c r="G689" s="10"/>
      <c r="H689" s="3"/>
      <c r="I689" s="3"/>
      <c r="J689" s="7"/>
      <c r="K689" s="7"/>
      <c r="O689" s="3"/>
      <c r="P689" s="3"/>
      <c r="Q689" s="3"/>
    </row>
    <row r="690">
      <c r="A690" s="10"/>
      <c r="B690" s="10"/>
      <c r="C690" s="10"/>
      <c r="D690" s="10"/>
      <c r="E690" s="10"/>
      <c r="F690" s="10"/>
      <c r="G690" s="10"/>
      <c r="H690" s="3"/>
      <c r="I690" s="3"/>
      <c r="J690" s="7"/>
      <c r="K690" s="7"/>
      <c r="O690" s="3"/>
      <c r="P690" s="3"/>
      <c r="Q690" s="3"/>
    </row>
    <row r="691">
      <c r="A691" s="10"/>
      <c r="B691" s="10"/>
      <c r="C691" s="10"/>
      <c r="D691" s="10"/>
      <c r="E691" s="10"/>
      <c r="F691" s="10"/>
      <c r="G691" s="10"/>
      <c r="H691" s="3"/>
      <c r="I691" s="3"/>
      <c r="J691" s="7"/>
      <c r="K691" s="7"/>
      <c r="O691" s="3"/>
      <c r="P691" s="3"/>
      <c r="Q691" s="3"/>
    </row>
    <row r="692">
      <c r="A692" s="10"/>
      <c r="B692" s="10"/>
      <c r="C692" s="10"/>
      <c r="D692" s="10"/>
      <c r="E692" s="10"/>
      <c r="F692" s="10"/>
      <c r="G692" s="10"/>
      <c r="H692" s="3"/>
      <c r="I692" s="3"/>
      <c r="J692" s="7"/>
      <c r="K692" s="7"/>
      <c r="O692" s="3"/>
      <c r="P692" s="3"/>
      <c r="Q692" s="3"/>
    </row>
    <row r="693">
      <c r="A693" s="10"/>
      <c r="B693" s="10"/>
      <c r="C693" s="10"/>
      <c r="D693" s="10"/>
      <c r="E693" s="10"/>
      <c r="F693" s="10"/>
      <c r="G693" s="10"/>
      <c r="H693" s="3"/>
      <c r="I693" s="3"/>
      <c r="J693" s="7"/>
      <c r="K693" s="7"/>
      <c r="O693" s="3"/>
      <c r="P693" s="3"/>
      <c r="Q693" s="3"/>
    </row>
    <row r="694">
      <c r="A694" s="10"/>
      <c r="B694" s="10"/>
      <c r="C694" s="10"/>
      <c r="D694" s="10"/>
      <c r="E694" s="10"/>
      <c r="F694" s="10"/>
      <c r="G694" s="10"/>
      <c r="H694" s="3"/>
      <c r="I694" s="3"/>
      <c r="J694" s="7"/>
      <c r="K694" s="7"/>
      <c r="O694" s="3"/>
      <c r="P694" s="3"/>
      <c r="Q694" s="3"/>
    </row>
    <row r="695">
      <c r="A695" s="10"/>
      <c r="B695" s="10"/>
      <c r="C695" s="10"/>
      <c r="D695" s="10"/>
      <c r="E695" s="10"/>
      <c r="F695" s="10"/>
      <c r="G695" s="10"/>
      <c r="H695" s="3"/>
      <c r="I695" s="3"/>
      <c r="J695" s="7"/>
      <c r="K695" s="7"/>
      <c r="O695" s="3"/>
      <c r="P695" s="3"/>
      <c r="Q695" s="3"/>
    </row>
    <row r="696">
      <c r="A696" s="10"/>
      <c r="B696" s="10"/>
      <c r="C696" s="10"/>
      <c r="D696" s="10"/>
      <c r="E696" s="10"/>
      <c r="F696" s="10"/>
      <c r="G696" s="10"/>
      <c r="H696" s="3"/>
      <c r="I696" s="3"/>
      <c r="J696" s="7"/>
      <c r="K696" s="7"/>
      <c r="O696" s="3"/>
      <c r="P696" s="3"/>
      <c r="Q696" s="3"/>
    </row>
    <row r="697">
      <c r="A697" s="10"/>
      <c r="B697" s="10"/>
      <c r="C697" s="10"/>
      <c r="D697" s="10"/>
      <c r="E697" s="10"/>
      <c r="F697" s="10"/>
      <c r="G697" s="10"/>
      <c r="H697" s="3"/>
      <c r="I697" s="3"/>
      <c r="J697" s="7"/>
      <c r="K697" s="7"/>
      <c r="O697" s="3"/>
      <c r="P697" s="3"/>
      <c r="Q697" s="3"/>
    </row>
    <row r="698">
      <c r="A698" s="10"/>
      <c r="B698" s="10"/>
      <c r="C698" s="10"/>
      <c r="D698" s="10"/>
      <c r="E698" s="10"/>
      <c r="F698" s="10"/>
      <c r="G698" s="10"/>
      <c r="H698" s="3"/>
      <c r="I698" s="3"/>
      <c r="J698" s="7"/>
      <c r="K698" s="7"/>
      <c r="O698" s="3"/>
      <c r="P698" s="3"/>
      <c r="Q698" s="3"/>
    </row>
    <row r="699">
      <c r="A699" s="10"/>
      <c r="B699" s="10"/>
      <c r="C699" s="10"/>
      <c r="D699" s="10"/>
      <c r="E699" s="10"/>
      <c r="F699" s="10"/>
      <c r="G699" s="10"/>
      <c r="H699" s="3"/>
      <c r="I699" s="3"/>
      <c r="J699" s="7"/>
      <c r="K699" s="7"/>
      <c r="O699" s="3"/>
      <c r="P699" s="3"/>
      <c r="Q699" s="3"/>
    </row>
    <row r="700">
      <c r="A700" s="10"/>
      <c r="B700" s="10"/>
      <c r="C700" s="10"/>
      <c r="D700" s="10"/>
      <c r="E700" s="10"/>
      <c r="F700" s="10"/>
      <c r="G700" s="10"/>
      <c r="H700" s="3"/>
      <c r="I700" s="3"/>
      <c r="J700" s="7"/>
      <c r="K700" s="7"/>
      <c r="O700" s="3"/>
      <c r="P700" s="3"/>
      <c r="Q700" s="3"/>
    </row>
    <row r="701">
      <c r="A701" s="10"/>
      <c r="B701" s="10"/>
      <c r="C701" s="10"/>
      <c r="D701" s="10"/>
      <c r="E701" s="10"/>
      <c r="F701" s="10"/>
      <c r="G701" s="10"/>
      <c r="H701" s="3"/>
      <c r="I701" s="3"/>
      <c r="J701" s="7"/>
      <c r="K701" s="7"/>
      <c r="O701" s="3"/>
      <c r="P701" s="3"/>
      <c r="Q701" s="3"/>
    </row>
    <row r="702">
      <c r="A702" s="10"/>
      <c r="B702" s="10"/>
      <c r="C702" s="10"/>
      <c r="D702" s="10"/>
      <c r="E702" s="10"/>
      <c r="F702" s="10"/>
      <c r="G702" s="10"/>
      <c r="H702" s="3"/>
      <c r="I702" s="3"/>
      <c r="J702" s="7"/>
      <c r="K702" s="7"/>
      <c r="O702" s="3"/>
      <c r="P702" s="3"/>
      <c r="Q702" s="3"/>
    </row>
    <row r="703">
      <c r="A703" s="10"/>
      <c r="B703" s="10"/>
      <c r="C703" s="10"/>
      <c r="D703" s="10"/>
      <c r="E703" s="10"/>
      <c r="F703" s="10"/>
      <c r="G703" s="10"/>
      <c r="H703" s="3"/>
      <c r="I703" s="3"/>
      <c r="J703" s="7"/>
      <c r="K703" s="7"/>
      <c r="O703" s="3"/>
      <c r="P703" s="3"/>
      <c r="Q703" s="3"/>
    </row>
    <row r="704">
      <c r="A704" s="10"/>
      <c r="B704" s="10"/>
      <c r="C704" s="10"/>
      <c r="D704" s="10"/>
      <c r="E704" s="10"/>
      <c r="F704" s="10"/>
      <c r="G704" s="10"/>
      <c r="H704" s="3"/>
      <c r="I704" s="3"/>
      <c r="J704" s="7"/>
      <c r="K704" s="7"/>
      <c r="O704" s="3"/>
      <c r="P704" s="3"/>
      <c r="Q704" s="3"/>
    </row>
    <row r="705">
      <c r="A705" s="10"/>
      <c r="B705" s="10"/>
      <c r="C705" s="10"/>
      <c r="D705" s="10"/>
      <c r="E705" s="10"/>
      <c r="F705" s="10"/>
      <c r="G705" s="10"/>
      <c r="H705" s="3"/>
      <c r="I705" s="3"/>
      <c r="J705" s="7"/>
      <c r="K705" s="7"/>
      <c r="O705" s="3"/>
      <c r="P705" s="3"/>
      <c r="Q705" s="3"/>
    </row>
    <row r="706">
      <c r="A706" s="10"/>
      <c r="B706" s="10"/>
      <c r="C706" s="10"/>
      <c r="D706" s="10"/>
      <c r="E706" s="10"/>
      <c r="F706" s="10"/>
      <c r="G706" s="10"/>
      <c r="H706" s="3"/>
      <c r="I706" s="3"/>
      <c r="J706" s="7"/>
      <c r="K706" s="7"/>
      <c r="O706" s="3"/>
      <c r="P706" s="3"/>
      <c r="Q706" s="3"/>
    </row>
    <row r="707">
      <c r="A707" s="10"/>
      <c r="B707" s="10"/>
      <c r="C707" s="10"/>
      <c r="D707" s="10"/>
      <c r="E707" s="10"/>
      <c r="F707" s="10"/>
      <c r="G707" s="10"/>
      <c r="H707" s="3"/>
      <c r="I707" s="3"/>
      <c r="J707" s="7"/>
      <c r="K707" s="7"/>
      <c r="O707" s="3"/>
      <c r="P707" s="3"/>
      <c r="Q707" s="3"/>
    </row>
    <row r="708">
      <c r="A708" s="10"/>
      <c r="B708" s="10"/>
      <c r="C708" s="10"/>
      <c r="D708" s="10"/>
      <c r="E708" s="10"/>
      <c r="F708" s="10"/>
      <c r="G708" s="10"/>
      <c r="H708" s="3"/>
      <c r="I708" s="3"/>
      <c r="J708" s="7"/>
      <c r="K708" s="7"/>
      <c r="O708" s="3"/>
      <c r="P708" s="3"/>
      <c r="Q708" s="3"/>
    </row>
    <row r="709">
      <c r="A709" s="10"/>
      <c r="B709" s="10"/>
      <c r="C709" s="10"/>
      <c r="D709" s="10"/>
      <c r="E709" s="10"/>
      <c r="F709" s="10"/>
      <c r="G709" s="10"/>
      <c r="H709" s="3"/>
      <c r="I709" s="3"/>
      <c r="J709" s="7"/>
      <c r="K709" s="7"/>
      <c r="O709" s="3"/>
      <c r="P709" s="3"/>
      <c r="Q709" s="3"/>
    </row>
    <row r="710">
      <c r="A710" s="10"/>
      <c r="B710" s="10"/>
      <c r="C710" s="10"/>
      <c r="D710" s="10"/>
      <c r="E710" s="10"/>
      <c r="F710" s="10"/>
      <c r="G710" s="10"/>
      <c r="H710" s="3"/>
      <c r="I710" s="3"/>
      <c r="J710" s="7"/>
      <c r="K710" s="7"/>
      <c r="O710" s="3"/>
      <c r="P710" s="3"/>
      <c r="Q710" s="3"/>
    </row>
    <row r="711">
      <c r="A711" s="10"/>
      <c r="B711" s="10"/>
      <c r="C711" s="10"/>
      <c r="D711" s="10"/>
      <c r="E711" s="10"/>
      <c r="F711" s="10"/>
      <c r="G711" s="10"/>
      <c r="H711" s="3"/>
      <c r="I711" s="3"/>
      <c r="J711" s="7"/>
      <c r="K711" s="7"/>
      <c r="O711" s="3"/>
      <c r="P711" s="3"/>
      <c r="Q711" s="3"/>
    </row>
    <row r="712">
      <c r="A712" s="10"/>
      <c r="B712" s="10"/>
      <c r="C712" s="10"/>
      <c r="D712" s="10"/>
      <c r="E712" s="10"/>
      <c r="F712" s="10"/>
      <c r="G712" s="10"/>
      <c r="H712" s="3"/>
      <c r="I712" s="3"/>
      <c r="J712" s="7"/>
      <c r="K712" s="7"/>
      <c r="O712" s="3"/>
      <c r="P712" s="3"/>
      <c r="Q712" s="3"/>
    </row>
    <row r="713">
      <c r="A713" s="10"/>
      <c r="B713" s="10"/>
      <c r="C713" s="10"/>
      <c r="D713" s="10"/>
      <c r="E713" s="10"/>
      <c r="F713" s="10"/>
      <c r="G713" s="10"/>
      <c r="H713" s="3"/>
      <c r="I713" s="3"/>
      <c r="J713" s="7"/>
      <c r="K713" s="7"/>
      <c r="O713" s="3"/>
      <c r="P713" s="3"/>
      <c r="Q713" s="3"/>
    </row>
    <row r="714">
      <c r="A714" s="10"/>
      <c r="B714" s="10"/>
      <c r="C714" s="10"/>
      <c r="D714" s="10"/>
      <c r="E714" s="10"/>
      <c r="F714" s="10"/>
      <c r="G714" s="10"/>
      <c r="H714" s="3"/>
      <c r="I714" s="3"/>
      <c r="J714" s="7"/>
      <c r="K714" s="7"/>
      <c r="O714" s="3"/>
      <c r="P714" s="3"/>
      <c r="Q714" s="3"/>
    </row>
    <row r="715">
      <c r="A715" s="10"/>
      <c r="B715" s="10"/>
      <c r="C715" s="10"/>
      <c r="D715" s="10"/>
      <c r="E715" s="10"/>
      <c r="F715" s="10"/>
      <c r="G715" s="10"/>
      <c r="H715" s="3"/>
      <c r="I715" s="3"/>
      <c r="J715" s="7"/>
      <c r="K715" s="7"/>
      <c r="O715" s="3"/>
      <c r="P715" s="3"/>
      <c r="Q715" s="3"/>
    </row>
    <row r="716">
      <c r="A716" s="10"/>
      <c r="B716" s="10"/>
      <c r="C716" s="10"/>
      <c r="D716" s="10"/>
      <c r="E716" s="10"/>
      <c r="F716" s="10"/>
      <c r="G716" s="10"/>
      <c r="H716" s="3"/>
      <c r="I716" s="3"/>
      <c r="J716" s="7"/>
      <c r="K716" s="7"/>
      <c r="O716" s="3"/>
      <c r="P716" s="3"/>
      <c r="Q716" s="3"/>
    </row>
    <row r="717">
      <c r="A717" s="10"/>
      <c r="B717" s="10"/>
      <c r="C717" s="10"/>
      <c r="D717" s="10"/>
      <c r="E717" s="10"/>
      <c r="F717" s="10"/>
      <c r="G717" s="10"/>
      <c r="H717" s="3"/>
      <c r="I717" s="3"/>
      <c r="J717" s="7"/>
      <c r="K717" s="7"/>
      <c r="O717" s="3"/>
      <c r="P717" s="3"/>
      <c r="Q717" s="3"/>
    </row>
    <row r="718">
      <c r="A718" s="10"/>
      <c r="B718" s="10"/>
      <c r="C718" s="10"/>
      <c r="D718" s="10"/>
      <c r="E718" s="10"/>
      <c r="F718" s="10"/>
      <c r="G718" s="10"/>
      <c r="H718" s="3"/>
      <c r="I718" s="3"/>
      <c r="J718" s="7"/>
      <c r="K718" s="7"/>
      <c r="O718" s="3"/>
      <c r="P718" s="3"/>
      <c r="Q718" s="3"/>
    </row>
    <row r="719">
      <c r="A719" s="10"/>
      <c r="B719" s="10"/>
      <c r="C719" s="10"/>
      <c r="D719" s="10"/>
      <c r="E719" s="10"/>
      <c r="F719" s="10"/>
      <c r="G719" s="10"/>
      <c r="H719" s="3"/>
      <c r="I719" s="3"/>
      <c r="J719" s="7"/>
      <c r="K719" s="7"/>
      <c r="O719" s="3"/>
      <c r="P719" s="3"/>
      <c r="Q719" s="3"/>
    </row>
    <row r="720">
      <c r="A720" s="10"/>
      <c r="B720" s="10"/>
      <c r="C720" s="10"/>
      <c r="D720" s="10"/>
      <c r="E720" s="10"/>
      <c r="F720" s="10"/>
      <c r="G720" s="10"/>
      <c r="H720" s="3"/>
      <c r="I720" s="3"/>
      <c r="J720" s="7"/>
      <c r="K720" s="7"/>
      <c r="O720" s="3"/>
      <c r="P720" s="3"/>
      <c r="Q720" s="3"/>
    </row>
    <row r="721">
      <c r="A721" s="10"/>
      <c r="B721" s="10"/>
      <c r="C721" s="10"/>
      <c r="D721" s="10"/>
      <c r="E721" s="10"/>
      <c r="F721" s="10"/>
      <c r="G721" s="10"/>
      <c r="H721" s="3"/>
      <c r="I721" s="3"/>
      <c r="J721" s="7"/>
      <c r="K721" s="7"/>
      <c r="O721" s="3"/>
      <c r="P721" s="3"/>
      <c r="Q721" s="3"/>
    </row>
    <row r="722">
      <c r="A722" s="10"/>
      <c r="B722" s="10"/>
      <c r="C722" s="10"/>
      <c r="D722" s="10"/>
      <c r="E722" s="10"/>
      <c r="F722" s="10"/>
      <c r="G722" s="10"/>
      <c r="H722" s="3"/>
      <c r="I722" s="3"/>
      <c r="J722" s="7"/>
      <c r="K722" s="7"/>
      <c r="O722" s="3"/>
      <c r="P722" s="3"/>
      <c r="Q722" s="3"/>
    </row>
    <row r="723">
      <c r="A723" s="10"/>
      <c r="B723" s="10"/>
      <c r="C723" s="10"/>
      <c r="D723" s="10"/>
      <c r="E723" s="10"/>
      <c r="F723" s="10"/>
      <c r="G723" s="10"/>
      <c r="H723" s="3"/>
      <c r="I723" s="3"/>
      <c r="J723" s="7"/>
      <c r="K723" s="7"/>
      <c r="O723" s="3"/>
      <c r="P723" s="3"/>
      <c r="Q723" s="3"/>
    </row>
    <row r="724">
      <c r="A724" s="10"/>
      <c r="B724" s="10"/>
      <c r="C724" s="10"/>
      <c r="D724" s="10"/>
      <c r="E724" s="10"/>
      <c r="F724" s="10"/>
      <c r="G724" s="10"/>
      <c r="H724" s="3"/>
      <c r="I724" s="3"/>
      <c r="J724" s="7"/>
      <c r="K724" s="7"/>
      <c r="O724" s="3"/>
      <c r="P724" s="3"/>
      <c r="Q724" s="3"/>
    </row>
    <row r="725">
      <c r="A725" s="10"/>
      <c r="B725" s="10"/>
      <c r="C725" s="10"/>
      <c r="D725" s="10"/>
      <c r="E725" s="10"/>
      <c r="F725" s="10"/>
      <c r="G725" s="10"/>
      <c r="H725" s="3"/>
      <c r="I725" s="3"/>
      <c r="J725" s="7"/>
      <c r="K725" s="7"/>
      <c r="O725" s="3"/>
      <c r="P725" s="3"/>
      <c r="Q725" s="3"/>
    </row>
    <row r="726">
      <c r="A726" s="10"/>
      <c r="B726" s="10"/>
      <c r="C726" s="10"/>
      <c r="D726" s="10"/>
      <c r="E726" s="10"/>
      <c r="F726" s="10"/>
      <c r="G726" s="10"/>
      <c r="H726" s="3"/>
      <c r="I726" s="3"/>
      <c r="J726" s="7"/>
      <c r="K726" s="7"/>
      <c r="O726" s="3"/>
      <c r="P726" s="3"/>
      <c r="Q726" s="3"/>
    </row>
    <row r="727">
      <c r="A727" s="10"/>
      <c r="B727" s="10"/>
      <c r="C727" s="10"/>
      <c r="D727" s="10"/>
      <c r="E727" s="10"/>
      <c r="F727" s="10"/>
      <c r="G727" s="10"/>
      <c r="H727" s="3"/>
      <c r="I727" s="3"/>
      <c r="J727" s="7"/>
      <c r="K727" s="7"/>
      <c r="O727" s="3"/>
      <c r="P727" s="3"/>
      <c r="Q727" s="3"/>
    </row>
    <row r="728">
      <c r="A728" s="10"/>
      <c r="B728" s="10"/>
      <c r="C728" s="10"/>
      <c r="D728" s="10"/>
      <c r="E728" s="10"/>
      <c r="F728" s="10"/>
      <c r="G728" s="10"/>
      <c r="H728" s="3"/>
      <c r="I728" s="3"/>
      <c r="J728" s="7"/>
      <c r="K728" s="7"/>
      <c r="O728" s="3"/>
      <c r="P728" s="3"/>
      <c r="Q728" s="3"/>
    </row>
    <row r="729">
      <c r="A729" s="10"/>
      <c r="B729" s="10"/>
      <c r="C729" s="10"/>
      <c r="D729" s="10"/>
      <c r="E729" s="10"/>
      <c r="F729" s="10"/>
      <c r="G729" s="10"/>
      <c r="H729" s="3"/>
      <c r="I729" s="3"/>
      <c r="J729" s="7"/>
      <c r="K729" s="7"/>
      <c r="O729" s="3"/>
      <c r="P729" s="3"/>
      <c r="Q729" s="3"/>
    </row>
    <row r="730">
      <c r="A730" s="10"/>
      <c r="B730" s="10"/>
      <c r="C730" s="10"/>
      <c r="D730" s="10"/>
      <c r="E730" s="10"/>
      <c r="F730" s="10"/>
      <c r="G730" s="10"/>
      <c r="H730" s="3"/>
      <c r="I730" s="3"/>
      <c r="J730" s="7"/>
      <c r="K730" s="7"/>
      <c r="O730" s="3"/>
      <c r="P730" s="3"/>
      <c r="Q730" s="3"/>
    </row>
    <row r="731">
      <c r="A731" s="10"/>
      <c r="B731" s="10"/>
      <c r="C731" s="10"/>
      <c r="D731" s="10"/>
      <c r="E731" s="10"/>
      <c r="F731" s="10"/>
      <c r="G731" s="10"/>
      <c r="H731" s="3"/>
      <c r="I731" s="3"/>
      <c r="J731" s="7"/>
      <c r="K731" s="7"/>
      <c r="O731" s="3"/>
      <c r="P731" s="3"/>
      <c r="Q731" s="3"/>
    </row>
    <row r="732">
      <c r="A732" s="10"/>
      <c r="B732" s="10"/>
      <c r="C732" s="10"/>
      <c r="D732" s="10"/>
      <c r="E732" s="10"/>
      <c r="F732" s="10"/>
      <c r="G732" s="10"/>
      <c r="H732" s="3"/>
      <c r="I732" s="3"/>
      <c r="J732" s="7"/>
      <c r="K732" s="7"/>
      <c r="O732" s="3"/>
      <c r="P732" s="3"/>
      <c r="Q732" s="3"/>
    </row>
    <row r="733">
      <c r="A733" s="10"/>
      <c r="B733" s="10"/>
      <c r="C733" s="10"/>
      <c r="D733" s="10"/>
      <c r="E733" s="10"/>
      <c r="F733" s="10"/>
      <c r="G733" s="10"/>
      <c r="H733" s="3"/>
      <c r="I733" s="3"/>
      <c r="J733" s="7"/>
      <c r="K733" s="7"/>
      <c r="O733" s="3"/>
      <c r="P733" s="3"/>
      <c r="Q733" s="3"/>
    </row>
    <row r="734">
      <c r="A734" s="10"/>
      <c r="B734" s="10"/>
      <c r="C734" s="10"/>
      <c r="D734" s="10"/>
      <c r="E734" s="10"/>
      <c r="F734" s="10"/>
      <c r="G734" s="10"/>
      <c r="H734" s="3"/>
      <c r="I734" s="3"/>
      <c r="J734" s="7"/>
      <c r="K734" s="7"/>
      <c r="O734" s="3"/>
      <c r="P734" s="3"/>
      <c r="Q734" s="3"/>
    </row>
    <row r="735">
      <c r="A735" s="10"/>
      <c r="B735" s="10"/>
      <c r="C735" s="10"/>
      <c r="D735" s="10"/>
      <c r="E735" s="10"/>
      <c r="F735" s="10"/>
      <c r="G735" s="10"/>
      <c r="H735" s="3"/>
      <c r="I735" s="3"/>
      <c r="J735" s="7"/>
      <c r="K735" s="7"/>
      <c r="O735" s="3"/>
      <c r="P735" s="3"/>
      <c r="Q735" s="3"/>
    </row>
    <row r="736">
      <c r="A736" s="10"/>
      <c r="B736" s="10"/>
      <c r="C736" s="10"/>
      <c r="D736" s="10"/>
      <c r="E736" s="10"/>
      <c r="F736" s="10"/>
      <c r="G736" s="10"/>
      <c r="H736" s="3"/>
      <c r="I736" s="3"/>
      <c r="J736" s="7"/>
      <c r="K736" s="7"/>
      <c r="O736" s="3"/>
      <c r="P736" s="3"/>
      <c r="Q736" s="3"/>
    </row>
    <row r="737">
      <c r="A737" s="10"/>
      <c r="B737" s="10"/>
      <c r="C737" s="10"/>
      <c r="D737" s="10"/>
      <c r="E737" s="10"/>
      <c r="F737" s="10"/>
      <c r="G737" s="10"/>
      <c r="H737" s="3"/>
      <c r="I737" s="3"/>
      <c r="J737" s="7"/>
      <c r="K737" s="7"/>
      <c r="O737" s="3"/>
      <c r="P737" s="3"/>
      <c r="Q737" s="3"/>
    </row>
    <row r="738">
      <c r="A738" s="10"/>
      <c r="B738" s="10"/>
      <c r="C738" s="10"/>
      <c r="D738" s="10"/>
      <c r="E738" s="10"/>
      <c r="F738" s="10"/>
      <c r="G738" s="10"/>
      <c r="H738" s="3"/>
      <c r="I738" s="3"/>
      <c r="J738" s="7"/>
      <c r="K738" s="7"/>
      <c r="O738" s="3"/>
      <c r="P738" s="3"/>
      <c r="Q738" s="3"/>
    </row>
    <row r="739">
      <c r="A739" s="10"/>
      <c r="B739" s="10"/>
      <c r="C739" s="10"/>
      <c r="D739" s="10"/>
      <c r="E739" s="10"/>
      <c r="F739" s="10"/>
      <c r="G739" s="10"/>
      <c r="H739" s="3"/>
      <c r="I739" s="3"/>
      <c r="J739" s="7"/>
      <c r="K739" s="7"/>
      <c r="O739" s="3"/>
      <c r="P739" s="3"/>
      <c r="Q739" s="3"/>
    </row>
    <row r="740">
      <c r="A740" s="10"/>
      <c r="B740" s="10"/>
      <c r="C740" s="10"/>
      <c r="D740" s="10"/>
      <c r="E740" s="10"/>
      <c r="F740" s="10"/>
      <c r="G740" s="10"/>
      <c r="H740" s="3"/>
      <c r="I740" s="3"/>
      <c r="J740" s="7"/>
      <c r="K740" s="7"/>
      <c r="O740" s="3"/>
      <c r="P740" s="3"/>
      <c r="Q740" s="3"/>
    </row>
    <row r="741">
      <c r="A741" s="10"/>
      <c r="B741" s="10"/>
      <c r="C741" s="10"/>
      <c r="D741" s="10"/>
      <c r="E741" s="10"/>
      <c r="F741" s="10"/>
      <c r="G741" s="10"/>
      <c r="H741" s="3"/>
      <c r="I741" s="3"/>
      <c r="J741" s="7"/>
      <c r="K741" s="7"/>
      <c r="O741" s="3"/>
      <c r="P741" s="3"/>
      <c r="Q741" s="3"/>
    </row>
    <row r="742">
      <c r="A742" s="10"/>
      <c r="B742" s="10"/>
      <c r="C742" s="10"/>
      <c r="D742" s="10"/>
      <c r="E742" s="10"/>
      <c r="F742" s="10"/>
      <c r="G742" s="10"/>
      <c r="H742" s="3"/>
      <c r="I742" s="3"/>
      <c r="J742" s="7"/>
      <c r="K742" s="7"/>
      <c r="O742" s="3"/>
      <c r="P742" s="3"/>
      <c r="Q742" s="3"/>
    </row>
    <row r="743">
      <c r="A743" s="10"/>
      <c r="B743" s="10"/>
      <c r="C743" s="10"/>
      <c r="D743" s="10"/>
      <c r="E743" s="10"/>
      <c r="F743" s="10"/>
      <c r="G743" s="10"/>
      <c r="H743" s="3"/>
      <c r="I743" s="3"/>
      <c r="J743" s="7"/>
      <c r="K743" s="7"/>
      <c r="O743" s="3"/>
      <c r="P743" s="3"/>
      <c r="Q743" s="3"/>
    </row>
    <row r="744">
      <c r="A744" s="10"/>
      <c r="B744" s="10"/>
      <c r="C744" s="10"/>
      <c r="D744" s="10"/>
      <c r="E744" s="10"/>
      <c r="F744" s="10"/>
      <c r="G744" s="10"/>
      <c r="H744" s="3"/>
      <c r="I744" s="3"/>
      <c r="J744" s="7"/>
      <c r="K744" s="7"/>
      <c r="O744" s="3"/>
      <c r="P744" s="3"/>
      <c r="Q744" s="3"/>
    </row>
    <row r="745">
      <c r="A745" s="10"/>
      <c r="B745" s="10"/>
      <c r="C745" s="10"/>
      <c r="D745" s="10"/>
      <c r="E745" s="10"/>
      <c r="F745" s="10"/>
      <c r="G745" s="10"/>
      <c r="H745" s="3"/>
      <c r="I745" s="3"/>
      <c r="J745" s="7"/>
      <c r="K745" s="7"/>
      <c r="O745" s="3"/>
      <c r="P745" s="3"/>
      <c r="Q745" s="3"/>
    </row>
    <row r="746">
      <c r="A746" s="10"/>
      <c r="B746" s="10"/>
      <c r="C746" s="10"/>
      <c r="D746" s="10"/>
      <c r="E746" s="10"/>
      <c r="F746" s="10"/>
      <c r="G746" s="10"/>
      <c r="H746" s="3"/>
      <c r="I746" s="3"/>
      <c r="J746" s="7"/>
      <c r="K746" s="7"/>
      <c r="O746" s="3"/>
      <c r="P746" s="3"/>
      <c r="Q746" s="3"/>
    </row>
    <row r="747">
      <c r="A747" s="10"/>
      <c r="B747" s="10"/>
      <c r="C747" s="10"/>
      <c r="D747" s="10"/>
      <c r="E747" s="10"/>
      <c r="F747" s="10"/>
      <c r="G747" s="10"/>
      <c r="H747" s="3"/>
      <c r="I747" s="3"/>
      <c r="J747" s="7"/>
      <c r="K747" s="7"/>
      <c r="O747" s="3"/>
      <c r="P747" s="3"/>
      <c r="Q747" s="3"/>
    </row>
    <row r="748">
      <c r="A748" s="10"/>
      <c r="B748" s="10"/>
      <c r="C748" s="10"/>
      <c r="D748" s="10"/>
      <c r="E748" s="10"/>
      <c r="F748" s="10"/>
      <c r="G748" s="10"/>
      <c r="H748" s="3"/>
      <c r="I748" s="3"/>
      <c r="J748" s="7"/>
      <c r="K748" s="7"/>
      <c r="O748" s="3"/>
      <c r="P748" s="3"/>
      <c r="Q748" s="3"/>
    </row>
    <row r="749">
      <c r="A749" s="10"/>
      <c r="B749" s="10"/>
      <c r="C749" s="10"/>
      <c r="D749" s="10"/>
      <c r="E749" s="10"/>
      <c r="F749" s="10"/>
      <c r="G749" s="10"/>
      <c r="H749" s="3"/>
      <c r="I749" s="3"/>
      <c r="J749" s="7"/>
      <c r="K749" s="7"/>
      <c r="O749" s="3"/>
      <c r="P749" s="3"/>
      <c r="Q749" s="3"/>
    </row>
    <row r="750">
      <c r="A750" s="10"/>
      <c r="B750" s="10"/>
      <c r="C750" s="10"/>
      <c r="D750" s="10"/>
      <c r="E750" s="10"/>
      <c r="F750" s="10"/>
      <c r="G750" s="10"/>
      <c r="H750" s="3"/>
      <c r="I750" s="3"/>
      <c r="J750" s="7"/>
      <c r="K750" s="7"/>
      <c r="O750" s="3"/>
      <c r="P750" s="3"/>
      <c r="Q750" s="3"/>
    </row>
    <row r="751">
      <c r="A751" s="10"/>
      <c r="B751" s="10"/>
      <c r="C751" s="10"/>
      <c r="D751" s="10"/>
      <c r="E751" s="10"/>
      <c r="F751" s="10"/>
      <c r="G751" s="10"/>
      <c r="H751" s="3"/>
      <c r="I751" s="3"/>
      <c r="J751" s="7"/>
      <c r="K751" s="7"/>
      <c r="O751" s="3"/>
      <c r="P751" s="3"/>
      <c r="Q751" s="3"/>
    </row>
    <row r="752">
      <c r="A752" s="10"/>
      <c r="B752" s="10"/>
      <c r="C752" s="10"/>
      <c r="D752" s="10"/>
      <c r="E752" s="10"/>
      <c r="F752" s="10"/>
      <c r="G752" s="10"/>
      <c r="H752" s="3"/>
      <c r="I752" s="3"/>
      <c r="J752" s="7"/>
      <c r="K752" s="7"/>
      <c r="O752" s="3"/>
      <c r="P752" s="3"/>
      <c r="Q752" s="3"/>
    </row>
    <row r="753">
      <c r="A753" s="10"/>
      <c r="B753" s="10"/>
      <c r="C753" s="10"/>
      <c r="D753" s="10"/>
      <c r="E753" s="10"/>
      <c r="F753" s="10"/>
      <c r="G753" s="10"/>
      <c r="H753" s="3"/>
      <c r="I753" s="3"/>
      <c r="J753" s="7"/>
      <c r="K753" s="7"/>
      <c r="O753" s="3"/>
      <c r="P753" s="3"/>
      <c r="Q753" s="3"/>
    </row>
    <row r="754">
      <c r="A754" s="10"/>
      <c r="B754" s="10"/>
      <c r="C754" s="10"/>
      <c r="D754" s="10"/>
      <c r="E754" s="10"/>
      <c r="F754" s="10"/>
      <c r="G754" s="10"/>
      <c r="H754" s="3"/>
      <c r="I754" s="3"/>
      <c r="J754" s="7"/>
      <c r="K754" s="7"/>
      <c r="O754" s="3"/>
      <c r="P754" s="3"/>
      <c r="Q754" s="3"/>
    </row>
    <row r="755">
      <c r="A755" s="10"/>
      <c r="B755" s="10"/>
      <c r="C755" s="10"/>
      <c r="D755" s="10"/>
      <c r="E755" s="10"/>
      <c r="F755" s="10"/>
      <c r="G755" s="10"/>
      <c r="H755" s="3"/>
      <c r="I755" s="3"/>
      <c r="J755" s="7"/>
      <c r="K755" s="7"/>
      <c r="O755" s="3"/>
      <c r="P755" s="3"/>
      <c r="Q755" s="3"/>
    </row>
    <row r="756">
      <c r="A756" s="10"/>
      <c r="B756" s="10"/>
      <c r="C756" s="10"/>
      <c r="D756" s="10"/>
      <c r="E756" s="10"/>
      <c r="F756" s="10"/>
      <c r="G756" s="10"/>
      <c r="H756" s="3"/>
      <c r="I756" s="3"/>
      <c r="J756" s="7"/>
      <c r="K756" s="7"/>
      <c r="O756" s="3"/>
      <c r="P756" s="3"/>
      <c r="Q756" s="3"/>
    </row>
    <row r="757">
      <c r="A757" s="10"/>
      <c r="B757" s="10"/>
      <c r="C757" s="10"/>
      <c r="D757" s="10"/>
      <c r="E757" s="10"/>
      <c r="F757" s="10"/>
      <c r="G757" s="10"/>
      <c r="H757" s="3"/>
      <c r="I757" s="3"/>
      <c r="J757" s="7"/>
      <c r="K757" s="7"/>
      <c r="O757" s="3"/>
      <c r="P757" s="3"/>
      <c r="Q757" s="3"/>
    </row>
    <row r="758">
      <c r="A758" s="10"/>
      <c r="B758" s="10"/>
      <c r="C758" s="10"/>
      <c r="D758" s="10"/>
      <c r="E758" s="10"/>
      <c r="F758" s="10"/>
      <c r="G758" s="10"/>
      <c r="H758" s="3"/>
      <c r="I758" s="3"/>
      <c r="J758" s="7"/>
      <c r="K758" s="7"/>
      <c r="O758" s="3"/>
      <c r="P758" s="3"/>
      <c r="Q758" s="3"/>
    </row>
    <row r="759">
      <c r="A759" s="10"/>
      <c r="B759" s="10"/>
      <c r="C759" s="10"/>
      <c r="D759" s="10"/>
      <c r="E759" s="10"/>
      <c r="F759" s="10"/>
      <c r="G759" s="10"/>
      <c r="H759" s="3"/>
      <c r="I759" s="3"/>
      <c r="J759" s="7"/>
      <c r="K759" s="7"/>
      <c r="O759" s="3"/>
      <c r="P759" s="3"/>
      <c r="Q759" s="3"/>
    </row>
    <row r="760">
      <c r="A760" s="10"/>
      <c r="B760" s="10"/>
      <c r="C760" s="10"/>
      <c r="D760" s="10"/>
      <c r="E760" s="10"/>
      <c r="F760" s="10"/>
      <c r="G760" s="10"/>
      <c r="H760" s="3"/>
      <c r="I760" s="3"/>
      <c r="J760" s="7"/>
      <c r="K760" s="7"/>
      <c r="O760" s="3"/>
      <c r="P760" s="3"/>
      <c r="Q760" s="3"/>
    </row>
    <row r="761">
      <c r="A761" s="10"/>
      <c r="B761" s="10"/>
      <c r="C761" s="10"/>
      <c r="D761" s="10"/>
      <c r="E761" s="10"/>
      <c r="F761" s="10"/>
      <c r="G761" s="10"/>
      <c r="H761" s="3"/>
      <c r="I761" s="3"/>
      <c r="J761" s="7"/>
      <c r="K761" s="7"/>
      <c r="O761" s="3"/>
      <c r="P761" s="3"/>
      <c r="Q761" s="3"/>
    </row>
    <row r="762">
      <c r="A762" s="10"/>
      <c r="B762" s="10"/>
      <c r="C762" s="10"/>
      <c r="D762" s="10"/>
      <c r="E762" s="10"/>
      <c r="F762" s="10"/>
      <c r="G762" s="10"/>
      <c r="H762" s="3"/>
      <c r="I762" s="3"/>
      <c r="J762" s="7"/>
      <c r="K762" s="7"/>
      <c r="O762" s="3"/>
      <c r="P762" s="3"/>
      <c r="Q762" s="3"/>
    </row>
    <row r="763">
      <c r="A763" s="10"/>
      <c r="B763" s="10"/>
      <c r="C763" s="10"/>
      <c r="D763" s="10"/>
      <c r="E763" s="10"/>
      <c r="F763" s="10"/>
      <c r="G763" s="10"/>
      <c r="H763" s="3"/>
      <c r="I763" s="3"/>
      <c r="J763" s="7"/>
      <c r="K763" s="7"/>
      <c r="O763" s="3"/>
      <c r="P763" s="3"/>
      <c r="Q763" s="3"/>
    </row>
    <row r="764">
      <c r="A764" s="10"/>
      <c r="B764" s="10"/>
      <c r="C764" s="10"/>
      <c r="D764" s="10"/>
      <c r="E764" s="10"/>
      <c r="F764" s="10"/>
      <c r="G764" s="10"/>
      <c r="H764" s="3"/>
      <c r="I764" s="3"/>
      <c r="J764" s="7"/>
      <c r="K764" s="7"/>
      <c r="O764" s="3"/>
      <c r="P764" s="3"/>
      <c r="Q764" s="3"/>
    </row>
    <row r="765">
      <c r="A765" s="10"/>
      <c r="B765" s="10"/>
      <c r="C765" s="10"/>
      <c r="D765" s="10"/>
      <c r="E765" s="10"/>
      <c r="F765" s="10"/>
      <c r="G765" s="10"/>
      <c r="H765" s="3"/>
      <c r="I765" s="3"/>
      <c r="J765" s="7"/>
      <c r="K765" s="7"/>
      <c r="O765" s="3"/>
      <c r="P765" s="3"/>
      <c r="Q765" s="3"/>
    </row>
    <row r="766">
      <c r="A766" s="10"/>
      <c r="B766" s="10"/>
      <c r="C766" s="10"/>
      <c r="D766" s="10"/>
      <c r="E766" s="10"/>
      <c r="F766" s="10"/>
      <c r="G766" s="10"/>
      <c r="H766" s="3"/>
      <c r="I766" s="3"/>
      <c r="J766" s="7"/>
      <c r="K766" s="7"/>
      <c r="O766" s="3"/>
      <c r="P766" s="3"/>
      <c r="Q766" s="3"/>
    </row>
    <row r="767">
      <c r="A767" s="10"/>
      <c r="B767" s="10"/>
      <c r="C767" s="10"/>
      <c r="D767" s="10"/>
      <c r="E767" s="10"/>
      <c r="F767" s="10"/>
      <c r="G767" s="10"/>
      <c r="H767" s="3"/>
      <c r="I767" s="3"/>
      <c r="J767" s="7"/>
      <c r="K767" s="7"/>
      <c r="O767" s="3"/>
      <c r="P767" s="3"/>
      <c r="Q767" s="3"/>
    </row>
    <row r="768">
      <c r="A768" s="10"/>
      <c r="B768" s="10"/>
      <c r="C768" s="10"/>
      <c r="D768" s="10"/>
      <c r="E768" s="10"/>
      <c r="F768" s="10"/>
      <c r="G768" s="10"/>
      <c r="H768" s="3"/>
      <c r="I768" s="3"/>
      <c r="J768" s="7"/>
      <c r="K768" s="7"/>
      <c r="O768" s="3"/>
      <c r="P768" s="3"/>
      <c r="Q768" s="3"/>
    </row>
    <row r="769">
      <c r="A769" s="10"/>
      <c r="B769" s="10"/>
      <c r="C769" s="10"/>
      <c r="D769" s="10"/>
      <c r="E769" s="10"/>
      <c r="F769" s="10"/>
      <c r="G769" s="10"/>
      <c r="H769" s="3"/>
      <c r="I769" s="3"/>
      <c r="J769" s="7"/>
      <c r="K769" s="7"/>
      <c r="O769" s="3"/>
      <c r="P769" s="3"/>
      <c r="Q769" s="3"/>
    </row>
    <row r="770">
      <c r="A770" s="10"/>
      <c r="B770" s="10"/>
      <c r="C770" s="10"/>
      <c r="D770" s="10"/>
      <c r="E770" s="10"/>
      <c r="F770" s="10"/>
      <c r="G770" s="10"/>
      <c r="H770" s="3"/>
      <c r="I770" s="3"/>
      <c r="J770" s="7"/>
      <c r="K770" s="7"/>
      <c r="O770" s="3"/>
      <c r="P770" s="3"/>
      <c r="Q770" s="3"/>
    </row>
    <row r="771">
      <c r="A771" s="10"/>
      <c r="B771" s="10"/>
      <c r="C771" s="10"/>
      <c r="D771" s="10"/>
      <c r="E771" s="10"/>
      <c r="F771" s="10"/>
      <c r="G771" s="10"/>
      <c r="H771" s="3"/>
      <c r="I771" s="3"/>
      <c r="J771" s="7"/>
      <c r="K771" s="7"/>
      <c r="O771" s="3"/>
      <c r="P771" s="3"/>
      <c r="Q771" s="3"/>
    </row>
    <row r="772">
      <c r="A772" s="10"/>
      <c r="B772" s="10"/>
      <c r="C772" s="10"/>
      <c r="D772" s="10"/>
      <c r="E772" s="10"/>
      <c r="F772" s="10"/>
      <c r="G772" s="10"/>
      <c r="H772" s="3"/>
      <c r="I772" s="3"/>
      <c r="J772" s="7"/>
      <c r="K772" s="7"/>
      <c r="O772" s="3"/>
      <c r="P772" s="3"/>
      <c r="Q772" s="3"/>
    </row>
    <row r="773">
      <c r="A773" s="10"/>
      <c r="B773" s="10"/>
      <c r="C773" s="10"/>
      <c r="D773" s="10"/>
      <c r="E773" s="10"/>
      <c r="F773" s="10"/>
      <c r="G773" s="10"/>
      <c r="H773" s="3"/>
      <c r="I773" s="3"/>
      <c r="J773" s="7"/>
      <c r="K773" s="7"/>
      <c r="O773" s="3"/>
      <c r="P773" s="3"/>
      <c r="Q773" s="3"/>
    </row>
    <row r="774">
      <c r="A774" s="10"/>
      <c r="B774" s="10"/>
      <c r="C774" s="10"/>
      <c r="D774" s="10"/>
      <c r="E774" s="10"/>
      <c r="F774" s="10"/>
      <c r="G774" s="10"/>
      <c r="H774" s="3"/>
      <c r="I774" s="3"/>
      <c r="J774" s="7"/>
      <c r="K774" s="7"/>
      <c r="O774" s="3"/>
      <c r="P774" s="3"/>
      <c r="Q774" s="3"/>
    </row>
    <row r="775">
      <c r="A775" s="10"/>
      <c r="B775" s="10"/>
      <c r="C775" s="10"/>
      <c r="D775" s="10"/>
      <c r="E775" s="10"/>
      <c r="F775" s="10"/>
      <c r="G775" s="10"/>
      <c r="H775" s="3"/>
      <c r="I775" s="3"/>
      <c r="J775" s="7"/>
      <c r="K775" s="7"/>
      <c r="O775" s="3"/>
      <c r="P775" s="3"/>
      <c r="Q775" s="3"/>
    </row>
    <row r="776">
      <c r="A776" s="10"/>
      <c r="B776" s="10"/>
      <c r="C776" s="10"/>
      <c r="D776" s="10"/>
      <c r="E776" s="10"/>
      <c r="F776" s="10"/>
      <c r="G776" s="10"/>
      <c r="H776" s="3"/>
      <c r="I776" s="3"/>
      <c r="J776" s="7"/>
      <c r="K776" s="7"/>
      <c r="O776" s="3"/>
      <c r="P776" s="3"/>
      <c r="Q776" s="3"/>
    </row>
    <row r="777">
      <c r="A777" s="10"/>
      <c r="B777" s="10"/>
      <c r="C777" s="10"/>
      <c r="D777" s="10"/>
      <c r="E777" s="10"/>
      <c r="F777" s="10"/>
      <c r="G777" s="10"/>
      <c r="H777" s="3"/>
      <c r="I777" s="3"/>
      <c r="J777" s="7"/>
      <c r="K777" s="7"/>
      <c r="O777" s="3"/>
      <c r="P777" s="3"/>
      <c r="Q777" s="3"/>
    </row>
    <row r="778">
      <c r="A778" s="10"/>
      <c r="B778" s="10"/>
      <c r="C778" s="10"/>
      <c r="D778" s="10"/>
      <c r="E778" s="10"/>
      <c r="F778" s="10"/>
      <c r="G778" s="10"/>
      <c r="H778" s="3"/>
      <c r="I778" s="3"/>
      <c r="J778" s="7"/>
      <c r="K778" s="7"/>
      <c r="O778" s="3"/>
      <c r="P778" s="3"/>
      <c r="Q778" s="3"/>
    </row>
    <row r="779">
      <c r="A779" s="10"/>
      <c r="B779" s="10"/>
      <c r="C779" s="10"/>
      <c r="D779" s="10"/>
      <c r="E779" s="10"/>
      <c r="F779" s="10"/>
      <c r="G779" s="10"/>
      <c r="H779" s="3"/>
      <c r="I779" s="3"/>
      <c r="J779" s="7"/>
      <c r="K779" s="7"/>
      <c r="O779" s="3"/>
      <c r="P779" s="3"/>
      <c r="Q779" s="3"/>
    </row>
    <row r="780">
      <c r="A780" s="10"/>
      <c r="B780" s="10"/>
      <c r="C780" s="10"/>
      <c r="D780" s="10"/>
      <c r="E780" s="10"/>
      <c r="F780" s="10"/>
      <c r="G780" s="10"/>
      <c r="H780" s="3"/>
      <c r="I780" s="3"/>
      <c r="J780" s="7"/>
      <c r="K780" s="7"/>
      <c r="O780" s="3"/>
      <c r="P780" s="3"/>
      <c r="Q780" s="3"/>
    </row>
    <row r="781">
      <c r="A781" s="10"/>
      <c r="B781" s="10"/>
      <c r="C781" s="10"/>
      <c r="D781" s="10"/>
      <c r="E781" s="10"/>
      <c r="F781" s="10"/>
      <c r="G781" s="10"/>
      <c r="H781" s="3"/>
      <c r="I781" s="3"/>
      <c r="J781" s="7"/>
      <c r="K781" s="7"/>
      <c r="O781" s="3"/>
      <c r="P781" s="3"/>
      <c r="Q781" s="3"/>
    </row>
    <row r="782">
      <c r="A782" s="10"/>
      <c r="B782" s="10"/>
      <c r="C782" s="10"/>
      <c r="D782" s="10"/>
      <c r="E782" s="10"/>
      <c r="F782" s="10"/>
      <c r="G782" s="10"/>
      <c r="H782" s="3"/>
      <c r="I782" s="3"/>
      <c r="J782" s="7"/>
      <c r="K782" s="7"/>
      <c r="O782" s="3"/>
      <c r="P782" s="3"/>
      <c r="Q782" s="3"/>
    </row>
    <row r="783">
      <c r="A783" s="10"/>
      <c r="B783" s="10"/>
      <c r="C783" s="10"/>
      <c r="D783" s="10"/>
      <c r="E783" s="10"/>
      <c r="F783" s="10"/>
      <c r="G783" s="10"/>
      <c r="H783" s="3"/>
      <c r="I783" s="3"/>
      <c r="J783" s="7"/>
      <c r="K783" s="7"/>
      <c r="O783" s="3"/>
      <c r="P783" s="3"/>
      <c r="Q783" s="3"/>
    </row>
    <row r="784">
      <c r="A784" s="10"/>
      <c r="B784" s="10"/>
      <c r="C784" s="10"/>
      <c r="D784" s="10"/>
      <c r="E784" s="10"/>
      <c r="F784" s="10"/>
      <c r="G784" s="10"/>
      <c r="H784" s="3"/>
      <c r="I784" s="3"/>
      <c r="J784" s="7"/>
      <c r="K784" s="7"/>
      <c r="O784" s="3"/>
      <c r="P784" s="3"/>
      <c r="Q784" s="3"/>
    </row>
    <row r="785">
      <c r="A785" s="10"/>
      <c r="B785" s="10"/>
      <c r="C785" s="10"/>
      <c r="D785" s="10"/>
      <c r="E785" s="10"/>
      <c r="F785" s="10"/>
      <c r="G785" s="10"/>
      <c r="H785" s="3"/>
      <c r="I785" s="3"/>
      <c r="J785" s="7"/>
      <c r="K785" s="7"/>
      <c r="O785" s="3"/>
      <c r="P785" s="3"/>
      <c r="Q785" s="3"/>
    </row>
    <row r="786">
      <c r="A786" s="10"/>
      <c r="B786" s="10"/>
      <c r="C786" s="10"/>
      <c r="D786" s="10"/>
      <c r="E786" s="10"/>
      <c r="F786" s="10"/>
      <c r="G786" s="10"/>
      <c r="H786" s="3"/>
      <c r="I786" s="3"/>
      <c r="J786" s="7"/>
      <c r="K786" s="7"/>
      <c r="O786" s="3"/>
      <c r="P786" s="3"/>
      <c r="Q786" s="3"/>
    </row>
    <row r="787">
      <c r="A787" s="10"/>
      <c r="B787" s="10"/>
      <c r="C787" s="10"/>
      <c r="D787" s="10"/>
      <c r="E787" s="10"/>
      <c r="F787" s="10"/>
      <c r="G787" s="10"/>
      <c r="H787" s="3"/>
      <c r="I787" s="3"/>
      <c r="J787" s="7"/>
      <c r="K787" s="7"/>
      <c r="O787" s="3"/>
      <c r="P787" s="3"/>
      <c r="Q787" s="3"/>
    </row>
    <row r="788">
      <c r="A788" s="10"/>
      <c r="B788" s="10"/>
      <c r="C788" s="10"/>
      <c r="D788" s="10"/>
      <c r="E788" s="10"/>
      <c r="F788" s="10"/>
      <c r="G788" s="10"/>
      <c r="H788" s="3"/>
      <c r="I788" s="3"/>
      <c r="J788" s="7"/>
      <c r="K788" s="7"/>
      <c r="O788" s="3"/>
      <c r="P788" s="3"/>
      <c r="Q788" s="3"/>
    </row>
    <row r="789">
      <c r="A789" s="10"/>
      <c r="B789" s="10"/>
      <c r="C789" s="10"/>
      <c r="D789" s="10"/>
      <c r="E789" s="10"/>
      <c r="F789" s="10"/>
      <c r="G789" s="10"/>
      <c r="H789" s="3"/>
      <c r="I789" s="3"/>
      <c r="J789" s="7"/>
      <c r="K789" s="7"/>
      <c r="O789" s="3"/>
      <c r="P789" s="3"/>
      <c r="Q789" s="3"/>
    </row>
    <row r="790">
      <c r="A790" s="10"/>
      <c r="B790" s="10"/>
      <c r="C790" s="10"/>
      <c r="D790" s="10"/>
      <c r="E790" s="10"/>
      <c r="F790" s="10"/>
      <c r="G790" s="10"/>
      <c r="H790" s="3"/>
      <c r="I790" s="3"/>
      <c r="J790" s="7"/>
      <c r="K790" s="7"/>
      <c r="O790" s="3"/>
      <c r="P790" s="3"/>
      <c r="Q790" s="3"/>
    </row>
    <row r="791">
      <c r="A791" s="10"/>
      <c r="B791" s="10"/>
      <c r="C791" s="10"/>
      <c r="D791" s="10"/>
      <c r="E791" s="10"/>
      <c r="F791" s="10"/>
      <c r="G791" s="10"/>
      <c r="H791" s="3"/>
      <c r="I791" s="3"/>
      <c r="J791" s="7"/>
      <c r="K791" s="7"/>
      <c r="O791" s="3"/>
      <c r="P791" s="3"/>
      <c r="Q791" s="3"/>
    </row>
    <row r="792">
      <c r="A792" s="10"/>
      <c r="B792" s="10"/>
      <c r="C792" s="10"/>
      <c r="D792" s="10"/>
      <c r="E792" s="10"/>
      <c r="F792" s="10"/>
      <c r="G792" s="10"/>
      <c r="H792" s="3"/>
      <c r="I792" s="3"/>
      <c r="J792" s="7"/>
      <c r="K792" s="7"/>
      <c r="O792" s="3"/>
      <c r="P792" s="3"/>
      <c r="Q792" s="3"/>
    </row>
    <row r="793">
      <c r="A793" s="10"/>
      <c r="B793" s="10"/>
      <c r="C793" s="10"/>
      <c r="D793" s="10"/>
      <c r="E793" s="10"/>
      <c r="F793" s="10"/>
      <c r="G793" s="10"/>
      <c r="H793" s="3"/>
      <c r="I793" s="3"/>
      <c r="J793" s="7"/>
      <c r="K793" s="7"/>
      <c r="O793" s="3"/>
      <c r="P793" s="3"/>
      <c r="Q793" s="3"/>
    </row>
    <row r="794">
      <c r="A794" s="10"/>
      <c r="B794" s="10"/>
      <c r="C794" s="10"/>
      <c r="D794" s="10"/>
      <c r="E794" s="10"/>
      <c r="F794" s="10"/>
      <c r="G794" s="10"/>
      <c r="H794" s="3"/>
      <c r="I794" s="3"/>
      <c r="J794" s="7"/>
      <c r="K794" s="7"/>
      <c r="O794" s="3"/>
      <c r="P794" s="3"/>
      <c r="Q794" s="3"/>
    </row>
    <row r="795">
      <c r="A795" s="10"/>
      <c r="B795" s="10"/>
      <c r="C795" s="10"/>
      <c r="D795" s="10"/>
      <c r="E795" s="10"/>
      <c r="F795" s="10"/>
      <c r="G795" s="10"/>
      <c r="H795" s="3"/>
      <c r="I795" s="3"/>
      <c r="J795" s="7"/>
      <c r="K795" s="7"/>
      <c r="O795" s="3"/>
      <c r="P795" s="3"/>
      <c r="Q795" s="3"/>
    </row>
    <row r="796">
      <c r="A796" s="10"/>
      <c r="B796" s="10"/>
      <c r="C796" s="10"/>
      <c r="D796" s="10"/>
      <c r="E796" s="10"/>
      <c r="F796" s="10"/>
      <c r="G796" s="10"/>
      <c r="H796" s="3"/>
      <c r="I796" s="3"/>
      <c r="J796" s="7"/>
      <c r="K796" s="7"/>
      <c r="O796" s="3"/>
      <c r="P796" s="3"/>
      <c r="Q796" s="3"/>
    </row>
    <row r="797">
      <c r="A797" s="10"/>
      <c r="B797" s="10"/>
      <c r="C797" s="10"/>
      <c r="D797" s="10"/>
      <c r="E797" s="10"/>
      <c r="F797" s="10"/>
      <c r="G797" s="10"/>
      <c r="H797" s="3"/>
      <c r="I797" s="3"/>
      <c r="J797" s="7"/>
      <c r="K797" s="7"/>
      <c r="O797" s="3"/>
      <c r="P797" s="3"/>
      <c r="Q797" s="3"/>
    </row>
    <row r="798">
      <c r="A798" s="10"/>
      <c r="B798" s="10"/>
      <c r="C798" s="10"/>
      <c r="D798" s="10"/>
      <c r="E798" s="10"/>
      <c r="F798" s="10"/>
      <c r="G798" s="10"/>
      <c r="H798" s="3"/>
      <c r="I798" s="3"/>
      <c r="J798" s="7"/>
      <c r="K798" s="7"/>
      <c r="O798" s="3"/>
      <c r="P798" s="3"/>
      <c r="Q798" s="3"/>
    </row>
    <row r="799">
      <c r="A799" s="10"/>
      <c r="B799" s="10"/>
      <c r="C799" s="10"/>
      <c r="D799" s="10"/>
      <c r="E799" s="10"/>
      <c r="F799" s="10"/>
      <c r="G799" s="10"/>
      <c r="H799" s="3"/>
      <c r="I799" s="3"/>
      <c r="J799" s="7"/>
      <c r="K799" s="7"/>
      <c r="O799" s="3"/>
      <c r="P799" s="3"/>
      <c r="Q799" s="3"/>
    </row>
    <row r="800">
      <c r="A800" s="10"/>
      <c r="B800" s="10"/>
      <c r="C800" s="10"/>
      <c r="D800" s="10"/>
      <c r="E800" s="10"/>
      <c r="F800" s="10"/>
      <c r="G800" s="10"/>
      <c r="H800" s="3"/>
      <c r="I800" s="3"/>
      <c r="J800" s="7"/>
      <c r="K800" s="7"/>
      <c r="O800" s="3"/>
      <c r="P800" s="3"/>
      <c r="Q800" s="3"/>
    </row>
    <row r="801">
      <c r="A801" s="10"/>
      <c r="B801" s="10"/>
      <c r="C801" s="10"/>
      <c r="D801" s="10"/>
      <c r="E801" s="10"/>
      <c r="F801" s="10"/>
      <c r="G801" s="10"/>
      <c r="H801" s="3"/>
      <c r="I801" s="3"/>
      <c r="J801" s="7"/>
      <c r="K801" s="7"/>
      <c r="O801" s="3"/>
      <c r="P801" s="3"/>
      <c r="Q801" s="3"/>
    </row>
    <row r="802">
      <c r="A802" s="10"/>
      <c r="B802" s="10"/>
      <c r="C802" s="10"/>
      <c r="D802" s="10"/>
      <c r="E802" s="10"/>
      <c r="F802" s="10"/>
      <c r="G802" s="10"/>
      <c r="H802" s="3"/>
      <c r="I802" s="3"/>
      <c r="J802" s="7"/>
      <c r="K802" s="7"/>
      <c r="O802" s="3"/>
      <c r="P802" s="3"/>
      <c r="Q802" s="3"/>
    </row>
    <row r="803">
      <c r="A803" s="10"/>
      <c r="B803" s="10"/>
      <c r="C803" s="10"/>
      <c r="D803" s="10"/>
      <c r="E803" s="10"/>
      <c r="F803" s="10"/>
      <c r="G803" s="10"/>
      <c r="H803" s="3"/>
      <c r="I803" s="3"/>
      <c r="J803" s="7"/>
      <c r="K803" s="7"/>
      <c r="O803" s="3"/>
      <c r="P803" s="3"/>
      <c r="Q803" s="3"/>
    </row>
    <row r="804">
      <c r="A804" s="10"/>
      <c r="B804" s="10"/>
      <c r="C804" s="10"/>
      <c r="D804" s="10"/>
      <c r="E804" s="10"/>
      <c r="F804" s="10"/>
      <c r="G804" s="10"/>
      <c r="H804" s="3"/>
      <c r="I804" s="3"/>
      <c r="J804" s="7"/>
      <c r="K804" s="7"/>
      <c r="O804" s="3"/>
      <c r="P804" s="3"/>
      <c r="Q804" s="3"/>
    </row>
    <row r="805">
      <c r="A805" s="10"/>
      <c r="B805" s="10"/>
      <c r="C805" s="10"/>
      <c r="D805" s="10"/>
      <c r="E805" s="10"/>
      <c r="F805" s="10"/>
      <c r="G805" s="10"/>
      <c r="H805" s="3"/>
      <c r="I805" s="3"/>
      <c r="J805" s="7"/>
      <c r="K805" s="7"/>
      <c r="O805" s="3"/>
      <c r="P805" s="3"/>
      <c r="Q805" s="3"/>
    </row>
    <row r="806">
      <c r="A806" s="10"/>
      <c r="B806" s="10"/>
      <c r="C806" s="10"/>
      <c r="D806" s="10"/>
      <c r="E806" s="10"/>
      <c r="F806" s="10"/>
      <c r="G806" s="10"/>
      <c r="H806" s="3"/>
      <c r="I806" s="3"/>
      <c r="J806" s="7"/>
      <c r="K806" s="7"/>
      <c r="O806" s="3"/>
      <c r="P806" s="3"/>
      <c r="Q806" s="3"/>
    </row>
    <row r="807">
      <c r="A807" s="10"/>
      <c r="B807" s="10"/>
      <c r="C807" s="10"/>
      <c r="D807" s="10"/>
      <c r="E807" s="10"/>
      <c r="F807" s="10"/>
      <c r="G807" s="10"/>
      <c r="H807" s="3"/>
      <c r="I807" s="3"/>
      <c r="J807" s="7"/>
      <c r="K807" s="7"/>
      <c r="O807" s="3"/>
      <c r="P807" s="3"/>
      <c r="Q807" s="3"/>
    </row>
    <row r="808">
      <c r="A808" s="10"/>
      <c r="B808" s="10"/>
      <c r="C808" s="10"/>
      <c r="D808" s="10"/>
      <c r="E808" s="10"/>
      <c r="F808" s="10"/>
      <c r="G808" s="10"/>
      <c r="H808" s="3"/>
      <c r="I808" s="3"/>
      <c r="J808" s="7"/>
      <c r="K808" s="7"/>
      <c r="O808" s="3"/>
      <c r="P808" s="3"/>
      <c r="Q808" s="3"/>
    </row>
    <row r="809">
      <c r="A809" s="10"/>
      <c r="B809" s="10"/>
      <c r="C809" s="10"/>
      <c r="D809" s="10"/>
      <c r="E809" s="10"/>
      <c r="F809" s="10"/>
      <c r="G809" s="10"/>
      <c r="H809" s="3"/>
      <c r="I809" s="3"/>
      <c r="J809" s="7"/>
      <c r="K809" s="7"/>
      <c r="O809" s="3"/>
      <c r="P809" s="3"/>
      <c r="Q809" s="3"/>
    </row>
    <row r="810">
      <c r="A810" s="10"/>
      <c r="B810" s="10"/>
      <c r="C810" s="10"/>
      <c r="D810" s="10"/>
      <c r="E810" s="10"/>
      <c r="F810" s="10"/>
      <c r="G810" s="10"/>
      <c r="H810" s="3"/>
      <c r="I810" s="3"/>
      <c r="J810" s="7"/>
      <c r="K810" s="7"/>
      <c r="O810" s="3"/>
      <c r="P810" s="3"/>
      <c r="Q810" s="3"/>
    </row>
    <row r="811">
      <c r="A811" s="10"/>
      <c r="B811" s="10"/>
      <c r="C811" s="10"/>
      <c r="D811" s="10"/>
      <c r="E811" s="10"/>
      <c r="F811" s="10"/>
      <c r="G811" s="10"/>
      <c r="H811" s="3"/>
      <c r="I811" s="3"/>
      <c r="J811" s="7"/>
      <c r="K811" s="7"/>
      <c r="O811" s="3"/>
      <c r="P811" s="3"/>
      <c r="Q811" s="3"/>
    </row>
    <row r="812">
      <c r="A812" s="10"/>
      <c r="B812" s="10"/>
      <c r="C812" s="10"/>
      <c r="D812" s="10"/>
      <c r="E812" s="10"/>
      <c r="F812" s="10"/>
      <c r="G812" s="10"/>
      <c r="H812" s="3"/>
      <c r="I812" s="3"/>
      <c r="J812" s="7"/>
      <c r="K812" s="7"/>
      <c r="O812" s="3"/>
      <c r="P812" s="3"/>
      <c r="Q812" s="3"/>
    </row>
    <row r="813">
      <c r="A813" s="10"/>
      <c r="B813" s="10"/>
      <c r="C813" s="10"/>
      <c r="D813" s="10"/>
      <c r="E813" s="10"/>
      <c r="F813" s="10"/>
      <c r="G813" s="10"/>
      <c r="H813" s="3"/>
      <c r="I813" s="3"/>
      <c r="J813" s="7"/>
      <c r="K813" s="7"/>
      <c r="O813" s="3"/>
      <c r="P813" s="3"/>
      <c r="Q813" s="3"/>
    </row>
    <row r="814">
      <c r="A814" s="10"/>
      <c r="B814" s="10"/>
      <c r="C814" s="10"/>
      <c r="D814" s="10"/>
      <c r="E814" s="10"/>
      <c r="F814" s="10"/>
      <c r="G814" s="10"/>
      <c r="H814" s="3"/>
      <c r="I814" s="3"/>
      <c r="J814" s="7"/>
      <c r="K814" s="7"/>
      <c r="O814" s="3"/>
      <c r="P814" s="3"/>
      <c r="Q814" s="3"/>
    </row>
    <row r="815">
      <c r="A815" s="10"/>
      <c r="B815" s="10"/>
      <c r="C815" s="10"/>
      <c r="D815" s="10"/>
      <c r="E815" s="10"/>
      <c r="F815" s="10"/>
      <c r="G815" s="10"/>
      <c r="H815" s="3"/>
      <c r="I815" s="3"/>
      <c r="J815" s="7"/>
      <c r="K815" s="7"/>
      <c r="O815" s="3"/>
      <c r="P815" s="3"/>
      <c r="Q815" s="3"/>
    </row>
    <row r="816">
      <c r="A816" s="10"/>
      <c r="B816" s="10"/>
      <c r="C816" s="10"/>
      <c r="D816" s="10"/>
      <c r="E816" s="10"/>
      <c r="F816" s="10"/>
      <c r="G816" s="10"/>
      <c r="H816" s="3"/>
      <c r="I816" s="3"/>
      <c r="J816" s="7"/>
      <c r="K816" s="7"/>
      <c r="O816" s="3"/>
      <c r="P816" s="3"/>
      <c r="Q816" s="3"/>
    </row>
    <row r="817">
      <c r="A817" s="10"/>
      <c r="B817" s="10"/>
      <c r="C817" s="10"/>
      <c r="D817" s="10"/>
      <c r="E817" s="10"/>
      <c r="F817" s="10"/>
      <c r="G817" s="10"/>
      <c r="H817" s="3"/>
      <c r="I817" s="3"/>
      <c r="J817" s="7"/>
      <c r="K817" s="7"/>
      <c r="O817" s="3"/>
      <c r="P817" s="3"/>
      <c r="Q817" s="3"/>
    </row>
    <row r="818">
      <c r="A818" s="10"/>
      <c r="B818" s="10"/>
      <c r="C818" s="10"/>
      <c r="D818" s="10"/>
      <c r="E818" s="10"/>
      <c r="F818" s="10"/>
      <c r="G818" s="10"/>
      <c r="H818" s="3"/>
      <c r="I818" s="3"/>
      <c r="J818" s="7"/>
      <c r="K818" s="7"/>
      <c r="O818" s="3"/>
      <c r="P818" s="3"/>
      <c r="Q818" s="3"/>
    </row>
    <row r="819">
      <c r="A819" s="10"/>
      <c r="B819" s="10"/>
      <c r="C819" s="10"/>
      <c r="D819" s="10"/>
      <c r="E819" s="10"/>
      <c r="F819" s="10"/>
      <c r="G819" s="10"/>
      <c r="H819" s="3"/>
      <c r="I819" s="3"/>
      <c r="J819" s="7"/>
      <c r="K819" s="7"/>
      <c r="O819" s="3"/>
      <c r="P819" s="3"/>
      <c r="Q819" s="3"/>
    </row>
    <row r="820">
      <c r="A820" s="10"/>
      <c r="B820" s="10"/>
      <c r="C820" s="10"/>
      <c r="D820" s="10"/>
      <c r="E820" s="10"/>
      <c r="F820" s="10"/>
      <c r="G820" s="10"/>
      <c r="H820" s="3"/>
      <c r="I820" s="3"/>
      <c r="J820" s="7"/>
      <c r="K820" s="7"/>
      <c r="O820" s="3"/>
      <c r="P820" s="3"/>
      <c r="Q820" s="3"/>
    </row>
    <row r="821">
      <c r="A821" s="10"/>
      <c r="B821" s="10"/>
      <c r="C821" s="10"/>
      <c r="D821" s="10"/>
      <c r="E821" s="10"/>
      <c r="F821" s="10"/>
      <c r="G821" s="10"/>
      <c r="H821" s="3"/>
      <c r="I821" s="3"/>
      <c r="J821" s="7"/>
      <c r="K821" s="7"/>
      <c r="O821" s="3"/>
      <c r="P821" s="3"/>
      <c r="Q821" s="3"/>
    </row>
    <row r="822">
      <c r="A822" s="10"/>
      <c r="B822" s="10"/>
      <c r="C822" s="10"/>
      <c r="D822" s="10"/>
      <c r="E822" s="10"/>
      <c r="F822" s="10"/>
      <c r="G822" s="10"/>
      <c r="H822" s="3"/>
      <c r="I822" s="3"/>
      <c r="J822" s="7"/>
      <c r="K822" s="7"/>
      <c r="O822" s="3"/>
      <c r="P822" s="3"/>
      <c r="Q822" s="3"/>
    </row>
    <row r="823">
      <c r="A823" s="10"/>
      <c r="B823" s="10"/>
      <c r="C823" s="10"/>
      <c r="D823" s="10"/>
      <c r="E823" s="10"/>
      <c r="F823" s="10"/>
      <c r="G823" s="10"/>
      <c r="H823" s="3"/>
      <c r="I823" s="3"/>
      <c r="J823" s="7"/>
      <c r="K823" s="7"/>
      <c r="O823" s="3"/>
      <c r="P823" s="3"/>
      <c r="Q823" s="3"/>
    </row>
    <row r="824">
      <c r="A824" s="10"/>
      <c r="B824" s="10"/>
      <c r="C824" s="10"/>
      <c r="D824" s="10"/>
      <c r="E824" s="10"/>
      <c r="F824" s="10"/>
      <c r="G824" s="10"/>
      <c r="H824" s="3"/>
      <c r="I824" s="3"/>
      <c r="J824" s="7"/>
      <c r="K824" s="7"/>
      <c r="O824" s="3"/>
      <c r="P824" s="3"/>
      <c r="Q824" s="3"/>
    </row>
    <row r="825">
      <c r="A825" s="10"/>
      <c r="B825" s="10"/>
      <c r="C825" s="10"/>
      <c r="D825" s="10"/>
      <c r="E825" s="10"/>
      <c r="F825" s="10"/>
      <c r="G825" s="10"/>
      <c r="H825" s="3"/>
      <c r="I825" s="3"/>
      <c r="J825" s="7"/>
      <c r="K825" s="7"/>
      <c r="O825" s="3"/>
      <c r="P825" s="3"/>
      <c r="Q825" s="3"/>
    </row>
    <row r="826">
      <c r="A826" s="10"/>
      <c r="B826" s="10"/>
      <c r="C826" s="10"/>
      <c r="D826" s="10"/>
      <c r="E826" s="10"/>
      <c r="F826" s="10"/>
      <c r="G826" s="10"/>
      <c r="H826" s="3"/>
      <c r="I826" s="3"/>
      <c r="J826" s="7"/>
      <c r="K826" s="7"/>
      <c r="O826" s="3"/>
      <c r="P826" s="3"/>
      <c r="Q826" s="3"/>
    </row>
    <row r="827">
      <c r="A827" s="10"/>
      <c r="B827" s="10"/>
      <c r="C827" s="10"/>
      <c r="D827" s="10"/>
      <c r="E827" s="10"/>
      <c r="F827" s="10"/>
      <c r="G827" s="10"/>
      <c r="H827" s="3"/>
      <c r="I827" s="3"/>
      <c r="J827" s="7"/>
      <c r="K827" s="7"/>
      <c r="O827" s="3"/>
      <c r="P827" s="3"/>
      <c r="Q827" s="3"/>
    </row>
    <row r="828">
      <c r="A828" s="10"/>
      <c r="B828" s="10"/>
      <c r="C828" s="10"/>
      <c r="D828" s="10"/>
      <c r="E828" s="10"/>
      <c r="F828" s="10"/>
      <c r="G828" s="10"/>
      <c r="H828" s="3"/>
      <c r="I828" s="3"/>
      <c r="J828" s="7"/>
      <c r="K828" s="7"/>
      <c r="O828" s="3"/>
      <c r="P828" s="3"/>
      <c r="Q828" s="3"/>
    </row>
    <row r="829">
      <c r="A829" s="10"/>
      <c r="B829" s="10"/>
      <c r="C829" s="10"/>
      <c r="D829" s="10"/>
      <c r="E829" s="10"/>
      <c r="F829" s="10"/>
      <c r="G829" s="10"/>
      <c r="H829" s="3"/>
      <c r="I829" s="3"/>
      <c r="J829" s="7"/>
      <c r="K829" s="7"/>
      <c r="O829" s="3"/>
      <c r="P829" s="3"/>
      <c r="Q829" s="3"/>
    </row>
    <row r="830">
      <c r="A830" s="10"/>
      <c r="B830" s="10"/>
      <c r="C830" s="10"/>
      <c r="D830" s="10"/>
      <c r="E830" s="10"/>
      <c r="F830" s="10"/>
      <c r="G830" s="10"/>
      <c r="H830" s="3"/>
      <c r="I830" s="3"/>
      <c r="J830" s="7"/>
      <c r="K830" s="7"/>
      <c r="O830" s="3"/>
      <c r="P830" s="3"/>
      <c r="Q830" s="3"/>
    </row>
    <row r="831">
      <c r="A831" s="10"/>
      <c r="B831" s="10"/>
      <c r="C831" s="10"/>
      <c r="D831" s="10"/>
      <c r="E831" s="10"/>
      <c r="F831" s="10"/>
      <c r="G831" s="10"/>
      <c r="H831" s="3"/>
      <c r="I831" s="3"/>
      <c r="J831" s="7"/>
      <c r="K831" s="7"/>
      <c r="O831" s="3"/>
      <c r="P831" s="3"/>
      <c r="Q831" s="3"/>
    </row>
    <row r="832">
      <c r="A832" s="10"/>
      <c r="B832" s="10"/>
      <c r="C832" s="10"/>
      <c r="D832" s="10"/>
      <c r="E832" s="10"/>
      <c r="F832" s="10"/>
      <c r="G832" s="10"/>
      <c r="H832" s="3"/>
      <c r="I832" s="3"/>
      <c r="J832" s="7"/>
      <c r="K832" s="7"/>
      <c r="O832" s="3"/>
      <c r="P832" s="3"/>
      <c r="Q832" s="3"/>
    </row>
    <row r="833">
      <c r="A833" s="10"/>
      <c r="B833" s="10"/>
      <c r="C833" s="10"/>
      <c r="D833" s="10"/>
      <c r="E833" s="10"/>
      <c r="F833" s="10"/>
      <c r="G833" s="10"/>
      <c r="H833" s="3"/>
      <c r="I833" s="3"/>
      <c r="J833" s="7"/>
      <c r="K833" s="7"/>
      <c r="O833" s="3"/>
      <c r="P833" s="3"/>
      <c r="Q833" s="3"/>
    </row>
    <row r="834">
      <c r="A834" s="10"/>
      <c r="B834" s="10"/>
      <c r="C834" s="10"/>
      <c r="D834" s="10"/>
      <c r="E834" s="10"/>
      <c r="F834" s="10"/>
      <c r="G834" s="10"/>
      <c r="H834" s="3"/>
      <c r="I834" s="3"/>
      <c r="J834" s="7"/>
      <c r="K834" s="7"/>
      <c r="O834" s="3"/>
      <c r="P834" s="3"/>
      <c r="Q834" s="3"/>
    </row>
    <row r="835">
      <c r="A835" s="10"/>
      <c r="B835" s="10"/>
      <c r="C835" s="10"/>
      <c r="D835" s="10"/>
      <c r="E835" s="10"/>
      <c r="F835" s="10"/>
      <c r="G835" s="10"/>
      <c r="H835" s="3"/>
      <c r="I835" s="3"/>
      <c r="J835" s="7"/>
      <c r="K835" s="7"/>
      <c r="O835" s="3"/>
      <c r="P835" s="3"/>
      <c r="Q835" s="3"/>
    </row>
    <row r="836">
      <c r="A836" s="10"/>
      <c r="B836" s="10"/>
      <c r="C836" s="10"/>
      <c r="D836" s="10"/>
      <c r="E836" s="10"/>
      <c r="F836" s="10"/>
      <c r="G836" s="10"/>
      <c r="H836" s="3"/>
      <c r="I836" s="3"/>
      <c r="J836" s="7"/>
      <c r="K836" s="7"/>
      <c r="O836" s="3"/>
      <c r="P836" s="3"/>
      <c r="Q836" s="3"/>
    </row>
    <row r="837">
      <c r="A837" s="10"/>
      <c r="B837" s="10"/>
      <c r="C837" s="10"/>
      <c r="D837" s="10"/>
      <c r="E837" s="10"/>
      <c r="F837" s="10"/>
      <c r="G837" s="10"/>
      <c r="H837" s="3"/>
      <c r="I837" s="3"/>
      <c r="J837" s="7"/>
      <c r="K837" s="7"/>
      <c r="O837" s="3"/>
      <c r="P837" s="3"/>
      <c r="Q837" s="3"/>
    </row>
    <row r="838">
      <c r="A838" s="10"/>
      <c r="B838" s="10"/>
      <c r="C838" s="10"/>
      <c r="D838" s="10"/>
      <c r="E838" s="10"/>
      <c r="F838" s="10"/>
      <c r="G838" s="10"/>
      <c r="H838" s="3"/>
      <c r="I838" s="3"/>
      <c r="J838" s="7"/>
      <c r="K838" s="7"/>
      <c r="O838" s="3"/>
      <c r="P838" s="3"/>
      <c r="Q838" s="3"/>
    </row>
    <row r="839">
      <c r="A839" s="10"/>
      <c r="B839" s="10"/>
      <c r="C839" s="10"/>
      <c r="D839" s="10"/>
      <c r="E839" s="10"/>
      <c r="F839" s="10"/>
      <c r="G839" s="10"/>
      <c r="H839" s="3"/>
      <c r="I839" s="3"/>
      <c r="J839" s="7"/>
      <c r="K839" s="7"/>
      <c r="O839" s="3"/>
      <c r="P839" s="3"/>
      <c r="Q839" s="3"/>
    </row>
    <row r="840">
      <c r="A840" s="10"/>
      <c r="B840" s="10"/>
      <c r="C840" s="10"/>
      <c r="D840" s="10"/>
      <c r="E840" s="10"/>
      <c r="F840" s="10"/>
      <c r="G840" s="10"/>
      <c r="H840" s="3"/>
      <c r="I840" s="3"/>
      <c r="J840" s="7"/>
      <c r="K840" s="7"/>
      <c r="O840" s="3"/>
      <c r="P840" s="3"/>
      <c r="Q840" s="3"/>
    </row>
    <row r="841">
      <c r="A841" s="10"/>
      <c r="B841" s="10"/>
      <c r="C841" s="10"/>
      <c r="D841" s="10"/>
      <c r="E841" s="10"/>
      <c r="F841" s="10"/>
      <c r="G841" s="10"/>
      <c r="H841" s="3"/>
      <c r="I841" s="3"/>
      <c r="J841" s="7"/>
      <c r="K841" s="7"/>
      <c r="O841" s="3"/>
      <c r="P841" s="3"/>
      <c r="Q841" s="3"/>
    </row>
    <row r="842">
      <c r="A842" s="10"/>
      <c r="B842" s="10"/>
      <c r="C842" s="10"/>
      <c r="D842" s="10"/>
      <c r="E842" s="10"/>
      <c r="F842" s="10"/>
      <c r="G842" s="10"/>
      <c r="H842" s="3"/>
      <c r="I842" s="3"/>
      <c r="J842" s="7"/>
      <c r="K842" s="7"/>
      <c r="O842" s="3"/>
      <c r="P842" s="3"/>
      <c r="Q842" s="3"/>
    </row>
    <row r="843">
      <c r="A843" s="10"/>
      <c r="B843" s="10"/>
      <c r="C843" s="10"/>
      <c r="D843" s="10"/>
      <c r="E843" s="10"/>
      <c r="F843" s="10"/>
      <c r="G843" s="10"/>
      <c r="H843" s="3"/>
      <c r="I843" s="3"/>
      <c r="J843" s="7"/>
      <c r="K843" s="7"/>
      <c r="O843" s="3"/>
      <c r="P843" s="3"/>
      <c r="Q843" s="3"/>
    </row>
    <row r="844">
      <c r="A844" s="10"/>
      <c r="B844" s="10"/>
      <c r="C844" s="10"/>
      <c r="D844" s="10"/>
      <c r="E844" s="10"/>
      <c r="F844" s="10"/>
      <c r="G844" s="10"/>
      <c r="H844" s="3"/>
      <c r="I844" s="3"/>
      <c r="J844" s="7"/>
      <c r="K844" s="7"/>
      <c r="O844" s="3"/>
      <c r="P844" s="3"/>
      <c r="Q844" s="3"/>
    </row>
    <row r="845">
      <c r="A845" s="10"/>
      <c r="B845" s="10"/>
      <c r="C845" s="10"/>
      <c r="D845" s="10"/>
      <c r="E845" s="10"/>
      <c r="F845" s="10"/>
      <c r="G845" s="10"/>
      <c r="H845" s="3"/>
      <c r="I845" s="3"/>
      <c r="J845" s="7"/>
      <c r="K845" s="7"/>
      <c r="O845" s="3"/>
      <c r="P845" s="3"/>
      <c r="Q845" s="3"/>
    </row>
    <row r="846">
      <c r="A846" s="10"/>
      <c r="B846" s="10"/>
      <c r="C846" s="10"/>
      <c r="D846" s="10"/>
      <c r="E846" s="10"/>
      <c r="F846" s="10"/>
      <c r="G846" s="10"/>
      <c r="H846" s="3"/>
      <c r="I846" s="3"/>
      <c r="J846" s="7"/>
      <c r="K846" s="7"/>
      <c r="O846" s="3"/>
      <c r="P846" s="3"/>
      <c r="Q846" s="3"/>
    </row>
    <row r="847">
      <c r="A847" s="10"/>
      <c r="B847" s="10"/>
      <c r="C847" s="10"/>
      <c r="D847" s="10"/>
      <c r="E847" s="10"/>
      <c r="F847" s="10"/>
      <c r="G847" s="10"/>
      <c r="H847" s="3"/>
      <c r="I847" s="3"/>
      <c r="J847" s="7"/>
      <c r="K847" s="7"/>
      <c r="O847" s="3"/>
      <c r="P847" s="3"/>
      <c r="Q847" s="3"/>
    </row>
    <row r="848">
      <c r="A848" s="10"/>
      <c r="B848" s="10"/>
      <c r="C848" s="10"/>
      <c r="D848" s="10"/>
      <c r="E848" s="10"/>
      <c r="F848" s="10"/>
      <c r="G848" s="10"/>
      <c r="H848" s="3"/>
      <c r="I848" s="3"/>
      <c r="J848" s="7"/>
      <c r="K848" s="7"/>
      <c r="O848" s="3"/>
      <c r="P848" s="3"/>
      <c r="Q848" s="3"/>
    </row>
    <row r="849">
      <c r="A849" s="10"/>
      <c r="B849" s="10"/>
      <c r="C849" s="10"/>
      <c r="D849" s="10"/>
      <c r="E849" s="10"/>
      <c r="F849" s="10"/>
      <c r="G849" s="10"/>
      <c r="H849" s="3"/>
      <c r="I849" s="3"/>
      <c r="J849" s="7"/>
      <c r="K849" s="7"/>
      <c r="O849" s="3"/>
      <c r="P849" s="3"/>
      <c r="Q849" s="3"/>
    </row>
    <row r="850">
      <c r="A850" s="10"/>
      <c r="B850" s="10"/>
      <c r="C850" s="10"/>
      <c r="D850" s="10"/>
      <c r="E850" s="10"/>
      <c r="F850" s="10"/>
      <c r="G850" s="10"/>
      <c r="H850" s="3"/>
      <c r="I850" s="3"/>
      <c r="J850" s="7"/>
      <c r="K850" s="7"/>
      <c r="O850" s="3"/>
      <c r="P850" s="3"/>
      <c r="Q850" s="3"/>
    </row>
    <row r="851">
      <c r="A851" s="10"/>
      <c r="B851" s="10"/>
      <c r="C851" s="10"/>
      <c r="D851" s="10"/>
      <c r="E851" s="10"/>
      <c r="F851" s="10"/>
      <c r="G851" s="10"/>
      <c r="H851" s="3"/>
      <c r="I851" s="3"/>
      <c r="J851" s="7"/>
      <c r="K851" s="7"/>
      <c r="O851" s="3"/>
      <c r="P851" s="3"/>
      <c r="Q851" s="3"/>
    </row>
    <row r="852">
      <c r="A852" s="10"/>
      <c r="B852" s="10"/>
      <c r="C852" s="10"/>
      <c r="D852" s="10"/>
      <c r="E852" s="10"/>
      <c r="F852" s="10"/>
      <c r="G852" s="10"/>
      <c r="H852" s="3"/>
      <c r="I852" s="3"/>
      <c r="J852" s="7"/>
      <c r="K852" s="7"/>
      <c r="O852" s="3"/>
      <c r="P852" s="3"/>
      <c r="Q852" s="3"/>
    </row>
    <row r="853">
      <c r="A853" s="10"/>
      <c r="B853" s="10"/>
      <c r="C853" s="10"/>
      <c r="D853" s="10"/>
      <c r="E853" s="10"/>
      <c r="F853" s="10"/>
      <c r="G853" s="10"/>
      <c r="H853" s="3"/>
      <c r="I853" s="3"/>
      <c r="J853" s="7"/>
      <c r="K853" s="7"/>
      <c r="O853" s="3"/>
      <c r="P853" s="3"/>
      <c r="Q853" s="3"/>
    </row>
    <row r="854">
      <c r="A854" s="10"/>
      <c r="B854" s="10"/>
      <c r="C854" s="10"/>
      <c r="D854" s="10"/>
      <c r="E854" s="10"/>
      <c r="F854" s="10"/>
      <c r="G854" s="10"/>
      <c r="H854" s="3"/>
      <c r="I854" s="3"/>
      <c r="J854" s="7"/>
      <c r="K854" s="7"/>
      <c r="O854" s="3"/>
      <c r="P854" s="3"/>
      <c r="Q854" s="3"/>
    </row>
    <row r="855">
      <c r="A855" s="10"/>
      <c r="B855" s="10"/>
      <c r="C855" s="10"/>
      <c r="D855" s="10"/>
      <c r="E855" s="10"/>
      <c r="F855" s="10"/>
      <c r="G855" s="10"/>
      <c r="H855" s="3"/>
      <c r="I855" s="3"/>
      <c r="J855" s="7"/>
      <c r="K855" s="7"/>
      <c r="O855" s="3"/>
      <c r="P855" s="3"/>
      <c r="Q855" s="3"/>
    </row>
    <row r="856">
      <c r="A856" s="10"/>
      <c r="B856" s="10"/>
      <c r="C856" s="10"/>
      <c r="D856" s="10"/>
      <c r="E856" s="10"/>
      <c r="F856" s="10"/>
      <c r="G856" s="10"/>
      <c r="H856" s="3"/>
      <c r="I856" s="3"/>
      <c r="J856" s="7"/>
      <c r="K856" s="7"/>
      <c r="O856" s="3"/>
      <c r="P856" s="3"/>
      <c r="Q856" s="3"/>
    </row>
    <row r="857">
      <c r="A857" s="10"/>
      <c r="B857" s="10"/>
      <c r="C857" s="10"/>
      <c r="D857" s="10"/>
      <c r="E857" s="10"/>
      <c r="F857" s="10"/>
      <c r="G857" s="10"/>
      <c r="H857" s="3"/>
      <c r="I857" s="3"/>
      <c r="J857" s="7"/>
      <c r="K857" s="7"/>
      <c r="O857" s="3"/>
      <c r="P857" s="3"/>
      <c r="Q857" s="3"/>
    </row>
    <row r="858">
      <c r="A858" s="10"/>
      <c r="B858" s="10"/>
      <c r="C858" s="10"/>
      <c r="D858" s="10"/>
      <c r="E858" s="10"/>
      <c r="F858" s="10"/>
      <c r="G858" s="10"/>
      <c r="H858" s="3"/>
      <c r="I858" s="3"/>
      <c r="J858" s="7"/>
      <c r="K858" s="7"/>
      <c r="O858" s="3"/>
      <c r="P858" s="3"/>
      <c r="Q858" s="3"/>
    </row>
    <row r="859">
      <c r="A859" s="10"/>
      <c r="B859" s="10"/>
      <c r="C859" s="10"/>
      <c r="D859" s="10"/>
      <c r="E859" s="10"/>
      <c r="F859" s="10"/>
      <c r="G859" s="10"/>
      <c r="H859" s="3"/>
      <c r="I859" s="3"/>
      <c r="J859" s="7"/>
      <c r="K859" s="7"/>
      <c r="O859" s="3"/>
      <c r="P859" s="3"/>
      <c r="Q859" s="3"/>
    </row>
    <row r="860">
      <c r="A860" s="10"/>
      <c r="B860" s="10"/>
      <c r="C860" s="10"/>
      <c r="D860" s="10"/>
      <c r="E860" s="10"/>
      <c r="F860" s="10"/>
      <c r="G860" s="10"/>
      <c r="H860" s="3"/>
      <c r="I860" s="3"/>
      <c r="J860" s="7"/>
      <c r="K860" s="7"/>
      <c r="O860" s="3"/>
      <c r="P860" s="3"/>
      <c r="Q860" s="3"/>
    </row>
    <row r="861">
      <c r="A861" s="10"/>
      <c r="B861" s="10"/>
      <c r="C861" s="10"/>
      <c r="D861" s="10"/>
      <c r="E861" s="10"/>
      <c r="F861" s="10"/>
      <c r="G861" s="10"/>
      <c r="H861" s="3"/>
      <c r="I861" s="3"/>
      <c r="J861" s="7"/>
      <c r="K861" s="7"/>
      <c r="O861" s="3"/>
      <c r="P861" s="3"/>
      <c r="Q861" s="3"/>
    </row>
    <row r="862">
      <c r="A862" s="10"/>
      <c r="B862" s="10"/>
      <c r="C862" s="10"/>
      <c r="D862" s="10"/>
      <c r="E862" s="10"/>
      <c r="F862" s="10"/>
      <c r="G862" s="10"/>
      <c r="H862" s="3"/>
      <c r="I862" s="3"/>
      <c r="J862" s="7"/>
      <c r="K862" s="7"/>
      <c r="O862" s="3"/>
      <c r="P862" s="3"/>
      <c r="Q862" s="3"/>
    </row>
    <row r="863">
      <c r="A863" s="10"/>
      <c r="B863" s="10"/>
      <c r="C863" s="10"/>
      <c r="D863" s="10"/>
      <c r="E863" s="10"/>
      <c r="F863" s="10"/>
      <c r="G863" s="10"/>
      <c r="H863" s="3"/>
      <c r="I863" s="3"/>
      <c r="J863" s="7"/>
      <c r="K863" s="7"/>
      <c r="O863" s="3"/>
      <c r="P863" s="3"/>
      <c r="Q863" s="3"/>
    </row>
    <row r="864">
      <c r="A864" s="10"/>
      <c r="B864" s="10"/>
      <c r="C864" s="10"/>
      <c r="D864" s="10"/>
      <c r="E864" s="10"/>
      <c r="F864" s="10"/>
      <c r="G864" s="10"/>
      <c r="H864" s="3"/>
      <c r="I864" s="3"/>
      <c r="J864" s="7"/>
      <c r="K864" s="7"/>
      <c r="O864" s="3"/>
      <c r="P864" s="3"/>
      <c r="Q864" s="3"/>
    </row>
    <row r="865">
      <c r="A865" s="10"/>
      <c r="B865" s="10"/>
      <c r="C865" s="10"/>
      <c r="D865" s="10"/>
      <c r="E865" s="10"/>
      <c r="F865" s="10"/>
      <c r="G865" s="10"/>
      <c r="H865" s="3"/>
      <c r="I865" s="3"/>
      <c r="J865" s="7"/>
      <c r="K865" s="7"/>
      <c r="O865" s="3"/>
      <c r="P865" s="3"/>
      <c r="Q865" s="3"/>
    </row>
    <row r="866">
      <c r="A866" s="10"/>
      <c r="B866" s="10"/>
      <c r="C866" s="10"/>
      <c r="D866" s="10"/>
      <c r="E866" s="10"/>
      <c r="F866" s="10"/>
      <c r="G866" s="10"/>
      <c r="H866" s="3"/>
      <c r="I866" s="3"/>
      <c r="J866" s="7"/>
      <c r="K866" s="7"/>
      <c r="O866" s="3"/>
      <c r="P866" s="3"/>
      <c r="Q866" s="3"/>
    </row>
    <row r="867">
      <c r="A867" s="10"/>
      <c r="B867" s="10"/>
      <c r="C867" s="10"/>
      <c r="D867" s="10"/>
      <c r="E867" s="10"/>
      <c r="F867" s="10"/>
      <c r="G867" s="10"/>
      <c r="H867" s="3"/>
      <c r="I867" s="3"/>
      <c r="J867" s="7"/>
      <c r="K867" s="7"/>
      <c r="O867" s="3"/>
      <c r="P867" s="3"/>
      <c r="Q867" s="3"/>
    </row>
    <row r="868">
      <c r="A868" s="10"/>
      <c r="B868" s="10"/>
      <c r="C868" s="10"/>
      <c r="D868" s="10"/>
      <c r="E868" s="10"/>
      <c r="F868" s="10"/>
      <c r="G868" s="10"/>
      <c r="H868" s="3"/>
      <c r="I868" s="3"/>
      <c r="J868" s="7"/>
      <c r="K868" s="7"/>
      <c r="O868" s="3"/>
      <c r="P868" s="3"/>
      <c r="Q868" s="3"/>
    </row>
    <row r="869">
      <c r="A869" s="10"/>
      <c r="B869" s="10"/>
      <c r="C869" s="10"/>
      <c r="D869" s="10"/>
      <c r="E869" s="10"/>
      <c r="F869" s="10"/>
      <c r="G869" s="10"/>
      <c r="H869" s="3"/>
      <c r="I869" s="3"/>
      <c r="J869" s="7"/>
      <c r="K869" s="7"/>
      <c r="O869" s="3"/>
      <c r="P869" s="3"/>
      <c r="Q869" s="3"/>
    </row>
    <row r="870">
      <c r="A870" s="10"/>
      <c r="B870" s="10"/>
      <c r="C870" s="10"/>
      <c r="D870" s="10"/>
      <c r="E870" s="10"/>
      <c r="F870" s="10"/>
      <c r="G870" s="10"/>
      <c r="H870" s="3"/>
      <c r="I870" s="3"/>
      <c r="J870" s="7"/>
      <c r="K870" s="7"/>
      <c r="O870" s="3"/>
      <c r="P870" s="3"/>
      <c r="Q870" s="3"/>
    </row>
    <row r="871">
      <c r="A871" s="10"/>
      <c r="B871" s="10"/>
      <c r="C871" s="10"/>
      <c r="D871" s="10"/>
      <c r="E871" s="10"/>
      <c r="F871" s="10"/>
      <c r="G871" s="10"/>
      <c r="H871" s="3"/>
      <c r="I871" s="3"/>
      <c r="J871" s="7"/>
      <c r="K871" s="7"/>
      <c r="O871" s="3"/>
      <c r="P871" s="3"/>
      <c r="Q871" s="3"/>
    </row>
    <row r="872">
      <c r="A872" s="10"/>
      <c r="B872" s="10"/>
      <c r="C872" s="10"/>
      <c r="D872" s="10"/>
      <c r="E872" s="10"/>
      <c r="F872" s="10"/>
      <c r="G872" s="10"/>
      <c r="H872" s="3"/>
      <c r="I872" s="3"/>
      <c r="J872" s="7"/>
      <c r="K872" s="7"/>
      <c r="O872" s="3"/>
      <c r="P872" s="3"/>
      <c r="Q872" s="3"/>
    </row>
    <row r="873">
      <c r="A873" s="10"/>
      <c r="B873" s="10"/>
      <c r="C873" s="10"/>
      <c r="D873" s="10"/>
      <c r="E873" s="10"/>
      <c r="F873" s="10"/>
      <c r="G873" s="10"/>
      <c r="H873" s="3"/>
      <c r="I873" s="3"/>
      <c r="J873" s="7"/>
      <c r="K873" s="7"/>
      <c r="O873" s="3"/>
      <c r="P873" s="3"/>
      <c r="Q873" s="3"/>
    </row>
    <row r="874">
      <c r="A874" s="10"/>
      <c r="B874" s="10"/>
      <c r="C874" s="10"/>
      <c r="D874" s="10"/>
      <c r="E874" s="10"/>
      <c r="F874" s="10"/>
      <c r="G874" s="10"/>
      <c r="H874" s="3"/>
      <c r="I874" s="3"/>
      <c r="J874" s="7"/>
      <c r="K874" s="7"/>
      <c r="O874" s="3"/>
      <c r="P874" s="3"/>
      <c r="Q874" s="3"/>
    </row>
    <row r="875">
      <c r="A875" s="10"/>
      <c r="B875" s="10"/>
      <c r="C875" s="10"/>
      <c r="D875" s="10"/>
      <c r="E875" s="10"/>
      <c r="F875" s="10"/>
      <c r="G875" s="10"/>
      <c r="H875" s="3"/>
      <c r="I875" s="3"/>
      <c r="J875" s="7"/>
      <c r="K875" s="7"/>
      <c r="O875" s="3"/>
      <c r="P875" s="3"/>
      <c r="Q875" s="3"/>
    </row>
    <row r="876">
      <c r="A876" s="10"/>
      <c r="B876" s="10"/>
      <c r="C876" s="10"/>
      <c r="D876" s="10"/>
      <c r="E876" s="10"/>
      <c r="F876" s="10"/>
      <c r="G876" s="10"/>
      <c r="H876" s="3"/>
      <c r="I876" s="3"/>
      <c r="J876" s="7"/>
      <c r="K876" s="7"/>
      <c r="O876" s="3"/>
      <c r="P876" s="3"/>
      <c r="Q876" s="3"/>
    </row>
    <row r="877">
      <c r="A877" s="10"/>
      <c r="B877" s="10"/>
      <c r="C877" s="10"/>
      <c r="D877" s="10"/>
      <c r="E877" s="10"/>
      <c r="F877" s="10"/>
      <c r="G877" s="10"/>
      <c r="H877" s="3"/>
      <c r="I877" s="3"/>
      <c r="J877" s="7"/>
      <c r="K877" s="7"/>
      <c r="O877" s="3"/>
      <c r="P877" s="3"/>
      <c r="Q877" s="3"/>
    </row>
    <row r="878">
      <c r="A878" s="10"/>
      <c r="B878" s="10"/>
      <c r="C878" s="10"/>
      <c r="D878" s="10"/>
      <c r="E878" s="10"/>
      <c r="F878" s="10"/>
      <c r="G878" s="10"/>
      <c r="H878" s="3"/>
      <c r="I878" s="3"/>
      <c r="J878" s="7"/>
      <c r="K878" s="7"/>
      <c r="O878" s="3"/>
      <c r="P878" s="3"/>
      <c r="Q878" s="3"/>
    </row>
    <row r="879">
      <c r="A879" s="10"/>
      <c r="B879" s="10"/>
      <c r="C879" s="10"/>
      <c r="D879" s="10"/>
      <c r="E879" s="10"/>
      <c r="F879" s="10"/>
      <c r="G879" s="10"/>
      <c r="H879" s="3"/>
      <c r="I879" s="3"/>
      <c r="J879" s="7"/>
      <c r="K879" s="7"/>
      <c r="O879" s="3"/>
      <c r="P879" s="3"/>
      <c r="Q879" s="3"/>
    </row>
    <row r="880">
      <c r="A880" s="10"/>
      <c r="B880" s="10"/>
      <c r="C880" s="10"/>
      <c r="D880" s="10"/>
      <c r="E880" s="10"/>
      <c r="F880" s="10"/>
      <c r="G880" s="10"/>
      <c r="H880" s="3"/>
      <c r="I880" s="3"/>
      <c r="J880" s="7"/>
      <c r="K880" s="7"/>
      <c r="O880" s="3"/>
      <c r="P880" s="3"/>
      <c r="Q880" s="3"/>
    </row>
    <row r="881">
      <c r="A881" s="10"/>
      <c r="B881" s="10"/>
      <c r="C881" s="10"/>
      <c r="D881" s="10"/>
      <c r="E881" s="10"/>
      <c r="F881" s="10"/>
      <c r="G881" s="10"/>
      <c r="H881" s="3"/>
      <c r="I881" s="3"/>
      <c r="J881" s="7"/>
      <c r="K881" s="7"/>
      <c r="O881" s="3"/>
      <c r="P881" s="3"/>
      <c r="Q881" s="3"/>
    </row>
    <row r="882">
      <c r="A882" s="10"/>
      <c r="B882" s="10"/>
      <c r="C882" s="10"/>
      <c r="D882" s="10"/>
      <c r="E882" s="10"/>
      <c r="F882" s="10"/>
      <c r="G882" s="10"/>
      <c r="H882" s="3"/>
      <c r="I882" s="3"/>
      <c r="J882" s="7"/>
      <c r="K882" s="7"/>
      <c r="O882" s="3"/>
      <c r="P882" s="3"/>
      <c r="Q882" s="3"/>
    </row>
    <row r="883">
      <c r="A883" s="10"/>
      <c r="B883" s="10"/>
      <c r="C883" s="10"/>
      <c r="D883" s="10"/>
      <c r="E883" s="10"/>
      <c r="F883" s="10"/>
      <c r="G883" s="10"/>
      <c r="H883" s="3"/>
      <c r="I883" s="3"/>
      <c r="J883" s="7"/>
      <c r="K883" s="7"/>
      <c r="O883" s="3"/>
      <c r="P883" s="3"/>
      <c r="Q883" s="3"/>
    </row>
    <row r="884">
      <c r="A884" s="10"/>
      <c r="B884" s="10"/>
      <c r="C884" s="10"/>
      <c r="D884" s="10"/>
      <c r="E884" s="10"/>
      <c r="F884" s="10"/>
      <c r="G884" s="10"/>
      <c r="H884" s="3"/>
      <c r="I884" s="3"/>
      <c r="J884" s="7"/>
      <c r="K884" s="7"/>
      <c r="O884" s="3"/>
      <c r="P884" s="3"/>
      <c r="Q884" s="3"/>
    </row>
    <row r="885">
      <c r="A885" s="10"/>
      <c r="B885" s="10"/>
      <c r="C885" s="10"/>
      <c r="D885" s="10"/>
      <c r="E885" s="10"/>
      <c r="F885" s="10"/>
      <c r="G885" s="10"/>
      <c r="H885" s="3"/>
      <c r="I885" s="3"/>
      <c r="J885" s="7"/>
      <c r="K885" s="7"/>
      <c r="O885" s="3"/>
      <c r="P885" s="3"/>
      <c r="Q885" s="3"/>
    </row>
    <row r="886">
      <c r="A886" s="10"/>
      <c r="B886" s="10"/>
      <c r="C886" s="10"/>
      <c r="D886" s="10"/>
      <c r="E886" s="10"/>
      <c r="F886" s="10"/>
      <c r="G886" s="10"/>
      <c r="H886" s="3"/>
      <c r="I886" s="3"/>
      <c r="J886" s="7"/>
      <c r="K886" s="7"/>
      <c r="O886" s="3"/>
      <c r="P886" s="3"/>
      <c r="Q886" s="3"/>
    </row>
    <row r="887">
      <c r="A887" s="10"/>
      <c r="B887" s="10"/>
      <c r="C887" s="10"/>
      <c r="D887" s="10"/>
      <c r="E887" s="10"/>
      <c r="F887" s="10"/>
      <c r="G887" s="10"/>
      <c r="H887" s="3"/>
      <c r="I887" s="3"/>
      <c r="J887" s="7"/>
      <c r="K887" s="7"/>
      <c r="O887" s="3"/>
      <c r="P887" s="3"/>
      <c r="Q887" s="3"/>
    </row>
    <row r="888">
      <c r="A888" s="10"/>
      <c r="B888" s="10"/>
      <c r="C888" s="10"/>
      <c r="D888" s="10"/>
      <c r="E888" s="10"/>
      <c r="F888" s="10"/>
      <c r="G888" s="10"/>
      <c r="H888" s="3"/>
      <c r="I888" s="3"/>
      <c r="J888" s="7"/>
      <c r="K888" s="7"/>
      <c r="O888" s="3"/>
      <c r="P888" s="3"/>
      <c r="Q888" s="3"/>
    </row>
    <row r="889">
      <c r="A889" s="10"/>
      <c r="B889" s="10"/>
      <c r="C889" s="10"/>
      <c r="D889" s="10"/>
      <c r="E889" s="10"/>
      <c r="F889" s="10"/>
      <c r="G889" s="10"/>
      <c r="H889" s="3"/>
      <c r="I889" s="3"/>
      <c r="J889" s="7"/>
      <c r="K889" s="7"/>
      <c r="O889" s="3"/>
      <c r="P889" s="3"/>
      <c r="Q889" s="3"/>
    </row>
    <row r="890">
      <c r="A890" s="10"/>
      <c r="B890" s="10"/>
      <c r="C890" s="10"/>
      <c r="D890" s="10"/>
      <c r="E890" s="10"/>
      <c r="F890" s="10"/>
      <c r="G890" s="10"/>
      <c r="H890" s="3"/>
      <c r="I890" s="3"/>
      <c r="J890" s="7"/>
      <c r="K890" s="7"/>
      <c r="O890" s="3"/>
      <c r="P890" s="3"/>
      <c r="Q890" s="3"/>
    </row>
    <row r="891">
      <c r="A891" s="10"/>
      <c r="B891" s="10"/>
      <c r="C891" s="10"/>
      <c r="D891" s="10"/>
      <c r="E891" s="10"/>
      <c r="F891" s="10"/>
      <c r="G891" s="10"/>
      <c r="H891" s="3"/>
      <c r="I891" s="3"/>
      <c r="J891" s="7"/>
      <c r="K891" s="7"/>
      <c r="O891" s="3"/>
      <c r="P891" s="3"/>
      <c r="Q891" s="3"/>
    </row>
    <row r="892">
      <c r="A892" s="10"/>
      <c r="B892" s="10"/>
      <c r="C892" s="10"/>
      <c r="D892" s="10"/>
      <c r="E892" s="10"/>
      <c r="F892" s="10"/>
      <c r="G892" s="10"/>
      <c r="H892" s="3"/>
      <c r="I892" s="3"/>
      <c r="J892" s="7"/>
      <c r="K892" s="7"/>
      <c r="O892" s="3"/>
      <c r="P892" s="3"/>
      <c r="Q892" s="3"/>
    </row>
    <row r="893">
      <c r="A893" s="10"/>
      <c r="B893" s="10"/>
      <c r="C893" s="10"/>
      <c r="D893" s="10"/>
      <c r="E893" s="10"/>
      <c r="F893" s="10"/>
      <c r="G893" s="10"/>
      <c r="H893" s="3"/>
      <c r="I893" s="3"/>
      <c r="J893" s="7"/>
      <c r="K893" s="7"/>
      <c r="O893" s="3"/>
      <c r="P893" s="3"/>
      <c r="Q893" s="3"/>
    </row>
    <row r="894">
      <c r="A894" s="10"/>
      <c r="B894" s="10"/>
      <c r="C894" s="10"/>
      <c r="D894" s="10"/>
      <c r="E894" s="10"/>
      <c r="F894" s="10"/>
      <c r="G894" s="10"/>
      <c r="H894" s="3"/>
      <c r="I894" s="3"/>
      <c r="J894" s="7"/>
      <c r="K894" s="7"/>
      <c r="O894" s="3"/>
      <c r="P894" s="3"/>
      <c r="Q894" s="3"/>
    </row>
    <row r="895">
      <c r="A895" s="10"/>
      <c r="B895" s="10"/>
      <c r="C895" s="10"/>
      <c r="D895" s="10"/>
      <c r="E895" s="10"/>
      <c r="F895" s="10"/>
      <c r="G895" s="10"/>
      <c r="H895" s="3"/>
      <c r="I895" s="3"/>
      <c r="J895" s="7"/>
      <c r="K895" s="7"/>
      <c r="O895" s="3"/>
      <c r="P895" s="3"/>
      <c r="Q895" s="3"/>
    </row>
    <row r="896">
      <c r="A896" s="10"/>
      <c r="B896" s="10"/>
      <c r="C896" s="10"/>
      <c r="D896" s="10"/>
      <c r="E896" s="10"/>
      <c r="F896" s="10"/>
      <c r="G896" s="10"/>
      <c r="H896" s="3"/>
      <c r="I896" s="3"/>
      <c r="J896" s="7"/>
      <c r="K896" s="7"/>
      <c r="O896" s="3"/>
      <c r="P896" s="3"/>
      <c r="Q896" s="3"/>
    </row>
    <row r="897">
      <c r="A897" s="10"/>
      <c r="B897" s="10"/>
      <c r="C897" s="10"/>
      <c r="D897" s="10"/>
      <c r="E897" s="10"/>
      <c r="F897" s="10"/>
      <c r="G897" s="10"/>
      <c r="H897" s="3"/>
      <c r="I897" s="3"/>
      <c r="J897" s="7"/>
      <c r="K897" s="7"/>
      <c r="O897" s="3"/>
      <c r="P897" s="3"/>
      <c r="Q897" s="3"/>
    </row>
    <row r="898">
      <c r="A898" s="10"/>
      <c r="B898" s="10"/>
      <c r="C898" s="10"/>
      <c r="D898" s="10"/>
      <c r="E898" s="10"/>
      <c r="F898" s="10"/>
      <c r="G898" s="10"/>
      <c r="H898" s="3"/>
      <c r="I898" s="3"/>
      <c r="J898" s="7"/>
      <c r="K898" s="7"/>
      <c r="O898" s="3"/>
      <c r="P898" s="3"/>
      <c r="Q898" s="3"/>
    </row>
    <row r="899">
      <c r="A899" s="10"/>
      <c r="B899" s="10"/>
      <c r="C899" s="10"/>
      <c r="D899" s="10"/>
      <c r="E899" s="10"/>
      <c r="F899" s="10"/>
      <c r="G899" s="10"/>
      <c r="H899" s="3"/>
      <c r="I899" s="3"/>
      <c r="J899" s="7"/>
      <c r="K899" s="7"/>
      <c r="O899" s="3"/>
      <c r="P899" s="3"/>
      <c r="Q899" s="3"/>
    </row>
    <row r="900">
      <c r="A900" s="10"/>
      <c r="B900" s="10"/>
      <c r="C900" s="10"/>
      <c r="D900" s="10"/>
      <c r="E900" s="10"/>
      <c r="F900" s="10"/>
      <c r="G900" s="10"/>
      <c r="H900" s="3"/>
      <c r="I900" s="3"/>
      <c r="J900" s="7"/>
      <c r="K900" s="7"/>
      <c r="O900" s="3"/>
      <c r="P900" s="3"/>
      <c r="Q900" s="3"/>
    </row>
    <row r="901">
      <c r="A901" s="10"/>
      <c r="B901" s="10"/>
      <c r="C901" s="10"/>
      <c r="D901" s="10"/>
      <c r="E901" s="10"/>
      <c r="F901" s="10"/>
      <c r="G901" s="10"/>
      <c r="H901" s="3"/>
      <c r="I901" s="3"/>
      <c r="J901" s="7"/>
      <c r="K901" s="7"/>
      <c r="O901" s="3"/>
      <c r="P901" s="3"/>
      <c r="Q901" s="3"/>
    </row>
    <row r="902">
      <c r="A902" s="10"/>
      <c r="B902" s="10"/>
      <c r="C902" s="10"/>
      <c r="D902" s="10"/>
      <c r="E902" s="10"/>
      <c r="F902" s="10"/>
      <c r="G902" s="10"/>
      <c r="H902" s="3"/>
      <c r="I902" s="3"/>
      <c r="J902" s="7"/>
      <c r="K902" s="7"/>
      <c r="O902" s="3"/>
      <c r="P902" s="3"/>
      <c r="Q902" s="3"/>
    </row>
    <row r="903">
      <c r="A903" s="10"/>
      <c r="B903" s="10"/>
      <c r="C903" s="10"/>
      <c r="D903" s="10"/>
      <c r="E903" s="10"/>
      <c r="F903" s="10"/>
      <c r="G903" s="10"/>
      <c r="H903" s="3"/>
      <c r="I903" s="3"/>
      <c r="J903" s="7"/>
      <c r="K903" s="7"/>
      <c r="O903" s="3"/>
      <c r="P903" s="3"/>
      <c r="Q903" s="3"/>
    </row>
    <row r="904">
      <c r="A904" s="10"/>
      <c r="B904" s="10"/>
      <c r="C904" s="10"/>
      <c r="D904" s="10"/>
      <c r="E904" s="10"/>
      <c r="F904" s="10"/>
      <c r="G904" s="10"/>
      <c r="H904" s="3"/>
      <c r="I904" s="3"/>
      <c r="J904" s="7"/>
      <c r="K904" s="7"/>
      <c r="O904" s="3"/>
      <c r="P904" s="3"/>
      <c r="Q904" s="3"/>
    </row>
    <row r="905">
      <c r="A905" s="10"/>
      <c r="B905" s="10"/>
      <c r="C905" s="10"/>
      <c r="D905" s="10"/>
      <c r="E905" s="10"/>
      <c r="F905" s="10"/>
      <c r="G905" s="10"/>
      <c r="H905" s="3"/>
      <c r="I905" s="3"/>
      <c r="J905" s="7"/>
      <c r="K905" s="7"/>
      <c r="O905" s="3"/>
      <c r="P905" s="3"/>
      <c r="Q905" s="3"/>
    </row>
    <row r="906">
      <c r="A906" s="10"/>
      <c r="B906" s="10"/>
      <c r="C906" s="10"/>
      <c r="D906" s="10"/>
      <c r="E906" s="10"/>
      <c r="F906" s="10"/>
      <c r="G906" s="10"/>
      <c r="H906" s="3"/>
      <c r="I906" s="3"/>
      <c r="J906" s="7"/>
      <c r="K906" s="7"/>
      <c r="O906" s="3"/>
      <c r="P906" s="3"/>
      <c r="Q906" s="3"/>
    </row>
    <row r="907">
      <c r="A907" s="10"/>
      <c r="B907" s="10"/>
      <c r="C907" s="10"/>
      <c r="D907" s="10"/>
      <c r="E907" s="10"/>
      <c r="F907" s="10"/>
      <c r="G907" s="10"/>
      <c r="H907" s="3"/>
      <c r="I907" s="3"/>
      <c r="J907" s="7"/>
      <c r="K907" s="7"/>
      <c r="O907" s="3"/>
      <c r="P907" s="3"/>
      <c r="Q907" s="3"/>
    </row>
    <row r="908">
      <c r="A908" s="10"/>
      <c r="B908" s="10"/>
      <c r="C908" s="10"/>
      <c r="D908" s="10"/>
      <c r="E908" s="10"/>
      <c r="F908" s="10"/>
      <c r="G908" s="10"/>
      <c r="H908" s="3"/>
      <c r="I908" s="3"/>
      <c r="J908" s="7"/>
      <c r="K908" s="7"/>
      <c r="O908" s="3"/>
      <c r="P908" s="3"/>
      <c r="Q908" s="3"/>
    </row>
    <row r="909">
      <c r="A909" s="10"/>
      <c r="B909" s="10"/>
      <c r="C909" s="10"/>
      <c r="D909" s="10"/>
      <c r="E909" s="10"/>
      <c r="F909" s="10"/>
      <c r="G909" s="10"/>
      <c r="H909" s="3"/>
      <c r="I909" s="3"/>
      <c r="J909" s="7"/>
      <c r="K909" s="7"/>
      <c r="O909" s="3"/>
      <c r="P909" s="3"/>
      <c r="Q909" s="3"/>
    </row>
    <row r="910">
      <c r="A910" s="10"/>
      <c r="B910" s="10"/>
      <c r="C910" s="10"/>
      <c r="D910" s="10"/>
      <c r="E910" s="10"/>
      <c r="F910" s="10"/>
      <c r="G910" s="10"/>
      <c r="H910" s="3"/>
      <c r="I910" s="3"/>
      <c r="J910" s="7"/>
      <c r="K910" s="7"/>
      <c r="O910" s="3"/>
      <c r="P910" s="3"/>
      <c r="Q910" s="3"/>
    </row>
    <row r="911">
      <c r="A911" s="10"/>
      <c r="B911" s="10"/>
      <c r="C911" s="10"/>
      <c r="D911" s="10"/>
      <c r="E911" s="10"/>
      <c r="F911" s="10"/>
      <c r="G911" s="10"/>
      <c r="H911" s="3"/>
      <c r="I911" s="3"/>
      <c r="J911" s="7"/>
      <c r="K911" s="7"/>
      <c r="O911" s="3"/>
      <c r="P911" s="3"/>
      <c r="Q911" s="3"/>
    </row>
    <row r="912">
      <c r="A912" s="10"/>
      <c r="B912" s="10"/>
      <c r="C912" s="10"/>
      <c r="D912" s="10"/>
      <c r="E912" s="10"/>
      <c r="F912" s="10"/>
      <c r="G912" s="10"/>
      <c r="H912" s="3"/>
      <c r="I912" s="3"/>
      <c r="J912" s="7"/>
      <c r="K912" s="7"/>
      <c r="O912" s="3"/>
      <c r="P912" s="3"/>
      <c r="Q912" s="3"/>
    </row>
    <row r="913">
      <c r="A913" s="10"/>
      <c r="B913" s="10"/>
      <c r="C913" s="10"/>
      <c r="D913" s="10"/>
      <c r="E913" s="10"/>
      <c r="F913" s="10"/>
      <c r="G913" s="10"/>
      <c r="H913" s="3"/>
      <c r="I913" s="3"/>
      <c r="J913" s="7"/>
      <c r="K913" s="7"/>
      <c r="O913" s="3"/>
      <c r="P913" s="3"/>
      <c r="Q913" s="3"/>
    </row>
    <row r="914">
      <c r="A914" s="10"/>
      <c r="B914" s="10"/>
      <c r="C914" s="10"/>
      <c r="D914" s="10"/>
      <c r="E914" s="10"/>
      <c r="F914" s="10"/>
      <c r="G914" s="10"/>
      <c r="H914" s="3"/>
      <c r="I914" s="3"/>
      <c r="J914" s="7"/>
      <c r="K914" s="7"/>
      <c r="O914" s="3"/>
      <c r="P914" s="3"/>
      <c r="Q914" s="3"/>
    </row>
    <row r="915">
      <c r="A915" s="10"/>
      <c r="B915" s="10"/>
      <c r="C915" s="10"/>
      <c r="D915" s="10"/>
      <c r="E915" s="10"/>
      <c r="F915" s="10"/>
      <c r="G915" s="10"/>
      <c r="H915" s="3"/>
      <c r="I915" s="3"/>
      <c r="J915" s="7"/>
      <c r="K915" s="7"/>
      <c r="O915" s="3"/>
      <c r="P915" s="3"/>
      <c r="Q915" s="3"/>
    </row>
    <row r="916">
      <c r="A916" s="10"/>
      <c r="B916" s="10"/>
      <c r="C916" s="10"/>
      <c r="D916" s="10"/>
      <c r="E916" s="10"/>
      <c r="F916" s="10"/>
      <c r="G916" s="10"/>
      <c r="H916" s="3"/>
      <c r="I916" s="3"/>
      <c r="J916" s="7"/>
      <c r="K916" s="7"/>
      <c r="O916" s="3"/>
      <c r="P916" s="3"/>
      <c r="Q916" s="3"/>
    </row>
    <row r="917">
      <c r="A917" s="10"/>
      <c r="B917" s="10"/>
      <c r="C917" s="10"/>
      <c r="D917" s="10"/>
      <c r="E917" s="10"/>
      <c r="F917" s="10"/>
      <c r="G917" s="10"/>
      <c r="H917" s="3"/>
      <c r="I917" s="3"/>
      <c r="J917" s="7"/>
      <c r="K917" s="7"/>
      <c r="O917" s="3"/>
      <c r="P917" s="3"/>
      <c r="Q917" s="3"/>
    </row>
    <row r="918">
      <c r="A918" s="10"/>
      <c r="B918" s="10"/>
      <c r="C918" s="10"/>
      <c r="D918" s="10"/>
      <c r="E918" s="10"/>
      <c r="F918" s="10"/>
      <c r="G918" s="10"/>
      <c r="H918" s="3"/>
      <c r="I918" s="3"/>
      <c r="J918" s="7"/>
      <c r="K918" s="7"/>
      <c r="O918" s="3"/>
      <c r="P918" s="3"/>
      <c r="Q918" s="3"/>
    </row>
    <row r="919">
      <c r="A919" s="10"/>
      <c r="B919" s="10"/>
      <c r="C919" s="10"/>
      <c r="D919" s="10"/>
      <c r="E919" s="10"/>
      <c r="F919" s="10"/>
      <c r="G919" s="10"/>
      <c r="H919" s="3"/>
      <c r="I919" s="3"/>
      <c r="J919" s="7"/>
      <c r="K919" s="7"/>
      <c r="O919" s="3"/>
      <c r="P919" s="3"/>
      <c r="Q919" s="3"/>
    </row>
    <row r="920">
      <c r="A920" s="10"/>
      <c r="B920" s="10"/>
      <c r="C920" s="10"/>
      <c r="D920" s="10"/>
      <c r="E920" s="10"/>
      <c r="F920" s="10"/>
      <c r="G920" s="10"/>
      <c r="H920" s="3"/>
      <c r="I920" s="3"/>
      <c r="J920" s="7"/>
      <c r="K920" s="7"/>
      <c r="O920" s="3"/>
      <c r="P920" s="3"/>
      <c r="Q920" s="3"/>
    </row>
    <row r="921">
      <c r="A921" s="10"/>
      <c r="B921" s="10"/>
      <c r="C921" s="10"/>
      <c r="D921" s="10"/>
      <c r="E921" s="10"/>
      <c r="F921" s="10"/>
      <c r="G921" s="10"/>
      <c r="H921" s="3"/>
      <c r="I921" s="3"/>
      <c r="J921" s="7"/>
      <c r="K921" s="7"/>
      <c r="O921" s="3"/>
      <c r="P921" s="3"/>
      <c r="Q921" s="3"/>
    </row>
    <row r="922">
      <c r="A922" s="10"/>
      <c r="B922" s="10"/>
      <c r="C922" s="10"/>
      <c r="D922" s="10"/>
      <c r="E922" s="10"/>
      <c r="F922" s="10"/>
      <c r="G922" s="10"/>
      <c r="H922" s="3"/>
      <c r="I922" s="3"/>
      <c r="J922" s="7"/>
      <c r="K922" s="7"/>
      <c r="O922" s="3"/>
      <c r="P922" s="3"/>
      <c r="Q922" s="3"/>
    </row>
    <row r="923">
      <c r="A923" s="10"/>
      <c r="B923" s="10"/>
      <c r="C923" s="10"/>
      <c r="D923" s="10"/>
      <c r="E923" s="10"/>
      <c r="F923" s="10"/>
      <c r="G923" s="10"/>
      <c r="H923" s="3"/>
      <c r="I923" s="3"/>
      <c r="J923" s="7"/>
      <c r="K923" s="7"/>
      <c r="O923" s="3"/>
      <c r="P923" s="3"/>
      <c r="Q923" s="3"/>
    </row>
    <row r="924">
      <c r="A924" s="10"/>
      <c r="B924" s="10"/>
      <c r="C924" s="10"/>
      <c r="D924" s="10"/>
      <c r="E924" s="10"/>
      <c r="F924" s="10"/>
      <c r="G924" s="10"/>
      <c r="H924" s="3"/>
      <c r="I924" s="3"/>
      <c r="J924" s="7"/>
      <c r="K924" s="7"/>
      <c r="O924" s="3"/>
      <c r="P924" s="3"/>
      <c r="Q924" s="3"/>
    </row>
    <row r="925">
      <c r="A925" s="10"/>
      <c r="B925" s="10"/>
      <c r="C925" s="10"/>
      <c r="D925" s="10"/>
      <c r="E925" s="10"/>
      <c r="F925" s="10"/>
      <c r="G925" s="10"/>
      <c r="H925" s="3"/>
      <c r="I925" s="3"/>
      <c r="J925" s="7"/>
      <c r="K925" s="7"/>
      <c r="O925" s="3"/>
      <c r="P925" s="3"/>
      <c r="Q925" s="3"/>
    </row>
    <row r="926">
      <c r="A926" s="10"/>
      <c r="B926" s="10"/>
      <c r="C926" s="10"/>
      <c r="D926" s="10"/>
      <c r="E926" s="10"/>
      <c r="F926" s="10"/>
      <c r="G926" s="10"/>
      <c r="H926" s="3"/>
      <c r="I926" s="3"/>
      <c r="J926" s="7"/>
      <c r="K926" s="7"/>
      <c r="O926" s="3"/>
      <c r="P926" s="3"/>
      <c r="Q926" s="3"/>
    </row>
    <row r="927">
      <c r="A927" s="10"/>
      <c r="B927" s="10"/>
      <c r="C927" s="10"/>
      <c r="D927" s="10"/>
      <c r="E927" s="10"/>
      <c r="F927" s="10"/>
      <c r="G927" s="10"/>
      <c r="H927" s="3"/>
      <c r="I927" s="3"/>
      <c r="J927" s="7"/>
      <c r="K927" s="7"/>
      <c r="O927" s="3"/>
      <c r="P927" s="3"/>
      <c r="Q927" s="3"/>
    </row>
    <row r="928">
      <c r="A928" s="10"/>
      <c r="B928" s="10"/>
      <c r="C928" s="10"/>
      <c r="D928" s="10"/>
      <c r="E928" s="10"/>
      <c r="F928" s="10"/>
      <c r="G928" s="10"/>
      <c r="H928" s="3"/>
      <c r="I928" s="3"/>
      <c r="J928" s="7"/>
      <c r="K928" s="7"/>
      <c r="O928" s="3"/>
      <c r="P928" s="3"/>
      <c r="Q928" s="3"/>
    </row>
    <row r="929">
      <c r="A929" s="10"/>
      <c r="B929" s="10"/>
      <c r="C929" s="10"/>
      <c r="D929" s="10"/>
      <c r="E929" s="10"/>
      <c r="F929" s="10"/>
      <c r="G929" s="10"/>
      <c r="H929" s="3"/>
      <c r="I929" s="3"/>
      <c r="J929" s="7"/>
      <c r="K929" s="7"/>
      <c r="O929" s="3"/>
      <c r="P929" s="3"/>
      <c r="Q929" s="3"/>
    </row>
    <row r="930">
      <c r="A930" s="10"/>
      <c r="B930" s="10"/>
      <c r="C930" s="10"/>
      <c r="D930" s="10"/>
      <c r="E930" s="10"/>
      <c r="F930" s="10"/>
      <c r="G930" s="10"/>
      <c r="H930" s="3"/>
      <c r="I930" s="3"/>
      <c r="J930" s="7"/>
      <c r="K930" s="7"/>
      <c r="O930" s="3"/>
      <c r="P930" s="3"/>
      <c r="Q930" s="3"/>
    </row>
    <row r="931">
      <c r="A931" s="10"/>
      <c r="B931" s="10"/>
      <c r="C931" s="10"/>
      <c r="D931" s="10"/>
      <c r="E931" s="10"/>
      <c r="F931" s="10"/>
      <c r="G931" s="10"/>
      <c r="H931" s="3"/>
      <c r="I931" s="3"/>
      <c r="J931" s="7"/>
      <c r="K931" s="7"/>
      <c r="O931" s="3"/>
      <c r="P931" s="3"/>
      <c r="Q931" s="3"/>
    </row>
    <row r="932">
      <c r="A932" s="10"/>
      <c r="B932" s="10"/>
      <c r="C932" s="10"/>
      <c r="D932" s="10"/>
      <c r="E932" s="10"/>
      <c r="F932" s="10"/>
      <c r="G932" s="10"/>
      <c r="H932" s="3"/>
      <c r="I932" s="3"/>
      <c r="J932" s="7"/>
      <c r="K932" s="7"/>
      <c r="O932" s="3"/>
      <c r="P932" s="3"/>
      <c r="Q932" s="3"/>
    </row>
    <row r="933">
      <c r="A933" s="10"/>
      <c r="B933" s="10"/>
      <c r="C933" s="10"/>
      <c r="D933" s="10"/>
      <c r="E933" s="10"/>
      <c r="F933" s="10"/>
      <c r="G933" s="10"/>
      <c r="H933" s="3"/>
      <c r="I933" s="3"/>
      <c r="J933" s="7"/>
      <c r="K933" s="7"/>
      <c r="O933" s="3"/>
      <c r="P933" s="3"/>
      <c r="Q933" s="3"/>
    </row>
    <row r="934">
      <c r="A934" s="10"/>
      <c r="B934" s="10"/>
      <c r="C934" s="10"/>
      <c r="D934" s="10"/>
      <c r="E934" s="10"/>
      <c r="F934" s="10"/>
      <c r="G934" s="10"/>
      <c r="H934" s="3"/>
      <c r="I934" s="3"/>
      <c r="J934" s="7"/>
      <c r="K934" s="7"/>
      <c r="O934" s="3"/>
      <c r="P934" s="3"/>
      <c r="Q934" s="3"/>
    </row>
    <row r="935">
      <c r="A935" s="10"/>
      <c r="B935" s="10"/>
      <c r="C935" s="10"/>
      <c r="D935" s="10"/>
      <c r="E935" s="10"/>
      <c r="F935" s="10"/>
      <c r="G935" s="10"/>
      <c r="H935" s="3"/>
      <c r="I935" s="3"/>
      <c r="J935" s="7"/>
      <c r="K935" s="7"/>
      <c r="O935" s="3"/>
      <c r="P935" s="3"/>
      <c r="Q935" s="3"/>
    </row>
    <row r="936">
      <c r="A936" s="10"/>
      <c r="B936" s="10"/>
      <c r="C936" s="10"/>
      <c r="D936" s="10"/>
      <c r="E936" s="10"/>
      <c r="F936" s="10"/>
      <c r="G936" s="10"/>
      <c r="H936" s="3"/>
      <c r="I936" s="3"/>
      <c r="J936" s="7"/>
      <c r="K936" s="7"/>
      <c r="O936" s="3"/>
      <c r="P936" s="3"/>
      <c r="Q936" s="3"/>
    </row>
    <row r="937">
      <c r="A937" s="10"/>
      <c r="B937" s="10"/>
      <c r="C937" s="10"/>
      <c r="D937" s="10"/>
      <c r="E937" s="10"/>
      <c r="F937" s="10"/>
      <c r="G937" s="10"/>
      <c r="H937" s="3"/>
      <c r="I937" s="3"/>
      <c r="J937" s="7"/>
      <c r="K937" s="7"/>
      <c r="O937" s="3"/>
      <c r="P937" s="3"/>
      <c r="Q937" s="3"/>
    </row>
    <row r="938">
      <c r="A938" s="10"/>
      <c r="B938" s="10"/>
      <c r="C938" s="10"/>
      <c r="D938" s="10"/>
      <c r="E938" s="10"/>
      <c r="F938" s="10"/>
      <c r="G938" s="10"/>
      <c r="H938" s="3"/>
      <c r="I938" s="3"/>
      <c r="J938" s="7"/>
      <c r="K938" s="7"/>
      <c r="O938" s="3"/>
      <c r="P938" s="3"/>
      <c r="Q938" s="3"/>
    </row>
    <row r="939">
      <c r="A939" s="10"/>
      <c r="B939" s="10"/>
      <c r="C939" s="10"/>
      <c r="D939" s="10"/>
      <c r="E939" s="10"/>
      <c r="F939" s="10"/>
      <c r="G939" s="10"/>
      <c r="H939" s="3"/>
      <c r="I939" s="3"/>
      <c r="J939" s="7"/>
      <c r="K939" s="7"/>
      <c r="O939" s="3"/>
      <c r="P939" s="3"/>
      <c r="Q939" s="3"/>
    </row>
    <row r="940">
      <c r="A940" s="10"/>
      <c r="B940" s="10"/>
      <c r="C940" s="10"/>
      <c r="D940" s="10"/>
      <c r="E940" s="10"/>
      <c r="F940" s="10"/>
      <c r="G940" s="10"/>
      <c r="H940" s="3"/>
      <c r="I940" s="3"/>
      <c r="J940" s="7"/>
      <c r="K940" s="7"/>
      <c r="O940" s="3"/>
      <c r="P940" s="3"/>
      <c r="Q940" s="3"/>
    </row>
    <row r="941">
      <c r="A941" s="10"/>
      <c r="B941" s="10"/>
      <c r="C941" s="10"/>
      <c r="D941" s="10"/>
      <c r="E941" s="10"/>
      <c r="F941" s="10"/>
      <c r="G941" s="10"/>
      <c r="H941" s="3"/>
      <c r="I941" s="3"/>
      <c r="J941" s="7"/>
      <c r="K941" s="7"/>
      <c r="O941" s="3"/>
      <c r="P941" s="3"/>
      <c r="Q941" s="3"/>
    </row>
    <row r="942">
      <c r="A942" s="10"/>
      <c r="B942" s="10"/>
      <c r="C942" s="10"/>
      <c r="D942" s="10"/>
      <c r="E942" s="10"/>
      <c r="F942" s="10"/>
      <c r="G942" s="10"/>
      <c r="H942" s="3"/>
      <c r="I942" s="3"/>
      <c r="J942" s="7"/>
      <c r="K942" s="7"/>
      <c r="O942" s="3"/>
      <c r="P942" s="3"/>
      <c r="Q942" s="3"/>
    </row>
    <row r="943">
      <c r="A943" s="10"/>
      <c r="B943" s="10"/>
      <c r="C943" s="10"/>
      <c r="D943" s="10"/>
      <c r="E943" s="10"/>
      <c r="F943" s="10"/>
      <c r="G943" s="10"/>
      <c r="H943" s="3"/>
      <c r="I943" s="3"/>
      <c r="J943" s="7"/>
      <c r="K943" s="7"/>
      <c r="O943" s="3"/>
      <c r="P943" s="3"/>
      <c r="Q943" s="3"/>
    </row>
    <row r="944">
      <c r="A944" s="10"/>
      <c r="B944" s="10"/>
      <c r="C944" s="10"/>
      <c r="D944" s="10"/>
      <c r="E944" s="10"/>
      <c r="F944" s="10"/>
      <c r="G944" s="10"/>
      <c r="H944" s="3"/>
      <c r="I944" s="3"/>
      <c r="J944" s="7"/>
      <c r="K944" s="7"/>
      <c r="O944" s="3"/>
      <c r="P944" s="3"/>
      <c r="Q944" s="3"/>
    </row>
    <row r="945">
      <c r="A945" s="10"/>
      <c r="B945" s="10"/>
      <c r="C945" s="10"/>
      <c r="D945" s="10"/>
      <c r="E945" s="10"/>
      <c r="F945" s="10"/>
      <c r="G945" s="10"/>
      <c r="H945" s="3"/>
      <c r="I945" s="3"/>
      <c r="J945" s="7"/>
      <c r="K945" s="7"/>
      <c r="O945" s="3"/>
      <c r="P945" s="3"/>
      <c r="Q945" s="3"/>
    </row>
    <row r="946">
      <c r="A946" s="10"/>
      <c r="B946" s="10"/>
      <c r="C946" s="10"/>
      <c r="D946" s="10"/>
      <c r="E946" s="10"/>
      <c r="F946" s="10"/>
      <c r="G946" s="10"/>
      <c r="H946" s="3"/>
      <c r="I946" s="3"/>
      <c r="J946" s="7"/>
      <c r="K946" s="7"/>
      <c r="O946" s="3"/>
      <c r="P946" s="3"/>
      <c r="Q946" s="3"/>
    </row>
    <row r="947">
      <c r="A947" s="10"/>
      <c r="B947" s="10"/>
      <c r="C947" s="10"/>
      <c r="D947" s="10"/>
      <c r="E947" s="10"/>
      <c r="F947" s="10"/>
      <c r="G947" s="10"/>
      <c r="H947" s="3"/>
      <c r="I947" s="3"/>
      <c r="J947" s="7"/>
      <c r="K947" s="7"/>
      <c r="O947" s="3"/>
      <c r="P947" s="3"/>
      <c r="Q947" s="3"/>
    </row>
    <row r="948">
      <c r="A948" s="10"/>
      <c r="B948" s="10"/>
      <c r="C948" s="10"/>
      <c r="D948" s="10"/>
      <c r="E948" s="10"/>
      <c r="F948" s="10"/>
      <c r="G948" s="10"/>
      <c r="H948" s="3"/>
      <c r="I948" s="3"/>
      <c r="J948" s="7"/>
      <c r="K948" s="7"/>
      <c r="O948" s="3"/>
      <c r="P948" s="3"/>
      <c r="Q948" s="3"/>
    </row>
    <row r="949">
      <c r="A949" s="10"/>
      <c r="B949" s="10"/>
      <c r="C949" s="10"/>
      <c r="D949" s="10"/>
      <c r="E949" s="10"/>
      <c r="F949" s="10"/>
      <c r="G949" s="10"/>
      <c r="H949" s="3"/>
      <c r="I949" s="3"/>
      <c r="J949" s="7"/>
      <c r="K949" s="7"/>
      <c r="O949" s="3"/>
      <c r="P949" s="3"/>
      <c r="Q949" s="3"/>
    </row>
    <row r="950">
      <c r="A950" s="10"/>
      <c r="B950" s="10"/>
      <c r="C950" s="10"/>
      <c r="D950" s="10"/>
      <c r="E950" s="10"/>
      <c r="F950" s="10"/>
      <c r="G950" s="10"/>
      <c r="H950" s="3"/>
      <c r="I950" s="3"/>
      <c r="J950" s="7"/>
      <c r="K950" s="7"/>
      <c r="O950" s="3"/>
      <c r="P950" s="3"/>
      <c r="Q950" s="3"/>
    </row>
    <row r="951">
      <c r="A951" s="10"/>
      <c r="B951" s="10"/>
      <c r="C951" s="10"/>
      <c r="D951" s="10"/>
      <c r="E951" s="10"/>
      <c r="F951" s="10"/>
      <c r="G951" s="10"/>
      <c r="H951" s="3"/>
      <c r="I951" s="3"/>
      <c r="J951" s="7"/>
      <c r="K951" s="7"/>
      <c r="O951" s="3"/>
      <c r="P951" s="3"/>
      <c r="Q951" s="3"/>
    </row>
    <row r="952">
      <c r="A952" s="10"/>
      <c r="B952" s="10"/>
      <c r="C952" s="10"/>
      <c r="D952" s="10"/>
      <c r="E952" s="10"/>
      <c r="F952" s="10"/>
      <c r="G952" s="10"/>
      <c r="H952" s="3"/>
      <c r="I952" s="3"/>
      <c r="J952" s="7"/>
      <c r="K952" s="7"/>
      <c r="O952" s="3"/>
      <c r="P952" s="3"/>
      <c r="Q952" s="3"/>
    </row>
    <row r="953">
      <c r="A953" s="10"/>
      <c r="B953" s="10"/>
      <c r="C953" s="10"/>
      <c r="D953" s="10"/>
      <c r="E953" s="10"/>
      <c r="F953" s="10"/>
      <c r="G953" s="10"/>
      <c r="H953" s="3"/>
      <c r="I953" s="3"/>
      <c r="J953" s="7"/>
      <c r="K953" s="7"/>
      <c r="O953" s="3"/>
      <c r="P953" s="3"/>
      <c r="Q953" s="3"/>
    </row>
    <row r="954">
      <c r="A954" s="10"/>
      <c r="B954" s="10"/>
      <c r="C954" s="10"/>
      <c r="D954" s="10"/>
      <c r="E954" s="10"/>
      <c r="F954" s="10"/>
      <c r="G954" s="10"/>
      <c r="H954" s="3"/>
      <c r="I954" s="3"/>
      <c r="J954" s="7"/>
      <c r="K954" s="7"/>
      <c r="O954" s="3"/>
      <c r="P954" s="3"/>
      <c r="Q954" s="3"/>
    </row>
    <row r="955">
      <c r="A955" s="10"/>
      <c r="B955" s="10"/>
      <c r="C955" s="10"/>
      <c r="D955" s="10"/>
      <c r="E955" s="10"/>
      <c r="F955" s="10"/>
      <c r="G955" s="10"/>
      <c r="H955" s="3"/>
      <c r="I955" s="3"/>
      <c r="J955" s="7"/>
      <c r="K955" s="7"/>
      <c r="O955" s="3"/>
      <c r="P955" s="3"/>
      <c r="Q955" s="3"/>
    </row>
    <row r="956">
      <c r="A956" s="10"/>
      <c r="B956" s="10"/>
      <c r="C956" s="10"/>
      <c r="D956" s="10"/>
      <c r="E956" s="10"/>
      <c r="F956" s="10"/>
      <c r="G956" s="10"/>
      <c r="H956" s="3"/>
      <c r="I956" s="3"/>
      <c r="J956" s="7"/>
      <c r="K956" s="7"/>
      <c r="O956" s="3"/>
      <c r="P956" s="3"/>
      <c r="Q956" s="3"/>
    </row>
    <row r="957">
      <c r="A957" s="10"/>
      <c r="B957" s="10"/>
      <c r="C957" s="10"/>
      <c r="D957" s="10"/>
      <c r="E957" s="10"/>
      <c r="F957" s="10"/>
      <c r="G957" s="10"/>
      <c r="H957" s="3"/>
      <c r="I957" s="3"/>
      <c r="J957" s="7"/>
      <c r="K957" s="7"/>
      <c r="O957" s="3"/>
      <c r="P957" s="3"/>
      <c r="Q957" s="3"/>
    </row>
    <row r="958">
      <c r="A958" s="10"/>
      <c r="B958" s="10"/>
      <c r="C958" s="10"/>
      <c r="D958" s="10"/>
      <c r="E958" s="10"/>
      <c r="F958" s="10"/>
      <c r="G958" s="10"/>
      <c r="H958" s="3"/>
      <c r="I958" s="3"/>
      <c r="J958" s="7"/>
      <c r="K958" s="7"/>
      <c r="O958" s="3"/>
      <c r="P958" s="3"/>
      <c r="Q958" s="3"/>
    </row>
    <row r="959">
      <c r="A959" s="10"/>
      <c r="B959" s="10"/>
      <c r="C959" s="10"/>
      <c r="D959" s="10"/>
      <c r="E959" s="10"/>
      <c r="F959" s="10"/>
      <c r="G959" s="10"/>
      <c r="H959" s="3"/>
      <c r="I959" s="3"/>
      <c r="J959" s="7"/>
      <c r="K959" s="7"/>
      <c r="O959" s="3"/>
      <c r="P959" s="3"/>
      <c r="Q959" s="3"/>
    </row>
    <row r="960">
      <c r="A960" s="10"/>
      <c r="B960" s="10"/>
      <c r="C960" s="10"/>
      <c r="D960" s="10"/>
      <c r="E960" s="10"/>
      <c r="F960" s="10"/>
      <c r="G960" s="10"/>
      <c r="H960" s="3"/>
      <c r="I960" s="3"/>
      <c r="J960" s="7"/>
      <c r="K960" s="7"/>
      <c r="O960" s="3"/>
      <c r="P960" s="3"/>
      <c r="Q960" s="3"/>
    </row>
    <row r="961">
      <c r="A961" s="10"/>
      <c r="B961" s="10"/>
      <c r="C961" s="10"/>
      <c r="D961" s="10"/>
      <c r="E961" s="10"/>
      <c r="F961" s="10"/>
      <c r="G961" s="10"/>
      <c r="H961" s="3"/>
      <c r="I961" s="3"/>
      <c r="J961" s="7"/>
      <c r="K961" s="7"/>
      <c r="O961" s="3"/>
      <c r="P961" s="3"/>
      <c r="Q961" s="3"/>
    </row>
    <row r="962">
      <c r="A962" s="10"/>
      <c r="B962" s="10"/>
      <c r="C962" s="10"/>
      <c r="D962" s="10"/>
      <c r="E962" s="10"/>
      <c r="F962" s="10"/>
      <c r="G962" s="10"/>
      <c r="H962" s="3"/>
      <c r="I962" s="3"/>
      <c r="J962" s="7"/>
      <c r="K962" s="7"/>
      <c r="O962" s="3"/>
      <c r="P962" s="3"/>
      <c r="Q962" s="3"/>
    </row>
    <row r="963">
      <c r="A963" s="10"/>
      <c r="B963" s="10"/>
      <c r="C963" s="10"/>
      <c r="D963" s="10"/>
      <c r="E963" s="10"/>
      <c r="F963" s="10"/>
      <c r="G963" s="10"/>
      <c r="H963" s="3"/>
      <c r="I963" s="3"/>
      <c r="J963" s="7"/>
      <c r="K963" s="7"/>
      <c r="O963" s="3"/>
      <c r="P963" s="3"/>
      <c r="Q963" s="3"/>
    </row>
    <row r="964">
      <c r="A964" s="10"/>
      <c r="B964" s="10"/>
      <c r="C964" s="10"/>
      <c r="D964" s="10"/>
      <c r="E964" s="10"/>
      <c r="F964" s="10"/>
      <c r="G964" s="10"/>
      <c r="H964" s="3"/>
      <c r="I964" s="3"/>
      <c r="J964" s="7"/>
      <c r="K964" s="7"/>
      <c r="O964" s="3"/>
      <c r="P964" s="3"/>
      <c r="Q964" s="3"/>
    </row>
    <row r="965">
      <c r="A965" s="10"/>
      <c r="B965" s="10"/>
      <c r="C965" s="10"/>
      <c r="D965" s="10"/>
      <c r="E965" s="10"/>
      <c r="F965" s="10"/>
      <c r="G965" s="10"/>
      <c r="H965" s="3"/>
      <c r="I965" s="3"/>
      <c r="J965" s="7"/>
      <c r="K965" s="7"/>
      <c r="O965" s="3"/>
      <c r="P965" s="3"/>
      <c r="Q965" s="3"/>
    </row>
    <row r="966">
      <c r="A966" s="10"/>
      <c r="B966" s="10"/>
      <c r="C966" s="10"/>
      <c r="D966" s="10"/>
      <c r="E966" s="10"/>
      <c r="F966" s="10"/>
      <c r="G966" s="10"/>
      <c r="H966" s="3"/>
      <c r="I966" s="3"/>
      <c r="J966" s="7"/>
      <c r="K966" s="7"/>
      <c r="O966" s="3"/>
      <c r="P966" s="3"/>
      <c r="Q966" s="3"/>
    </row>
    <row r="967">
      <c r="A967" s="10"/>
      <c r="B967" s="10"/>
      <c r="C967" s="10"/>
      <c r="D967" s="10"/>
      <c r="E967" s="10"/>
      <c r="F967" s="10"/>
      <c r="G967" s="10"/>
      <c r="H967" s="3"/>
      <c r="I967" s="3"/>
      <c r="J967" s="7"/>
      <c r="K967" s="7"/>
      <c r="O967" s="3"/>
      <c r="P967" s="3"/>
      <c r="Q967" s="3"/>
    </row>
    <row r="968">
      <c r="A968" s="10"/>
      <c r="B968" s="10"/>
      <c r="C968" s="10"/>
      <c r="D968" s="10"/>
      <c r="E968" s="10"/>
      <c r="F968" s="10"/>
      <c r="G968" s="10"/>
      <c r="H968" s="3"/>
      <c r="I968" s="3"/>
      <c r="J968" s="7"/>
      <c r="K968" s="7"/>
      <c r="O968" s="3"/>
      <c r="P968" s="3"/>
      <c r="Q968" s="3"/>
    </row>
    <row r="969">
      <c r="A969" s="10"/>
      <c r="B969" s="10"/>
      <c r="C969" s="10"/>
      <c r="D969" s="10"/>
      <c r="E969" s="10"/>
      <c r="F969" s="10"/>
      <c r="G969" s="10"/>
      <c r="H969" s="3"/>
      <c r="I969" s="3"/>
      <c r="J969" s="7"/>
      <c r="K969" s="7"/>
      <c r="O969" s="3"/>
      <c r="P969" s="3"/>
      <c r="Q969" s="3"/>
    </row>
    <row r="970">
      <c r="A970" s="10"/>
      <c r="B970" s="10"/>
      <c r="C970" s="10"/>
      <c r="D970" s="10"/>
      <c r="E970" s="10"/>
      <c r="F970" s="10"/>
      <c r="G970" s="10"/>
      <c r="H970" s="3"/>
      <c r="I970" s="3"/>
      <c r="J970" s="7"/>
      <c r="K970" s="7"/>
      <c r="O970" s="3"/>
      <c r="P970" s="3"/>
      <c r="Q970" s="3"/>
    </row>
    <row r="971">
      <c r="A971" s="10"/>
      <c r="B971" s="10"/>
      <c r="C971" s="10"/>
      <c r="D971" s="10"/>
      <c r="E971" s="10"/>
      <c r="F971" s="10"/>
      <c r="G971" s="10"/>
      <c r="H971" s="3"/>
      <c r="I971" s="3"/>
      <c r="J971" s="7"/>
      <c r="K971" s="7"/>
      <c r="O971" s="3"/>
      <c r="P971" s="3"/>
      <c r="Q971" s="3"/>
    </row>
    <row r="972">
      <c r="A972" s="10"/>
      <c r="B972" s="10"/>
      <c r="C972" s="10"/>
      <c r="D972" s="10"/>
      <c r="E972" s="10"/>
      <c r="F972" s="10"/>
      <c r="G972" s="10"/>
      <c r="H972" s="3"/>
      <c r="I972" s="3"/>
      <c r="J972" s="7"/>
      <c r="K972" s="7"/>
      <c r="O972" s="3"/>
      <c r="P972" s="3"/>
      <c r="Q972" s="3"/>
    </row>
    <row r="973">
      <c r="A973" s="10"/>
      <c r="B973" s="10"/>
      <c r="C973" s="10"/>
      <c r="D973" s="10"/>
      <c r="E973" s="10"/>
      <c r="F973" s="10"/>
      <c r="G973" s="10"/>
      <c r="H973" s="3"/>
      <c r="I973" s="3"/>
      <c r="J973" s="7"/>
      <c r="K973" s="7"/>
      <c r="O973" s="3"/>
      <c r="P973" s="3"/>
      <c r="Q973" s="3"/>
    </row>
    <row r="974">
      <c r="A974" s="10"/>
      <c r="B974" s="10"/>
      <c r="C974" s="10"/>
      <c r="D974" s="10"/>
      <c r="E974" s="10"/>
      <c r="F974" s="10"/>
      <c r="G974" s="10"/>
      <c r="H974" s="3"/>
      <c r="I974" s="3"/>
      <c r="J974" s="7"/>
      <c r="K974" s="7"/>
      <c r="O974" s="3"/>
      <c r="P974" s="3"/>
      <c r="Q974" s="3"/>
    </row>
    <row r="975">
      <c r="A975" s="10"/>
      <c r="B975" s="10"/>
      <c r="C975" s="10"/>
      <c r="D975" s="10"/>
      <c r="E975" s="10"/>
      <c r="F975" s="10"/>
      <c r="G975" s="10"/>
      <c r="H975" s="3"/>
      <c r="I975" s="3"/>
      <c r="J975" s="7"/>
      <c r="K975" s="7"/>
      <c r="O975" s="3"/>
      <c r="P975" s="3"/>
      <c r="Q975" s="3"/>
    </row>
    <row r="976">
      <c r="A976" s="10"/>
      <c r="B976" s="10"/>
      <c r="C976" s="10"/>
      <c r="D976" s="10"/>
      <c r="E976" s="10"/>
      <c r="F976" s="10"/>
      <c r="G976" s="10"/>
      <c r="H976" s="3"/>
      <c r="I976" s="3"/>
      <c r="J976" s="7"/>
      <c r="K976" s="7"/>
      <c r="O976" s="3"/>
      <c r="P976" s="3"/>
      <c r="Q976" s="3"/>
    </row>
    <row r="977">
      <c r="A977" s="10"/>
      <c r="B977" s="10"/>
      <c r="C977" s="10"/>
      <c r="D977" s="10"/>
      <c r="E977" s="10"/>
      <c r="F977" s="10"/>
      <c r="G977" s="10"/>
      <c r="H977" s="3"/>
      <c r="I977" s="3"/>
      <c r="J977" s="7"/>
      <c r="K977" s="7"/>
      <c r="O977" s="3"/>
      <c r="P977" s="3"/>
      <c r="Q977" s="3"/>
    </row>
    <row r="978">
      <c r="A978" s="10"/>
      <c r="B978" s="10"/>
      <c r="C978" s="10"/>
      <c r="D978" s="10"/>
      <c r="E978" s="10"/>
      <c r="F978" s="10"/>
      <c r="G978" s="10"/>
      <c r="H978" s="3"/>
      <c r="I978" s="3"/>
      <c r="J978" s="7"/>
      <c r="K978" s="7"/>
      <c r="O978" s="3"/>
      <c r="P978" s="3"/>
      <c r="Q978" s="3"/>
    </row>
    <row r="979">
      <c r="A979" s="10"/>
      <c r="B979" s="10"/>
      <c r="C979" s="10"/>
      <c r="D979" s="10"/>
      <c r="E979" s="10"/>
      <c r="F979" s="10"/>
      <c r="G979" s="10"/>
      <c r="H979" s="3"/>
      <c r="I979" s="3"/>
      <c r="J979" s="7"/>
      <c r="K979" s="7"/>
      <c r="O979" s="3"/>
      <c r="P979" s="3"/>
      <c r="Q979" s="3"/>
    </row>
    <row r="980">
      <c r="A980" s="10"/>
      <c r="B980" s="10"/>
      <c r="C980" s="10"/>
      <c r="D980" s="10"/>
      <c r="E980" s="10"/>
      <c r="F980" s="10"/>
      <c r="G980" s="10"/>
      <c r="H980" s="3"/>
      <c r="I980" s="3"/>
      <c r="J980" s="7"/>
      <c r="K980" s="7"/>
      <c r="O980" s="3"/>
      <c r="P980" s="3"/>
      <c r="Q980" s="3"/>
    </row>
    <row r="981">
      <c r="A981" s="10"/>
      <c r="B981" s="10"/>
      <c r="C981" s="10"/>
      <c r="D981" s="10"/>
      <c r="E981" s="10"/>
      <c r="F981" s="10"/>
      <c r="G981" s="10"/>
      <c r="H981" s="3"/>
      <c r="I981" s="3"/>
      <c r="J981" s="7"/>
      <c r="K981" s="7"/>
      <c r="O981" s="3"/>
      <c r="P981" s="3"/>
      <c r="Q981" s="3"/>
    </row>
    <row r="982">
      <c r="A982" s="10"/>
      <c r="B982" s="10"/>
      <c r="C982" s="10"/>
      <c r="D982" s="10"/>
      <c r="E982" s="10"/>
      <c r="F982" s="10"/>
      <c r="G982" s="10"/>
      <c r="H982" s="3"/>
      <c r="I982" s="3"/>
      <c r="J982" s="7"/>
      <c r="K982" s="7"/>
      <c r="O982" s="3"/>
      <c r="P982" s="3"/>
      <c r="Q982" s="3"/>
    </row>
    <row r="983">
      <c r="A983" s="10"/>
      <c r="B983" s="10"/>
      <c r="C983" s="10"/>
      <c r="D983" s="10"/>
      <c r="E983" s="10"/>
      <c r="F983" s="10"/>
      <c r="G983" s="10"/>
      <c r="H983" s="3"/>
      <c r="I983" s="3"/>
      <c r="J983" s="7"/>
      <c r="K983" s="7"/>
      <c r="O983" s="3"/>
      <c r="P983" s="3"/>
      <c r="Q983" s="3"/>
    </row>
    <row r="984">
      <c r="A984" s="10"/>
      <c r="B984" s="10"/>
      <c r="C984" s="10"/>
      <c r="D984" s="10"/>
      <c r="E984" s="10"/>
      <c r="F984" s="10"/>
      <c r="G984" s="10"/>
      <c r="H984" s="3"/>
      <c r="I984" s="3"/>
      <c r="J984" s="7"/>
      <c r="K984" s="7"/>
      <c r="O984" s="3"/>
      <c r="P984" s="3"/>
      <c r="Q984" s="3"/>
    </row>
    <row r="985">
      <c r="A985" s="10"/>
      <c r="B985" s="10"/>
      <c r="C985" s="10"/>
      <c r="D985" s="10"/>
      <c r="E985" s="10"/>
      <c r="F985" s="10"/>
      <c r="G985" s="10"/>
      <c r="H985" s="3"/>
      <c r="I985" s="3"/>
      <c r="J985" s="7"/>
      <c r="K985" s="7"/>
      <c r="O985" s="3"/>
      <c r="P985" s="3"/>
      <c r="Q985" s="3"/>
    </row>
    <row r="986">
      <c r="A986" s="10"/>
      <c r="B986" s="10"/>
      <c r="C986" s="10"/>
      <c r="D986" s="10"/>
      <c r="E986" s="10"/>
      <c r="F986" s="10"/>
      <c r="G986" s="10"/>
      <c r="H986" s="3"/>
      <c r="I986" s="3"/>
      <c r="J986" s="7"/>
      <c r="K986" s="7"/>
      <c r="O986" s="3"/>
      <c r="P986" s="3"/>
      <c r="Q986" s="3"/>
    </row>
    <row r="987">
      <c r="A987" s="10"/>
      <c r="B987" s="10"/>
      <c r="C987" s="10"/>
      <c r="D987" s="10"/>
      <c r="E987" s="10"/>
      <c r="F987" s="10"/>
      <c r="G987" s="10"/>
      <c r="H987" s="3"/>
      <c r="I987" s="3"/>
      <c r="J987" s="7"/>
      <c r="K987" s="7"/>
      <c r="O987" s="3"/>
      <c r="P987" s="3"/>
      <c r="Q987" s="3"/>
    </row>
    <row r="988">
      <c r="A988" s="10"/>
      <c r="B988" s="10"/>
      <c r="C988" s="10"/>
      <c r="D988" s="10"/>
      <c r="E988" s="10"/>
      <c r="F988" s="10"/>
      <c r="G988" s="10"/>
      <c r="H988" s="3"/>
      <c r="I988" s="3"/>
      <c r="J988" s="7"/>
      <c r="K988" s="7"/>
      <c r="O988" s="3"/>
      <c r="P988" s="3"/>
      <c r="Q988" s="3"/>
    </row>
    <row r="989">
      <c r="A989" s="10"/>
      <c r="B989" s="10"/>
      <c r="C989" s="10"/>
      <c r="D989" s="10"/>
      <c r="E989" s="10"/>
      <c r="F989" s="10"/>
      <c r="G989" s="10"/>
      <c r="H989" s="3"/>
      <c r="I989" s="3"/>
      <c r="J989" s="7"/>
      <c r="K989" s="7"/>
      <c r="O989" s="3"/>
      <c r="P989" s="3"/>
      <c r="Q989" s="3"/>
    </row>
    <row r="990">
      <c r="A990" s="10"/>
      <c r="B990" s="10"/>
      <c r="C990" s="10"/>
      <c r="D990" s="10"/>
      <c r="E990" s="10"/>
      <c r="F990" s="10"/>
      <c r="G990" s="10"/>
      <c r="H990" s="3"/>
      <c r="I990" s="3"/>
      <c r="J990" s="7"/>
      <c r="K990" s="7"/>
      <c r="O990" s="3"/>
      <c r="P990" s="3"/>
      <c r="Q990" s="3"/>
    </row>
    <row r="991">
      <c r="A991" s="10"/>
      <c r="B991" s="10"/>
      <c r="C991" s="10"/>
      <c r="D991" s="10"/>
      <c r="E991" s="10"/>
      <c r="F991" s="10"/>
      <c r="G991" s="10"/>
      <c r="H991" s="3"/>
      <c r="I991" s="3"/>
      <c r="J991" s="7"/>
      <c r="K991" s="7"/>
      <c r="O991" s="3"/>
      <c r="P991" s="3"/>
      <c r="Q991" s="3"/>
    </row>
    <row r="992">
      <c r="A992" s="10"/>
      <c r="B992" s="10"/>
      <c r="C992" s="10"/>
      <c r="D992" s="10"/>
      <c r="E992" s="10"/>
      <c r="F992" s="10"/>
      <c r="G992" s="10"/>
      <c r="H992" s="3"/>
      <c r="I992" s="3"/>
      <c r="J992" s="7"/>
      <c r="K992" s="7"/>
      <c r="O992" s="3"/>
      <c r="P992" s="3"/>
      <c r="Q992" s="3"/>
    </row>
    <row r="993">
      <c r="A993" s="10"/>
      <c r="B993" s="10"/>
      <c r="C993" s="10"/>
      <c r="D993" s="10"/>
      <c r="E993" s="10"/>
      <c r="F993" s="10"/>
      <c r="G993" s="10"/>
      <c r="H993" s="3"/>
      <c r="I993" s="3"/>
      <c r="J993" s="7"/>
      <c r="K993" s="7"/>
      <c r="O993" s="3"/>
      <c r="P993" s="3"/>
      <c r="Q993" s="3"/>
    </row>
    <row r="994">
      <c r="A994" s="10"/>
      <c r="B994" s="10"/>
      <c r="C994" s="10"/>
      <c r="D994" s="10"/>
      <c r="E994" s="10"/>
      <c r="F994" s="10"/>
      <c r="G994" s="10"/>
      <c r="H994" s="3"/>
      <c r="I994" s="3"/>
      <c r="J994" s="7"/>
      <c r="K994" s="7"/>
      <c r="O994" s="3"/>
      <c r="P994" s="3"/>
      <c r="Q994" s="3"/>
    </row>
    <row r="995">
      <c r="A995" s="10"/>
      <c r="B995" s="10"/>
      <c r="C995" s="10"/>
      <c r="D995" s="10"/>
      <c r="E995" s="10"/>
      <c r="F995" s="10"/>
      <c r="G995" s="10"/>
      <c r="H995" s="3"/>
      <c r="I995" s="3"/>
      <c r="J995" s="7"/>
      <c r="K995" s="7"/>
      <c r="O995" s="3"/>
      <c r="P995" s="3"/>
      <c r="Q995" s="3"/>
    </row>
    <row r="996">
      <c r="A996" s="10"/>
      <c r="B996" s="10"/>
      <c r="C996" s="10"/>
      <c r="D996" s="10"/>
      <c r="E996" s="10"/>
      <c r="F996" s="10"/>
      <c r="G996" s="10"/>
      <c r="H996" s="3"/>
      <c r="I996" s="3"/>
      <c r="J996" s="7"/>
      <c r="K996" s="7"/>
      <c r="O996" s="3"/>
      <c r="P996" s="3"/>
      <c r="Q996" s="3"/>
    </row>
    <row r="997">
      <c r="A997" s="10"/>
      <c r="B997" s="10"/>
      <c r="C997" s="10"/>
      <c r="D997" s="10"/>
      <c r="E997" s="10"/>
      <c r="F997" s="10"/>
      <c r="G997" s="10"/>
      <c r="H997" s="3"/>
      <c r="I997" s="3"/>
      <c r="J997" s="7"/>
      <c r="K997" s="7"/>
      <c r="O997" s="3"/>
      <c r="P997" s="3"/>
      <c r="Q997" s="3"/>
    </row>
    <row r="998">
      <c r="A998" s="10"/>
      <c r="B998" s="10"/>
      <c r="C998" s="10"/>
      <c r="D998" s="10"/>
      <c r="E998" s="10"/>
      <c r="F998" s="10"/>
      <c r="G998" s="10"/>
      <c r="H998" s="3"/>
      <c r="I998" s="3"/>
      <c r="J998" s="7"/>
      <c r="K998" s="7"/>
      <c r="O998" s="3"/>
      <c r="P998" s="3"/>
      <c r="Q998" s="3"/>
    </row>
    <row r="999">
      <c r="A999" s="10"/>
      <c r="B999" s="10"/>
      <c r="C999" s="10"/>
      <c r="D999" s="10"/>
      <c r="E999" s="10"/>
      <c r="F999" s="10"/>
      <c r="G999" s="10"/>
      <c r="H999" s="3"/>
      <c r="I999" s="3"/>
      <c r="J999" s="7"/>
      <c r="K999" s="7"/>
      <c r="O999" s="3"/>
      <c r="P999" s="3"/>
      <c r="Q999" s="3"/>
    </row>
    <row r="1000">
      <c r="A1000" s="10"/>
      <c r="B1000" s="10"/>
      <c r="C1000" s="10"/>
      <c r="D1000" s="10"/>
      <c r="E1000" s="10"/>
      <c r="F1000" s="10"/>
      <c r="G1000" s="10"/>
      <c r="H1000" s="3"/>
      <c r="I1000" s="3"/>
      <c r="J1000" s="7"/>
      <c r="K1000" s="7"/>
      <c r="O1000" s="3"/>
      <c r="P1000" s="3"/>
      <c r="Q1000" s="3"/>
    </row>
    <row r="1001">
      <c r="A1001" s="10"/>
      <c r="B1001" s="10"/>
      <c r="C1001" s="10"/>
      <c r="D1001" s="10"/>
      <c r="E1001" s="10"/>
      <c r="F1001" s="10"/>
      <c r="G1001" s="10"/>
      <c r="H1001" s="3"/>
      <c r="I1001" s="3"/>
      <c r="J1001" s="7"/>
      <c r="K1001" s="7"/>
      <c r="O1001" s="3"/>
      <c r="P1001" s="3"/>
      <c r="Q1001" s="3"/>
    </row>
    <row r="1002">
      <c r="A1002" s="10"/>
      <c r="B1002" s="10"/>
      <c r="C1002" s="10"/>
      <c r="D1002" s="10"/>
      <c r="E1002" s="10"/>
      <c r="F1002" s="10"/>
      <c r="G1002" s="10"/>
      <c r="H1002" s="3"/>
      <c r="I1002" s="3"/>
      <c r="J1002" s="7"/>
      <c r="K1002" s="7"/>
      <c r="O1002" s="3"/>
      <c r="P1002" s="3"/>
      <c r="Q1002" s="3"/>
    </row>
    <row r="1003">
      <c r="A1003" s="10"/>
      <c r="B1003" s="10"/>
      <c r="C1003" s="10"/>
      <c r="D1003" s="10"/>
      <c r="E1003" s="10"/>
      <c r="F1003" s="10"/>
      <c r="G1003" s="10"/>
      <c r="H1003" s="3"/>
      <c r="I1003" s="3"/>
      <c r="J1003" s="7"/>
      <c r="K1003" s="7"/>
      <c r="O1003" s="3"/>
      <c r="P1003" s="3"/>
      <c r="Q1003" s="3"/>
    </row>
    <row r="1004">
      <c r="A1004" s="10"/>
      <c r="B1004" s="10"/>
      <c r="C1004" s="10"/>
      <c r="D1004" s="10"/>
      <c r="E1004" s="10"/>
      <c r="F1004" s="10"/>
      <c r="G1004" s="10"/>
      <c r="H1004" s="3"/>
      <c r="I1004" s="3"/>
      <c r="J1004" s="7"/>
      <c r="K1004" s="7"/>
      <c r="O1004" s="3"/>
      <c r="P1004" s="3"/>
      <c r="Q1004" s="3"/>
    </row>
    <row r="1005">
      <c r="A1005" s="10"/>
      <c r="B1005" s="10"/>
      <c r="C1005" s="10"/>
      <c r="D1005" s="10"/>
      <c r="E1005" s="10"/>
      <c r="F1005" s="10"/>
      <c r="G1005" s="10"/>
      <c r="H1005" s="3"/>
      <c r="I1005" s="3"/>
      <c r="J1005" s="7"/>
      <c r="K1005" s="7"/>
      <c r="O1005" s="3"/>
      <c r="P1005" s="3"/>
      <c r="Q1005" s="3"/>
    </row>
    <row r="1006">
      <c r="A1006" s="10"/>
      <c r="B1006" s="10"/>
      <c r="C1006" s="10"/>
      <c r="D1006" s="10"/>
      <c r="E1006" s="10"/>
      <c r="F1006" s="10"/>
      <c r="G1006" s="10"/>
      <c r="H1006" s="3"/>
      <c r="I1006" s="3"/>
      <c r="J1006" s="7"/>
      <c r="K1006" s="7"/>
      <c r="O1006" s="3"/>
      <c r="P1006" s="3"/>
      <c r="Q1006" s="3"/>
    </row>
    <row r="1007">
      <c r="A1007" s="10"/>
      <c r="B1007" s="10"/>
      <c r="C1007" s="10"/>
      <c r="D1007" s="10"/>
      <c r="E1007" s="10"/>
      <c r="F1007" s="10"/>
      <c r="G1007" s="10"/>
      <c r="H1007" s="3"/>
      <c r="I1007" s="3"/>
      <c r="J1007" s="7"/>
      <c r="K1007" s="7"/>
      <c r="O1007" s="3"/>
      <c r="P1007" s="3"/>
      <c r="Q1007" s="3"/>
    </row>
    <row r="1008">
      <c r="A1008" s="10"/>
      <c r="B1008" s="10"/>
      <c r="C1008" s="10"/>
      <c r="D1008" s="10"/>
      <c r="E1008" s="10"/>
      <c r="F1008" s="10"/>
      <c r="G1008" s="10"/>
      <c r="H1008" s="3"/>
      <c r="I1008" s="3"/>
      <c r="J1008" s="7"/>
      <c r="K1008" s="7"/>
      <c r="O1008" s="3"/>
      <c r="P1008" s="3"/>
      <c r="Q1008" s="3"/>
    </row>
    <row r="1009">
      <c r="A1009" s="10"/>
      <c r="B1009" s="10"/>
      <c r="C1009" s="10"/>
      <c r="D1009" s="10"/>
      <c r="E1009" s="10"/>
      <c r="F1009" s="10"/>
      <c r="G1009" s="10"/>
      <c r="H1009" s="3"/>
      <c r="I1009" s="3"/>
      <c r="J1009" s="7"/>
      <c r="K1009" s="7"/>
      <c r="O1009" s="3"/>
      <c r="P1009" s="3"/>
      <c r="Q1009" s="3"/>
    </row>
    <row r="1010">
      <c r="A1010" s="10"/>
      <c r="B1010" s="10"/>
      <c r="C1010" s="10"/>
      <c r="D1010" s="10"/>
      <c r="E1010" s="10"/>
      <c r="F1010" s="10"/>
      <c r="G1010" s="10"/>
      <c r="H1010" s="3"/>
      <c r="I1010" s="3"/>
      <c r="J1010" s="7"/>
      <c r="K1010" s="7"/>
      <c r="O1010" s="3"/>
      <c r="P1010" s="3"/>
      <c r="Q1010" s="3"/>
    </row>
    <row r="1011">
      <c r="A1011" s="10"/>
      <c r="B1011" s="10"/>
      <c r="C1011" s="10"/>
      <c r="D1011" s="10"/>
      <c r="E1011" s="10"/>
      <c r="F1011" s="10"/>
      <c r="G1011" s="10"/>
      <c r="H1011" s="3"/>
      <c r="I1011" s="3"/>
      <c r="J1011" s="7"/>
      <c r="K1011" s="7"/>
      <c r="O1011" s="3"/>
      <c r="P1011" s="3"/>
      <c r="Q1011" s="3"/>
    </row>
    <row r="1012">
      <c r="A1012" s="10"/>
      <c r="B1012" s="10"/>
      <c r="C1012" s="10"/>
      <c r="D1012" s="10"/>
      <c r="E1012" s="10"/>
      <c r="F1012" s="10"/>
      <c r="G1012" s="10"/>
      <c r="H1012" s="3"/>
      <c r="I1012" s="3"/>
      <c r="J1012" s="7"/>
      <c r="K1012" s="7"/>
      <c r="O1012" s="3"/>
      <c r="P1012" s="3"/>
      <c r="Q1012" s="3"/>
    </row>
    <row r="1013">
      <c r="A1013" s="10"/>
      <c r="B1013" s="10"/>
      <c r="C1013" s="10"/>
      <c r="D1013" s="10"/>
      <c r="E1013" s="10"/>
      <c r="F1013" s="10"/>
      <c r="G1013" s="10"/>
      <c r="H1013" s="3"/>
      <c r="I1013" s="3"/>
      <c r="J1013" s="7"/>
      <c r="K1013" s="7"/>
      <c r="O1013" s="3"/>
      <c r="P1013" s="3"/>
      <c r="Q1013" s="3"/>
    </row>
    <row r="1014">
      <c r="A1014" s="10"/>
      <c r="B1014" s="10"/>
      <c r="C1014" s="10"/>
      <c r="D1014" s="10"/>
      <c r="E1014" s="10"/>
      <c r="F1014" s="10"/>
      <c r="G1014" s="10"/>
      <c r="H1014" s="3"/>
      <c r="I1014" s="3"/>
      <c r="J1014" s="7"/>
      <c r="K1014" s="7"/>
      <c r="O1014" s="3"/>
      <c r="P1014" s="3"/>
      <c r="Q1014" s="3"/>
    </row>
    <row r="1015">
      <c r="A1015" s="10"/>
      <c r="B1015" s="10"/>
      <c r="C1015" s="10"/>
      <c r="D1015" s="10"/>
      <c r="E1015" s="10"/>
      <c r="F1015" s="10"/>
      <c r="G1015" s="10"/>
      <c r="H1015" s="3"/>
      <c r="I1015" s="3"/>
      <c r="J1015" s="7"/>
      <c r="K1015" s="7"/>
      <c r="O1015" s="3"/>
      <c r="P1015" s="3"/>
      <c r="Q1015" s="3"/>
    </row>
    <row r="1016">
      <c r="A1016" s="10"/>
      <c r="B1016" s="10"/>
      <c r="C1016" s="10"/>
      <c r="D1016" s="10"/>
      <c r="E1016" s="10"/>
      <c r="F1016" s="10"/>
      <c r="G1016" s="10"/>
      <c r="H1016" s="3"/>
      <c r="I1016" s="3"/>
      <c r="J1016" s="7"/>
      <c r="K1016" s="7"/>
      <c r="O1016" s="3"/>
      <c r="P1016" s="3"/>
      <c r="Q1016" s="3"/>
    </row>
    <row r="1017">
      <c r="A1017" s="10"/>
      <c r="B1017" s="10"/>
      <c r="C1017" s="10"/>
      <c r="D1017" s="10"/>
      <c r="E1017" s="10"/>
      <c r="F1017" s="10"/>
      <c r="G1017" s="10"/>
      <c r="H1017" s="3"/>
      <c r="I1017" s="3"/>
      <c r="J1017" s="7"/>
      <c r="K1017" s="7"/>
      <c r="O1017" s="3"/>
      <c r="P1017" s="3"/>
      <c r="Q1017" s="3"/>
    </row>
    <row r="1018">
      <c r="A1018" s="10"/>
      <c r="B1018" s="10"/>
      <c r="C1018" s="10"/>
      <c r="D1018" s="10"/>
      <c r="E1018" s="10"/>
      <c r="F1018" s="10"/>
      <c r="G1018" s="10"/>
      <c r="H1018" s="3"/>
      <c r="I1018" s="3"/>
      <c r="J1018" s="7"/>
      <c r="K1018" s="7"/>
      <c r="O1018" s="3"/>
      <c r="P1018" s="3"/>
      <c r="Q1018" s="3"/>
    </row>
    <row r="1019">
      <c r="A1019" s="10"/>
      <c r="B1019" s="10"/>
      <c r="C1019" s="10"/>
      <c r="D1019" s="10"/>
      <c r="E1019" s="10"/>
      <c r="F1019" s="10"/>
      <c r="G1019" s="10"/>
      <c r="H1019" s="3"/>
      <c r="I1019" s="3"/>
      <c r="J1019" s="7"/>
      <c r="K1019" s="7"/>
      <c r="O1019" s="3"/>
      <c r="P1019" s="3"/>
      <c r="Q1019" s="3"/>
    </row>
    <row r="1020">
      <c r="A1020" s="10"/>
      <c r="B1020" s="10"/>
      <c r="C1020" s="10"/>
      <c r="D1020" s="10"/>
      <c r="E1020" s="10"/>
      <c r="F1020" s="10"/>
      <c r="G1020" s="10"/>
      <c r="H1020" s="3"/>
      <c r="I1020" s="3"/>
      <c r="J1020" s="7"/>
      <c r="K1020" s="7"/>
      <c r="O1020" s="3"/>
      <c r="P1020" s="3"/>
      <c r="Q1020" s="3"/>
    </row>
    <row r="1021">
      <c r="A1021" s="10"/>
      <c r="B1021" s="10"/>
      <c r="C1021" s="10"/>
      <c r="D1021" s="10"/>
      <c r="E1021" s="10"/>
      <c r="F1021" s="10"/>
      <c r="G1021" s="10"/>
      <c r="H1021" s="3"/>
      <c r="I1021" s="3"/>
      <c r="J1021" s="7"/>
      <c r="K1021" s="7"/>
      <c r="O1021" s="3"/>
      <c r="P1021" s="3"/>
      <c r="Q1021" s="3"/>
    </row>
    <row r="1022">
      <c r="A1022" s="10"/>
      <c r="B1022" s="10"/>
      <c r="C1022" s="10"/>
      <c r="D1022" s="10"/>
      <c r="E1022" s="10"/>
      <c r="F1022" s="10"/>
      <c r="G1022" s="10"/>
      <c r="H1022" s="3"/>
      <c r="I1022" s="3"/>
      <c r="J1022" s="7"/>
      <c r="K1022" s="7"/>
      <c r="O1022" s="3"/>
      <c r="P1022" s="3"/>
      <c r="Q1022" s="3"/>
    </row>
    <row r="1023">
      <c r="A1023" s="10"/>
      <c r="B1023" s="10"/>
      <c r="C1023" s="10"/>
      <c r="D1023" s="10"/>
      <c r="E1023" s="10"/>
      <c r="F1023" s="10"/>
      <c r="G1023" s="10"/>
      <c r="H1023" s="3"/>
      <c r="I1023" s="3"/>
      <c r="J1023" s="7"/>
      <c r="K1023" s="7"/>
      <c r="O1023" s="3"/>
      <c r="P1023" s="3"/>
      <c r="Q1023" s="3"/>
    </row>
    <row r="1024">
      <c r="A1024" s="10"/>
      <c r="B1024" s="10"/>
      <c r="C1024" s="10"/>
      <c r="D1024" s="10"/>
      <c r="E1024" s="10"/>
      <c r="F1024" s="10"/>
      <c r="G1024" s="10"/>
      <c r="H1024" s="3"/>
      <c r="I1024" s="3"/>
      <c r="J1024" s="7"/>
      <c r="K1024" s="7"/>
      <c r="O1024" s="3"/>
      <c r="P1024" s="3"/>
      <c r="Q1024" s="3"/>
    </row>
    <row r="1025">
      <c r="A1025" s="10"/>
      <c r="B1025" s="10"/>
      <c r="C1025" s="10"/>
      <c r="D1025" s="10"/>
      <c r="E1025" s="10"/>
      <c r="F1025" s="10"/>
      <c r="G1025" s="10"/>
      <c r="H1025" s="3"/>
      <c r="I1025" s="3"/>
      <c r="J1025" s="7"/>
      <c r="K1025" s="7"/>
      <c r="O1025" s="3"/>
      <c r="P1025" s="3"/>
      <c r="Q1025" s="3"/>
    </row>
    <row r="1026">
      <c r="A1026" s="10"/>
      <c r="B1026" s="10"/>
      <c r="C1026" s="10"/>
      <c r="D1026" s="10"/>
      <c r="E1026" s="10"/>
      <c r="F1026" s="10"/>
      <c r="G1026" s="10"/>
      <c r="H1026" s="3"/>
      <c r="I1026" s="3"/>
      <c r="J1026" s="7"/>
      <c r="K1026" s="7"/>
      <c r="O1026" s="3"/>
      <c r="P1026" s="3"/>
      <c r="Q1026" s="3"/>
    </row>
    <row r="1027">
      <c r="A1027" s="10"/>
      <c r="B1027" s="10"/>
      <c r="C1027" s="10"/>
      <c r="D1027" s="10"/>
      <c r="E1027" s="10"/>
      <c r="F1027" s="10"/>
      <c r="G1027" s="10"/>
      <c r="H1027" s="3"/>
      <c r="I1027" s="3"/>
      <c r="J1027" s="7"/>
      <c r="K1027" s="7"/>
      <c r="O1027" s="3"/>
      <c r="P1027" s="3"/>
      <c r="Q1027" s="3"/>
    </row>
    <row r="1028">
      <c r="A1028" s="10"/>
      <c r="B1028" s="10"/>
      <c r="C1028" s="10"/>
      <c r="D1028" s="10"/>
      <c r="E1028" s="10"/>
      <c r="F1028" s="10"/>
      <c r="G1028" s="10"/>
      <c r="H1028" s="3"/>
      <c r="I1028" s="3"/>
      <c r="J1028" s="7"/>
      <c r="K1028" s="7"/>
      <c r="O1028" s="3"/>
      <c r="P1028" s="3"/>
      <c r="Q1028" s="3"/>
    </row>
    <row r="1029">
      <c r="A1029" s="10"/>
      <c r="B1029" s="10"/>
      <c r="C1029" s="10"/>
      <c r="D1029" s="10"/>
      <c r="E1029" s="10"/>
      <c r="F1029" s="10"/>
      <c r="G1029" s="10"/>
      <c r="H1029" s="3"/>
      <c r="I1029" s="3"/>
      <c r="J1029" s="7"/>
      <c r="K1029" s="7"/>
      <c r="O1029" s="3"/>
      <c r="P1029" s="3"/>
      <c r="Q1029" s="3"/>
    </row>
    <row r="1030">
      <c r="A1030" s="10"/>
      <c r="B1030" s="10"/>
      <c r="C1030" s="10"/>
      <c r="D1030" s="10"/>
      <c r="E1030" s="10"/>
      <c r="F1030" s="10"/>
      <c r="G1030" s="10"/>
      <c r="H1030" s="3"/>
      <c r="I1030" s="3"/>
      <c r="J1030" s="7"/>
      <c r="K1030" s="7"/>
      <c r="O1030" s="3"/>
      <c r="P1030" s="3"/>
      <c r="Q1030" s="3"/>
    </row>
    <row r="1031">
      <c r="A1031" s="10"/>
      <c r="B1031" s="10"/>
      <c r="C1031" s="10"/>
      <c r="D1031" s="10"/>
      <c r="E1031" s="10"/>
      <c r="F1031" s="10"/>
      <c r="G1031" s="10"/>
      <c r="H1031" s="3"/>
      <c r="I1031" s="3"/>
      <c r="J1031" s="7"/>
      <c r="K1031" s="7"/>
      <c r="O1031" s="3"/>
      <c r="P1031" s="3"/>
      <c r="Q1031" s="3"/>
    </row>
    <row r="1032">
      <c r="A1032" s="10"/>
      <c r="B1032" s="10"/>
      <c r="C1032" s="10"/>
      <c r="D1032" s="10"/>
      <c r="E1032" s="10"/>
      <c r="F1032" s="10"/>
      <c r="G1032" s="10"/>
      <c r="H1032" s="3"/>
      <c r="I1032" s="3"/>
      <c r="J1032" s="7"/>
      <c r="K1032" s="7"/>
      <c r="O1032" s="3"/>
      <c r="P1032" s="3"/>
      <c r="Q1032" s="3"/>
    </row>
    <row r="1033">
      <c r="A1033" s="10"/>
      <c r="B1033" s="10"/>
      <c r="C1033" s="10"/>
      <c r="D1033" s="10"/>
      <c r="E1033" s="10"/>
      <c r="F1033" s="10"/>
      <c r="G1033" s="10"/>
      <c r="H1033" s="3"/>
      <c r="I1033" s="3"/>
      <c r="J1033" s="7"/>
      <c r="K1033" s="7"/>
      <c r="O1033" s="3"/>
      <c r="P1033" s="3"/>
      <c r="Q1033" s="3"/>
    </row>
    <row r="1034">
      <c r="A1034" s="10"/>
      <c r="B1034" s="10"/>
      <c r="C1034" s="10"/>
      <c r="D1034" s="10"/>
      <c r="E1034" s="10"/>
      <c r="F1034" s="10"/>
      <c r="G1034" s="10"/>
      <c r="H1034" s="3"/>
      <c r="I1034" s="3"/>
      <c r="J1034" s="7"/>
      <c r="K1034" s="7"/>
      <c r="O1034" s="3"/>
      <c r="P1034" s="3"/>
      <c r="Q1034" s="3"/>
    </row>
    <row r="1035">
      <c r="A1035" s="10"/>
      <c r="B1035" s="10"/>
      <c r="C1035" s="10"/>
      <c r="D1035" s="10"/>
      <c r="E1035" s="10"/>
      <c r="F1035" s="10"/>
      <c r="G1035" s="10"/>
      <c r="H1035" s="3"/>
      <c r="I1035" s="3"/>
      <c r="J1035" s="7"/>
      <c r="K1035" s="7"/>
      <c r="O1035" s="3"/>
      <c r="P1035" s="3"/>
      <c r="Q1035" s="3"/>
    </row>
    <row r="1036">
      <c r="A1036" s="10"/>
      <c r="B1036" s="10"/>
      <c r="C1036" s="10"/>
      <c r="D1036" s="10"/>
      <c r="E1036" s="10"/>
      <c r="F1036" s="10"/>
      <c r="G1036" s="10"/>
      <c r="H1036" s="3"/>
      <c r="I1036" s="3"/>
      <c r="J1036" s="7"/>
      <c r="K1036" s="7"/>
      <c r="O1036" s="3"/>
      <c r="P1036" s="3"/>
      <c r="Q1036" s="3"/>
    </row>
    <row r="1037">
      <c r="A1037" s="10"/>
      <c r="B1037" s="10"/>
      <c r="C1037" s="10"/>
      <c r="D1037" s="10"/>
      <c r="E1037" s="10"/>
      <c r="F1037" s="10"/>
      <c r="G1037" s="10"/>
      <c r="H1037" s="3"/>
      <c r="I1037" s="3"/>
      <c r="J1037" s="7"/>
      <c r="K1037" s="7"/>
      <c r="O1037" s="3"/>
      <c r="P1037" s="3"/>
      <c r="Q1037" s="3"/>
    </row>
    <row r="1038">
      <c r="A1038" s="10"/>
      <c r="B1038" s="10"/>
      <c r="C1038" s="10"/>
      <c r="D1038" s="10"/>
      <c r="E1038" s="10"/>
      <c r="F1038" s="10"/>
      <c r="G1038" s="10"/>
      <c r="H1038" s="3"/>
      <c r="I1038" s="3"/>
      <c r="J1038" s="7"/>
      <c r="K1038" s="7"/>
      <c r="O1038" s="3"/>
      <c r="P1038" s="3"/>
      <c r="Q1038" s="3"/>
    </row>
    <row r="1039">
      <c r="A1039" s="10"/>
      <c r="B1039" s="10"/>
      <c r="C1039" s="10"/>
      <c r="D1039" s="10"/>
      <c r="E1039" s="10"/>
      <c r="F1039" s="10"/>
      <c r="G1039" s="10"/>
      <c r="H1039" s="3"/>
      <c r="I1039" s="3"/>
      <c r="J1039" s="7"/>
      <c r="K1039" s="7"/>
      <c r="O1039" s="3"/>
      <c r="P1039" s="3"/>
      <c r="Q1039" s="3"/>
    </row>
    <row r="1040">
      <c r="A1040" s="10"/>
      <c r="B1040" s="10"/>
      <c r="C1040" s="10"/>
      <c r="D1040" s="10"/>
      <c r="E1040" s="10"/>
      <c r="F1040" s="10"/>
      <c r="G1040" s="10"/>
      <c r="H1040" s="3"/>
      <c r="I1040" s="3"/>
      <c r="J1040" s="7"/>
      <c r="K1040" s="7"/>
      <c r="O1040" s="3"/>
      <c r="P1040" s="3"/>
      <c r="Q1040" s="3"/>
    </row>
    <row r="1041">
      <c r="A1041" s="10"/>
      <c r="B1041" s="10"/>
      <c r="C1041" s="10"/>
      <c r="D1041" s="10"/>
      <c r="E1041" s="10"/>
      <c r="F1041" s="10"/>
      <c r="G1041" s="10"/>
      <c r="H1041" s="3"/>
      <c r="I1041" s="3"/>
      <c r="J1041" s="7"/>
      <c r="K1041" s="7"/>
      <c r="O1041" s="3"/>
      <c r="P1041" s="3"/>
      <c r="Q1041" s="3"/>
    </row>
    <row r="1042">
      <c r="A1042" s="10"/>
      <c r="B1042" s="10"/>
      <c r="C1042" s="10"/>
      <c r="D1042" s="10"/>
      <c r="E1042" s="10"/>
      <c r="F1042" s="10"/>
      <c r="G1042" s="10"/>
      <c r="H1042" s="3"/>
      <c r="I1042" s="3"/>
      <c r="J1042" s="7"/>
      <c r="K1042" s="7"/>
      <c r="O1042" s="3"/>
      <c r="P1042" s="3"/>
      <c r="Q1042" s="3"/>
    </row>
    <row r="1043">
      <c r="A1043" s="10"/>
      <c r="B1043" s="10"/>
      <c r="C1043" s="10"/>
      <c r="D1043" s="10"/>
      <c r="E1043" s="10"/>
      <c r="F1043" s="10"/>
      <c r="G1043" s="10"/>
      <c r="H1043" s="3"/>
      <c r="I1043" s="3"/>
      <c r="J1043" s="7"/>
      <c r="K1043" s="7"/>
      <c r="O1043" s="3"/>
      <c r="P1043" s="3"/>
      <c r="Q1043" s="3"/>
    </row>
    <row r="1044">
      <c r="A1044" s="10"/>
      <c r="B1044" s="10"/>
      <c r="C1044" s="10"/>
      <c r="D1044" s="10"/>
      <c r="E1044" s="10"/>
      <c r="F1044" s="10"/>
      <c r="G1044" s="10"/>
      <c r="H1044" s="3"/>
      <c r="I1044" s="3"/>
      <c r="J1044" s="7"/>
      <c r="K1044" s="7"/>
      <c r="O1044" s="3"/>
      <c r="P1044" s="3"/>
      <c r="Q1044" s="3"/>
    </row>
    <row r="1045">
      <c r="A1045" s="10"/>
      <c r="B1045" s="10"/>
      <c r="C1045" s="10"/>
      <c r="D1045" s="10"/>
      <c r="E1045" s="10"/>
      <c r="F1045" s="10"/>
      <c r="G1045" s="10"/>
      <c r="H1045" s="3"/>
      <c r="I1045" s="3"/>
      <c r="J1045" s="7"/>
      <c r="K1045" s="7"/>
      <c r="O1045" s="3"/>
      <c r="P1045" s="3"/>
      <c r="Q1045" s="3"/>
    </row>
    <row r="1046">
      <c r="A1046" s="10"/>
      <c r="B1046" s="10"/>
      <c r="C1046" s="10"/>
      <c r="D1046" s="10"/>
      <c r="E1046" s="10"/>
      <c r="F1046" s="10"/>
      <c r="G1046" s="10"/>
      <c r="H1046" s="3"/>
      <c r="I1046" s="3"/>
      <c r="J1046" s="7"/>
      <c r="K1046" s="7"/>
      <c r="O1046" s="3"/>
      <c r="P1046" s="3"/>
      <c r="Q1046" s="3"/>
    </row>
    <row r="1047">
      <c r="A1047" s="10"/>
      <c r="B1047" s="10"/>
      <c r="C1047" s="10"/>
      <c r="D1047" s="10"/>
      <c r="E1047" s="10"/>
      <c r="F1047" s="10"/>
      <c r="G1047" s="10"/>
      <c r="H1047" s="3"/>
      <c r="I1047" s="3"/>
      <c r="J1047" s="7"/>
      <c r="K1047" s="7"/>
      <c r="O1047" s="3"/>
      <c r="P1047" s="3"/>
      <c r="Q1047" s="3"/>
    </row>
    <row r="1048">
      <c r="A1048" s="10"/>
      <c r="B1048" s="10"/>
      <c r="C1048" s="10"/>
      <c r="D1048" s="10"/>
      <c r="E1048" s="10"/>
      <c r="F1048" s="10"/>
      <c r="G1048" s="10"/>
      <c r="H1048" s="3"/>
      <c r="I1048" s="3"/>
      <c r="J1048" s="7"/>
      <c r="K1048" s="7"/>
      <c r="O1048" s="3"/>
      <c r="P1048" s="3"/>
      <c r="Q1048" s="3"/>
    </row>
    <row r="1049">
      <c r="A1049" s="10"/>
      <c r="B1049" s="10"/>
      <c r="C1049" s="10"/>
      <c r="D1049" s="10"/>
      <c r="E1049" s="10"/>
      <c r="F1049" s="10"/>
      <c r="G1049" s="10"/>
      <c r="H1049" s="3"/>
      <c r="I1049" s="3"/>
      <c r="J1049" s="7"/>
      <c r="K1049" s="7"/>
      <c r="O1049" s="3"/>
      <c r="P1049" s="3"/>
      <c r="Q1049" s="3"/>
    </row>
    <row r="1050">
      <c r="A1050" s="10"/>
      <c r="B1050" s="10"/>
      <c r="C1050" s="10"/>
      <c r="D1050" s="10"/>
      <c r="E1050" s="10"/>
      <c r="F1050" s="10"/>
      <c r="G1050" s="10"/>
      <c r="H1050" s="3"/>
      <c r="I1050" s="3"/>
      <c r="J1050" s="7"/>
      <c r="K1050" s="7"/>
      <c r="O1050" s="3"/>
      <c r="P1050" s="3"/>
      <c r="Q1050" s="3"/>
    </row>
    <row r="1051">
      <c r="A1051" s="10"/>
      <c r="B1051" s="10"/>
      <c r="C1051" s="10"/>
      <c r="D1051" s="10"/>
      <c r="E1051" s="10"/>
      <c r="F1051" s="10"/>
      <c r="G1051" s="10"/>
      <c r="H1051" s="3"/>
      <c r="I1051" s="3"/>
      <c r="J1051" s="7"/>
      <c r="K1051" s="7"/>
      <c r="O1051" s="3"/>
      <c r="P1051" s="3"/>
      <c r="Q1051" s="3"/>
    </row>
    <row r="1052">
      <c r="A1052" s="10"/>
      <c r="B1052" s="10"/>
      <c r="C1052" s="10"/>
      <c r="D1052" s="10"/>
      <c r="E1052" s="10"/>
      <c r="F1052" s="10"/>
      <c r="G1052" s="10"/>
      <c r="H1052" s="3"/>
      <c r="I1052" s="3"/>
      <c r="J1052" s="7"/>
      <c r="K1052" s="7"/>
      <c r="O1052" s="3"/>
      <c r="P1052" s="3"/>
      <c r="Q1052" s="3"/>
    </row>
    <row r="1053">
      <c r="A1053" s="10"/>
      <c r="B1053" s="10"/>
      <c r="C1053" s="10"/>
      <c r="D1053" s="10"/>
      <c r="E1053" s="10"/>
      <c r="F1053" s="10"/>
      <c r="G1053" s="10"/>
      <c r="H1053" s="3"/>
      <c r="I1053" s="3"/>
      <c r="J1053" s="7"/>
      <c r="K1053" s="7"/>
      <c r="O1053" s="3"/>
      <c r="P1053" s="3"/>
      <c r="Q1053" s="3"/>
    </row>
    <row r="1054">
      <c r="A1054" s="10"/>
      <c r="B1054" s="10"/>
      <c r="C1054" s="10"/>
      <c r="D1054" s="10"/>
      <c r="E1054" s="10"/>
      <c r="F1054" s="10"/>
      <c r="G1054" s="10"/>
      <c r="H1054" s="3"/>
      <c r="I1054" s="3"/>
      <c r="J1054" s="7"/>
      <c r="K1054" s="7"/>
      <c r="O1054" s="3"/>
      <c r="P1054" s="3"/>
      <c r="Q1054" s="3"/>
    </row>
    <row r="1055">
      <c r="A1055" s="10"/>
      <c r="B1055" s="10"/>
      <c r="C1055" s="10"/>
      <c r="D1055" s="10"/>
      <c r="E1055" s="10"/>
      <c r="F1055" s="10"/>
      <c r="G1055" s="10"/>
      <c r="H1055" s="3"/>
      <c r="I1055" s="3"/>
      <c r="J1055" s="7"/>
      <c r="K1055" s="7"/>
      <c r="O1055" s="3"/>
      <c r="P1055" s="3"/>
      <c r="Q1055" s="3"/>
    </row>
    <row r="1056">
      <c r="A1056" s="10"/>
      <c r="B1056" s="10"/>
      <c r="C1056" s="10"/>
      <c r="D1056" s="10"/>
      <c r="E1056" s="10"/>
      <c r="F1056" s="10"/>
      <c r="G1056" s="10"/>
      <c r="H1056" s="3"/>
      <c r="I1056" s="3"/>
      <c r="J1056" s="7"/>
      <c r="K1056" s="7"/>
      <c r="O1056" s="3"/>
      <c r="P1056" s="3"/>
      <c r="Q1056" s="3"/>
    </row>
    <row r="1057">
      <c r="A1057" s="10"/>
      <c r="B1057" s="10"/>
      <c r="C1057" s="10"/>
      <c r="D1057" s="10"/>
      <c r="E1057" s="10"/>
      <c r="F1057" s="10"/>
      <c r="G1057" s="10"/>
      <c r="H1057" s="3"/>
      <c r="I1057" s="3"/>
      <c r="J1057" s="7"/>
      <c r="K1057" s="7"/>
      <c r="O1057" s="3"/>
      <c r="P1057" s="3"/>
      <c r="Q1057" s="3"/>
    </row>
    <row r="1058">
      <c r="A1058" s="10"/>
      <c r="B1058" s="10"/>
      <c r="C1058" s="10"/>
      <c r="D1058" s="10"/>
      <c r="E1058" s="10"/>
      <c r="F1058" s="10"/>
      <c r="G1058" s="10"/>
      <c r="H1058" s="3"/>
      <c r="I1058" s="3"/>
      <c r="J1058" s="7"/>
      <c r="K1058" s="7"/>
      <c r="O1058" s="3"/>
      <c r="P1058" s="3"/>
      <c r="Q1058" s="3"/>
    </row>
    <row r="1059">
      <c r="A1059" s="10"/>
      <c r="B1059" s="10"/>
      <c r="C1059" s="10"/>
      <c r="D1059" s="10"/>
      <c r="E1059" s="10"/>
      <c r="F1059" s="10"/>
      <c r="G1059" s="10"/>
      <c r="H1059" s="3"/>
      <c r="I1059" s="3"/>
      <c r="J1059" s="7"/>
      <c r="K1059" s="7"/>
      <c r="O1059" s="3"/>
      <c r="P1059" s="3"/>
      <c r="Q1059" s="3"/>
    </row>
    <row r="1060">
      <c r="A1060" s="10"/>
      <c r="B1060" s="10"/>
      <c r="C1060" s="10"/>
      <c r="D1060" s="10"/>
      <c r="E1060" s="10"/>
      <c r="F1060" s="10"/>
      <c r="G1060" s="10"/>
      <c r="H1060" s="3"/>
      <c r="I1060" s="3"/>
      <c r="J1060" s="7"/>
      <c r="K1060" s="7"/>
      <c r="O1060" s="3"/>
      <c r="P1060" s="3"/>
      <c r="Q1060" s="3"/>
    </row>
    <row r="1061">
      <c r="A1061" s="10"/>
      <c r="B1061" s="10"/>
      <c r="C1061" s="10"/>
      <c r="D1061" s="10"/>
      <c r="E1061" s="10"/>
      <c r="F1061" s="10"/>
      <c r="G1061" s="10"/>
      <c r="H1061" s="3"/>
      <c r="I1061" s="3"/>
      <c r="J1061" s="7"/>
      <c r="K1061" s="7"/>
      <c r="O1061" s="3"/>
      <c r="P1061" s="3"/>
      <c r="Q1061" s="3"/>
    </row>
    <row r="1062">
      <c r="A1062" s="10"/>
      <c r="B1062" s="10"/>
      <c r="C1062" s="10"/>
      <c r="D1062" s="10"/>
      <c r="E1062" s="10"/>
      <c r="F1062" s="10"/>
      <c r="G1062" s="10"/>
      <c r="H1062" s="3"/>
      <c r="I1062" s="3"/>
      <c r="J1062" s="7"/>
      <c r="K1062" s="7"/>
      <c r="O1062" s="3"/>
      <c r="P1062" s="3"/>
      <c r="Q1062" s="3"/>
    </row>
    <row r="1063">
      <c r="A1063" s="10"/>
      <c r="B1063" s="10"/>
      <c r="C1063" s="10"/>
      <c r="D1063" s="10"/>
      <c r="E1063" s="10"/>
      <c r="F1063" s="10"/>
      <c r="G1063" s="10"/>
      <c r="H1063" s="3"/>
      <c r="I1063" s="3"/>
      <c r="J1063" s="7"/>
      <c r="K1063" s="7"/>
      <c r="O1063" s="3"/>
      <c r="P1063" s="3"/>
      <c r="Q1063" s="3"/>
    </row>
    <row r="1064">
      <c r="A1064" s="10"/>
      <c r="B1064" s="10"/>
      <c r="C1064" s="10"/>
      <c r="D1064" s="10"/>
      <c r="E1064" s="10"/>
      <c r="F1064" s="10"/>
      <c r="G1064" s="10"/>
      <c r="H1064" s="3"/>
      <c r="I1064" s="3"/>
      <c r="J1064" s="7"/>
      <c r="K1064" s="7"/>
      <c r="O1064" s="3"/>
      <c r="P1064" s="3"/>
      <c r="Q1064" s="3"/>
    </row>
    <row r="1065">
      <c r="A1065" s="10"/>
      <c r="B1065" s="10"/>
      <c r="C1065" s="10"/>
      <c r="D1065" s="10"/>
      <c r="E1065" s="10"/>
      <c r="F1065" s="10"/>
      <c r="G1065" s="10"/>
      <c r="H1065" s="3"/>
      <c r="I1065" s="3"/>
      <c r="J1065" s="7"/>
      <c r="K1065" s="7"/>
      <c r="O1065" s="3"/>
      <c r="P1065" s="3"/>
      <c r="Q1065" s="3"/>
    </row>
    <row r="1066">
      <c r="A1066" s="10"/>
      <c r="B1066" s="10"/>
      <c r="C1066" s="10"/>
      <c r="D1066" s="10"/>
      <c r="E1066" s="10"/>
      <c r="F1066" s="10"/>
      <c r="G1066" s="10"/>
      <c r="H1066" s="3"/>
      <c r="I1066" s="3"/>
      <c r="J1066" s="7"/>
      <c r="K1066" s="7"/>
      <c r="O1066" s="3"/>
      <c r="P1066" s="3"/>
      <c r="Q1066" s="3"/>
    </row>
    <row r="1067">
      <c r="A1067" s="10"/>
      <c r="B1067" s="10"/>
      <c r="C1067" s="10"/>
      <c r="D1067" s="10"/>
      <c r="E1067" s="10"/>
      <c r="F1067" s="10"/>
      <c r="G1067" s="10"/>
      <c r="H1067" s="3"/>
      <c r="I1067" s="3"/>
      <c r="J1067" s="7"/>
      <c r="K1067" s="7"/>
      <c r="O1067" s="3"/>
      <c r="P1067" s="3"/>
      <c r="Q1067" s="3"/>
    </row>
    <row r="1068">
      <c r="A1068" s="10"/>
      <c r="B1068" s="10"/>
      <c r="C1068" s="10"/>
      <c r="D1068" s="10"/>
      <c r="E1068" s="10"/>
      <c r="F1068" s="10"/>
      <c r="G1068" s="10"/>
      <c r="H1068" s="3"/>
      <c r="I1068" s="3"/>
      <c r="J1068" s="7"/>
      <c r="K1068" s="7"/>
      <c r="O1068" s="3"/>
      <c r="P1068" s="3"/>
      <c r="Q1068" s="3"/>
    </row>
    <row r="1069">
      <c r="A1069" s="10"/>
      <c r="B1069" s="10"/>
      <c r="C1069" s="10"/>
      <c r="D1069" s="10"/>
      <c r="E1069" s="10"/>
      <c r="F1069" s="10"/>
      <c r="G1069" s="10"/>
      <c r="H1069" s="3"/>
      <c r="I1069" s="3"/>
      <c r="J1069" s="7"/>
      <c r="K1069" s="7"/>
      <c r="O1069" s="3"/>
      <c r="P1069" s="3"/>
      <c r="Q1069" s="3"/>
    </row>
    <row r="1070">
      <c r="A1070" s="10"/>
      <c r="B1070" s="10"/>
      <c r="C1070" s="10"/>
      <c r="D1070" s="10"/>
      <c r="E1070" s="10"/>
      <c r="F1070" s="10"/>
      <c r="G1070" s="10"/>
      <c r="H1070" s="3"/>
      <c r="I1070" s="3"/>
      <c r="J1070" s="7"/>
      <c r="K1070" s="7"/>
      <c r="O1070" s="3"/>
      <c r="P1070" s="3"/>
      <c r="Q1070" s="3"/>
    </row>
    <row r="1071">
      <c r="A1071" s="10"/>
      <c r="B1071" s="10"/>
      <c r="C1071" s="10"/>
      <c r="D1071" s="10"/>
      <c r="E1071" s="10"/>
      <c r="F1071" s="10"/>
      <c r="G1071" s="10"/>
      <c r="H1071" s="3"/>
      <c r="I1071" s="3"/>
      <c r="J1071" s="7"/>
      <c r="K1071" s="7"/>
      <c r="O1071" s="3"/>
      <c r="P1071" s="3"/>
      <c r="Q1071" s="3"/>
    </row>
    <row r="1072">
      <c r="A1072" s="10"/>
      <c r="B1072" s="10"/>
      <c r="C1072" s="10"/>
      <c r="D1072" s="10"/>
      <c r="E1072" s="10"/>
      <c r="F1072" s="10"/>
      <c r="G1072" s="10"/>
      <c r="H1072" s="3"/>
      <c r="I1072" s="3"/>
      <c r="J1072" s="7"/>
      <c r="K1072" s="7"/>
      <c r="O1072" s="3"/>
      <c r="P1072" s="3"/>
      <c r="Q1072" s="3"/>
    </row>
    <row r="1073">
      <c r="A1073" s="10"/>
      <c r="B1073" s="10"/>
      <c r="C1073" s="10"/>
      <c r="D1073" s="10"/>
      <c r="E1073" s="10"/>
      <c r="F1073" s="10"/>
      <c r="G1073" s="10"/>
      <c r="H1073" s="3"/>
      <c r="I1073" s="3"/>
      <c r="J1073" s="7"/>
      <c r="K1073" s="7"/>
      <c r="O1073" s="3"/>
      <c r="P1073" s="3"/>
      <c r="Q1073" s="3"/>
    </row>
    <row r="1074">
      <c r="A1074" s="10"/>
      <c r="B1074" s="10"/>
      <c r="C1074" s="10"/>
      <c r="D1074" s="10"/>
      <c r="E1074" s="10"/>
      <c r="F1074" s="10"/>
      <c r="G1074" s="10"/>
      <c r="H1074" s="3"/>
      <c r="I1074" s="3"/>
      <c r="J1074" s="7"/>
      <c r="K1074" s="7"/>
      <c r="O1074" s="3"/>
      <c r="P1074" s="3"/>
      <c r="Q1074" s="3"/>
    </row>
    <row r="1075">
      <c r="A1075" s="10"/>
      <c r="B1075" s="10"/>
      <c r="C1075" s="10"/>
      <c r="D1075" s="10"/>
      <c r="E1075" s="10"/>
      <c r="F1075" s="10"/>
      <c r="G1075" s="10"/>
      <c r="H1075" s="3"/>
      <c r="I1075" s="3"/>
      <c r="J1075" s="7"/>
      <c r="K1075" s="7"/>
      <c r="O1075" s="3"/>
      <c r="P1075" s="3"/>
      <c r="Q1075" s="3"/>
    </row>
    <row r="1076">
      <c r="A1076" s="10"/>
      <c r="B1076" s="10"/>
      <c r="C1076" s="10"/>
      <c r="D1076" s="10"/>
      <c r="E1076" s="10"/>
      <c r="F1076" s="10"/>
      <c r="G1076" s="10"/>
      <c r="H1076" s="3"/>
      <c r="I1076" s="3"/>
      <c r="J1076" s="7"/>
      <c r="K1076" s="7"/>
      <c r="O1076" s="3"/>
      <c r="P1076" s="3"/>
      <c r="Q1076" s="3"/>
    </row>
    <row r="1077">
      <c r="A1077" s="10"/>
      <c r="B1077" s="10"/>
      <c r="C1077" s="10"/>
      <c r="D1077" s="10"/>
      <c r="E1077" s="10"/>
      <c r="F1077" s="10"/>
      <c r="G1077" s="10"/>
      <c r="H1077" s="3"/>
      <c r="I1077" s="3"/>
      <c r="J1077" s="7"/>
      <c r="K1077" s="7"/>
      <c r="O1077" s="3"/>
      <c r="P1077" s="3"/>
      <c r="Q1077" s="3"/>
    </row>
    <row r="1078">
      <c r="A1078" s="10"/>
      <c r="B1078" s="10"/>
      <c r="C1078" s="10"/>
      <c r="D1078" s="10"/>
      <c r="E1078" s="10"/>
      <c r="F1078" s="10"/>
      <c r="G1078" s="10"/>
      <c r="H1078" s="3"/>
      <c r="I1078" s="3"/>
      <c r="J1078" s="7"/>
      <c r="K1078" s="7"/>
      <c r="O1078" s="3"/>
      <c r="P1078" s="3"/>
      <c r="Q1078" s="3"/>
    </row>
    <row r="1079">
      <c r="A1079" s="10"/>
      <c r="B1079" s="10"/>
      <c r="C1079" s="10"/>
      <c r="D1079" s="10"/>
      <c r="E1079" s="10"/>
      <c r="F1079" s="10"/>
      <c r="G1079" s="10"/>
      <c r="H1079" s="3"/>
      <c r="I1079" s="3"/>
      <c r="J1079" s="7"/>
      <c r="K1079" s="7"/>
      <c r="O1079" s="3"/>
      <c r="P1079" s="3"/>
      <c r="Q1079" s="3"/>
    </row>
    <row r="1080">
      <c r="A1080" s="10"/>
      <c r="B1080" s="10"/>
      <c r="C1080" s="10"/>
      <c r="D1080" s="10"/>
      <c r="E1080" s="10"/>
      <c r="F1080" s="10"/>
      <c r="G1080" s="10"/>
      <c r="H1080" s="3"/>
      <c r="I1080" s="3"/>
      <c r="J1080" s="7"/>
      <c r="K1080" s="7"/>
      <c r="O1080" s="3"/>
      <c r="P1080" s="3"/>
      <c r="Q1080" s="3"/>
    </row>
    <row r="1081">
      <c r="A1081" s="10"/>
      <c r="B1081" s="10"/>
      <c r="C1081" s="10"/>
      <c r="D1081" s="10"/>
      <c r="E1081" s="10"/>
      <c r="F1081" s="10"/>
      <c r="G1081" s="10"/>
      <c r="H1081" s="3"/>
      <c r="I1081" s="3"/>
      <c r="J1081" s="7"/>
      <c r="K1081" s="7"/>
      <c r="O1081" s="3"/>
      <c r="P1081" s="3"/>
      <c r="Q1081" s="3"/>
    </row>
    <row r="1082">
      <c r="A1082" s="10"/>
      <c r="B1082" s="10"/>
      <c r="C1082" s="10"/>
      <c r="D1082" s="10"/>
      <c r="E1082" s="10"/>
      <c r="F1082" s="10"/>
      <c r="G1082" s="10"/>
      <c r="H1082" s="3"/>
      <c r="I1082" s="3"/>
      <c r="J1082" s="7"/>
      <c r="K1082" s="7"/>
      <c r="O1082" s="3"/>
      <c r="P1082" s="3"/>
      <c r="Q1082" s="3"/>
    </row>
    <row r="1083">
      <c r="A1083" s="10"/>
      <c r="B1083" s="10"/>
      <c r="C1083" s="10"/>
      <c r="D1083" s="10"/>
      <c r="E1083" s="10"/>
      <c r="F1083" s="10"/>
      <c r="G1083" s="10"/>
      <c r="H1083" s="3"/>
      <c r="I1083" s="3"/>
      <c r="J1083" s="7"/>
      <c r="K1083" s="7"/>
      <c r="O1083" s="3"/>
      <c r="P1083" s="3"/>
      <c r="Q1083" s="3"/>
    </row>
    <row r="1084">
      <c r="A1084" s="10"/>
      <c r="B1084" s="10"/>
      <c r="C1084" s="10"/>
      <c r="D1084" s="10"/>
      <c r="E1084" s="10"/>
      <c r="F1084" s="10"/>
      <c r="G1084" s="10"/>
      <c r="H1084" s="3"/>
      <c r="I1084" s="3"/>
      <c r="J1084" s="7"/>
      <c r="K1084" s="7"/>
      <c r="O1084" s="3"/>
      <c r="P1084" s="3"/>
      <c r="Q1084" s="3"/>
    </row>
    <row r="1085">
      <c r="A1085" s="10"/>
      <c r="B1085" s="10"/>
      <c r="C1085" s="10"/>
      <c r="D1085" s="10"/>
      <c r="E1085" s="10"/>
      <c r="F1085" s="10"/>
      <c r="G1085" s="10"/>
      <c r="H1085" s="3"/>
      <c r="I1085" s="3"/>
      <c r="J1085" s="7"/>
      <c r="K1085" s="7"/>
      <c r="O1085" s="3"/>
      <c r="P1085" s="3"/>
      <c r="Q1085" s="3"/>
    </row>
    <row r="1086">
      <c r="A1086" s="10"/>
      <c r="B1086" s="10"/>
      <c r="C1086" s="10"/>
      <c r="D1086" s="10"/>
      <c r="E1086" s="10"/>
      <c r="F1086" s="10"/>
      <c r="G1086" s="10"/>
      <c r="H1086" s="3"/>
      <c r="I1086" s="3"/>
      <c r="J1086" s="7"/>
      <c r="K1086" s="7"/>
      <c r="O1086" s="3"/>
      <c r="P1086" s="3"/>
      <c r="Q1086" s="3"/>
    </row>
    <row r="1087">
      <c r="A1087" s="10"/>
      <c r="B1087" s="10"/>
      <c r="C1087" s="10"/>
      <c r="D1087" s="10"/>
      <c r="E1087" s="10"/>
      <c r="F1087" s="10"/>
      <c r="G1087" s="10"/>
      <c r="H1087" s="3"/>
      <c r="I1087" s="3"/>
      <c r="J1087" s="7"/>
      <c r="K1087" s="7"/>
      <c r="O1087" s="3"/>
      <c r="P1087" s="3"/>
      <c r="Q1087" s="3"/>
    </row>
    <row r="1088">
      <c r="A1088" s="10"/>
      <c r="B1088" s="10"/>
      <c r="C1088" s="10"/>
      <c r="D1088" s="10"/>
      <c r="E1088" s="10"/>
      <c r="F1088" s="10"/>
      <c r="G1088" s="10"/>
      <c r="H1088" s="3"/>
      <c r="I1088" s="3"/>
      <c r="J1088" s="7"/>
      <c r="K1088" s="7"/>
      <c r="O1088" s="3"/>
      <c r="P1088" s="3"/>
      <c r="Q1088" s="3"/>
    </row>
    <row r="1089">
      <c r="A1089" s="10"/>
      <c r="B1089" s="10"/>
      <c r="C1089" s="10"/>
      <c r="D1089" s="10"/>
      <c r="E1089" s="10"/>
      <c r="F1089" s="10"/>
      <c r="G1089" s="10"/>
      <c r="H1089" s="3"/>
      <c r="I1089" s="3"/>
      <c r="J1089" s="7"/>
      <c r="K1089" s="7"/>
      <c r="O1089" s="3"/>
      <c r="P1089" s="3"/>
      <c r="Q1089" s="3"/>
    </row>
    <row r="1090">
      <c r="A1090" s="10"/>
      <c r="B1090" s="10"/>
      <c r="C1090" s="10"/>
      <c r="D1090" s="10"/>
      <c r="E1090" s="10"/>
      <c r="F1090" s="10"/>
      <c r="G1090" s="10"/>
      <c r="H1090" s="3"/>
      <c r="I1090" s="3"/>
      <c r="J1090" s="7"/>
      <c r="K1090" s="7"/>
      <c r="O1090" s="3"/>
      <c r="P1090" s="3"/>
      <c r="Q1090" s="3"/>
    </row>
    <row r="1091">
      <c r="A1091" s="10"/>
      <c r="B1091" s="10"/>
      <c r="C1091" s="10"/>
      <c r="D1091" s="10"/>
      <c r="E1091" s="10"/>
      <c r="F1091" s="10"/>
      <c r="G1091" s="10"/>
      <c r="H1091" s="3"/>
      <c r="I1091" s="3"/>
      <c r="J1091" s="7"/>
      <c r="K1091" s="7"/>
      <c r="O1091" s="3"/>
      <c r="P1091" s="3"/>
      <c r="Q1091" s="3"/>
    </row>
    <row r="1092">
      <c r="A1092" s="10"/>
      <c r="B1092" s="10"/>
      <c r="C1092" s="10"/>
      <c r="D1092" s="10"/>
      <c r="E1092" s="10"/>
      <c r="F1092" s="10"/>
      <c r="G1092" s="10"/>
      <c r="H1092" s="3"/>
      <c r="I1092" s="3"/>
      <c r="J1092" s="7"/>
      <c r="K1092" s="7"/>
      <c r="O1092" s="3"/>
      <c r="P1092" s="3"/>
      <c r="Q1092" s="3"/>
    </row>
    <row r="1093">
      <c r="A1093" s="10"/>
      <c r="B1093" s="10"/>
      <c r="C1093" s="10"/>
      <c r="D1093" s="10"/>
      <c r="E1093" s="10"/>
      <c r="F1093" s="10"/>
      <c r="G1093" s="10"/>
      <c r="H1093" s="3"/>
      <c r="I1093" s="3"/>
      <c r="J1093" s="7"/>
      <c r="K1093" s="7"/>
      <c r="O1093" s="3"/>
      <c r="P1093" s="3"/>
      <c r="Q1093" s="3"/>
    </row>
    <row r="1094">
      <c r="A1094" s="10"/>
      <c r="B1094" s="10"/>
      <c r="C1094" s="10"/>
      <c r="D1094" s="10"/>
      <c r="E1094" s="10"/>
      <c r="F1094" s="10"/>
      <c r="G1094" s="10"/>
      <c r="H1094" s="3"/>
      <c r="I1094" s="3"/>
      <c r="J1094" s="7"/>
      <c r="K1094" s="7"/>
      <c r="O1094" s="3"/>
      <c r="P1094" s="3"/>
      <c r="Q1094" s="3"/>
    </row>
    <row r="1095">
      <c r="A1095" s="10"/>
      <c r="B1095" s="10"/>
      <c r="C1095" s="10"/>
      <c r="D1095" s="10"/>
      <c r="E1095" s="10"/>
      <c r="F1095" s="10"/>
      <c r="G1095" s="10"/>
      <c r="H1095" s="3"/>
      <c r="I1095" s="3"/>
      <c r="J1095" s="7"/>
      <c r="K1095" s="7"/>
      <c r="O1095" s="3"/>
      <c r="P1095" s="3"/>
      <c r="Q1095" s="3"/>
    </row>
    <row r="1096">
      <c r="A1096" s="10"/>
      <c r="B1096" s="10"/>
      <c r="C1096" s="10"/>
      <c r="D1096" s="10"/>
      <c r="E1096" s="10"/>
      <c r="F1096" s="10"/>
      <c r="G1096" s="10"/>
      <c r="H1096" s="3"/>
      <c r="I1096" s="3"/>
      <c r="J1096" s="7"/>
      <c r="K1096" s="7"/>
      <c r="O1096" s="3"/>
      <c r="P1096" s="3"/>
      <c r="Q1096" s="3"/>
    </row>
    <row r="1097">
      <c r="A1097" s="10"/>
      <c r="B1097" s="10"/>
      <c r="C1097" s="10"/>
      <c r="D1097" s="10"/>
      <c r="E1097" s="10"/>
      <c r="F1097" s="10"/>
      <c r="G1097" s="10"/>
      <c r="H1097" s="3"/>
      <c r="I1097" s="3"/>
      <c r="J1097" s="7"/>
      <c r="K1097" s="7"/>
      <c r="O1097" s="3"/>
      <c r="P1097" s="3"/>
      <c r="Q1097" s="3"/>
    </row>
    <row r="1098">
      <c r="A1098" s="10"/>
      <c r="B1098" s="10"/>
      <c r="C1098" s="10"/>
      <c r="D1098" s="10"/>
      <c r="E1098" s="10"/>
      <c r="F1098" s="10"/>
      <c r="G1098" s="10"/>
      <c r="H1098" s="3"/>
      <c r="I1098" s="3"/>
      <c r="J1098" s="7"/>
      <c r="K1098" s="7"/>
      <c r="O1098" s="3"/>
      <c r="P1098" s="3"/>
      <c r="Q1098" s="3"/>
    </row>
    <row r="1099">
      <c r="A1099" s="10"/>
      <c r="B1099" s="10"/>
      <c r="C1099" s="10"/>
      <c r="D1099" s="10"/>
      <c r="E1099" s="10"/>
      <c r="F1099" s="10"/>
      <c r="G1099" s="10"/>
      <c r="H1099" s="3"/>
      <c r="I1099" s="3"/>
      <c r="J1099" s="7"/>
      <c r="K1099" s="7"/>
      <c r="O1099" s="3"/>
      <c r="P1099" s="3"/>
      <c r="Q1099" s="3"/>
    </row>
    <row r="1100">
      <c r="A1100" s="10"/>
      <c r="B1100" s="10"/>
      <c r="C1100" s="10"/>
      <c r="D1100" s="10"/>
      <c r="E1100" s="10"/>
      <c r="F1100" s="10"/>
      <c r="G1100" s="10"/>
      <c r="H1100" s="3"/>
      <c r="I1100" s="3"/>
      <c r="J1100" s="7"/>
      <c r="K1100" s="7"/>
      <c r="O1100" s="3"/>
      <c r="P1100" s="3"/>
      <c r="Q1100" s="3"/>
    </row>
    <row r="1101">
      <c r="A1101" s="10"/>
      <c r="B1101" s="10"/>
      <c r="C1101" s="10"/>
      <c r="D1101" s="10"/>
      <c r="E1101" s="10"/>
      <c r="F1101" s="10"/>
      <c r="G1101" s="10"/>
      <c r="H1101" s="3"/>
      <c r="I1101" s="3"/>
      <c r="J1101" s="7"/>
      <c r="K1101" s="7"/>
      <c r="O1101" s="3"/>
      <c r="P1101" s="3"/>
      <c r="Q1101" s="3"/>
    </row>
    <row r="1102">
      <c r="A1102" s="10"/>
      <c r="B1102" s="10"/>
      <c r="C1102" s="10"/>
      <c r="D1102" s="10"/>
      <c r="E1102" s="10"/>
      <c r="F1102" s="10"/>
      <c r="G1102" s="10"/>
      <c r="H1102" s="3"/>
      <c r="I1102" s="3"/>
      <c r="J1102" s="7"/>
      <c r="K1102" s="7"/>
      <c r="O1102" s="3"/>
      <c r="P1102" s="3"/>
      <c r="Q1102" s="3"/>
    </row>
    <row r="1103">
      <c r="A1103" s="10"/>
      <c r="B1103" s="10"/>
      <c r="C1103" s="10"/>
      <c r="D1103" s="10"/>
      <c r="E1103" s="10"/>
      <c r="F1103" s="10"/>
      <c r="G1103" s="10"/>
      <c r="H1103" s="3"/>
      <c r="I1103" s="3"/>
      <c r="J1103" s="7"/>
      <c r="K1103" s="7"/>
      <c r="O1103" s="3"/>
      <c r="P1103" s="3"/>
      <c r="Q1103" s="3"/>
    </row>
    <row r="1104">
      <c r="A1104" s="10"/>
      <c r="B1104" s="10"/>
      <c r="C1104" s="10"/>
      <c r="D1104" s="10"/>
      <c r="E1104" s="10"/>
      <c r="F1104" s="10"/>
      <c r="G1104" s="10"/>
      <c r="H1104" s="3"/>
      <c r="I1104" s="3"/>
      <c r="J1104" s="7"/>
      <c r="K1104" s="7"/>
      <c r="O1104" s="3"/>
      <c r="P1104" s="3"/>
      <c r="Q1104" s="3"/>
    </row>
    <row r="1105">
      <c r="A1105" s="10"/>
      <c r="B1105" s="10"/>
      <c r="C1105" s="10"/>
      <c r="D1105" s="10"/>
      <c r="E1105" s="10"/>
      <c r="F1105" s="10"/>
      <c r="G1105" s="10"/>
      <c r="H1105" s="3"/>
      <c r="I1105" s="3"/>
      <c r="J1105" s="7"/>
      <c r="K1105" s="7"/>
      <c r="O1105" s="3"/>
      <c r="P1105" s="3"/>
      <c r="Q1105" s="3"/>
    </row>
    <row r="1106">
      <c r="A1106" s="10"/>
      <c r="B1106" s="10"/>
      <c r="C1106" s="10"/>
      <c r="D1106" s="10"/>
      <c r="E1106" s="10"/>
      <c r="F1106" s="10"/>
      <c r="G1106" s="10"/>
      <c r="H1106" s="3"/>
      <c r="I1106" s="3"/>
      <c r="J1106" s="7"/>
      <c r="K1106" s="7"/>
      <c r="O1106" s="3"/>
      <c r="P1106" s="3"/>
      <c r="Q1106" s="3"/>
    </row>
    <row r="1107">
      <c r="A1107" s="10"/>
      <c r="B1107" s="10"/>
      <c r="C1107" s="10"/>
      <c r="D1107" s="10"/>
      <c r="E1107" s="10"/>
      <c r="F1107" s="10"/>
      <c r="G1107" s="10"/>
      <c r="H1107" s="3"/>
      <c r="I1107" s="3"/>
      <c r="J1107" s="7"/>
      <c r="K1107" s="7"/>
      <c r="O1107" s="3"/>
      <c r="P1107" s="3"/>
      <c r="Q1107" s="3"/>
    </row>
    <row r="1108">
      <c r="A1108" s="10"/>
      <c r="B1108" s="10"/>
      <c r="C1108" s="10"/>
      <c r="D1108" s="10"/>
      <c r="E1108" s="10"/>
      <c r="F1108" s="10"/>
      <c r="G1108" s="10"/>
      <c r="H1108" s="3"/>
      <c r="I1108" s="3"/>
      <c r="J1108" s="7"/>
      <c r="K1108" s="7"/>
      <c r="O1108" s="3"/>
      <c r="P1108" s="3"/>
      <c r="Q1108" s="3"/>
    </row>
    <row r="1109">
      <c r="A1109" s="10"/>
      <c r="B1109" s="10"/>
      <c r="C1109" s="10"/>
      <c r="D1109" s="10"/>
      <c r="E1109" s="10"/>
      <c r="F1109" s="10"/>
      <c r="G1109" s="10"/>
      <c r="H1109" s="3"/>
      <c r="I1109" s="3"/>
      <c r="J1109" s="7"/>
      <c r="K1109" s="7"/>
      <c r="O1109" s="3"/>
      <c r="P1109" s="3"/>
      <c r="Q1109" s="3"/>
    </row>
    <row r="1110">
      <c r="A1110" s="10"/>
      <c r="B1110" s="10"/>
      <c r="C1110" s="10"/>
      <c r="D1110" s="10"/>
      <c r="E1110" s="10"/>
      <c r="F1110" s="10"/>
      <c r="G1110" s="10"/>
      <c r="H1110" s="3"/>
      <c r="I1110" s="3"/>
      <c r="J1110" s="7"/>
      <c r="K1110" s="7"/>
      <c r="O1110" s="3"/>
      <c r="P1110" s="3"/>
      <c r="Q1110" s="3"/>
    </row>
    <row r="1111">
      <c r="A1111" s="10"/>
      <c r="B1111" s="10"/>
      <c r="C1111" s="10"/>
      <c r="D1111" s="10"/>
      <c r="E1111" s="10"/>
      <c r="F1111" s="10"/>
      <c r="G1111" s="10"/>
      <c r="H1111" s="3"/>
      <c r="I1111" s="3"/>
      <c r="J1111" s="7"/>
      <c r="K1111" s="7"/>
      <c r="O1111" s="3"/>
      <c r="P1111" s="3"/>
      <c r="Q1111" s="3"/>
    </row>
    <row r="1112">
      <c r="A1112" s="10"/>
      <c r="B1112" s="10"/>
      <c r="C1112" s="10"/>
      <c r="D1112" s="10"/>
      <c r="E1112" s="10"/>
      <c r="F1112" s="10"/>
      <c r="G1112" s="10"/>
      <c r="H1112" s="3"/>
      <c r="I1112" s="3"/>
      <c r="J1112" s="7"/>
      <c r="K1112" s="7"/>
      <c r="O1112" s="3"/>
      <c r="P1112" s="3"/>
      <c r="Q1112" s="3"/>
    </row>
    <row r="1113">
      <c r="A1113" s="10"/>
      <c r="B1113" s="10"/>
      <c r="C1113" s="10"/>
      <c r="D1113" s="10"/>
      <c r="E1113" s="10"/>
      <c r="F1113" s="10"/>
      <c r="G1113" s="10"/>
      <c r="H1113" s="3"/>
      <c r="I1113" s="3"/>
      <c r="J1113" s="7"/>
      <c r="K1113" s="7"/>
      <c r="O1113" s="3"/>
      <c r="P1113" s="3"/>
      <c r="Q1113" s="3"/>
    </row>
    <row r="1114">
      <c r="A1114" s="10"/>
      <c r="B1114" s="10"/>
      <c r="C1114" s="10"/>
      <c r="D1114" s="10"/>
      <c r="E1114" s="10"/>
      <c r="F1114" s="10"/>
      <c r="G1114" s="10"/>
      <c r="H1114" s="3"/>
      <c r="I1114" s="3"/>
      <c r="J1114" s="7"/>
      <c r="K1114" s="7"/>
      <c r="O1114" s="3"/>
      <c r="P1114" s="3"/>
      <c r="Q1114" s="3"/>
    </row>
    <row r="1115">
      <c r="A1115" s="10"/>
      <c r="B1115" s="10"/>
      <c r="C1115" s="10"/>
      <c r="D1115" s="10"/>
      <c r="E1115" s="10"/>
      <c r="F1115" s="10"/>
      <c r="G1115" s="10"/>
      <c r="H1115" s="3"/>
      <c r="I1115" s="3"/>
      <c r="J1115" s="7"/>
      <c r="K1115" s="7"/>
      <c r="O1115" s="3"/>
      <c r="P1115" s="3"/>
      <c r="Q1115" s="3"/>
    </row>
    <row r="1116">
      <c r="A1116" s="10"/>
      <c r="B1116" s="10"/>
      <c r="C1116" s="10"/>
      <c r="D1116" s="10"/>
      <c r="E1116" s="10"/>
      <c r="F1116" s="10"/>
      <c r="G1116" s="10"/>
      <c r="H1116" s="3"/>
      <c r="I1116" s="3"/>
      <c r="J1116" s="7"/>
      <c r="K1116" s="7"/>
      <c r="O1116" s="3"/>
      <c r="P1116" s="3"/>
      <c r="Q1116" s="3"/>
    </row>
    <row r="1117">
      <c r="A1117" s="10"/>
      <c r="B1117" s="10"/>
      <c r="C1117" s="10"/>
      <c r="D1117" s="10"/>
      <c r="E1117" s="10"/>
      <c r="F1117" s="10"/>
      <c r="G1117" s="10"/>
      <c r="H1117" s="3"/>
      <c r="I1117" s="3"/>
      <c r="J1117" s="7"/>
      <c r="K1117" s="7"/>
      <c r="O1117" s="3"/>
      <c r="P1117" s="3"/>
      <c r="Q1117" s="3"/>
    </row>
    <row r="1118">
      <c r="A1118" s="10"/>
      <c r="B1118" s="10"/>
      <c r="C1118" s="10"/>
      <c r="D1118" s="10"/>
      <c r="E1118" s="10"/>
      <c r="F1118" s="10"/>
      <c r="G1118" s="10"/>
      <c r="H1118" s="3"/>
      <c r="I1118" s="3"/>
      <c r="J1118" s="7"/>
      <c r="K1118" s="7"/>
      <c r="O1118" s="3"/>
      <c r="P1118" s="3"/>
      <c r="Q1118" s="3"/>
    </row>
    <row r="1119">
      <c r="A1119" s="10"/>
      <c r="B1119" s="10"/>
      <c r="C1119" s="10"/>
      <c r="D1119" s="10"/>
      <c r="E1119" s="10"/>
      <c r="F1119" s="10"/>
      <c r="G1119" s="10"/>
      <c r="H1119" s="3"/>
      <c r="I1119" s="3"/>
      <c r="J1119" s="7"/>
      <c r="K1119" s="7"/>
      <c r="O1119" s="3"/>
      <c r="P1119" s="3"/>
      <c r="Q1119" s="3"/>
    </row>
    <row r="1120">
      <c r="A1120" s="10"/>
      <c r="B1120" s="10"/>
      <c r="C1120" s="10"/>
      <c r="D1120" s="10"/>
      <c r="E1120" s="10"/>
      <c r="F1120" s="10"/>
      <c r="G1120" s="10"/>
      <c r="H1120" s="3"/>
      <c r="I1120" s="3"/>
      <c r="J1120" s="7"/>
      <c r="K1120" s="7"/>
      <c r="O1120" s="3"/>
      <c r="P1120" s="3"/>
      <c r="Q1120" s="3"/>
    </row>
    <row r="1121">
      <c r="A1121" s="10"/>
      <c r="B1121" s="10"/>
      <c r="C1121" s="10"/>
      <c r="D1121" s="10"/>
      <c r="E1121" s="10"/>
      <c r="F1121" s="10"/>
      <c r="G1121" s="10"/>
      <c r="H1121" s="3"/>
      <c r="I1121" s="3"/>
      <c r="J1121" s="7"/>
      <c r="K1121" s="7"/>
      <c r="O1121" s="3"/>
      <c r="P1121" s="3"/>
      <c r="Q1121" s="3"/>
    </row>
    <row r="1122">
      <c r="A1122" s="10"/>
      <c r="B1122" s="10"/>
      <c r="C1122" s="10"/>
      <c r="D1122" s="10"/>
      <c r="E1122" s="10"/>
      <c r="F1122" s="10"/>
      <c r="G1122" s="10"/>
      <c r="H1122" s="3"/>
      <c r="I1122" s="3"/>
      <c r="J1122" s="7"/>
      <c r="K1122" s="7"/>
      <c r="O1122" s="3"/>
      <c r="P1122" s="3"/>
      <c r="Q1122" s="3"/>
    </row>
    <row r="1123">
      <c r="A1123" s="10"/>
      <c r="B1123" s="10"/>
      <c r="C1123" s="10"/>
      <c r="D1123" s="10"/>
      <c r="E1123" s="10"/>
      <c r="F1123" s="10"/>
      <c r="G1123" s="10"/>
      <c r="H1123" s="3"/>
      <c r="I1123" s="3"/>
      <c r="J1123" s="7"/>
      <c r="K1123" s="7"/>
      <c r="O1123" s="3"/>
      <c r="P1123" s="3"/>
      <c r="Q1123" s="3"/>
    </row>
    <row r="1124">
      <c r="A1124" s="10"/>
      <c r="B1124" s="10"/>
      <c r="C1124" s="10"/>
      <c r="D1124" s="10"/>
      <c r="E1124" s="10"/>
      <c r="F1124" s="10"/>
      <c r="G1124" s="10"/>
      <c r="H1124" s="3"/>
      <c r="I1124" s="3"/>
      <c r="J1124" s="7"/>
      <c r="K1124" s="7"/>
      <c r="O1124" s="3"/>
      <c r="P1124" s="3"/>
      <c r="Q1124" s="3"/>
    </row>
    <row r="1125">
      <c r="A1125" s="10"/>
      <c r="B1125" s="10"/>
      <c r="C1125" s="10"/>
      <c r="D1125" s="10"/>
      <c r="E1125" s="10"/>
      <c r="F1125" s="10"/>
      <c r="G1125" s="10"/>
      <c r="H1125" s="3"/>
      <c r="I1125" s="3"/>
      <c r="J1125" s="7"/>
      <c r="K1125" s="7"/>
      <c r="O1125" s="3"/>
      <c r="P1125" s="3"/>
      <c r="Q1125" s="3"/>
    </row>
    <row r="1126">
      <c r="A1126" s="10"/>
      <c r="B1126" s="10"/>
      <c r="C1126" s="10"/>
      <c r="D1126" s="10"/>
      <c r="E1126" s="10"/>
      <c r="F1126" s="10"/>
      <c r="G1126" s="10"/>
      <c r="H1126" s="3"/>
      <c r="I1126" s="3"/>
      <c r="J1126" s="7"/>
      <c r="K1126" s="7"/>
      <c r="O1126" s="3"/>
      <c r="P1126" s="3"/>
      <c r="Q1126" s="3"/>
    </row>
    <row r="1127">
      <c r="A1127" s="10"/>
      <c r="B1127" s="10"/>
      <c r="C1127" s="10"/>
      <c r="D1127" s="10"/>
      <c r="E1127" s="10"/>
      <c r="F1127" s="10"/>
      <c r="G1127" s="10"/>
      <c r="H1127" s="3"/>
      <c r="I1127" s="3"/>
      <c r="J1127" s="7"/>
      <c r="K1127" s="7"/>
      <c r="O1127" s="3"/>
      <c r="P1127" s="3"/>
      <c r="Q1127" s="3"/>
    </row>
    <row r="1128">
      <c r="A1128" s="10"/>
      <c r="B1128" s="10"/>
      <c r="C1128" s="10"/>
      <c r="D1128" s="10"/>
      <c r="E1128" s="10"/>
      <c r="F1128" s="10"/>
      <c r="G1128" s="10"/>
      <c r="H1128" s="3"/>
      <c r="I1128" s="3"/>
      <c r="J1128" s="7"/>
      <c r="K1128" s="7"/>
      <c r="O1128" s="3"/>
      <c r="P1128" s="3"/>
      <c r="Q1128" s="3"/>
    </row>
    <row r="1129">
      <c r="A1129" s="10"/>
      <c r="B1129" s="10"/>
      <c r="C1129" s="10"/>
      <c r="D1129" s="10"/>
      <c r="E1129" s="10"/>
      <c r="F1129" s="10"/>
      <c r="G1129" s="10"/>
      <c r="H1129" s="3"/>
      <c r="I1129" s="3"/>
      <c r="J1129" s="7"/>
      <c r="K1129" s="7"/>
      <c r="O1129" s="3"/>
      <c r="P1129" s="3"/>
      <c r="Q1129" s="3"/>
    </row>
    <row r="1130">
      <c r="A1130" s="10"/>
      <c r="B1130" s="10"/>
      <c r="C1130" s="10"/>
      <c r="D1130" s="10"/>
      <c r="E1130" s="10"/>
      <c r="F1130" s="10"/>
      <c r="G1130" s="10"/>
      <c r="H1130" s="3"/>
      <c r="I1130" s="3"/>
      <c r="J1130" s="7"/>
      <c r="K1130" s="7"/>
      <c r="O1130" s="3"/>
      <c r="P1130" s="3"/>
      <c r="Q1130" s="3"/>
    </row>
    <row r="1131">
      <c r="A1131" s="10"/>
      <c r="B1131" s="10"/>
      <c r="C1131" s="10"/>
      <c r="D1131" s="10"/>
      <c r="E1131" s="10"/>
      <c r="F1131" s="10"/>
      <c r="G1131" s="10"/>
      <c r="H1131" s="3"/>
      <c r="I1131" s="3"/>
      <c r="J1131" s="7"/>
      <c r="K1131" s="7"/>
      <c r="O1131" s="3"/>
      <c r="P1131" s="3"/>
      <c r="Q1131" s="3"/>
    </row>
    <row r="1132">
      <c r="A1132" s="10"/>
      <c r="B1132" s="10"/>
      <c r="C1132" s="10"/>
      <c r="D1132" s="10"/>
      <c r="E1132" s="10"/>
      <c r="F1132" s="10"/>
      <c r="G1132" s="10"/>
      <c r="H1132" s="3"/>
      <c r="I1132" s="3"/>
      <c r="J1132" s="7"/>
      <c r="K1132" s="7"/>
      <c r="O1132" s="3"/>
      <c r="P1132" s="3"/>
      <c r="Q1132" s="3"/>
    </row>
    <row r="1133">
      <c r="A1133" s="10"/>
      <c r="B1133" s="10"/>
      <c r="C1133" s="10"/>
      <c r="D1133" s="10"/>
      <c r="E1133" s="10"/>
      <c r="F1133" s="10"/>
      <c r="G1133" s="10"/>
      <c r="H1133" s="3"/>
      <c r="I1133" s="3"/>
      <c r="J1133" s="7"/>
      <c r="K1133" s="7"/>
      <c r="O1133" s="3"/>
      <c r="P1133" s="3"/>
      <c r="Q1133" s="3"/>
    </row>
    <row r="1134">
      <c r="A1134" s="10"/>
      <c r="B1134" s="10"/>
      <c r="C1134" s="10"/>
      <c r="D1134" s="10"/>
      <c r="E1134" s="10"/>
      <c r="F1134" s="10"/>
      <c r="G1134" s="10"/>
      <c r="H1134" s="3"/>
      <c r="I1134" s="3"/>
      <c r="J1134" s="7"/>
      <c r="K1134" s="7"/>
      <c r="O1134" s="3"/>
      <c r="P1134" s="3"/>
      <c r="Q1134" s="3"/>
    </row>
    <row r="1135">
      <c r="A1135" s="10"/>
      <c r="B1135" s="10"/>
      <c r="C1135" s="10"/>
      <c r="D1135" s="10"/>
      <c r="E1135" s="10"/>
      <c r="F1135" s="10"/>
      <c r="G1135" s="10"/>
      <c r="H1135" s="3"/>
      <c r="I1135" s="3"/>
      <c r="J1135" s="7"/>
      <c r="K1135" s="7"/>
      <c r="O1135" s="3"/>
      <c r="P1135" s="3"/>
      <c r="Q1135" s="3"/>
    </row>
    <row r="1136">
      <c r="A1136" s="10"/>
      <c r="B1136" s="10"/>
      <c r="C1136" s="10"/>
      <c r="D1136" s="10"/>
      <c r="E1136" s="10"/>
      <c r="F1136" s="10"/>
      <c r="G1136" s="10"/>
      <c r="H1136" s="3"/>
      <c r="I1136" s="3"/>
      <c r="J1136" s="7"/>
      <c r="K1136" s="7"/>
      <c r="O1136" s="3"/>
      <c r="P1136" s="3"/>
      <c r="Q1136" s="3"/>
    </row>
    <row r="1137">
      <c r="A1137" s="10"/>
      <c r="B1137" s="10"/>
      <c r="C1137" s="10"/>
      <c r="D1137" s="10"/>
      <c r="E1137" s="10"/>
      <c r="F1137" s="10"/>
      <c r="G1137" s="10"/>
      <c r="H1137" s="3"/>
      <c r="I1137" s="3"/>
      <c r="J1137" s="7"/>
      <c r="K1137" s="7"/>
      <c r="O1137" s="3"/>
      <c r="P1137" s="3"/>
      <c r="Q1137" s="3"/>
    </row>
    <row r="1138">
      <c r="A1138" s="10"/>
      <c r="B1138" s="10"/>
      <c r="C1138" s="10"/>
      <c r="D1138" s="10"/>
      <c r="E1138" s="10"/>
      <c r="F1138" s="10"/>
      <c r="G1138" s="10"/>
      <c r="H1138" s="3"/>
      <c r="I1138" s="3"/>
      <c r="J1138" s="7"/>
      <c r="K1138" s="7"/>
      <c r="O1138" s="3"/>
      <c r="P1138" s="3"/>
      <c r="Q1138" s="3"/>
    </row>
    <row r="1139">
      <c r="A1139" s="10"/>
      <c r="B1139" s="10"/>
      <c r="C1139" s="10"/>
      <c r="D1139" s="10"/>
      <c r="E1139" s="10"/>
      <c r="F1139" s="10"/>
      <c r="G1139" s="10"/>
      <c r="H1139" s="3"/>
      <c r="I1139" s="3"/>
      <c r="J1139" s="7"/>
      <c r="K1139" s="7"/>
      <c r="O1139" s="3"/>
      <c r="P1139" s="3"/>
      <c r="Q1139" s="3"/>
    </row>
    <row r="1140">
      <c r="A1140" s="10"/>
      <c r="B1140" s="10"/>
      <c r="C1140" s="10"/>
      <c r="D1140" s="10"/>
      <c r="E1140" s="10"/>
      <c r="F1140" s="10"/>
      <c r="G1140" s="10"/>
      <c r="H1140" s="3"/>
      <c r="I1140" s="3"/>
      <c r="J1140" s="7"/>
      <c r="K1140" s="7"/>
      <c r="O1140" s="3"/>
      <c r="P1140" s="3"/>
      <c r="Q1140" s="3"/>
    </row>
    <row r="1141">
      <c r="A1141" s="10"/>
      <c r="B1141" s="10"/>
      <c r="C1141" s="10"/>
      <c r="D1141" s="10"/>
      <c r="E1141" s="10"/>
      <c r="F1141" s="10"/>
      <c r="G1141" s="10"/>
      <c r="H1141" s="3"/>
      <c r="I1141" s="3"/>
      <c r="J1141" s="7"/>
      <c r="K1141" s="7"/>
      <c r="O1141" s="3"/>
      <c r="P1141" s="3"/>
      <c r="Q1141" s="3"/>
    </row>
    <row r="1142">
      <c r="A1142" s="10"/>
      <c r="B1142" s="10"/>
      <c r="C1142" s="10"/>
      <c r="D1142" s="10"/>
      <c r="E1142" s="10"/>
      <c r="F1142" s="10"/>
      <c r="G1142" s="10"/>
      <c r="H1142" s="3"/>
      <c r="I1142" s="3"/>
      <c r="J1142" s="7"/>
      <c r="K1142" s="7"/>
      <c r="O1142" s="3"/>
      <c r="P1142" s="3"/>
      <c r="Q1142" s="3"/>
    </row>
    <row r="1143">
      <c r="A1143" s="10"/>
      <c r="B1143" s="10"/>
      <c r="C1143" s="10"/>
      <c r="D1143" s="10"/>
      <c r="E1143" s="10"/>
      <c r="F1143" s="10"/>
      <c r="G1143" s="10"/>
      <c r="H1143" s="3"/>
      <c r="I1143" s="3"/>
      <c r="J1143" s="7"/>
      <c r="K1143" s="7"/>
      <c r="O1143" s="3"/>
      <c r="P1143" s="3"/>
      <c r="Q1143" s="3"/>
    </row>
    <row r="1144">
      <c r="A1144" s="10"/>
      <c r="B1144" s="10"/>
      <c r="C1144" s="10"/>
      <c r="D1144" s="10"/>
      <c r="E1144" s="10"/>
      <c r="F1144" s="10"/>
      <c r="G1144" s="10"/>
      <c r="H1144" s="3"/>
      <c r="I1144" s="3"/>
      <c r="J1144" s="7"/>
      <c r="K1144" s="7"/>
      <c r="O1144" s="3"/>
      <c r="P1144" s="3"/>
      <c r="Q1144" s="3"/>
    </row>
    <row r="1145">
      <c r="A1145" s="10"/>
      <c r="B1145" s="10"/>
      <c r="C1145" s="10"/>
      <c r="D1145" s="10"/>
      <c r="E1145" s="10"/>
      <c r="F1145" s="10"/>
      <c r="G1145" s="10"/>
      <c r="H1145" s="3"/>
      <c r="I1145" s="3"/>
      <c r="J1145" s="7"/>
      <c r="K1145" s="7"/>
      <c r="O1145" s="3"/>
      <c r="P1145" s="3"/>
      <c r="Q1145" s="3"/>
    </row>
    <row r="1146">
      <c r="A1146" s="10"/>
      <c r="B1146" s="10"/>
      <c r="C1146" s="10"/>
      <c r="D1146" s="10"/>
      <c r="E1146" s="10"/>
      <c r="F1146" s="10"/>
      <c r="G1146" s="10"/>
      <c r="H1146" s="3"/>
      <c r="I1146" s="3"/>
      <c r="J1146" s="7"/>
      <c r="K1146" s="7"/>
      <c r="O1146" s="3"/>
      <c r="P1146" s="3"/>
      <c r="Q1146" s="3"/>
    </row>
    <row r="1147">
      <c r="A1147" s="10"/>
      <c r="B1147" s="10"/>
      <c r="C1147" s="10"/>
      <c r="D1147" s="10"/>
      <c r="E1147" s="10"/>
      <c r="F1147" s="10"/>
      <c r="G1147" s="10"/>
      <c r="H1147" s="3"/>
      <c r="I1147" s="3"/>
      <c r="J1147" s="7"/>
      <c r="K1147" s="7"/>
      <c r="O1147" s="3"/>
      <c r="P1147" s="3"/>
      <c r="Q1147" s="3"/>
    </row>
    <row r="1148">
      <c r="A1148" s="10"/>
      <c r="B1148" s="10"/>
      <c r="C1148" s="10"/>
      <c r="D1148" s="10"/>
      <c r="E1148" s="10"/>
      <c r="F1148" s="10"/>
      <c r="G1148" s="10"/>
      <c r="H1148" s="3"/>
      <c r="I1148" s="3"/>
      <c r="J1148" s="7"/>
      <c r="K1148" s="7"/>
      <c r="O1148" s="3"/>
      <c r="P1148" s="3"/>
      <c r="Q1148" s="3"/>
    </row>
    <row r="1149">
      <c r="A1149" s="10"/>
      <c r="B1149" s="10"/>
      <c r="C1149" s="10"/>
      <c r="D1149" s="10"/>
      <c r="E1149" s="10"/>
      <c r="F1149" s="10"/>
      <c r="G1149" s="10"/>
      <c r="H1149" s="3"/>
      <c r="I1149" s="3"/>
      <c r="J1149" s="7"/>
      <c r="K1149" s="7"/>
      <c r="O1149" s="3"/>
      <c r="P1149" s="3"/>
      <c r="Q1149" s="3"/>
    </row>
    <row r="1150">
      <c r="A1150" s="10"/>
      <c r="B1150" s="10"/>
      <c r="C1150" s="10"/>
      <c r="D1150" s="10"/>
      <c r="E1150" s="10"/>
      <c r="F1150" s="10"/>
      <c r="G1150" s="10"/>
      <c r="H1150" s="3"/>
      <c r="I1150" s="3"/>
      <c r="J1150" s="7"/>
      <c r="K1150" s="7"/>
      <c r="O1150" s="3"/>
      <c r="P1150" s="3"/>
      <c r="Q1150" s="3"/>
    </row>
    <row r="1151">
      <c r="A1151" s="10"/>
      <c r="B1151" s="10"/>
      <c r="C1151" s="10"/>
      <c r="D1151" s="10"/>
      <c r="E1151" s="10"/>
      <c r="F1151" s="10"/>
      <c r="G1151" s="10"/>
      <c r="H1151" s="3"/>
      <c r="I1151" s="3"/>
      <c r="J1151" s="7"/>
      <c r="K1151" s="7"/>
      <c r="O1151" s="3"/>
      <c r="P1151" s="3"/>
      <c r="Q1151" s="3"/>
    </row>
    <row r="1152">
      <c r="A1152" s="10"/>
      <c r="B1152" s="10"/>
      <c r="C1152" s="10"/>
      <c r="D1152" s="10"/>
      <c r="E1152" s="10"/>
      <c r="F1152" s="10"/>
      <c r="G1152" s="10"/>
      <c r="H1152" s="3"/>
      <c r="I1152" s="3"/>
      <c r="J1152" s="7"/>
      <c r="K1152" s="7"/>
      <c r="O1152" s="3"/>
      <c r="P1152" s="3"/>
      <c r="Q1152" s="3"/>
    </row>
    <row r="1153">
      <c r="A1153" s="10"/>
      <c r="B1153" s="10"/>
      <c r="C1153" s="10"/>
      <c r="D1153" s="10"/>
      <c r="E1153" s="10"/>
      <c r="F1153" s="10"/>
      <c r="G1153" s="10"/>
      <c r="H1153" s="3"/>
      <c r="I1153" s="3"/>
      <c r="J1153" s="7"/>
      <c r="K1153" s="7"/>
      <c r="O1153" s="3"/>
      <c r="P1153" s="3"/>
      <c r="Q1153" s="3"/>
    </row>
    <row r="1154">
      <c r="A1154" s="10"/>
      <c r="B1154" s="10"/>
      <c r="C1154" s="10"/>
      <c r="D1154" s="10"/>
      <c r="E1154" s="10"/>
      <c r="F1154" s="10"/>
      <c r="G1154" s="10"/>
      <c r="H1154" s="3"/>
      <c r="I1154" s="3"/>
      <c r="J1154" s="7"/>
      <c r="K1154" s="7"/>
      <c r="O1154" s="3"/>
      <c r="P1154" s="3"/>
      <c r="Q1154" s="3"/>
    </row>
    <row r="1155">
      <c r="A1155" s="10"/>
      <c r="B1155" s="10"/>
      <c r="C1155" s="10"/>
      <c r="D1155" s="10"/>
      <c r="E1155" s="10"/>
      <c r="F1155" s="10"/>
      <c r="G1155" s="10"/>
      <c r="H1155" s="3"/>
      <c r="I1155" s="3"/>
      <c r="J1155" s="7"/>
      <c r="K1155" s="7"/>
      <c r="O1155" s="3"/>
      <c r="P1155" s="3"/>
      <c r="Q1155" s="3"/>
    </row>
    <row r="1156">
      <c r="A1156" s="10"/>
      <c r="B1156" s="10"/>
      <c r="C1156" s="10"/>
      <c r="D1156" s="10"/>
      <c r="E1156" s="10"/>
      <c r="F1156" s="10"/>
      <c r="G1156" s="10"/>
      <c r="H1156" s="3"/>
      <c r="I1156" s="3"/>
      <c r="J1156" s="7"/>
      <c r="K1156" s="7"/>
      <c r="O1156" s="3"/>
      <c r="P1156" s="3"/>
      <c r="Q1156" s="3"/>
    </row>
    <row r="1157">
      <c r="A1157" s="10"/>
      <c r="B1157" s="10"/>
      <c r="C1157" s="10"/>
      <c r="D1157" s="10"/>
      <c r="E1157" s="10"/>
      <c r="F1157" s="10"/>
      <c r="G1157" s="10"/>
      <c r="H1157" s="3"/>
      <c r="I1157" s="3"/>
      <c r="J1157" s="7"/>
      <c r="K1157" s="7"/>
      <c r="O1157" s="3"/>
      <c r="P1157" s="3"/>
      <c r="Q1157" s="3"/>
    </row>
    <row r="1158">
      <c r="A1158" s="10"/>
      <c r="B1158" s="10"/>
      <c r="C1158" s="10"/>
      <c r="D1158" s="10"/>
      <c r="E1158" s="10"/>
      <c r="F1158" s="10"/>
      <c r="G1158" s="10"/>
      <c r="H1158" s="3"/>
      <c r="I1158" s="3"/>
      <c r="J1158" s="7"/>
      <c r="K1158" s="7"/>
      <c r="O1158" s="3"/>
      <c r="P1158" s="3"/>
      <c r="Q1158" s="3"/>
    </row>
    <row r="1159">
      <c r="A1159" s="10"/>
      <c r="B1159" s="10"/>
      <c r="C1159" s="10"/>
      <c r="D1159" s="10"/>
      <c r="E1159" s="10"/>
      <c r="F1159" s="10"/>
      <c r="G1159" s="10"/>
      <c r="H1159" s="3"/>
      <c r="I1159" s="3"/>
      <c r="J1159" s="7"/>
      <c r="K1159" s="7"/>
      <c r="O1159" s="3"/>
      <c r="P1159" s="3"/>
      <c r="Q1159" s="3"/>
    </row>
    <row r="1160">
      <c r="A1160" s="10"/>
      <c r="B1160" s="10"/>
      <c r="C1160" s="10"/>
      <c r="D1160" s="10"/>
      <c r="E1160" s="10"/>
      <c r="F1160" s="10"/>
      <c r="G1160" s="10"/>
      <c r="H1160" s="3"/>
      <c r="I1160" s="3"/>
      <c r="J1160" s="7"/>
      <c r="K1160" s="7"/>
      <c r="O1160" s="3"/>
      <c r="P1160" s="3"/>
      <c r="Q1160" s="3"/>
    </row>
    <row r="1161">
      <c r="A1161" s="10"/>
      <c r="B1161" s="10"/>
      <c r="C1161" s="10"/>
      <c r="D1161" s="10"/>
      <c r="E1161" s="10"/>
      <c r="F1161" s="10"/>
      <c r="G1161" s="10"/>
      <c r="H1161" s="3"/>
      <c r="I1161" s="3"/>
      <c r="J1161" s="7"/>
      <c r="K1161" s="7"/>
      <c r="O1161" s="3"/>
      <c r="P1161" s="3"/>
      <c r="Q1161" s="3"/>
    </row>
    <row r="1162">
      <c r="A1162" s="10"/>
      <c r="B1162" s="10"/>
      <c r="C1162" s="10"/>
      <c r="D1162" s="10"/>
      <c r="E1162" s="10"/>
      <c r="F1162" s="10"/>
      <c r="G1162" s="10"/>
      <c r="H1162" s="3"/>
      <c r="I1162" s="3"/>
      <c r="J1162" s="7"/>
      <c r="K1162" s="7"/>
      <c r="O1162" s="3"/>
      <c r="P1162" s="3"/>
      <c r="Q1162" s="3"/>
    </row>
    <row r="1163">
      <c r="A1163" s="10"/>
      <c r="B1163" s="10"/>
      <c r="C1163" s="10"/>
      <c r="D1163" s="10"/>
      <c r="E1163" s="10"/>
      <c r="F1163" s="10"/>
      <c r="G1163" s="10"/>
      <c r="H1163" s="3"/>
      <c r="I1163" s="3"/>
      <c r="J1163" s="7"/>
      <c r="K1163" s="7"/>
      <c r="O1163" s="3"/>
      <c r="P1163" s="3"/>
      <c r="Q1163" s="3"/>
    </row>
    <row r="1164">
      <c r="A1164" s="10"/>
      <c r="B1164" s="10"/>
      <c r="C1164" s="10"/>
      <c r="D1164" s="10"/>
      <c r="E1164" s="10"/>
      <c r="F1164" s="10"/>
      <c r="G1164" s="10"/>
      <c r="H1164" s="3"/>
      <c r="I1164" s="3"/>
      <c r="J1164" s="7"/>
      <c r="K1164" s="7"/>
      <c r="O1164" s="3"/>
      <c r="P1164" s="3"/>
      <c r="Q1164" s="3"/>
    </row>
    <row r="1165">
      <c r="A1165" s="10"/>
      <c r="B1165" s="10"/>
      <c r="C1165" s="10"/>
      <c r="D1165" s="10"/>
      <c r="E1165" s="10"/>
      <c r="F1165" s="10"/>
      <c r="G1165" s="10"/>
      <c r="H1165" s="3"/>
      <c r="I1165" s="3"/>
      <c r="J1165" s="7"/>
      <c r="K1165" s="7"/>
      <c r="O1165" s="3"/>
      <c r="P1165" s="3"/>
      <c r="Q1165" s="3"/>
    </row>
    <row r="1166">
      <c r="A1166" s="10"/>
      <c r="B1166" s="10"/>
      <c r="C1166" s="10"/>
      <c r="D1166" s="10"/>
      <c r="E1166" s="10"/>
      <c r="F1166" s="10"/>
      <c r="G1166" s="10"/>
      <c r="H1166" s="3"/>
      <c r="I1166" s="3"/>
      <c r="J1166" s="7"/>
      <c r="K1166" s="7"/>
      <c r="O1166" s="3"/>
      <c r="P1166" s="3"/>
      <c r="Q1166" s="3"/>
    </row>
    <row r="1167">
      <c r="A1167" s="10"/>
      <c r="B1167" s="10"/>
      <c r="C1167" s="10"/>
      <c r="D1167" s="10"/>
      <c r="E1167" s="10"/>
      <c r="F1167" s="10"/>
      <c r="G1167" s="10"/>
      <c r="H1167" s="3"/>
      <c r="I1167" s="3"/>
      <c r="J1167" s="7"/>
      <c r="K1167" s="7"/>
      <c r="O1167" s="3"/>
      <c r="P1167" s="3"/>
      <c r="Q1167" s="3"/>
    </row>
    <row r="1168">
      <c r="A1168" s="10"/>
      <c r="B1168" s="10"/>
      <c r="C1168" s="10"/>
      <c r="D1168" s="10"/>
      <c r="E1168" s="10"/>
      <c r="F1168" s="10"/>
      <c r="G1168" s="10"/>
      <c r="H1168" s="3"/>
      <c r="I1168" s="3"/>
      <c r="J1168" s="7"/>
      <c r="K1168" s="7"/>
      <c r="O1168" s="3"/>
      <c r="P1168" s="3"/>
      <c r="Q1168" s="3"/>
    </row>
    <row r="1169">
      <c r="A1169" s="10"/>
      <c r="B1169" s="10"/>
      <c r="C1169" s="10"/>
      <c r="D1169" s="10"/>
      <c r="E1169" s="10"/>
      <c r="F1169" s="10"/>
      <c r="G1169" s="10"/>
      <c r="H1169" s="3"/>
      <c r="I1169" s="3"/>
      <c r="J1169" s="7"/>
      <c r="K1169" s="7"/>
      <c r="O1169" s="3"/>
      <c r="P1169" s="3"/>
      <c r="Q1169" s="3"/>
    </row>
    <row r="1170">
      <c r="A1170" s="10"/>
      <c r="B1170" s="10"/>
      <c r="C1170" s="10"/>
      <c r="D1170" s="10"/>
      <c r="E1170" s="10"/>
      <c r="F1170" s="10"/>
      <c r="G1170" s="10"/>
      <c r="H1170" s="3"/>
      <c r="I1170" s="3"/>
      <c r="J1170" s="7"/>
      <c r="K1170" s="7"/>
      <c r="O1170" s="3"/>
      <c r="P1170" s="3"/>
      <c r="Q1170" s="3"/>
    </row>
    <row r="1171">
      <c r="A1171" s="10"/>
      <c r="B1171" s="10"/>
      <c r="C1171" s="10"/>
      <c r="D1171" s="10"/>
      <c r="E1171" s="10"/>
      <c r="F1171" s="10"/>
      <c r="G1171" s="10"/>
      <c r="H1171" s="3"/>
      <c r="I1171" s="3"/>
      <c r="J1171" s="7"/>
      <c r="K1171" s="7"/>
      <c r="O1171" s="3"/>
      <c r="P1171" s="3"/>
      <c r="Q1171" s="3"/>
    </row>
    <row r="1172">
      <c r="A1172" s="10"/>
      <c r="B1172" s="10"/>
      <c r="C1172" s="10"/>
      <c r="D1172" s="10"/>
      <c r="E1172" s="10"/>
      <c r="F1172" s="10"/>
      <c r="G1172" s="10"/>
      <c r="H1172" s="3"/>
      <c r="I1172" s="3"/>
      <c r="J1172" s="7"/>
      <c r="K1172" s="7"/>
      <c r="O1172" s="3"/>
      <c r="P1172" s="3"/>
      <c r="Q1172" s="3"/>
    </row>
    <row r="1173">
      <c r="A1173" s="10"/>
      <c r="B1173" s="10"/>
      <c r="C1173" s="10"/>
      <c r="D1173" s="10"/>
      <c r="E1173" s="10"/>
      <c r="F1173" s="10"/>
      <c r="G1173" s="10"/>
      <c r="H1173" s="3"/>
      <c r="I1173" s="3"/>
      <c r="J1173" s="7"/>
      <c r="K1173" s="7"/>
      <c r="O1173" s="3"/>
      <c r="P1173" s="3"/>
      <c r="Q1173" s="3"/>
    </row>
    <row r="1174">
      <c r="A1174" s="10"/>
      <c r="B1174" s="10"/>
      <c r="C1174" s="10"/>
      <c r="D1174" s="10"/>
      <c r="E1174" s="10"/>
      <c r="F1174" s="10"/>
      <c r="G1174" s="10"/>
      <c r="H1174" s="3"/>
      <c r="I1174" s="3"/>
      <c r="J1174" s="7"/>
      <c r="K1174" s="7"/>
      <c r="O1174" s="3"/>
      <c r="P1174" s="3"/>
      <c r="Q1174" s="3"/>
    </row>
    <row r="1175">
      <c r="A1175" s="10"/>
      <c r="B1175" s="10"/>
      <c r="C1175" s="10"/>
      <c r="D1175" s="10"/>
      <c r="E1175" s="10"/>
      <c r="F1175" s="10"/>
      <c r="G1175" s="10"/>
      <c r="H1175" s="3"/>
      <c r="I1175" s="3"/>
      <c r="J1175" s="7"/>
      <c r="K1175" s="7"/>
      <c r="O1175" s="3"/>
      <c r="P1175" s="3"/>
      <c r="Q1175" s="3"/>
    </row>
    <row r="1176">
      <c r="A1176" s="10"/>
      <c r="B1176" s="10"/>
      <c r="C1176" s="10"/>
      <c r="D1176" s="10"/>
      <c r="E1176" s="10"/>
      <c r="F1176" s="10"/>
      <c r="G1176" s="10"/>
      <c r="H1176" s="3"/>
      <c r="I1176" s="3"/>
      <c r="J1176" s="7"/>
      <c r="K1176" s="7"/>
      <c r="O1176" s="3"/>
      <c r="P1176" s="3"/>
      <c r="Q1176" s="3"/>
    </row>
    <row r="1177">
      <c r="A1177" s="10"/>
      <c r="B1177" s="10"/>
      <c r="C1177" s="10"/>
      <c r="D1177" s="10"/>
      <c r="E1177" s="10"/>
      <c r="F1177" s="10"/>
      <c r="G1177" s="10"/>
      <c r="H1177" s="3"/>
      <c r="I1177" s="3"/>
      <c r="J1177" s="7"/>
      <c r="K1177" s="7"/>
      <c r="O1177" s="3"/>
      <c r="P1177" s="3"/>
      <c r="Q1177" s="3"/>
    </row>
    <row r="1178">
      <c r="A1178" s="10"/>
      <c r="B1178" s="10"/>
      <c r="C1178" s="10"/>
      <c r="D1178" s="10"/>
      <c r="E1178" s="10"/>
      <c r="F1178" s="10"/>
      <c r="G1178" s="10"/>
      <c r="H1178" s="3"/>
      <c r="I1178" s="3"/>
      <c r="J1178" s="7"/>
      <c r="K1178" s="7"/>
      <c r="O1178" s="3"/>
      <c r="P1178" s="3"/>
      <c r="Q1178" s="3"/>
    </row>
    <row r="1179">
      <c r="A1179" s="10"/>
      <c r="B1179" s="10"/>
      <c r="C1179" s="10"/>
      <c r="D1179" s="10"/>
      <c r="E1179" s="10"/>
      <c r="F1179" s="10"/>
      <c r="G1179" s="10"/>
      <c r="H1179" s="3"/>
      <c r="I1179" s="3"/>
      <c r="J1179" s="7"/>
      <c r="K1179" s="7"/>
      <c r="O1179" s="3"/>
      <c r="P1179" s="3"/>
      <c r="Q1179" s="3"/>
    </row>
    <row r="1180">
      <c r="A1180" s="10"/>
      <c r="B1180" s="10"/>
      <c r="C1180" s="10"/>
      <c r="D1180" s="10"/>
      <c r="E1180" s="10"/>
      <c r="F1180" s="10"/>
      <c r="G1180" s="10"/>
      <c r="H1180" s="3"/>
      <c r="I1180" s="3"/>
      <c r="J1180" s="7"/>
      <c r="K1180" s="7"/>
      <c r="O1180" s="3"/>
      <c r="P1180" s="3"/>
      <c r="Q1180" s="3"/>
    </row>
    <row r="1181">
      <c r="A1181" s="10"/>
      <c r="B1181" s="10"/>
      <c r="C1181" s="10"/>
      <c r="D1181" s="10"/>
      <c r="E1181" s="10"/>
      <c r="F1181" s="10"/>
      <c r="G1181" s="10"/>
      <c r="H1181" s="3"/>
      <c r="I1181" s="3"/>
      <c r="J1181" s="7"/>
      <c r="K1181" s="7"/>
      <c r="O1181" s="3"/>
      <c r="P1181" s="3"/>
      <c r="Q1181" s="3"/>
    </row>
    <row r="1182">
      <c r="A1182" s="10"/>
      <c r="B1182" s="10"/>
      <c r="C1182" s="10"/>
      <c r="D1182" s="10"/>
      <c r="E1182" s="10"/>
      <c r="F1182" s="10"/>
      <c r="G1182" s="10"/>
      <c r="H1182" s="3"/>
      <c r="I1182" s="3"/>
      <c r="J1182" s="7"/>
      <c r="K1182" s="7"/>
      <c r="O1182" s="3"/>
      <c r="P1182" s="3"/>
      <c r="Q1182" s="3"/>
    </row>
    <row r="1183">
      <c r="A1183" s="10"/>
      <c r="B1183" s="10"/>
      <c r="C1183" s="10"/>
      <c r="D1183" s="10"/>
      <c r="E1183" s="10"/>
      <c r="F1183" s="10"/>
      <c r="G1183" s="10"/>
      <c r="H1183" s="3"/>
      <c r="I1183" s="3"/>
      <c r="J1183" s="7"/>
      <c r="K1183" s="7"/>
      <c r="O1183" s="3"/>
      <c r="P1183" s="3"/>
      <c r="Q1183" s="3"/>
    </row>
    <row r="1184">
      <c r="A1184" s="10"/>
      <c r="B1184" s="10"/>
      <c r="C1184" s="10"/>
      <c r="D1184" s="10"/>
      <c r="E1184" s="10"/>
      <c r="F1184" s="10"/>
      <c r="G1184" s="10"/>
      <c r="H1184" s="3"/>
      <c r="I1184" s="3"/>
      <c r="J1184" s="7"/>
      <c r="K1184" s="7"/>
      <c r="O1184" s="3"/>
      <c r="P1184" s="3"/>
      <c r="Q1184" s="3"/>
    </row>
    <row r="1185">
      <c r="A1185" s="10"/>
      <c r="B1185" s="10"/>
      <c r="C1185" s="10"/>
      <c r="D1185" s="10"/>
      <c r="E1185" s="10"/>
      <c r="F1185" s="10"/>
      <c r="G1185" s="10"/>
      <c r="H1185" s="3"/>
      <c r="I1185" s="3"/>
      <c r="J1185" s="7"/>
      <c r="K1185" s="7"/>
      <c r="O1185" s="3"/>
      <c r="P1185" s="3"/>
      <c r="Q1185" s="3"/>
    </row>
    <row r="1186">
      <c r="A1186" s="10"/>
      <c r="B1186" s="10"/>
      <c r="C1186" s="10"/>
      <c r="D1186" s="10"/>
      <c r="E1186" s="10"/>
      <c r="F1186" s="10"/>
      <c r="G1186" s="10"/>
      <c r="H1186" s="3"/>
      <c r="I1186" s="3"/>
      <c r="J1186" s="7"/>
      <c r="K1186" s="7"/>
      <c r="O1186" s="3"/>
      <c r="P1186" s="3"/>
      <c r="Q1186" s="3"/>
    </row>
    <row r="1187">
      <c r="A1187" s="10"/>
      <c r="B1187" s="10"/>
      <c r="C1187" s="10"/>
      <c r="D1187" s="10"/>
      <c r="E1187" s="10"/>
      <c r="F1187" s="10"/>
      <c r="G1187" s="10"/>
      <c r="H1187" s="3"/>
      <c r="I1187" s="3"/>
      <c r="J1187" s="7"/>
      <c r="K1187" s="7"/>
      <c r="O1187" s="3"/>
      <c r="P1187" s="3"/>
      <c r="Q1187" s="3"/>
    </row>
    <row r="1188">
      <c r="A1188" s="10"/>
      <c r="B1188" s="10"/>
      <c r="C1188" s="10"/>
      <c r="D1188" s="10"/>
      <c r="E1188" s="10"/>
      <c r="F1188" s="10"/>
      <c r="G1188" s="10"/>
      <c r="H1188" s="3"/>
      <c r="I1188" s="3"/>
      <c r="J1188" s="7"/>
      <c r="K1188" s="7"/>
      <c r="O1188" s="3"/>
      <c r="P1188" s="3"/>
      <c r="Q1188" s="3"/>
    </row>
    <row r="1189">
      <c r="A1189" s="10"/>
      <c r="B1189" s="10"/>
      <c r="C1189" s="10"/>
      <c r="D1189" s="10"/>
      <c r="E1189" s="10"/>
      <c r="F1189" s="10"/>
      <c r="G1189" s="10"/>
      <c r="H1189" s="3"/>
      <c r="I1189" s="3"/>
      <c r="J1189" s="7"/>
      <c r="K1189" s="7"/>
      <c r="O1189" s="3"/>
      <c r="P1189" s="3"/>
      <c r="Q1189" s="3"/>
    </row>
    <row r="1190">
      <c r="A1190" s="10"/>
      <c r="B1190" s="10"/>
      <c r="C1190" s="10"/>
      <c r="D1190" s="10"/>
      <c r="E1190" s="10"/>
      <c r="F1190" s="10"/>
      <c r="G1190" s="10"/>
      <c r="H1190" s="3"/>
      <c r="I1190" s="3"/>
      <c r="J1190" s="7"/>
      <c r="K1190" s="7"/>
      <c r="O1190" s="3"/>
      <c r="P1190" s="3"/>
      <c r="Q1190" s="3"/>
    </row>
    <row r="1191">
      <c r="A1191" s="10"/>
      <c r="B1191" s="10"/>
      <c r="C1191" s="10"/>
      <c r="D1191" s="10"/>
      <c r="E1191" s="10"/>
      <c r="F1191" s="10"/>
      <c r="G1191" s="10"/>
      <c r="H1191" s="3"/>
      <c r="I1191" s="3"/>
      <c r="J1191" s="7"/>
      <c r="K1191" s="7"/>
      <c r="O1191" s="3"/>
      <c r="P1191" s="3"/>
      <c r="Q1191" s="3"/>
    </row>
    <row r="1192">
      <c r="A1192" s="10"/>
      <c r="B1192" s="10"/>
      <c r="C1192" s="10"/>
      <c r="D1192" s="10"/>
      <c r="E1192" s="10"/>
      <c r="F1192" s="10"/>
      <c r="G1192" s="10"/>
      <c r="H1192" s="3"/>
      <c r="I1192" s="3"/>
      <c r="J1192" s="7"/>
      <c r="K1192" s="7"/>
      <c r="O1192" s="3"/>
      <c r="P1192" s="3"/>
      <c r="Q1192" s="3"/>
    </row>
    <row r="1193">
      <c r="A1193" s="10"/>
      <c r="B1193" s="10"/>
      <c r="C1193" s="10"/>
      <c r="D1193" s="10"/>
      <c r="E1193" s="10"/>
      <c r="F1193" s="10"/>
      <c r="G1193" s="10"/>
      <c r="H1193" s="3"/>
      <c r="I1193" s="3"/>
      <c r="J1193" s="7"/>
      <c r="K1193" s="7"/>
      <c r="O1193" s="3"/>
      <c r="P1193" s="3"/>
      <c r="Q1193" s="3"/>
    </row>
    <row r="1194">
      <c r="A1194" s="10"/>
      <c r="B1194" s="10"/>
      <c r="C1194" s="10"/>
      <c r="D1194" s="10"/>
      <c r="E1194" s="10"/>
      <c r="F1194" s="10"/>
      <c r="G1194" s="10"/>
      <c r="H1194" s="3"/>
      <c r="I1194" s="3"/>
      <c r="J1194" s="7"/>
      <c r="K1194" s="7"/>
      <c r="O1194" s="3"/>
      <c r="P1194" s="3"/>
      <c r="Q1194" s="3"/>
    </row>
    <row r="1195">
      <c r="A1195" s="10"/>
      <c r="B1195" s="10"/>
      <c r="C1195" s="10"/>
      <c r="D1195" s="10"/>
      <c r="E1195" s="10"/>
      <c r="F1195" s="10"/>
      <c r="G1195" s="10"/>
      <c r="H1195" s="3"/>
      <c r="I1195" s="3"/>
      <c r="J1195" s="7"/>
      <c r="K1195" s="7"/>
      <c r="O1195" s="3"/>
      <c r="P1195" s="3"/>
      <c r="Q1195" s="3"/>
    </row>
    <row r="1196">
      <c r="A1196" s="10"/>
      <c r="B1196" s="10"/>
      <c r="C1196" s="10"/>
      <c r="D1196" s="10"/>
      <c r="E1196" s="10"/>
      <c r="F1196" s="10"/>
      <c r="G1196" s="10"/>
      <c r="H1196" s="3"/>
      <c r="I1196" s="3"/>
      <c r="J1196" s="7"/>
      <c r="K1196" s="7"/>
      <c r="O1196" s="3"/>
      <c r="P1196" s="3"/>
      <c r="Q1196" s="3"/>
    </row>
    <row r="1197">
      <c r="A1197" s="10"/>
      <c r="B1197" s="10"/>
      <c r="C1197" s="10"/>
      <c r="D1197" s="10"/>
      <c r="E1197" s="10"/>
      <c r="F1197" s="10"/>
      <c r="G1197" s="10"/>
      <c r="H1197" s="3"/>
      <c r="I1197" s="3"/>
      <c r="J1197" s="7"/>
      <c r="K1197" s="7"/>
      <c r="O1197" s="3"/>
      <c r="P1197" s="3"/>
      <c r="Q1197" s="3"/>
    </row>
    <row r="1198">
      <c r="A1198" s="10"/>
      <c r="B1198" s="10"/>
      <c r="C1198" s="10"/>
      <c r="D1198" s="10"/>
      <c r="E1198" s="10"/>
      <c r="F1198" s="10"/>
      <c r="G1198" s="10"/>
      <c r="H1198" s="3"/>
      <c r="I1198" s="3"/>
      <c r="J1198" s="7"/>
      <c r="K1198" s="7"/>
      <c r="O1198" s="3"/>
      <c r="P1198" s="3"/>
      <c r="Q1198" s="3"/>
    </row>
    <row r="1199">
      <c r="A1199" s="10"/>
      <c r="B1199" s="10"/>
      <c r="C1199" s="10"/>
      <c r="D1199" s="10"/>
      <c r="E1199" s="10"/>
      <c r="F1199" s="10"/>
      <c r="G1199" s="10"/>
      <c r="H1199" s="3"/>
      <c r="I1199" s="3"/>
      <c r="J1199" s="7"/>
      <c r="K1199" s="7"/>
      <c r="O1199" s="3"/>
      <c r="P1199" s="3"/>
      <c r="Q1199" s="3"/>
    </row>
    <row r="1200">
      <c r="A1200" s="10"/>
      <c r="B1200" s="10"/>
      <c r="C1200" s="10"/>
      <c r="D1200" s="10"/>
      <c r="E1200" s="10"/>
      <c r="F1200" s="10"/>
      <c r="G1200" s="10"/>
      <c r="H1200" s="3"/>
      <c r="I1200" s="3"/>
      <c r="J1200" s="7"/>
      <c r="K1200" s="7"/>
      <c r="O1200" s="3"/>
      <c r="P1200" s="3"/>
      <c r="Q1200" s="3"/>
    </row>
    <row r="1201">
      <c r="A1201" s="10"/>
      <c r="B1201" s="10"/>
      <c r="C1201" s="10"/>
      <c r="D1201" s="10"/>
      <c r="E1201" s="10"/>
      <c r="F1201" s="10"/>
      <c r="G1201" s="10"/>
      <c r="H1201" s="3"/>
      <c r="I1201" s="3"/>
      <c r="J1201" s="7"/>
      <c r="K1201" s="7"/>
      <c r="O1201" s="3"/>
      <c r="P1201" s="3"/>
      <c r="Q1201" s="3"/>
    </row>
    <row r="1202">
      <c r="A1202" s="10"/>
      <c r="B1202" s="10"/>
      <c r="C1202" s="10"/>
      <c r="D1202" s="10"/>
      <c r="E1202" s="10"/>
      <c r="F1202" s="10"/>
      <c r="G1202" s="10"/>
      <c r="H1202" s="3"/>
      <c r="I1202" s="3"/>
      <c r="J1202" s="7"/>
      <c r="K1202" s="7"/>
      <c r="O1202" s="3"/>
      <c r="P1202" s="3"/>
      <c r="Q1202" s="3"/>
    </row>
    <row r="1203">
      <c r="A1203" s="10"/>
      <c r="B1203" s="10"/>
      <c r="C1203" s="10"/>
      <c r="D1203" s="10"/>
      <c r="E1203" s="10"/>
      <c r="F1203" s="10"/>
      <c r="G1203" s="10"/>
      <c r="H1203" s="3"/>
      <c r="I1203" s="3"/>
      <c r="J1203" s="7"/>
      <c r="K1203" s="7"/>
      <c r="O1203" s="3"/>
      <c r="P1203" s="3"/>
      <c r="Q1203" s="3"/>
    </row>
    <row r="1204">
      <c r="A1204" s="10"/>
      <c r="B1204" s="10"/>
      <c r="C1204" s="10"/>
      <c r="D1204" s="10"/>
      <c r="E1204" s="10"/>
      <c r="F1204" s="10"/>
      <c r="G1204" s="10"/>
      <c r="H1204" s="3"/>
      <c r="I1204" s="3"/>
      <c r="J1204" s="7"/>
      <c r="K1204" s="7"/>
      <c r="O1204" s="3"/>
      <c r="P1204" s="3"/>
      <c r="Q1204" s="3"/>
    </row>
    <row r="1205">
      <c r="A1205" s="10"/>
      <c r="B1205" s="10"/>
      <c r="C1205" s="10"/>
      <c r="D1205" s="10"/>
      <c r="E1205" s="10"/>
      <c r="F1205" s="10"/>
      <c r="G1205" s="10"/>
      <c r="H1205" s="3"/>
      <c r="I1205" s="3"/>
      <c r="J1205" s="7"/>
      <c r="K1205" s="7"/>
      <c r="O1205" s="3"/>
      <c r="P1205" s="3"/>
      <c r="Q1205" s="3"/>
    </row>
    <row r="1206">
      <c r="A1206" s="10"/>
      <c r="B1206" s="10"/>
      <c r="C1206" s="10"/>
      <c r="D1206" s="10"/>
      <c r="E1206" s="10"/>
      <c r="F1206" s="10"/>
      <c r="G1206" s="10"/>
      <c r="H1206" s="3"/>
      <c r="I1206" s="3"/>
      <c r="J1206" s="7"/>
      <c r="K1206" s="7"/>
      <c r="O1206" s="3"/>
      <c r="P1206" s="3"/>
      <c r="Q1206" s="3"/>
    </row>
    <row r="1207">
      <c r="A1207" s="10"/>
      <c r="B1207" s="10"/>
      <c r="C1207" s="10"/>
      <c r="D1207" s="10"/>
      <c r="E1207" s="10"/>
      <c r="F1207" s="10"/>
      <c r="G1207" s="10"/>
      <c r="H1207" s="3"/>
      <c r="I1207" s="3"/>
      <c r="J1207" s="7"/>
      <c r="K1207" s="7"/>
      <c r="O1207" s="3"/>
      <c r="P1207" s="3"/>
      <c r="Q1207" s="3"/>
    </row>
    <row r="1208">
      <c r="A1208" s="10"/>
      <c r="B1208" s="10"/>
      <c r="C1208" s="10"/>
      <c r="D1208" s="10"/>
      <c r="E1208" s="10"/>
      <c r="F1208" s="10"/>
      <c r="G1208" s="10"/>
      <c r="H1208" s="3"/>
      <c r="I1208" s="3"/>
      <c r="J1208" s="7"/>
      <c r="K1208" s="7"/>
      <c r="O1208" s="3"/>
      <c r="P1208" s="3"/>
      <c r="Q1208" s="3"/>
    </row>
    <row r="1209">
      <c r="A1209" s="10"/>
      <c r="B1209" s="10"/>
      <c r="C1209" s="10"/>
      <c r="D1209" s="10"/>
      <c r="E1209" s="10"/>
      <c r="F1209" s="10"/>
      <c r="G1209" s="10"/>
      <c r="H1209" s="3"/>
      <c r="I1209" s="3"/>
      <c r="J1209" s="7"/>
      <c r="K1209" s="7"/>
      <c r="O1209" s="3"/>
      <c r="P1209" s="3"/>
      <c r="Q1209" s="3"/>
    </row>
    <row r="1210">
      <c r="A1210" s="10"/>
      <c r="B1210" s="10"/>
      <c r="C1210" s="10"/>
      <c r="D1210" s="10"/>
      <c r="E1210" s="10"/>
      <c r="F1210" s="10"/>
      <c r="G1210" s="10"/>
      <c r="H1210" s="3"/>
      <c r="I1210" s="3"/>
      <c r="J1210" s="7"/>
      <c r="K1210" s="7"/>
      <c r="O1210" s="3"/>
      <c r="P1210" s="3"/>
      <c r="Q1210" s="3"/>
    </row>
    <row r="1211">
      <c r="A1211" s="10"/>
      <c r="B1211" s="10"/>
      <c r="C1211" s="10"/>
      <c r="D1211" s="10"/>
      <c r="E1211" s="10"/>
      <c r="F1211" s="10"/>
      <c r="G1211" s="10"/>
      <c r="H1211" s="3"/>
      <c r="I1211" s="3"/>
      <c r="J1211" s="7"/>
      <c r="K1211" s="7"/>
      <c r="O1211" s="3"/>
      <c r="P1211" s="3"/>
      <c r="Q1211" s="3"/>
    </row>
    <row r="1212">
      <c r="A1212" s="10"/>
      <c r="B1212" s="10"/>
      <c r="C1212" s="10"/>
      <c r="D1212" s="10"/>
      <c r="E1212" s="10"/>
      <c r="F1212" s="10"/>
      <c r="G1212" s="10"/>
      <c r="H1212" s="3"/>
      <c r="I1212" s="3"/>
      <c r="J1212" s="7"/>
      <c r="K1212" s="7"/>
      <c r="O1212" s="3"/>
      <c r="P1212" s="3"/>
      <c r="Q1212" s="3"/>
    </row>
    <row r="1213">
      <c r="A1213" s="10"/>
      <c r="B1213" s="10"/>
      <c r="C1213" s="10"/>
      <c r="D1213" s="10"/>
      <c r="E1213" s="10"/>
      <c r="F1213" s="10"/>
      <c r="G1213" s="10"/>
      <c r="H1213" s="3"/>
      <c r="I1213" s="3"/>
      <c r="J1213" s="7"/>
      <c r="K1213" s="7"/>
      <c r="O1213" s="3"/>
      <c r="P1213" s="3"/>
      <c r="Q1213" s="3"/>
    </row>
    <row r="1214">
      <c r="A1214" s="10"/>
      <c r="B1214" s="10"/>
      <c r="C1214" s="10"/>
      <c r="D1214" s="10"/>
      <c r="E1214" s="10"/>
      <c r="F1214" s="10"/>
      <c r="G1214" s="10"/>
      <c r="H1214" s="3"/>
      <c r="I1214" s="3"/>
      <c r="J1214" s="7"/>
      <c r="K1214" s="7"/>
      <c r="O1214" s="3"/>
      <c r="P1214" s="3"/>
      <c r="Q1214" s="3"/>
    </row>
    <row r="1215">
      <c r="A1215" s="10"/>
      <c r="B1215" s="10"/>
      <c r="C1215" s="10"/>
      <c r="D1215" s="10"/>
      <c r="E1215" s="10"/>
      <c r="F1215" s="10"/>
      <c r="G1215" s="10"/>
      <c r="H1215" s="3"/>
      <c r="I1215" s="3"/>
      <c r="J1215" s="7"/>
      <c r="K1215" s="7"/>
      <c r="O1215" s="3"/>
      <c r="P1215" s="3"/>
      <c r="Q1215" s="3"/>
    </row>
    <row r="1216">
      <c r="A1216" s="10"/>
      <c r="B1216" s="10"/>
      <c r="C1216" s="10"/>
      <c r="D1216" s="10"/>
      <c r="E1216" s="10"/>
      <c r="F1216" s="10"/>
      <c r="G1216" s="10"/>
      <c r="H1216" s="3"/>
      <c r="I1216" s="3"/>
      <c r="J1216" s="7"/>
      <c r="K1216" s="7"/>
      <c r="O1216" s="3"/>
      <c r="P1216" s="3"/>
      <c r="Q1216" s="3"/>
    </row>
    <row r="1217">
      <c r="A1217" s="10"/>
      <c r="B1217" s="10"/>
      <c r="C1217" s="10"/>
      <c r="D1217" s="10"/>
      <c r="E1217" s="10"/>
      <c r="F1217" s="10"/>
      <c r="G1217" s="10"/>
      <c r="H1217" s="3"/>
      <c r="I1217" s="3"/>
      <c r="J1217" s="7"/>
      <c r="K1217" s="7"/>
      <c r="O1217" s="3"/>
      <c r="P1217" s="3"/>
      <c r="Q1217" s="3"/>
    </row>
    <row r="1218">
      <c r="A1218" s="10"/>
      <c r="B1218" s="10"/>
      <c r="C1218" s="10"/>
      <c r="D1218" s="10"/>
      <c r="E1218" s="10"/>
      <c r="F1218" s="10"/>
      <c r="G1218" s="10"/>
      <c r="H1218" s="3"/>
      <c r="I1218" s="3"/>
      <c r="J1218" s="7"/>
      <c r="K1218" s="7"/>
      <c r="O1218" s="3"/>
      <c r="P1218" s="3"/>
      <c r="Q1218" s="3"/>
    </row>
    <row r="1219">
      <c r="A1219" s="10"/>
      <c r="B1219" s="10"/>
      <c r="C1219" s="10"/>
      <c r="D1219" s="10"/>
      <c r="E1219" s="10"/>
      <c r="F1219" s="10"/>
      <c r="G1219" s="10"/>
      <c r="H1219" s="3"/>
      <c r="I1219" s="3"/>
      <c r="J1219" s="7"/>
      <c r="K1219" s="7"/>
      <c r="O1219" s="3"/>
      <c r="P1219" s="3"/>
      <c r="Q1219" s="3"/>
    </row>
    <row r="1220">
      <c r="A1220" s="10"/>
      <c r="B1220" s="10"/>
      <c r="C1220" s="10"/>
      <c r="D1220" s="10"/>
      <c r="E1220" s="10"/>
      <c r="F1220" s="10"/>
      <c r="G1220" s="10"/>
      <c r="H1220" s="3"/>
      <c r="I1220" s="3"/>
      <c r="J1220" s="7"/>
      <c r="K1220" s="7"/>
      <c r="O1220" s="3"/>
      <c r="P1220" s="3"/>
      <c r="Q1220" s="3"/>
    </row>
    <row r="1221">
      <c r="A1221" s="10"/>
      <c r="B1221" s="10"/>
      <c r="C1221" s="10"/>
      <c r="D1221" s="10"/>
      <c r="E1221" s="10"/>
      <c r="F1221" s="10"/>
      <c r="G1221" s="10"/>
      <c r="H1221" s="3"/>
      <c r="I1221" s="3"/>
      <c r="J1221" s="7"/>
      <c r="K1221" s="7"/>
      <c r="O1221" s="3"/>
      <c r="P1221" s="3"/>
      <c r="Q1221" s="3"/>
    </row>
    <row r="1222">
      <c r="A1222" s="10"/>
      <c r="B1222" s="10"/>
      <c r="C1222" s="10"/>
      <c r="D1222" s="10"/>
      <c r="E1222" s="10"/>
      <c r="F1222" s="10"/>
      <c r="G1222" s="10"/>
      <c r="H1222" s="3"/>
      <c r="I1222" s="3"/>
      <c r="J1222" s="7"/>
      <c r="K1222" s="7"/>
      <c r="O1222" s="3"/>
      <c r="P1222" s="3"/>
      <c r="Q1222" s="3"/>
    </row>
    <row r="1223">
      <c r="A1223" s="10"/>
      <c r="B1223" s="10"/>
      <c r="C1223" s="10"/>
      <c r="D1223" s="10"/>
      <c r="E1223" s="10"/>
      <c r="F1223" s="10"/>
      <c r="G1223" s="10"/>
      <c r="H1223" s="3"/>
      <c r="I1223" s="3"/>
      <c r="J1223" s="7"/>
      <c r="K1223" s="7"/>
      <c r="O1223" s="3"/>
      <c r="P1223" s="3"/>
      <c r="Q1223" s="3"/>
    </row>
    <row r="1224">
      <c r="A1224" s="10"/>
      <c r="B1224" s="10"/>
      <c r="C1224" s="10"/>
      <c r="D1224" s="10"/>
      <c r="E1224" s="10"/>
      <c r="F1224" s="10"/>
      <c r="G1224" s="10"/>
      <c r="H1224" s="3"/>
      <c r="I1224" s="3"/>
      <c r="J1224" s="7"/>
      <c r="K1224" s="7"/>
      <c r="O1224" s="3"/>
      <c r="P1224" s="3"/>
      <c r="Q1224" s="3"/>
    </row>
    <row r="1225">
      <c r="A1225" s="10"/>
      <c r="B1225" s="10"/>
      <c r="C1225" s="10"/>
      <c r="D1225" s="10"/>
      <c r="E1225" s="10"/>
      <c r="F1225" s="10"/>
      <c r="G1225" s="10"/>
      <c r="H1225" s="3"/>
      <c r="I1225" s="3"/>
      <c r="J1225" s="7"/>
      <c r="K1225" s="7"/>
      <c r="O1225" s="3"/>
      <c r="P1225" s="3"/>
      <c r="Q1225" s="3"/>
    </row>
    <row r="1226">
      <c r="A1226" s="10"/>
      <c r="B1226" s="10"/>
      <c r="C1226" s="10"/>
      <c r="D1226" s="10"/>
      <c r="E1226" s="10"/>
      <c r="F1226" s="10"/>
      <c r="G1226" s="10"/>
      <c r="H1226" s="3"/>
      <c r="I1226" s="3"/>
      <c r="J1226" s="7"/>
      <c r="K1226" s="7"/>
      <c r="O1226" s="3"/>
      <c r="P1226" s="3"/>
      <c r="Q1226" s="3"/>
    </row>
    <row r="1227">
      <c r="A1227" s="10"/>
      <c r="B1227" s="10"/>
      <c r="C1227" s="10"/>
      <c r="D1227" s="10"/>
      <c r="E1227" s="10"/>
      <c r="F1227" s="10"/>
      <c r="G1227" s="10"/>
      <c r="H1227" s="3"/>
      <c r="I1227" s="3"/>
      <c r="J1227" s="7"/>
      <c r="K1227" s="7"/>
      <c r="O1227" s="3"/>
      <c r="P1227" s="3"/>
      <c r="Q1227" s="3"/>
    </row>
    <row r="1228">
      <c r="A1228" s="10"/>
      <c r="B1228" s="10"/>
      <c r="C1228" s="10"/>
      <c r="D1228" s="10"/>
      <c r="E1228" s="10"/>
      <c r="F1228" s="10"/>
      <c r="G1228" s="10"/>
      <c r="H1228" s="3"/>
      <c r="I1228" s="3"/>
      <c r="J1228" s="7"/>
      <c r="K1228" s="7"/>
      <c r="O1228" s="3"/>
      <c r="P1228" s="3"/>
      <c r="Q1228" s="3"/>
    </row>
    <row r="1229">
      <c r="A1229" s="10"/>
      <c r="B1229" s="10"/>
      <c r="C1229" s="10"/>
      <c r="D1229" s="10"/>
      <c r="E1229" s="10"/>
      <c r="F1229" s="10"/>
      <c r="G1229" s="10"/>
      <c r="H1229" s="3"/>
      <c r="I1229" s="3"/>
      <c r="J1229" s="7"/>
      <c r="K1229" s="7"/>
      <c r="O1229" s="3"/>
      <c r="P1229" s="3"/>
      <c r="Q1229" s="3"/>
    </row>
    <row r="1230">
      <c r="A1230" s="10"/>
      <c r="B1230" s="10"/>
      <c r="C1230" s="10"/>
      <c r="D1230" s="10"/>
      <c r="E1230" s="10"/>
      <c r="F1230" s="10"/>
      <c r="G1230" s="10"/>
      <c r="H1230" s="3"/>
      <c r="I1230" s="3"/>
      <c r="J1230" s="7"/>
      <c r="K1230" s="7"/>
      <c r="O1230" s="3"/>
      <c r="P1230" s="3"/>
      <c r="Q1230" s="3"/>
    </row>
    <row r="1231">
      <c r="A1231" s="10"/>
      <c r="B1231" s="10"/>
      <c r="C1231" s="10"/>
      <c r="D1231" s="10"/>
      <c r="E1231" s="10"/>
      <c r="F1231" s="10"/>
      <c r="G1231" s="10"/>
      <c r="H1231" s="3"/>
      <c r="I1231" s="3"/>
      <c r="J1231" s="7"/>
      <c r="K1231" s="7"/>
      <c r="O1231" s="3"/>
      <c r="P1231" s="3"/>
      <c r="Q1231" s="3"/>
    </row>
    <row r="1232">
      <c r="A1232" s="10"/>
      <c r="B1232" s="10"/>
      <c r="C1232" s="10"/>
      <c r="D1232" s="10"/>
      <c r="E1232" s="10"/>
      <c r="F1232" s="10"/>
      <c r="G1232" s="10"/>
      <c r="H1232" s="3"/>
      <c r="I1232" s="3"/>
      <c r="J1232" s="7"/>
      <c r="K1232" s="7"/>
      <c r="O1232" s="3"/>
      <c r="P1232" s="3"/>
      <c r="Q1232" s="3"/>
    </row>
    <row r="1233">
      <c r="A1233" s="10"/>
      <c r="B1233" s="10"/>
      <c r="C1233" s="10"/>
      <c r="D1233" s="10"/>
      <c r="E1233" s="10"/>
      <c r="F1233" s="10"/>
      <c r="G1233" s="10"/>
      <c r="H1233" s="3"/>
      <c r="I1233" s="3"/>
      <c r="J1233" s="7"/>
      <c r="K1233" s="7"/>
      <c r="O1233" s="3"/>
      <c r="P1233" s="3"/>
      <c r="Q1233" s="3"/>
    </row>
    <row r="1234">
      <c r="A1234" s="10"/>
      <c r="B1234" s="10"/>
      <c r="C1234" s="10"/>
      <c r="D1234" s="10"/>
      <c r="E1234" s="10"/>
      <c r="F1234" s="10"/>
      <c r="G1234" s="10"/>
      <c r="H1234" s="3"/>
      <c r="I1234" s="3"/>
      <c r="J1234" s="7"/>
      <c r="K1234" s="7"/>
      <c r="O1234" s="3"/>
      <c r="P1234" s="3"/>
      <c r="Q1234" s="3"/>
    </row>
    <row r="1235">
      <c r="A1235" s="10"/>
      <c r="B1235" s="10"/>
      <c r="C1235" s="10"/>
      <c r="D1235" s="10"/>
      <c r="E1235" s="10"/>
      <c r="F1235" s="10"/>
      <c r="G1235" s="10"/>
      <c r="H1235" s="3"/>
      <c r="I1235" s="3"/>
      <c r="J1235" s="7"/>
      <c r="K1235" s="7"/>
      <c r="O1235" s="3"/>
      <c r="P1235" s="3"/>
      <c r="Q1235" s="3"/>
    </row>
    <row r="1236">
      <c r="A1236" s="10"/>
      <c r="B1236" s="10"/>
      <c r="C1236" s="10"/>
      <c r="D1236" s="10"/>
      <c r="E1236" s="10"/>
      <c r="F1236" s="10"/>
      <c r="G1236" s="10"/>
      <c r="H1236" s="3"/>
      <c r="I1236" s="3"/>
      <c r="J1236" s="7"/>
      <c r="K1236" s="7"/>
      <c r="O1236" s="3"/>
      <c r="P1236" s="3"/>
      <c r="Q1236" s="3"/>
    </row>
    <row r="1237">
      <c r="A1237" s="10"/>
      <c r="B1237" s="10"/>
      <c r="C1237" s="10"/>
      <c r="D1237" s="10"/>
      <c r="E1237" s="10"/>
      <c r="F1237" s="10"/>
      <c r="G1237" s="10"/>
      <c r="H1237" s="3"/>
      <c r="I1237" s="3"/>
      <c r="J1237" s="7"/>
      <c r="K1237" s="7"/>
      <c r="O1237" s="3"/>
      <c r="P1237" s="3"/>
      <c r="Q1237" s="3"/>
    </row>
    <row r="1238">
      <c r="A1238" s="10"/>
      <c r="B1238" s="10"/>
      <c r="C1238" s="10"/>
      <c r="D1238" s="10"/>
      <c r="E1238" s="10"/>
      <c r="F1238" s="10"/>
      <c r="G1238" s="10"/>
      <c r="H1238" s="3"/>
      <c r="I1238" s="3"/>
      <c r="J1238" s="7"/>
      <c r="K1238" s="7"/>
      <c r="O1238" s="3"/>
      <c r="P1238" s="3"/>
      <c r="Q1238" s="3"/>
    </row>
    <row r="1239">
      <c r="A1239" s="10"/>
      <c r="B1239" s="10"/>
      <c r="C1239" s="10"/>
      <c r="D1239" s="10"/>
      <c r="E1239" s="10"/>
      <c r="F1239" s="10"/>
      <c r="G1239" s="10"/>
      <c r="H1239" s="3"/>
      <c r="I1239" s="3"/>
      <c r="J1239" s="7"/>
      <c r="K1239" s="7"/>
      <c r="O1239" s="3"/>
      <c r="P1239" s="3"/>
      <c r="Q1239" s="3"/>
    </row>
    <row r="1240">
      <c r="A1240" s="10"/>
      <c r="B1240" s="10"/>
      <c r="C1240" s="10"/>
      <c r="D1240" s="10"/>
      <c r="E1240" s="10"/>
      <c r="F1240" s="10"/>
      <c r="G1240" s="10"/>
      <c r="H1240" s="3"/>
      <c r="I1240" s="3"/>
      <c r="J1240" s="7"/>
      <c r="K1240" s="7"/>
      <c r="O1240" s="3"/>
      <c r="P1240" s="3"/>
      <c r="Q1240" s="3"/>
    </row>
    <row r="1241">
      <c r="A1241" s="10"/>
      <c r="B1241" s="10"/>
      <c r="C1241" s="10"/>
      <c r="D1241" s="10"/>
      <c r="E1241" s="10"/>
      <c r="F1241" s="10"/>
      <c r="G1241" s="10"/>
      <c r="H1241" s="3"/>
      <c r="I1241" s="3"/>
      <c r="J1241" s="7"/>
      <c r="K1241" s="7"/>
      <c r="O1241" s="3"/>
      <c r="P1241" s="3"/>
      <c r="Q1241" s="3"/>
    </row>
    <row r="1242">
      <c r="A1242" s="10"/>
      <c r="B1242" s="10"/>
      <c r="C1242" s="10"/>
      <c r="D1242" s="10"/>
      <c r="E1242" s="10"/>
      <c r="F1242" s="10"/>
      <c r="G1242" s="10"/>
      <c r="H1242" s="3"/>
      <c r="I1242" s="3"/>
      <c r="J1242" s="7"/>
      <c r="K1242" s="7"/>
      <c r="O1242" s="3"/>
      <c r="P1242" s="3"/>
      <c r="Q1242" s="3"/>
    </row>
    <row r="1243">
      <c r="A1243" s="10"/>
      <c r="B1243" s="10"/>
      <c r="C1243" s="10"/>
      <c r="D1243" s="10"/>
      <c r="E1243" s="10"/>
      <c r="F1243" s="10"/>
      <c r="G1243" s="10"/>
      <c r="H1243" s="3"/>
      <c r="I1243" s="3"/>
      <c r="J1243" s="7"/>
      <c r="K1243" s="7"/>
      <c r="O1243" s="3"/>
      <c r="P1243" s="3"/>
      <c r="Q1243" s="3"/>
    </row>
    <row r="1244">
      <c r="A1244" s="10"/>
      <c r="B1244" s="10"/>
      <c r="C1244" s="10"/>
      <c r="D1244" s="10"/>
      <c r="E1244" s="10"/>
      <c r="F1244" s="10"/>
      <c r="G1244" s="10"/>
      <c r="H1244" s="3"/>
      <c r="I1244" s="3"/>
      <c r="J1244" s="7"/>
      <c r="K1244" s="7"/>
      <c r="O1244" s="3"/>
      <c r="P1244" s="3"/>
      <c r="Q1244" s="3"/>
    </row>
    <row r="1245">
      <c r="A1245" s="10"/>
      <c r="B1245" s="10"/>
      <c r="C1245" s="10"/>
      <c r="D1245" s="10"/>
      <c r="E1245" s="10"/>
      <c r="F1245" s="10"/>
      <c r="G1245" s="10"/>
      <c r="H1245" s="3"/>
      <c r="I1245" s="3"/>
      <c r="J1245" s="7"/>
      <c r="K1245" s="7"/>
      <c r="O1245" s="3"/>
      <c r="P1245" s="3"/>
      <c r="Q1245" s="3"/>
    </row>
    <row r="1246">
      <c r="A1246" s="10"/>
      <c r="B1246" s="10"/>
      <c r="C1246" s="10"/>
      <c r="D1246" s="10"/>
      <c r="E1246" s="10"/>
      <c r="F1246" s="10"/>
      <c r="G1246" s="10"/>
      <c r="H1246" s="3"/>
      <c r="I1246" s="3"/>
      <c r="J1246" s="7"/>
      <c r="K1246" s="7"/>
      <c r="O1246" s="3"/>
      <c r="P1246" s="3"/>
      <c r="Q1246" s="3"/>
    </row>
    <row r="1247">
      <c r="A1247" s="10"/>
      <c r="B1247" s="10"/>
      <c r="C1247" s="10"/>
      <c r="D1247" s="10"/>
      <c r="E1247" s="10"/>
      <c r="F1247" s="10"/>
      <c r="G1247" s="10"/>
      <c r="H1247" s="3"/>
      <c r="I1247" s="3"/>
      <c r="J1247" s="7"/>
      <c r="K1247" s="7"/>
      <c r="O1247" s="3"/>
      <c r="P1247" s="3"/>
      <c r="Q1247" s="3"/>
    </row>
    <row r="1248">
      <c r="A1248" s="10"/>
      <c r="B1248" s="10"/>
      <c r="C1248" s="10"/>
      <c r="D1248" s="10"/>
      <c r="E1248" s="10"/>
      <c r="F1248" s="10"/>
      <c r="G1248" s="10"/>
      <c r="H1248" s="3"/>
      <c r="I1248" s="3"/>
      <c r="J1248" s="7"/>
      <c r="K1248" s="7"/>
      <c r="O1248" s="3"/>
      <c r="P1248" s="3"/>
      <c r="Q1248" s="3"/>
    </row>
    <row r="1249">
      <c r="A1249" s="10"/>
      <c r="B1249" s="10"/>
      <c r="C1249" s="10"/>
      <c r="D1249" s="10"/>
      <c r="E1249" s="10"/>
      <c r="F1249" s="10"/>
      <c r="G1249" s="10"/>
      <c r="H1249" s="3"/>
      <c r="I1249" s="3"/>
      <c r="J1249" s="7"/>
      <c r="K1249" s="7"/>
      <c r="O1249" s="3"/>
      <c r="P1249" s="3"/>
      <c r="Q1249" s="3"/>
    </row>
    <row r="1250">
      <c r="A1250" s="10"/>
      <c r="B1250" s="10"/>
      <c r="C1250" s="10"/>
      <c r="D1250" s="10"/>
      <c r="E1250" s="10"/>
      <c r="F1250" s="10"/>
      <c r="G1250" s="10"/>
      <c r="H1250" s="3"/>
      <c r="I1250" s="3"/>
      <c r="J1250" s="7"/>
      <c r="K1250" s="7"/>
      <c r="O1250" s="3"/>
      <c r="P1250" s="3"/>
      <c r="Q1250" s="3"/>
    </row>
    <row r="1251">
      <c r="A1251" s="10"/>
      <c r="B1251" s="10"/>
      <c r="C1251" s="10"/>
      <c r="D1251" s="10"/>
      <c r="E1251" s="10"/>
      <c r="F1251" s="10"/>
      <c r="G1251" s="10"/>
      <c r="H1251" s="3"/>
      <c r="I1251" s="3"/>
      <c r="J1251" s="7"/>
      <c r="K1251" s="7"/>
      <c r="O1251" s="3"/>
      <c r="P1251" s="3"/>
      <c r="Q1251" s="3"/>
    </row>
    <row r="1252">
      <c r="A1252" s="10"/>
      <c r="B1252" s="10"/>
      <c r="C1252" s="10"/>
      <c r="D1252" s="10"/>
      <c r="E1252" s="10"/>
      <c r="F1252" s="10"/>
      <c r="G1252" s="10"/>
      <c r="H1252" s="3"/>
      <c r="I1252" s="3"/>
      <c r="J1252" s="7"/>
      <c r="K1252" s="7"/>
      <c r="O1252" s="3"/>
      <c r="P1252" s="3"/>
      <c r="Q1252" s="3"/>
    </row>
    <row r="1253">
      <c r="A1253" s="10"/>
      <c r="B1253" s="10"/>
      <c r="C1253" s="10"/>
      <c r="D1253" s="10"/>
      <c r="E1253" s="10"/>
      <c r="F1253" s="10"/>
      <c r="G1253" s="10"/>
      <c r="H1253" s="3"/>
      <c r="I1253" s="3"/>
      <c r="J1253" s="7"/>
      <c r="K1253" s="7"/>
      <c r="O1253" s="3"/>
      <c r="P1253" s="3"/>
      <c r="Q1253" s="3"/>
    </row>
    <row r="1254">
      <c r="A1254" s="10"/>
      <c r="B1254" s="10"/>
      <c r="C1254" s="10"/>
      <c r="D1254" s="10"/>
      <c r="E1254" s="10"/>
      <c r="F1254" s="10"/>
      <c r="G1254" s="10"/>
      <c r="H1254" s="3"/>
      <c r="I1254" s="3"/>
      <c r="J1254" s="7"/>
      <c r="K1254" s="7"/>
      <c r="O1254" s="3"/>
      <c r="P1254" s="3"/>
      <c r="Q1254" s="3"/>
    </row>
    <row r="1255">
      <c r="A1255" s="10"/>
      <c r="B1255" s="10"/>
      <c r="C1255" s="10"/>
      <c r="D1255" s="10"/>
      <c r="E1255" s="10"/>
      <c r="F1255" s="10"/>
      <c r="G1255" s="10"/>
      <c r="H1255" s="3"/>
      <c r="I1255" s="3"/>
      <c r="J1255" s="7"/>
      <c r="K1255" s="7"/>
      <c r="O1255" s="3"/>
      <c r="P1255" s="3"/>
      <c r="Q1255" s="3"/>
    </row>
    <row r="1256">
      <c r="A1256" s="10"/>
      <c r="B1256" s="10"/>
      <c r="C1256" s="10"/>
      <c r="D1256" s="10"/>
      <c r="E1256" s="10"/>
      <c r="F1256" s="10"/>
      <c r="G1256" s="10"/>
      <c r="H1256" s="3"/>
      <c r="I1256" s="3"/>
      <c r="J1256" s="7"/>
      <c r="K1256" s="7"/>
      <c r="O1256" s="3"/>
      <c r="P1256" s="3"/>
      <c r="Q1256" s="3"/>
    </row>
    <row r="1257">
      <c r="A1257" s="10"/>
      <c r="B1257" s="10"/>
      <c r="C1257" s="10"/>
      <c r="D1257" s="10"/>
      <c r="E1257" s="10"/>
      <c r="F1257" s="10"/>
      <c r="G1257" s="10"/>
      <c r="H1257" s="3"/>
      <c r="I1257" s="3"/>
      <c r="J1257" s="7"/>
      <c r="K1257" s="7"/>
      <c r="O1257" s="3"/>
      <c r="P1257" s="3"/>
      <c r="Q1257" s="3"/>
    </row>
    <row r="1258">
      <c r="A1258" s="10"/>
      <c r="B1258" s="10"/>
      <c r="C1258" s="10"/>
      <c r="D1258" s="10"/>
      <c r="E1258" s="10"/>
      <c r="F1258" s="10"/>
      <c r="G1258" s="10"/>
      <c r="H1258" s="3"/>
      <c r="I1258" s="3"/>
      <c r="J1258" s="7"/>
      <c r="K1258" s="7"/>
      <c r="O1258" s="3"/>
      <c r="P1258" s="3"/>
      <c r="Q1258" s="3"/>
    </row>
    <row r="1259">
      <c r="A1259" s="10"/>
      <c r="B1259" s="10"/>
      <c r="C1259" s="10"/>
      <c r="D1259" s="10"/>
      <c r="E1259" s="10"/>
      <c r="F1259" s="10"/>
      <c r="G1259" s="10"/>
      <c r="H1259" s="3"/>
      <c r="I1259" s="3"/>
      <c r="J1259" s="7"/>
      <c r="K1259" s="7"/>
      <c r="O1259" s="3"/>
      <c r="P1259" s="3"/>
      <c r="Q1259" s="3"/>
    </row>
    <row r="1260">
      <c r="A1260" s="10"/>
      <c r="B1260" s="10"/>
      <c r="C1260" s="10"/>
      <c r="D1260" s="10"/>
      <c r="E1260" s="10"/>
      <c r="F1260" s="10"/>
      <c r="G1260" s="10"/>
      <c r="H1260" s="3"/>
      <c r="I1260" s="3"/>
      <c r="J1260" s="7"/>
      <c r="K1260" s="7"/>
      <c r="O1260" s="3"/>
      <c r="P1260" s="3"/>
      <c r="Q1260" s="3"/>
    </row>
    <row r="1261">
      <c r="A1261" s="10"/>
      <c r="B1261" s="10"/>
      <c r="C1261" s="10"/>
      <c r="D1261" s="10"/>
      <c r="E1261" s="10"/>
      <c r="F1261" s="10"/>
      <c r="G1261" s="10"/>
      <c r="H1261" s="3"/>
      <c r="I1261" s="3"/>
      <c r="J1261" s="7"/>
      <c r="K1261" s="7"/>
      <c r="O1261" s="3"/>
      <c r="P1261" s="3"/>
      <c r="Q1261" s="3"/>
    </row>
    <row r="1262">
      <c r="A1262" s="10"/>
      <c r="B1262" s="10"/>
      <c r="C1262" s="10"/>
      <c r="D1262" s="10"/>
      <c r="E1262" s="10"/>
      <c r="F1262" s="10"/>
      <c r="G1262" s="10"/>
      <c r="H1262" s="3"/>
      <c r="I1262" s="3"/>
      <c r="J1262" s="7"/>
      <c r="K1262" s="7"/>
      <c r="O1262" s="3"/>
      <c r="P1262" s="3"/>
      <c r="Q1262" s="3"/>
    </row>
    <row r="1263">
      <c r="A1263" s="10"/>
      <c r="B1263" s="10"/>
      <c r="C1263" s="10"/>
      <c r="D1263" s="10"/>
      <c r="E1263" s="10"/>
      <c r="F1263" s="10"/>
      <c r="G1263" s="10"/>
      <c r="H1263" s="3"/>
      <c r="I1263" s="3"/>
      <c r="J1263" s="7"/>
      <c r="K1263" s="7"/>
      <c r="O1263" s="3"/>
      <c r="P1263" s="3"/>
      <c r="Q1263" s="3"/>
    </row>
    <row r="1264">
      <c r="A1264" s="10"/>
      <c r="B1264" s="10"/>
      <c r="C1264" s="10"/>
      <c r="D1264" s="10"/>
      <c r="E1264" s="10"/>
      <c r="F1264" s="10"/>
      <c r="G1264" s="10"/>
      <c r="H1264" s="3"/>
      <c r="I1264" s="3"/>
      <c r="J1264" s="7"/>
      <c r="K1264" s="7"/>
      <c r="O1264" s="3"/>
      <c r="P1264" s="3"/>
      <c r="Q1264" s="3"/>
    </row>
    <row r="1265">
      <c r="A1265" s="10"/>
      <c r="B1265" s="10"/>
      <c r="C1265" s="10"/>
      <c r="D1265" s="10"/>
      <c r="E1265" s="10"/>
      <c r="F1265" s="10"/>
      <c r="G1265" s="10"/>
      <c r="H1265" s="3"/>
      <c r="I1265" s="3"/>
      <c r="J1265" s="7"/>
      <c r="K1265" s="7"/>
      <c r="O1265" s="3"/>
      <c r="P1265" s="3"/>
      <c r="Q1265" s="3"/>
    </row>
    <row r="1266">
      <c r="A1266" s="10"/>
      <c r="B1266" s="10"/>
      <c r="C1266" s="10"/>
      <c r="D1266" s="10"/>
      <c r="E1266" s="10"/>
      <c r="F1266" s="10"/>
      <c r="G1266" s="10"/>
      <c r="H1266" s="3"/>
      <c r="I1266" s="3"/>
      <c r="J1266" s="7"/>
      <c r="K1266" s="7"/>
      <c r="O1266" s="3"/>
      <c r="P1266" s="3"/>
      <c r="Q1266" s="3"/>
    </row>
    <row r="1267">
      <c r="A1267" s="10"/>
      <c r="B1267" s="10"/>
      <c r="C1267" s="10"/>
      <c r="D1267" s="10"/>
      <c r="E1267" s="10"/>
      <c r="F1267" s="10"/>
      <c r="G1267" s="10"/>
      <c r="H1267" s="3"/>
      <c r="I1267" s="3"/>
      <c r="J1267" s="7"/>
      <c r="K1267" s="7"/>
      <c r="O1267" s="3"/>
      <c r="P1267" s="3"/>
      <c r="Q1267" s="3"/>
    </row>
    <row r="1268">
      <c r="A1268" s="10"/>
      <c r="B1268" s="10"/>
      <c r="C1268" s="10"/>
      <c r="D1268" s="10"/>
      <c r="E1268" s="10"/>
      <c r="F1268" s="10"/>
      <c r="G1268" s="10"/>
      <c r="H1268" s="3"/>
      <c r="I1268" s="3"/>
      <c r="J1268" s="7"/>
      <c r="K1268" s="7"/>
      <c r="O1268" s="3"/>
      <c r="P1268" s="3"/>
      <c r="Q1268" s="3"/>
    </row>
    <row r="1269">
      <c r="A1269" s="10"/>
      <c r="B1269" s="10"/>
      <c r="C1269" s="10"/>
      <c r="D1269" s="10"/>
      <c r="E1269" s="10"/>
      <c r="F1269" s="10"/>
      <c r="G1269" s="10"/>
      <c r="H1269" s="3"/>
      <c r="I1269" s="3"/>
      <c r="J1269" s="7"/>
      <c r="K1269" s="7"/>
      <c r="O1269" s="3"/>
      <c r="P1269" s="3"/>
      <c r="Q1269" s="3"/>
    </row>
    <row r="1270">
      <c r="A1270" s="10"/>
      <c r="B1270" s="10"/>
      <c r="C1270" s="10"/>
      <c r="D1270" s="10"/>
      <c r="E1270" s="10"/>
      <c r="F1270" s="10"/>
      <c r="G1270" s="10"/>
      <c r="H1270" s="3"/>
      <c r="I1270" s="3"/>
      <c r="J1270" s="7"/>
      <c r="K1270" s="7"/>
      <c r="O1270" s="3"/>
      <c r="P1270" s="3"/>
      <c r="Q1270" s="3"/>
    </row>
    <row r="1271">
      <c r="A1271" s="10"/>
      <c r="B1271" s="10"/>
      <c r="C1271" s="10"/>
      <c r="D1271" s="10"/>
      <c r="E1271" s="10"/>
      <c r="F1271" s="10"/>
      <c r="G1271" s="10"/>
      <c r="H1271" s="3"/>
      <c r="I1271" s="3"/>
      <c r="J1271" s="7"/>
      <c r="K1271" s="7"/>
      <c r="O1271" s="3"/>
      <c r="P1271" s="3"/>
      <c r="Q1271" s="3"/>
    </row>
    <row r="1272">
      <c r="A1272" s="10"/>
      <c r="B1272" s="10"/>
      <c r="C1272" s="10"/>
      <c r="D1272" s="10"/>
      <c r="E1272" s="10"/>
      <c r="F1272" s="10"/>
      <c r="G1272" s="10"/>
      <c r="H1272" s="3"/>
      <c r="I1272" s="3"/>
      <c r="J1272" s="7"/>
      <c r="K1272" s="7"/>
      <c r="O1272" s="3"/>
      <c r="P1272" s="3"/>
      <c r="Q1272" s="3"/>
    </row>
    <row r="1273">
      <c r="A1273" s="10"/>
      <c r="B1273" s="10"/>
      <c r="C1273" s="10"/>
      <c r="D1273" s="10"/>
      <c r="E1273" s="10"/>
      <c r="F1273" s="10"/>
      <c r="G1273" s="10"/>
      <c r="H1273" s="3"/>
      <c r="I1273" s="3"/>
      <c r="J1273" s="7"/>
      <c r="K1273" s="7"/>
      <c r="O1273" s="3"/>
      <c r="P1273" s="3"/>
      <c r="Q1273" s="3"/>
    </row>
    <row r="1274">
      <c r="A1274" s="10"/>
      <c r="B1274" s="10"/>
      <c r="C1274" s="10"/>
      <c r="D1274" s="10"/>
      <c r="E1274" s="10"/>
      <c r="F1274" s="10"/>
      <c r="G1274" s="10"/>
      <c r="H1274" s="3"/>
      <c r="I1274" s="3"/>
      <c r="J1274" s="7"/>
      <c r="K1274" s="7"/>
      <c r="O1274" s="3"/>
      <c r="P1274" s="3"/>
      <c r="Q1274" s="3"/>
    </row>
    <row r="1275">
      <c r="A1275" s="10"/>
      <c r="B1275" s="10"/>
      <c r="C1275" s="10"/>
      <c r="D1275" s="10"/>
      <c r="E1275" s="10"/>
      <c r="F1275" s="10"/>
      <c r="G1275" s="10"/>
      <c r="H1275" s="3"/>
      <c r="I1275" s="3"/>
      <c r="J1275" s="7"/>
      <c r="K1275" s="7"/>
      <c r="O1275" s="3"/>
      <c r="P1275" s="3"/>
      <c r="Q1275" s="3"/>
    </row>
    <row r="1276">
      <c r="A1276" s="10"/>
      <c r="B1276" s="10"/>
      <c r="C1276" s="10"/>
      <c r="D1276" s="10"/>
      <c r="E1276" s="10"/>
      <c r="F1276" s="10"/>
      <c r="G1276" s="10"/>
      <c r="H1276" s="3"/>
      <c r="I1276" s="3"/>
      <c r="J1276" s="7"/>
      <c r="K1276" s="7"/>
      <c r="O1276" s="3"/>
      <c r="P1276" s="3"/>
      <c r="Q1276" s="3"/>
    </row>
    <row r="1277">
      <c r="A1277" s="10"/>
      <c r="B1277" s="10"/>
      <c r="C1277" s="10"/>
      <c r="D1277" s="10"/>
      <c r="E1277" s="10"/>
      <c r="F1277" s="10"/>
      <c r="G1277" s="10"/>
      <c r="H1277" s="3"/>
      <c r="I1277" s="3"/>
      <c r="J1277" s="7"/>
      <c r="K1277" s="7"/>
      <c r="O1277" s="3"/>
      <c r="P1277" s="3"/>
      <c r="Q1277" s="3"/>
    </row>
    <row r="1278">
      <c r="A1278" s="10"/>
      <c r="B1278" s="10"/>
      <c r="C1278" s="10"/>
      <c r="D1278" s="10"/>
      <c r="E1278" s="10"/>
      <c r="F1278" s="10"/>
      <c r="G1278" s="10"/>
      <c r="H1278" s="3"/>
      <c r="I1278" s="3"/>
      <c r="J1278" s="7"/>
      <c r="K1278" s="7"/>
      <c r="O1278" s="3"/>
      <c r="P1278" s="3"/>
      <c r="Q1278" s="3"/>
    </row>
    <row r="1279">
      <c r="A1279" s="10"/>
      <c r="B1279" s="10"/>
      <c r="C1279" s="10"/>
      <c r="D1279" s="10"/>
      <c r="E1279" s="10"/>
      <c r="F1279" s="10"/>
      <c r="G1279" s="10"/>
      <c r="H1279" s="3"/>
      <c r="I1279" s="3"/>
      <c r="J1279" s="7"/>
      <c r="K1279" s="7"/>
      <c r="O1279" s="3"/>
      <c r="P1279" s="3"/>
      <c r="Q1279" s="3"/>
    </row>
    <row r="1280">
      <c r="A1280" s="10"/>
      <c r="B1280" s="10"/>
      <c r="C1280" s="10"/>
      <c r="D1280" s="10"/>
      <c r="E1280" s="10"/>
      <c r="F1280" s="10"/>
      <c r="G1280" s="10"/>
      <c r="H1280" s="3"/>
      <c r="I1280" s="3"/>
      <c r="J1280" s="7"/>
      <c r="K1280" s="7"/>
      <c r="O1280" s="3"/>
      <c r="P1280" s="3"/>
      <c r="Q1280" s="3"/>
    </row>
    <row r="1281">
      <c r="A1281" s="10"/>
      <c r="B1281" s="10"/>
      <c r="C1281" s="10"/>
      <c r="D1281" s="10"/>
      <c r="E1281" s="10"/>
      <c r="F1281" s="10"/>
      <c r="G1281" s="10"/>
      <c r="H1281" s="3"/>
      <c r="I1281" s="3"/>
      <c r="J1281" s="7"/>
      <c r="K1281" s="7"/>
      <c r="O1281" s="3"/>
      <c r="P1281" s="3"/>
      <c r="Q1281" s="3"/>
    </row>
    <row r="1282">
      <c r="A1282" s="10"/>
      <c r="B1282" s="10"/>
      <c r="C1282" s="10"/>
      <c r="D1282" s="10"/>
      <c r="E1282" s="10"/>
      <c r="F1282" s="10"/>
      <c r="G1282" s="10"/>
      <c r="H1282" s="3"/>
      <c r="I1282" s="3"/>
      <c r="J1282" s="7"/>
      <c r="K1282" s="7"/>
      <c r="O1282" s="3"/>
      <c r="P1282" s="3"/>
      <c r="Q1282" s="3"/>
    </row>
    <row r="1283">
      <c r="A1283" s="10"/>
      <c r="B1283" s="10"/>
      <c r="C1283" s="10"/>
      <c r="D1283" s="10"/>
      <c r="E1283" s="10"/>
      <c r="F1283" s="10"/>
      <c r="G1283" s="10"/>
      <c r="H1283" s="3"/>
      <c r="I1283" s="3"/>
      <c r="J1283" s="7"/>
      <c r="K1283" s="7"/>
      <c r="O1283" s="3"/>
      <c r="P1283" s="3"/>
      <c r="Q1283" s="3"/>
    </row>
    <row r="1284">
      <c r="A1284" s="10"/>
      <c r="B1284" s="10"/>
      <c r="C1284" s="10"/>
      <c r="D1284" s="10"/>
      <c r="E1284" s="10"/>
      <c r="F1284" s="10"/>
      <c r="G1284" s="10"/>
      <c r="H1284" s="3"/>
      <c r="I1284" s="3"/>
      <c r="J1284" s="7"/>
      <c r="K1284" s="7"/>
      <c r="O1284" s="3"/>
      <c r="P1284" s="3"/>
      <c r="Q1284" s="3"/>
    </row>
    <row r="1285">
      <c r="A1285" s="10"/>
      <c r="B1285" s="10"/>
      <c r="C1285" s="10"/>
      <c r="D1285" s="10"/>
      <c r="E1285" s="10"/>
      <c r="F1285" s="10"/>
      <c r="G1285" s="10"/>
      <c r="H1285" s="3"/>
      <c r="I1285" s="3"/>
      <c r="J1285" s="7"/>
      <c r="K1285" s="7"/>
      <c r="O1285" s="3"/>
      <c r="P1285" s="3"/>
      <c r="Q1285" s="3"/>
    </row>
    <row r="1286">
      <c r="A1286" s="10"/>
      <c r="B1286" s="10"/>
      <c r="C1286" s="10"/>
      <c r="D1286" s="10"/>
      <c r="E1286" s="10"/>
      <c r="F1286" s="10"/>
      <c r="G1286" s="10"/>
      <c r="H1286" s="3"/>
      <c r="I1286" s="3"/>
      <c r="J1286" s="7"/>
      <c r="K1286" s="7"/>
      <c r="O1286" s="3"/>
      <c r="P1286" s="3"/>
      <c r="Q1286" s="3"/>
    </row>
    <row r="1287">
      <c r="A1287" s="10"/>
      <c r="B1287" s="10"/>
      <c r="C1287" s="10"/>
      <c r="D1287" s="10"/>
      <c r="E1287" s="10"/>
      <c r="F1287" s="10"/>
      <c r="G1287" s="10"/>
      <c r="H1287" s="3"/>
      <c r="I1287" s="3"/>
      <c r="J1287" s="7"/>
      <c r="K1287" s="7"/>
      <c r="O1287" s="3"/>
      <c r="P1287" s="3"/>
      <c r="Q1287" s="3"/>
    </row>
    <row r="1288">
      <c r="A1288" s="10"/>
      <c r="B1288" s="10"/>
      <c r="C1288" s="10"/>
      <c r="D1288" s="10"/>
      <c r="E1288" s="10"/>
      <c r="F1288" s="10"/>
      <c r="G1288" s="10"/>
      <c r="H1288" s="3"/>
      <c r="I1288" s="3"/>
      <c r="J1288" s="7"/>
      <c r="K1288" s="7"/>
      <c r="O1288" s="3"/>
      <c r="P1288" s="3"/>
      <c r="Q1288" s="3"/>
    </row>
    <row r="1289">
      <c r="A1289" s="10"/>
      <c r="B1289" s="10"/>
      <c r="C1289" s="10"/>
      <c r="D1289" s="10"/>
      <c r="E1289" s="10"/>
      <c r="F1289" s="10"/>
      <c r="G1289" s="10"/>
      <c r="H1289" s="3"/>
      <c r="I1289" s="3"/>
      <c r="J1289" s="7"/>
      <c r="K1289" s="7"/>
      <c r="O1289" s="3"/>
      <c r="P1289" s="3"/>
      <c r="Q1289" s="3"/>
    </row>
    <row r="1290">
      <c r="A1290" s="10"/>
      <c r="B1290" s="10"/>
      <c r="C1290" s="10"/>
      <c r="D1290" s="10"/>
      <c r="E1290" s="10"/>
      <c r="F1290" s="10"/>
      <c r="G1290" s="10"/>
      <c r="H1290" s="3"/>
      <c r="I1290" s="3"/>
      <c r="J1290" s="7"/>
      <c r="K1290" s="7"/>
      <c r="O1290" s="3"/>
      <c r="P1290" s="3"/>
      <c r="Q1290" s="3"/>
    </row>
    <row r="1291">
      <c r="A1291" s="10"/>
      <c r="B1291" s="10"/>
      <c r="C1291" s="10"/>
      <c r="D1291" s="10"/>
      <c r="E1291" s="10"/>
      <c r="F1291" s="10"/>
      <c r="G1291" s="10"/>
      <c r="H1291" s="3"/>
      <c r="I1291" s="3"/>
      <c r="J1291" s="7"/>
      <c r="K1291" s="7"/>
      <c r="O1291" s="3"/>
      <c r="P1291" s="3"/>
      <c r="Q1291" s="3"/>
    </row>
    <row r="1292">
      <c r="A1292" s="10"/>
      <c r="B1292" s="10"/>
      <c r="C1292" s="10"/>
      <c r="D1292" s="10"/>
      <c r="E1292" s="10"/>
      <c r="F1292" s="10"/>
      <c r="G1292" s="10"/>
      <c r="H1292" s="3"/>
      <c r="I1292" s="3"/>
      <c r="J1292" s="7"/>
      <c r="K1292" s="7"/>
      <c r="O1292" s="3"/>
      <c r="P1292" s="3"/>
      <c r="Q1292" s="3"/>
    </row>
    <row r="1293">
      <c r="A1293" s="10"/>
      <c r="B1293" s="10"/>
      <c r="C1293" s="10"/>
      <c r="D1293" s="10"/>
      <c r="E1293" s="10"/>
      <c r="F1293" s="10"/>
      <c r="G1293" s="10"/>
      <c r="H1293" s="3"/>
      <c r="I1293" s="3"/>
      <c r="J1293" s="7"/>
      <c r="K1293" s="7"/>
      <c r="O1293" s="3"/>
      <c r="P1293" s="3"/>
      <c r="Q1293" s="3"/>
    </row>
    <row r="1294">
      <c r="A1294" s="10"/>
      <c r="B1294" s="10"/>
      <c r="C1294" s="10"/>
      <c r="D1294" s="10"/>
      <c r="E1294" s="10"/>
      <c r="F1294" s="10"/>
      <c r="G1294" s="10"/>
      <c r="H1294" s="3"/>
      <c r="I1294" s="3"/>
      <c r="J1294" s="7"/>
      <c r="K1294" s="7"/>
      <c r="O1294" s="3"/>
      <c r="P1294" s="3"/>
      <c r="Q1294" s="3"/>
    </row>
    <row r="1295">
      <c r="A1295" s="10"/>
      <c r="B1295" s="10"/>
      <c r="C1295" s="10"/>
      <c r="D1295" s="10"/>
      <c r="E1295" s="10"/>
      <c r="F1295" s="10"/>
      <c r="G1295" s="10"/>
      <c r="H1295" s="3"/>
      <c r="I1295" s="3"/>
      <c r="J1295" s="7"/>
      <c r="K1295" s="7"/>
      <c r="O1295" s="3"/>
      <c r="P1295" s="3"/>
      <c r="Q1295" s="3"/>
    </row>
    <row r="1296">
      <c r="A1296" s="10"/>
      <c r="B1296" s="10"/>
      <c r="C1296" s="10"/>
      <c r="D1296" s="10"/>
      <c r="E1296" s="10"/>
      <c r="F1296" s="10"/>
      <c r="G1296" s="10"/>
      <c r="H1296" s="3"/>
      <c r="I1296" s="3"/>
      <c r="J1296" s="7"/>
      <c r="K1296" s="7"/>
      <c r="O1296" s="3"/>
      <c r="P1296" s="3"/>
      <c r="Q1296" s="3"/>
    </row>
    <row r="1297">
      <c r="A1297" s="10"/>
      <c r="B1297" s="10"/>
      <c r="C1297" s="10"/>
      <c r="D1297" s="10"/>
      <c r="E1297" s="10"/>
      <c r="F1297" s="10"/>
      <c r="G1297" s="10"/>
      <c r="H1297" s="3"/>
      <c r="I1297" s="3"/>
      <c r="J1297" s="7"/>
      <c r="K1297" s="7"/>
      <c r="O1297" s="3"/>
      <c r="P1297" s="3"/>
      <c r="Q1297" s="3"/>
    </row>
    <row r="1298">
      <c r="A1298" s="10"/>
      <c r="B1298" s="10"/>
      <c r="C1298" s="10"/>
      <c r="D1298" s="10"/>
      <c r="E1298" s="10"/>
      <c r="F1298" s="10"/>
      <c r="G1298" s="10"/>
      <c r="H1298" s="3"/>
      <c r="I1298" s="3"/>
      <c r="J1298" s="7"/>
      <c r="K1298" s="7"/>
      <c r="O1298" s="3"/>
      <c r="P1298" s="3"/>
      <c r="Q1298" s="3"/>
    </row>
    <row r="1299">
      <c r="A1299" s="10"/>
      <c r="B1299" s="10"/>
      <c r="C1299" s="10"/>
      <c r="D1299" s="10"/>
      <c r="E1299" s="10"/>
      <c r="F1299" s="10"/>
      <c r="G1299" s="10"/>
      <c r="H1299" s="3"/>
      <c r="I1299" s="3"/>
      <c r="J1299" s="7"/>
      <c r="K1299" s="7"/>
      <c r="O1299" s="3"/>
      <c r="P1299" s="3"/>
      <c r="Q1299" s="3"/>
    </row>
    <row r="1300">
      <c r="A1300" s="10"/>
      <c r="B1300" s="10"/>
      <c r="C1300" s="10"/>
      <c r="D1300" s="10"/>
      <c r="E1300" s="10"/>
      <c r="F1300" s="10"/>
      <c r="G1300" s="10"/>
      <c r="H1300" s="3"/>
      <c r="I1300" s="3"/>
      <c r="J1300" s="7"/>
      <c r="K1300" s="7"/>
      <c r="O1300" s="3"/>
      <c r="P1300" s="3"/>
      <c r="Q1300" s="3"/>
    </row>
    <row r="1301">
      <c r="A1301" s="10"/>
      <c r="B1301" s="10"/>
      <c r="C1301" s="10"/>
      <c r="D1301" s="10"/>
      <c r="E1301" s="10"/>
      <c r="F1301" s="10"/>
      <c r="G1301" s="10"/>
      <c r="H1301" s="3"/>
      <c r="I1301" s="3"/>
      <c r="J1301" s="7"/>
      <c r="K1301" s="7"/>
      <c r="O1301" s="3"/>
      <c r="P1301" s="3"/>
      <c r="Q1301" s="3"/>
    </row>
    <row r="1302">
      <c r="A1302" s="10"/>
      <c r="B1302" s="10"/>
      <c r="C1302" s="10"/>
      <c r="D1302" s="10"/>
      <c r="E1302" s="10"/>
      <c r="F1302" s="10"/>
      <c r="G1302" s="10"/>
      <c r="H1302" s="3"/>
      <c r="I1302" s="3"/>
      <c r="J1302" s="7"/>
      <c r="K1302" s="7"/>
      <c r="O1302" s="3"/>
      <c r="P1302" s="3"/>
      <c r="Q1302" s="3"/>
    </row>
    <row r="1303">
      <c r="A1303" s="10"/>
      <c r="B1303" s="10"/>
      <c r="C1303" s="10"/>
      <c r="D1303" s="10"/>
      <c r="E1303" s="10"/>
      <c r="F1303" s="10"/>
      <c r="G1303" s="10"/>
      <c r="H1303" s="3"/>
      <c r="I1303" s="3"/>
      <c r="J1303" s="7"/>
      <c r="K1303" s="7"/>
      <c r="O1303" s="3"/>
      <c r="P1303" s="3"/>
      <c r="Q1303" s="3"/>
    </row>
    <row r="1304">
      <c r="A1304" s="10"/>
      <c r="B1304" s="10"/>
      <c r="C1304" s="10"/>
      <c r="D1304" s="10"/>
      <c r="E1304" s="10"/>
      <c r="F1304" s="10"/>
      <c r="G1304" s="10"/>
      <c r="H1304" s="3"/>
      <c r="I1304" s="3"/>
      <c r="J1304" s="7"/>
      <c r="K1304" s="7"/>
      <c r="O1304" s="3"/>
      <c r="P1304" s="3"/>
      <c r="Q1304" s="3"/>
    </row>
    <row r="1305">
      <c r="A1305" s="10"/>
      <c r="B1305" s="10"/>
      <c r="C1305" s="10"/>
      <c r="D1305" s="10"/>
      <c r="E1305" s="10"/>
      <c r="F1305" s="10"/>
      <c r="G1305" s="10"/>
      <c r="H1305" s="3"/>
      <c r="I1305" s="3"/>
      <c r="J1305" s="7"/>
      <c r="K1305" s="7"/>
      <c r="O1305" s="3"/>
      <c r="P1305" s="3"/>
      <c r="Q1305" s="3"/>
    </row>
    <row r="1306">
      <c r="A1306" s="10"/>
      <c r="B1306" s="10"/>
      <c r="C1306" s="10"/>
      <c r="D1306" s="10"/>
      <c r="E1306" s="10"/>
      <c r="F1306" s="10"/>
      <c r="G1306" s="10"/>
      <c r="H1306" s="3"/>
      <c r="I1306" s="3"/>
      <c r="J1306" s="7"/>
      <c r="K1306" s="7"/>
      <c r="O1306" s="3"/>
      <c r="P1306" s="3"/>
      <c r="Q1306" s="3"/>
    </row>
    <row r="1307">
      <c r="A1307" s="10"/>
      <c r="B1307" s="10"/>
      <c r="C1307" s="10"/>
      <c r="D1307" s="10"/>
      <c r="E1307" s="10"/>
      <c r="F1307" s="10"/>
      <c r="G1307" s="10"/>
      <c r="H1307" s="3"/>
      <c r="I1307" s="3"/>
      <c r="J1307" s="7"/>
      <c r="K1307" s="7"/>
      <c r="O1307" s="3"/>
      <c r="P1307" s="3"/>
      <c r="Q1307" s="3"/>
    </row>
    <row r="1308">
      <c r="A1308" s="10"/>
      <c r="B1308" s="10"/>
      <c r="C1308" s="10"/>
      <c r="D1308" s="10"/>
      <c r="E1308" s="10"/>
      <c r="F1308" s="10"/>
      <c r="G1308" s="10"/>
      <c r="H1308" s="3"/>
      <c r="I1308" s="3"/>
      <c r="J1308" s="7"/>
      <c r="K1308" s="7"/>
      <c r="O1308" s="3"/>
      <c r="P1308" s="3"/>
      <c r="Q1308" s="3"/>
    </row>
    <row r="1309">
      <c r="A1309" s="10"/>
      <c r="B1309" s="10"/>
      <c r="C1309" s="10"/>
      <c r="D1309" s="10"/>
      <c r="E1309" s="10"/>
      <c r="F1309" s="10"/>
      <c r="G1309" s="10"/>
      <c r="H1309" s="3"/>
      <c r="I1309" s="3"/>
      <c r="J1309" s="7"/>
      <c r="K1309" s="7"/>
      <c r="O1309" s="3"/>
      <c r="P1309" s="3"/>
      <c r="Q1309" s="3"/>
    </row>
    <row r="1310">
      <c r="A1310" s="10"/>
      <c r="B1310" s="10"/>
      <c r="C1310" s="10"/>
      <c r="D1310" s="10"/>
      <c r="E1310" s="10"/>
      <c r="F1310" s="10"/>
      <c r="G1310" s="10"/>
      <c r="H1310" s="3"/>
      <c r="I1310" s="3"/>
      <c r="J1310" s="7"/>
      <c r="K1310" s="7"/>
      <c r="O1310" s="3"/>
      <c r="P1310" s="3"/>
      <c r="Q1310" s="3"/>
    </row>
    <row r="1311">
      <c r="A1311" s="10"/>
      <c r="B1311" s="10"/>
      <c r="C1311" s="10"/>
      <c r="D1311" s="10"/>
      <c r="E1311" s="10"/>
      <c r="F1311" s="10"/>
      <c r="G1311" s="10"/>
      <c r="H1311" s="3"/>
      <c r="I1311" s="3"/>
      <c r="J1311" s="7"/>
      <c r="K1311" s="7"/>
      <c r="O1311" s="3"/>
      <c r="P1311" s="3"/>
      <c r="Q1311" s="3"/>
    </row>
    <row r="1312">
      <c r="A1312" s="10"/>
      <c r="B1312" s="10"/>
      <c r="C1312" s="10"/>
      <c r="D1312" s="10"/>
      <c r="E1312" s="10"/>
      <c r="F1312" s="10"/>
      <c r="G1312" s="10"/>
      <c r="H1312" s="3"/>
      <c r="I1312" s="3"/>
      <c r="J1312" s="7"/>
      <c r="K1312" s="7"/>
      <c r="O1312" s="3"/>
      <c r="P1312" s="3"/>
      <c r="Q1312" s="3"/>
    </row>
    <row r="1313">
      <c r="A1313" s="10"/>
      <c r="B1313" s="10"/>
      <c r="C1313" s="10"/>
      <c r="D1313" s="10"/>
      <c r="E1313" s="10"/>
      <c r="F1313" s="10"/>
      <c r="G1313" s="10"/>
      <c r="H1313" s="3"/>
      <c r="I1313" s="3"/>
      <c r="J1313" s="7"/>
      <c r="K1313" s="7"/>
      <c r="O1313" s="3"/>
      <c r="P1313" s="3"/>
      <c r="Q1313" s="3"/>
    </row>
    <row r="1314">
      <c r="A1314" s="10"/>
      <c r="B1314" s="10"/>
      <c r="C1314" s="10"/>
      <c r="D1314" s="10"/>
      <c r="E1314" s="10"/>
      <c r="F1314" s="10"/>
      <c r="G1314" s="10"/>
      <c r="H1314" s="3"/>
      <c r="I1314" s="3"/>
      <c r="J1314" s="7"/>
      <c r="K1314" s="7"/>
      <c r="O1314" s="3"/>
      <c r="P1314" s="3"/>
      <c r="Q1314" s="3"/>
    </row>
    <row r="1315">
      <c r="A1315" s="10"/>
      <c r="B1315" s="10"/>
      <c r="C1315" s="10"/>
      <c r="D1315" s="10"/>
      <c r="E1315" s="10"/>
      <c r="F1315" s="10"/>
      <c r="G1315" s="10"/>
      <c r="H1315" s="3"/>
      <c r="I1315" s="3"/>
      <c r="J1315" s="7"/>
      <c r="K1315" s="7"/>
      <c r="O1315" s="3"/>
      <c r="P1315" s="3"/>
      <c r="Q1315" s="3"/>
    </row>
    <row r="1316">
      <c r="A1316" s="10"/>
      <c r="B1316" s="10"/>
      <c r="C1316" s="10"/>
      <c r="D1316" s="10"/>
      <c r="E1316" s="10"/>
      <c r="F1316" s="10"/>
      <c r="G1316" s="10"/>
      <c r="H1316" s="3"/>
      <c r="I1316" s="3"/>
      <c r="J1316" s="7"/>
      <c r="K1316" s="7"/>
      <c r="O1316" s="3"/>
      <c r="P1316" s="3"/>
      <c r="Q1316" s="3"/>
    </row>
    <row r="1317">
      <c r="A1317" s="10"/>
      <c r="B1317" s="10"/>
      <c r="C1317" s="10"/>
      <c r="D1317" s="10"/>
      <c r="E1317" s="10"/>
      <c r="F1317" s="10"/>
      <c r="G1317" s="10"/>
      <c r="H1317" s="3"/>
      <c r="I1317" s="3"/>
      <c r="J1317" s="7"/>
      <c r="K1317" s="7"/>
      <c r="O1317" s="3"/>
      <c r="P1317" s="3"/>
      <c r="Q1317" s="3"/>
    </row>
    <row r="1318">
      <c r="A1318" s="10"/>
      <c r="B1318" s="10"/>
      <c r="C1318" s="10"/>
      <c r="D1318" s="10"/>
      <c r="E1318" s="10"/>
      <c r="F1318" s="10"/>
      <c r="G1318" s="10"/>
      <c r="H1318" s="3"/>
      <c r="I1318" s="3"/>
      <c r="J1318" s="7"/>
      <c r="K1318" s="7"/>
      <c r="O1318" s="3"/>
      <c r="P1318" s="3"/>
      <c r="Q1318" s="3"/>
    </row>
    <row r="1319">
      <c r="A1319" s="10"/>
      <c r="B1319" s="10"/>
      <c r="C1319" s="10"/>
      <c r="D1319" s="10"/>
      <c r="E1319" s="10"/>
      <c r="F1319" s="10"/>
      <c r="G1319" s="10"/>
      <c r="H1319" s="3"/>
      <c r="I1319" s="3"/>
      <c r="J1319" s="7"/>
      <c r="K1319" s="7"/>
      <c r="O1319" s="3"/>
      <c r="P1319" s="3"/>
      <c r="Q1319" s="3"/>
    </row>
    <row r="1320">
      <c r="A1320" s="10"/>
      <c r="B1320" s="10"/>
      <c r="C1320" s="10"/>
      <c r="D1320" s="10"/>
      <c r="E1320" s="10"/>
      <c r="F1320" s="10"/>
      <c r="G1320" s="10"/>
      <c r="H1320" s="3"/>
      <c r="I1320" s="3"/>
      <c r="J1320" s="7"/>
      <c r="K1320" s="7"/>
      <c r="O1320" s="3"/>
      <c r="P1320" s="3"/>
      <c r="Q1320" s="3"/>
    </row>
    <row r="1321">
      <c r="A1321" s="10"/>
      <c r="B1321" s="10"/>
      <c r="C1321" s="10"/>
      <c r="D1321" s="10"/>
      <c r="E1321" s="10"/>
      <c r="F1321" s="10"/>
      <c r="G1321" s="10"/>
      <c r="H1321" s="3"/>
      <c r="I1321" s="3"/>
      <c r="J1321" s="7"/>
      <c r="K1321" s="7"/>
      <c r="O1321" s="3"/>
      <c r="P1321" s="3"/>
      <c r="Q1321" s="3"/>
    </row>
    <row r="1322">
      <c r="A1322" s="10"/>
      <c r="B1322" s="10"/>
      <c r="C1322" s="10"/>
      <c r="D1322" s="10"/>
      <c r="E1322" s="10"/>
      <c r="F1322" s="10"/>
      <c r="G1322" s="10"/>
      <c r="H1322" s="3"/>
      <c r="I1322" s="3"/>
      <c r="J1322" s="7"/>
      <c r="K1322" s="7"/>
      <c r="O1322" s="3"/>
      <c r="P1322" s="3"/>
      <c r="Q1322" s="3"/>
    </row>
    <row r="1323">
      <c r="A1323" s="10"/>
      <c r="B1323" s="10"/>
      <c r="C1323" s="10"/>
      <c r="D1323" s="10"/>
      <c r="E1323" s="10"/>
      <c r="F1323" s="10"/>
      <c r="G1323" s="10"/>
      <c r="H1323" s="3"/>
      <c r="I1323" s="3"/>
      <c r="J1323" s="7"/>
      <c r="K1323" s="7"/>
      <c r="O1323" s="3"/>
      <c r="P1323" s="3"/>
      <c r="Q1323" s="3"/>
    </row>
    <row r="1324">
      <c r="A1324" s="10"/>
      <c r="B1324" s="10"/>
      <c r="C1324" s="10"/>
      <c r="D1324" s="10"/>
      <c r="E1324" s="10"/>
      <c r="F1324" s="10"/>
      <c r="G1324" s="10"/>
      <c r="H1324" s="3"/>
      <c r="I1324" s="3"/>
      <c r="J1324" s="7"/>
      <c r="K1324" s="7"/>
      <c r="O1324" s="3"/>
      <c r="P1324" s="3"/>
      <c r="Q1324" s="3"/>
    </row>
    <row r="1325">
      <c r="A1325" s="10"/>
      <c r="B1325" s="10"/>
      <c r="C1325" s="10"/>
      <c r="D1325" s="10"/>
      <c r="E1325" s="10"/>
      <c r="F1325" s="10"/>
      <c r="G1325" s="10"/>
      <c r="H1325" s="3"/>
      <c r="I1325" s="3"/>
      <c r="J1325" s="7"/>
      <c r="K1325" s="7"/>
      <c r="O1325" s="3"/>
      <c r="P1325" s="3"/>
      <c r="Q1325" s="3"/>
    </row>
    <row r="1326">
      <c r="A1326" s="10"/>
      <c r="B1326" s="10"/>
      <c r="C1326" s="10"/>
      <c r="D1326" s="10"/>
      <c r="E1326" s="10"/>
      <c r="F1326" s="10"/>
      <c r="G1326" s="10"/>
      <c r="H1326" s="3"/>
      <c r="I1326" s="3"/>
      <c r="J1326" s="7"/>
      <c r="K1326" s="7"/>
      <c r="O1326" s="3"/>
      <c r="P1326" s="3"/>
      <c r="Q1326" s="3"/>
    </row>
    <row r="1327">
      <c r="A1327" s="10"/>
      <c r="B1327" s="10"/>
      <c r="C1327" s="10"/>
      <c r="D1327" s="10"/>
      <c r="E1327" s="10"/>
      <c r="F1327" s="10"/>
      <c r="G1327" s="10"/>
      <c r="H1327" s="3"/>
      <c r="I1327" s="3"/>
      <c r="J1327" s="7"/>
      <c r="K1327" s="7"/>
      <c r="O1327" s="3"/>
      <c r="P1327" s="3"/>
      <c r="Q1327" s="3"/>
    </row>
    <row r="1328">
      <c r="A1328" s="10"/>
      <c r="B1328" s="10"/>
      <c r="C1328" s="10"/>
      <c r="D1328" s="10"/>
      <c r="E1328" s="10"/>
      <c r="F1328" s="10"/>
      <c r="G1328" s="10"/>
      <c r="H1328" s="3"/>
      <c r="I1328" s="3"/>
      <c r="J1328" s="7"/>
      <c r="K1328" s="7"/>
      <c r="O1328" s="3"/>
      <c r="P1328" s="3"/>
      <c r="Q1328" s="3"/>
    </row>
    <row r="1329">
      <c r="A1329" s="10"/>
      <c r="B1329" s="10"/>
      <c r="C1329" s="10"/>
      <c r="D1329" s="10"/>
      <c r="E1329" s="10"/>
      <c r="F1329" s="10"/>
      <c r="G1329" s="10"/>
      <c r="H1329" s="3"/>
      <c r="I1329" s="3"/>
      <c r="J1329" s="7"/>
      <c r="K1329" s="7"/>
      <c r="O1329" s="3"/>
      <c r="P1329" s="3"/>
      <c r="Q1329" s="3"/>
    </row>
    <row r="1330">
      <c r="A1330" s="10"/>
      <c r="B1330" s="10"/>
      <c r="C1330" s="10"/>
      <c r="D1330" s="10"/>
      <c r="E1330" s="10"/>
      <c r="F1330" s="10"/>
      <c r="G1330" s="10"/>
      <c r="H1330" s="3"/>
      <c r="I1330" s="3"/>
      <c r="J1330" s="7"/>
      <c r="K1330" s="7"/>
      <c r="O1330" s="3"/>
      <c r="P1330" s="3"/>
      <c r="Q1330" s="3"/>
    </row>
    <row r="1331">
      <c r="A1331" s="10"/>
      <c r="B1331" s="10"/>
      <c r="C1331" s="10"/>
      <c r="D1331" s="10"/>
      <c r="E1331" s="10"/>
      <c r="F1331" s="10"/>
      <c r="G1331" s="10"/>
      <c r="H1331" s="3"/>
      <c r="I1331" s="3"/>
      <c r="J1331" s="7"/>
      <c r="K1331" s="7"/>
      <c r="O1331" s="3"/>
      <c r="P1331" s="3"/>
      <c r="Q1331" s="3"/>
    </row>
    <row r="1332">
      <c r="A1332" s="10"/>
      <c r="B1332" s="10"/>
      <c r="C1332" s="10"/>
      <c r="D1332" s="10"/>
      <c r="E1332" s="10"/>
      <c r="F1332" s="10"/>
      <c r="G1332" s="10"/>
      <c r="H1332" s="3"/>
      <c r="I1332" s="3"/>
      <c r="J1332" s="7"/>
      <c r="K1332" s="7"/>
      <c r="O1332" s="3"/>
      <c r="P1332" s="3"/>
      <c r="Q1332" s="3"/>
    </row>
    <row r="1333">
      <c r="A1333" s="10"/>
      <c r="B1333" s="10"/>
      <c r="C1333" s="10"/>
      <c r="D1333" s="10"/>
      <c r="E1333" s="10"/>
      <c r="F1333" s="10"/>
      <c r="G1333" s="10"/>
      <c r="H1333" s="3"/>
      <c r="I1333" s="3"/>
      <c r="J1333" s="7"/>
      <c r="K1333" s="7"/>
      <c r="O1333" s="3"/>
      <c r="P1333" s="3"/>
      <c r="Q1333" s="3"/>
    </row>
    <row r="1334">
      <c r="A1334" s="10"/>
      <c r="B1334" s="10"/>
      <c r="C1334" s="10"/>
      <c r="D1334" s="10"/>
      <c r="E1334" s="10"/>
      <c r="F1334" s="10"/>
      <c r="G1334" s="10"/>
      <c r="H1334" s="3"/>
      <c r="I1334" s="3"/>
      <c r="J1334" s="7"/>
      <c r="K1334" s="7"/>
      <c r="O1334" s="3"/>
      <c r="P1334" s="3"/>
      <c r="Q1334" s="3"/>
    </row>
    <row r="1335">
      <c r="A1335" s="10"/>
      <c r="B1335" s="10"/>
      <c r="C1335" s="10"/>
      <c r="D1335" s="10"/>
      <c r="E1335" s="10"/>
      <c r="F1335" s="10"/>
      <c r="G1335" s="10"/>
      <c r="H1335" s="3"/>
      <c r="I1335" s="3"/>
      <c r="J1335" s="7"/>
      <c r="K1335" s="7"/>
      <c r="O1335" s="3"/>
      <c r="P1335" s="3"/>
      <c r="Q1335" s="3"/>
    </row>
    <row r="1336">
      <c r="A1336" s="10"/>
      <c r="B1336" s="10"/>
      <c r="C1336" s="10"/>
      <c r="D1336" s="10"/>
      <c r="E1336" s="10"/>
      <c r="F1336" s="10"/>
      <c r="G1336" s="10"/>
      <c r="H1336" s="3"/>
      <c r="I1336" s="3"/>
      <c r="J1336" s="7"/>
      <c r="K1336" s="7"/>
      <c r="O1336" s="3"/>
      <c r="P1336" s="3"/>
      <c r="Q1336" s="3"/>
    </row>
    <row r="1337">
      <c r="A1337" s="10"/>
      <c r="B1337" s="10"/>
      <c r="C1337" s="10"/>
      <c r="D1337" s="10"/>
      <c r="E1337" s="10"/>
      <c r="F1337" s="10"/>
      <c r="G1337" s="10"/>
      <c r="H1337" s="3"/>
      <c r="I1337" s="3"/>
      <c r="J1337" s="7"/>
      <c r="K1337" s="7"/>
      <c r="O1337" s="3"/>
      <c r="P1337" s="3"/>
      <c r="Q1337" s="3"/>
    </row>
    <row r="1338">
      <c r="A1338" s="10"/>
      <c r="B1338" s="10"/>
      <c r="C1338" s="10"/>
      <c r="D1338" s="10"/>
      <c r="E1338" s="10"/>
      <c r="F1338" s="10"/>
      <c r="G1338" s="10"/>
      <c r="H1338" s="3"/>
      <c r="I1338" s="3"/>
      <c r="J1338" s="7"/>
      <c r="K1338" s="7"/>
      <c r="O1338" s="3"/>
      <c r="P1338" s="3"/>
      <c r="Q1338" s="3"/>
    </row>
    <row r="1339">
      <c r="A1339" s="10"/>
      <c r="B1339" s="10"/>
      <c r="C1339" s="10"/>
      <c r="D1339" s="10"/>
      <c r="E1339" s="10"/>
      <c r="F1339" s="10"/>
      <c r="G1339" s="10"/>
      <c r="H1339" s="3"/>
      <c r="I1339" s="3"/>
      <c r="J1339" s="7"/>
      <c r="K1339" s="7"/>
      <c r="O1339" s="3"/>
      <c r="P1339" s="3"/>
      <c r="Q1339" s="3"/>
    </row>
    <row r="1340">
      <c r="A1340" s="10"/>
      <c r="B1340" s="10"/>
      <c r="C1340" s="10"/>
      <c r="D1340" s="10"/>
      <c r="E1340" s="10"/>
      <c r="F1340" s="10"/>
      <c r="G1340" s="10"/>
      <c r="H1340" s="3"/>
      <c r="I1340" s="3"/>
      <c r="J1340" s="7"/>
      <c r="K1340" s="7"/>
      <c r="O1340" s="3"/>
      <c r="P1340" s="3"/>
      <c r="Q1340" s="3"/>
    </row>
    <row r="1341">
      <c r="A1341" s="10"/>
      <c r="B1341" s="10"/>
      <c r="C1341" s="10"/>
      <c r="D1341" s="10"/>
      <c r="E1341" s="10"/>
      <c r="F1341" s="10"/>
      <c r="G1341" s="10"/>
      <c r="H1341" s="3"/>
      <c r="I1341" s="3"/>
      <c r="J1341" s="7"/>
      <c r="K1341" s="7"/>
      <c r="O1341" s="3"/>
      <c r="P1341" s="3"/>
      <c r="Q1341" s="3"/>
    </row>
    <row r="1342">
      <c r="A1342" s="10"/>
      <c r="B1342" s="10"/>
      <c r="C1342" s="10"/>
      <c r="D1342" s="10"/>
      <c r="E1342" s="10"/>
      <c r="F1342" s="10"/>
      <c r="G1342" s="10"/>
      <c r="H1342" s="3"/>
      <c r="I1342" s="3"/>
      <c r="J1342" s="7"/>
      <c r="K1342" s="7"/>
      <c r="O1342" s="3"/>
      <c r="P1342" s="3"/>
      <c r="Q1342" s="3"/>
    </row>
    <row r="1343">
      <c r="A1343" s="10"/>
      <c r="B1343" s="10"/>
      <c r="C1343" s="10"/>
      <c r="D1343" s="10"/>
      <c r="E1343" s="10"/>
      <c r="F1343" s="10"/>
      <c r="G1343" s="10"/>
      <c r="H1343" s="3"/>
      <c r="I1343" s="3"/>
      <c r="J1343" s="7"/>
      <c r="K1343" s="7"/>
      <c r="O1343" s="3"/>
      <c r="P1343" s="3"/>
      <c r="Q1343" s="3"/>
    </row>
    <row r="1344">
      <c r="A1344" s="10"/>
      <c r="B1344" s="10"/>
      <c r="C1344" s="10"/>
      <c r="D1344" s="10"/>
      <c r="E1344" s="10"/>
      <c r="F1344" s="10"/>
      <c r="G1344" s="10"/>
      <c r="H1344" s="3"/>
      <c r="I1344" s="3"/>
      <c r="J1344" s="7"/>
      <c r="K1344" s="7"/>
      <c r="O1344" s="3"/>
      <c r="P1344" s="3"/>
      <c r="Q1344" s="3"/>
    </row>
    <row r="1345">
      <c r="A1345" s="10"/>
      <c r="B1345" s="10"/>
      <c r="C1345" s="10"/>
      <c r="D1345" s="10"/>
      <c r="E1345" s="10"/>
      <c r="F1345" s="10"/>
      <c r="G1345" s="10"/>
      <c r="H1345" s="3"/>
      <c r="I1345" s="3"/>
      <c r="J1345" s="7"/>
      <c r="K1345" s="7"/>
      <c r="O1345" s="3"/>
      <c r="P1345" s="3"/>
      <c r="Q1345" s="3"/>
    </row>
    <row r="1346">
      <c r="A1346" s="10"/>
      <c r="B1346" s="10"/>
      <c r="C1346" s="10"/>
      <c r="D1346" s="10"/>
      <c r="E1346" s="10"/>
      <c r="F1346" s="10"/>
      <c r="G1346" s="10"/>
      <c r="H1346" s="3"/>
      <c r="I1346" s="3"/>
      <c r="J1346" s="7"/>
      <c r="K1346" s="7"/>
      <c r="O1346" s="3"/>
      <c r="P1346" s="3"/>
      <c r="Q1346" s="3"/>
    </row>
    <row r="1347">
      <c r="A1347" s="10"/>
      <c r="B1347" s="10"/>
      <c r="C1347" s="10"/>
      <c r="D1347" s="10"/>
      <c r="E1347" s="10"/>
      <c r="F1347" s="10"/>
      <c r="G1347" s="10"/>
      <c r="H1347" s="3"/>
      <c r="I1347" s="3"/>
      <c r="J1347" s="7"/>
      <c r="K1347" s="7"/>
      <c r="O1347" s="3"/>
      <c r="P1347" s="3"/>
      <c r="Q1347" s="3"/>
    </row>
    <row r="1348">
      <c r="A1348" s="10"/>
      <c r="B1348" s="10"/>
      <c r="C1348" s="10"/>
      <c r="D1348" s="10"/>
      <c r="E1348" s="10"/>
      <c r="F1348" s="10"/>
      <c r="G1348" s="10"/>
      <c r="H1348" s="3"/>
      <c r="I1348" s="3"/>
      <c r="J1348" s="7"/>
      <c r="K1348" s="7"/>
      <c r="O1348" s="3"/>
      <c r="P1348" s="3"/>
      <c r="Q1348" s="3"/>
    </row>
    <row r="1349">
      <c r="A1349" s="10"/>
      <c r="B1349" s="10"/>
      <c r="C1349" s="10"/>
      <c r="D1349" s="10"/>
      <c r="E1349" s="10"/>
      <c r="F1349" s="10"/>
      <c r="G1349" s="10"/>
      <c r="H1349" s="3"/>
      <c r="I1349" s="3"/>
      <c r="J1349" s="7"/>
      <c r="K1349" s="7"/>
      <c r="O1349" s="3"/>
      <c r="P1349" s="3"/>
      <c r="Q1349" s="3"/>
    </row>
    <row r="1350">
      <c r="A1350" s="10"/>
      <c r="B1350" s="10"/>
      <c r="C1350" s="10"/>
      <c r="D1350" s="10"/>
      <c r="E1350" s="10"/>
      <c r="F1350" s="10"/>
      <c r="G1350" s="10"/>
      <c r="H1350" s="3"/>
      <c r="I1350" s="3"/>
      <c r="J1350" s="7"/>
      <c r="K1350" s="7"/>
      <c r="O1350" s="3"/>
      <c r="P1350" s="3"/>
      <c r="Q1350" s="3"/>
    </row>
    <row r="1351">
      <c r="A1351" s="10"/>
      <c r="B1351" s="10"/>
      <c r="C1351" s="10"/>
      <c r="D1351" s="10"/>
      <c r="E1351" s="10"/>
      <c r="F1351" s="10"/>
      <c r="G1351" s="10"/>
      <c r="H1351" s="3"/>
      <c r="I1351" s="3"/>
      <c r="J1351" s="7"/>
      <c r="K1351" s="7"/>
      <c r="O1351" s="3"/>
      <c r="P1351" s="3"/>
      <c r="Q1351" s="3"/>
    </row>
    <row r="1352">
      <c r="A1352" s="10"/>
      <c r="B1352" s="10"/>
      <c r="C1352" s="10"/>
      <c r="D1352" s="10"/>
      <c r="E1352" s="10"/>
      <c r="F1352" s="10"/>
      <c r="G1352" s="10"/>
      <c r="H1352" s="3"/>
      <c r="I1352" s="3"/>
      <c r="J1352" s="7"/>
      <c r="K1352" s="7"/>
      <c r="O1352" s="3"/>
      <c r="P1352" s="3"/>
      <c r="Q1352" s="3"/>
    </row>
    <row r="1353">
      <c r="A1353" s="10"/>
      <c r="B1353" s="10"/>
      <c r="C1353" s="10"/>
      <c r="D1353" s="10"/>
      <c r="E1353" s="10"/>
      <c r="F1353" s="10"/>
      <c r="G1353" s="10"/>
      <c r="H1353" s="3"/>
      <c r="I1353" s="3"/>
      <c r="J1353" s="7"/>
      <c r="K1353" s="7"/>
      <c r="O1353" s="3"/>
      <c r="P1353" s="3"/>
      <c r="Q1353" s="3"/>
    </row>
    <row r="1354">
      <c r="A1354" s="10"/>
      <c r="B1354" s="10"/>
      <c r="C1354" s="10"/>
      <c r="D1354" s="10"/>
      <c r="E1354" s="10"/>
      <c r="F1354" s="10"/>
      <c r="G1354" s="10"/>
      <c r="H1354" s="3"/>
      <c r="I1354" s="3"/>
      <c r="J1354" s="7"/>
      <c r="K1354" s="7"/>
      <c r="O1354" s="3"/>
      <c r="P1354" s="3"/>
      <c r="Q1354" s="3"/>
    </row>
    <row r="1355">
      <c r="A1355" s="10"/>
      <c r="B1355" s="10"/>
      <c r="C1355" s="10"/>
      <c r="D1355" s="10"/>
      <c r="E1355" s="10"/>
      <c r="F1355" s="10"/>
      <c r="G1355" s="10"/>
      <c r="H1355" s="3"/>
      <c r="I1355" s="3"/>
      <c r="J1355" s="7"/>
      <c r="K1355" s="7"/>
      <c r="O1355" s="3"/>
      <c r="P1355" s="3"/>
      <c r="Q1355" s="3"/>
    </row>
    <row r="1356">
      <c r="A1356" s="10"/>
      <c r="B1356" s="10"/>
      <c r="C1356" s="10"/>
      <c r="D1356" s="10"/>
      <c r="E1356" s="10"/>
      <c r="F1356" s="10"/>
      <c r="G1356" s="10"/>
      <c r="H1356" s="3"/>
      <c r="I1356" s="3"/>
      <c r="J1356" s="7"/>
      <c r="K1356" s="7"/>
      <c r="O1356" s="3"/>
      <c r="P1356" s="3"/>
      <c r="Q1356" s="3"/>
    </row>
    <row r="1357">
      <c r="A1357" s="10"/>
      <c r="B1357" s="10"/>
      <c r="C1357" s="10"/>
      <c r="D1357" s="10"/>
      <c r="E1357" s="10"/>
      <c r="F1357" s="10"/>
      <c r="G1357" s="10"/>
      <c r="H1357" s="3"/>
      <c r="I1357" s="3"/>
      <c r="J1357" s="7"/>
      <c r="K1357" s="7"/>
      <c r="O1357" s="3"/>
      <c r="P1357" s="3"/>
      <c r="Q1357" s="3"/>
    </row>
    <row r="1358">
      <c r="A1358" s="10"/>
      <c r="B1358" s="10"/>
      <c r="C1358" s="10"/>
      <c r="D1358" s="10"/>
      <c r="E1358" s="10"/>
      <c r="F1358" s="10"/>
      <c r="G1358" s="10"/>
      <c r="H1358" s="3"/>
      <c r="I1358" s="3"/>
      <c r="J1358" s="7"/>
      <c r="K1358" s="7"/>
      <c r="O1358" s="3"/>
      <c r="P1358" s="3"/>
      <c r="Q1358" s="3"/>
    </row>
    <row r="1359">
      <c r="A1359" s="10"/>
      <c r="B1359" s="10"/>
      <c r="C1359" s="10"/>
      <c r="D1359" s="10"/>
      <c r="E1359" s="10"/>
      <c r="F1359" s="10"/>
      <c r="G1359" s="10"/>
      <c r="H1359" s="3"/>
      <c r="I1359" s="3"/>
      <c r="J1359" s="7"/>
      <c r="K1359" s="7"/>
      <c r="O1359" s="3"/>
      <c r="P1359" s="3"/>
      <c r="Q1359" s="3"/>
    </row>
    <row r="1360">
      <c r="A1360" s="10"/>
      <c r="B1360" s="10"/>
      <c r="C1360" s="10"/>
      <c r="D1360" s="10"/>
      <c r="E1360" s="10"/>
      <c r="F1360" s="10"/>
      <c r="G1360" s="10"/>
      <c r="H1360" s="3"/>
      <c r="I1360" s="3"/>
      <c r="J1360" s="7"/>
      <c r="K1360" s="7"/>
      <c r="O1360" s="3"/>
      <c r="P1360" s="3"/>
      <c r="Q1360" s="3"/>
    </row>
    <row r="1361">
      <c r="A1361" s="10"/>
      <c r="B1361" s="10"/>
      <c r="C1361" s="10"/>
      <c r="D1361" s="10"/>
      <c r="E1361" s="10"/>
      <c r="F1361" s="10"/>
      <c r="G1361" s="10"/>
      <c r="H1361" s="3"/>
      <c r="I1361" s="3"/>
      <c r="J1361" s="7"/>
      <c r="K1361" s="7"/>
      <c r="O1361" s="3"/>
      <c r="P1361" s="3"/>
      <c r="Q1361" s="3"/>
    </row>
    <row r="1362">
      <c r="A1362" s="10"/>
      <c r="B1362" s="10"/>
      <c r="C1362" s="10"/>
      <c r="D1362" s="10"/>
      <c r="E1362" s="10"/>
      <c r="F1362" s="10"/>
      <c r="G1362" s="10"/>
      <c r="H1362" s="3"/>
      <c r="I1362" s="3"/>
      <c r="J1362" s="7"/>
      <c r="K1362" s="7"/>
      <c r="O1362" s="3"/>
      <c r="P1362" s="3"/>
      <c r="Q1362" s="3"/>
    </row>
    <row r="1363">
      <c r="A1363" s="10"/>
      <c r="B1363" s="10"/>
      <c r="C1363" s="10"/>
      <c r="D1363" s="10"/>
      <c r="E1363" s="10"/>
      <c r="F1363" s="10"/>
      <c r="G1363" s="10"/>
      <c r="H1363" s="3"/>
      <c r="I1363" s="3"/>
      <c r="J1363" s="7"/>
      <c r="K1363" s="7"/>
      <c r="O1363" s="3"/>
      <c r="P1363" s="3"/>
      <c r="Q1363" s="3"/>
    </row>
    <row r="1364">
      <c r="A1364" s="10"/>
      <c r="B1364" s="10"/>
      <c r="C1364" s="10"/>
      <c r="D1364" s="10"/>
      <c r="E1364" s="10"/>
      <c r="F1364" s="10"/>
      <c r="G1364" s="10"/>
      <c r="H1364" s="3"/>
      <c r="I1364" s="3"/>
      <c r="J1364" s="7"/>
      <c r="K1364" s="7"/>
      <c r="O1364" s="3"/>
      <c r="P1364" s="3"/>
      <c r="Q1364" s="3"/>
    </row>
    <row r="1365">
      <c r="A1365" s="10"/>
      <c r="B1365" s="10"/>
      <c r="C1365" s="10"/>
      <c r="D1365" s="10"/>
      <c r="E1365" s="10"/>
      <c r="F1365" s="10"/>
      <c r="G1365" s="10"/>
      <c r="H1365" s="3"/>
      <c r="I1365" s="3"/>
      <c r="J1365" s="7"/>
      <c r="K1365" s="7"/>
      <c r="O1365" s="3"/>
      <c r="P1365" s="3"/>
      <c r="Q1365" s="3"/>
    </row>
    <row r="1366">
      <c r="A1366" s="10"/>
      <c r="B1366" s="10"/>
      <c r="C1366" s="10"/>
      <c r="D1366" s="10"/>
      <c r="E1366" s="10"/>
      <c r="F1366" s="10"/>
      <c r="G1366" s="10"/>
      <c r="H1366" s="3"/>
      <c r="I1366" s="3"/>
      <c r="J1366" s="7"/>
      <c r="K1366" s="7"/>
      <c r="O1366" s="3"/>
      <c r="P1366" s="3"/>
      <c r="Q1366" s="3"/>
    </row>
    <row r="1367">
      <c r="A1367" s="10"/>
      <c r="B1367" s="10"/>
      <c r="C1367" s="10"/>
      <c r="D1367" s="10"/>
      <c r="E1367" s="10"/>
      <c r="F1367" s="10"/>
      <c r="G1367" s="10"/>
      <c r="H1367" s="3"/>
      <c r="I1367" s="3"/>
      <c r="J1367" s="7"/>
      <c r="K1367" s="7"/>
      <c r="O1367" s="3"/>
      <c r="P1367" s="3"/>
      <c r="Q1367" s="3"/>
    </row>
    <row r="1368">
      <c r="A1368" s="10"/>
      <c r="B1368" s="10"/>
      <c r="C1368" s="10"/>
      <c r="D1368" s="10"/>
      <c r="E1368" s="10"/>
      <c r="F1368" s="10"/>
      <c r="G1368" s="10"/>
      <c r="H1368" s="3"/>
      <c r="I1368" s="3"/>
      <c r="J1368" s="7"/>
      <c r="K1368" s="7"/>
      <c r="O1368" s="3"/>
      <c r="P1368" s="3"/>
      <c r="Q1368" s="3"/>
    </row>
    <row r="1369">
      <c r="A1369" s="10"/>
      <c r="B1369" s="10"/>
      <c r="C1369" s="10"/>
      <c r="D1369" s="10"/>
      <c r="E1369" s="10"/>
      <c r="F1369" s="10"/>
      <c r="G1369" s="10"/>
      <c r="H1369" s="3"/>
      <c r="I1369" s="3"/>
      <c r="J1369" s="7"/>
      <c r="K1369" s="7"/>
      <c r="O1369" s="3"/>
      <c r="P1369" s="3"/>
      <c r="Q1369" s="3"/>
    </row>
    <row r="1370">
      <c r="A1370" s="10"/>
      <c r="B1370" s="10"/>
      <c r="C1370" s="10"/>
      <c r="D1370" s="10"/>
      <c r="E1370" s="10"/>
      <c r="F1370" s="10"/>
      <c r="G1370" s="10"/>
      <c r="H1370" s="3"/>
      <c r="I1370" s="3"/>
      <c r="J1370" s="7"/>
      <c r="K1370" s="7"/>
      <c r="O1370" s="3"/>
      <c r="P1370" s="3"/>
      <c r="Q1370" s="3"/>
    </row>
    <row r="1371">
      <c r="A1371" s="10"/>
      <c r="B1371" s="10"/>
      <c r="C1371" s="10"/>
      <c r="D1371" s="10"/>
      <c r="E1371" s="10"/>
      <c r="F1371" s="10"/>
      <c r="G1371" s="10"/>
      <c r="H1371" s="3"/>
      <c r="I1371" s="3"/>
      <c r="J1371" s="7"/>
      <c r="K1371" s="7"/>
      <c r="O1371" s="3"/>
      <c r="P1371" s="3"/>
      <c r="Q1371" s="3"/>
    </row>
    <row r="1372">
      <c r="A1372" s="10"/>
      <c r="B1372" s="10"/>
      <c r="C1372" s="10"/>
      <c r="D1372" s="10"/>
      <c r="E1372" s="10"/>
      <c r="F1372" s="10"/>
      <c r="G1372" s="10"/>
      <c r="H1372" s="3"/>
      <c r="I1372" s="3"/>
      <c r="J1372" s="7"/>
      <c r="K1372" s="7"/>
      <c r="O1372" s="3"/>
      <c r="P1372" s="3"/>
      <c r="Q1372" s="3"/>
    </row>
    <row r="1373">
      <c r="A1373" s="10"/>
      <c r="B1373" s="10"/>
      <c r="C1373" s="10"/>
      <c r="D1373" s="10"/>
      <c r="E1373" s="10"/>
      <c r="F1373" s="10"/>
      <c r="G1373" s="10"/>
      <c r="H1373" s="3"/>
      <c r="I1373" s="3"/>
      <c r="J1373" s="7"/>
      <c r="K1373" s="7"/>
      <c r="O1373" s="3"/>
      <c r="P1373" s="3"/>
      <c r="Q1373" s="3"/>
    </row>
    <row r="1374">
      <c r="A1374" s="10"/>
      <c r="B1374" s="10"/>
      <c r="C1374" s="10"/>
      <c r="D1374" s="10"/>
      <c r="E1374" s="10"/>
      <c r="F1374" s="10"/>
      <c r="G1374" s="10"/>
      <c r="H1374" s="3"/>
      <c r="I1374" s="3"/>
      <c r="J1374" s="7"/>
      <c r="K1374" s="7"/>
      <c r="O1374" s="3"/>
      <c r="P1374" s="3"/>
      <c r="Q1374" s="3"/>
    </row>
    <row r="1375">
      <c r="A1375" s="10"/>
      <c r="B1375" s="10"/>
      <c r="C1375" s="10"/>
      <c r="D1375" s="10"/>
      <c r="E1375" s="10"/>
      <c r="F1375" s="10"/>
      <c r="G1375" s="10"/>
      <c r="H1375" s="3"/>
      <c r="I1375" s="3"/>
      <c r="J1375" s="7"/>
      <c r="K1375" s="7"/>
      <c r="O1375" s="3"/>
      <c r="P1375" s="3"/>
      <c r="Q1375" s="3"/>
    </row>
    <row r="1376">
      <c r="A1376" s="10"/>
      <c r="B1376" s="10"/>
      <c r="C1376" s="10"/>
      <c r="D1376" s="10"/>
      <c r="E1376" s="10"/>
      <c r="F1376" s="10"/>
      <c r="G1376" s="10"/>
      <c r="H1376" s="3"/>
      <c r="I1376" s="3"/>
      <c r="J1376" s="7"/>
      <c r="K1376" s="7"/>
      <c r="O1376" s="3"/>
      <c r="P1376" s="3"/>
      <c r="Q1376" s="3"/>
    </row>
    <row r="1377">
      <c r="A1377" s="10"/>
      <c r="B1377" s="10"/>
      <c r="C1377" s="10"/>
      <c r="D1377" s="10"/>
      <c r="E1377" s="10"/>
      <c r="F1377" s="10"/>
      <c r="G1377" s="10"/>
      <c r="H1377" s="3"/>
      <c r="I1377" s="3"/>
      <c r="J1377" s="7"/>
      <c r="K1377" s="7"/>
      <c r="O1377" s="3"/>
      <c r="P1377" s="3"/>
      <c r="Q1377" s="3"/>
    </row>
    <row r="1378">
      <c r="A1378" s="10"/>
      <c r="B1378" s="10"/>
      <c r="C1378" s="10"/>
      <c r="D1378" s="10"/>
      <c r="E1378" s="10"/>
      <c r="F1378" s="10"/>
      <c r="G1378" s="10"/>
      <c r="H1378" s="3"/>
      <c r="I1378" s="3"/>
      <c r="J1378" s="7"/>
      <c r="K1378" s="7"/>
      <c r="O1378" s="3"/>
      <c r="P1378" s="3"/>
      <c r="Q1378" s="3"/>
    </row>
    <row r="1379">
      <c r="A1379" s="10"/>
      <c r="B1379" s="10"/>
      <c r="C1379" s="10"/>
      <c r="D1379" s="10"/>
      <c r="E1379" s="10"/>
      <c r="F1379" s="10"/>
      <c r="G1379" s="10"/>
      <c r="H1379" s="3"/>
      <c r="I1379" s="3"/>
      <c r="J1379" s="7"/>
      <c r="K1379" s="7"/>
      <c r="O1379" s="3"/>
      <c r="P1379" s="3"/>
      <c r="Q1379" s="3"/>
    </row>
    <row r="1380">
      <c r="A1380" s="10"/>
      <c r="B1380" s="10"/>
      <c r="C1380" s="10"/>
      <c r="D1380" s="10"/>
      <c r="E1380" s="10"/>
      <c r="F1380" s="10"/>
      <c r="G1380" s="10"/>
      <c r="H1380" s="3"/>
      <c r="I1380" s="3"/>
      <c r="J1380" s="7"/>
      <c r="K1380" s="7"/>
      <c r="O1380" s="3"/>
      <c r="P1380" s="3"/>
      <c r="Q1380" s="3"/>
    </row>
    <row r="1381">
      <c r="A1381" s="10"/>
      <c r="B1381" s="10"/>
      <c r="C1381" s="10"/>
      <c r="D1381" s="10"/>
      <c r="E1381" s="10"/>
      <c r="F1381" s="10"/>
      <c r="G1381" s="10"/>
      <c r="H1381" s="3"/>
      <c r="I1381" s="3"/>
      <c r="J1381" s="7"/>
      <c r="K1381" s="7"/>
      <c r="O1381" s="3"/>
      <c r="P1381" s="3"/>
      <c r="Q1381" s="3"/>
    </row>
    <row r="1382">
      <c r="A1382" s="10"/>
      <c r="B1382" s="10"/>
      <c r="C1382" s="10"/>
      <c r="D1382" s="10"/>
      <c r="E1382" s="10"/>
      <c r="F1382" s="10"/>
      <c r="G1382" s="10"/>
      <c r="H1382" s="3"/>
      <c r="I1382" s="3"/>
      <c r="J1382" s="7"/>
      <c r="K1382" s="7"/>
      <c r="O1382" s="3"/>
      <c r="P1382" s="3"/>
      <c r="Q1382" s="3"/>
    </row>
    <row r="1383">
      <c r="A1383" s="10"/>
      <c r="B1383" s="10"/>
      <c r="C1383" s="10"/>
      <c r="D1383" s="10"/>
      <c r="E1383" s="10"/>
      <c r="F1383" s="10"/>
      <c r="G1383" s="10"/>
      <c r="H1383" s="3"/>
      <c r="I1383" s="3"/>
      <c r="J1383" s="7"/>
      <c r="K1383" s="7"/>
      <c r="O1383" s="3"/>
      <c r="P1383" s="3"/>
      <c r="Q1383" s="3"/>
    </row>
    <row r="1384">
      <c r="A1384" s="10"/>
      <c r="B1384" s="10"/>
      <c r="C1384" s="10"/>
      <c r="D1384" s="10"/>
      <c r="E1384" s="10"/>
      <c r="F1384" s="10"/>
      <c r="G1384" s="10"/>
      <c r="H1384" s="3"/>
      <c r="I1384" s="3"/>
      <c r="J1384" s="7"/>
      <c r="K1384" s="7"/>
      <c r="O1384" s="3"/>
      <c r="P1384" s="3"/>
      <c r="Q1384" s="3"/>
    </row>
    <row r="1385">
      <c r="A1385" s="10"/>
      <c r="B1385" s="10"/>
      <c r="C1385" s="10"/>
      <c r="D1385" s="10"/>
      <c r="E1385" s="10"/>
      <c r="F1385" s="10"/>
      <c r="G1385" s="10"/>
      <c r="H1385" s="3"/>
      <c r="I1385" s="3"/>
      <c r="J1385" s="7"/>
      <c r="K1385" s="7"/>
      <c r="O1385" s="3"/>
      <c r="P1385" s="3"/>
      <c r="Q1385" s="3"/>
    </row>
    <row r="1386">
      <c r="A1386" s="10"/>
      <c r="B1386" s="10"/>
      <c r="C1386" s="10"/>
      <c r="D1386" s="10"/>
      <c r="E1386" s="10"/>
      <c r="F1386" s="10"/>
      <c r="G1386" s="10"/>
      <c r="H1386" s="3"/>
      <c r="I1386" s="3"/>
      <c r="J1386" s="7"/>
      <c r="K1386" s="7"/>
      <c r="O1386" s="3"/>
      <c r="P1386" s="3"/>
      <c r="Q1386" s="3"/>
    </row>
    <row r="1387">
      <c r="A1387" s="10"/>
      <c r="B1387" s="10"/>
      <c r="C1387" s="10"/>
      <c r="D1387" s="10"/>
      <c r="E1387" s="10"/>
      <c r="F1387" s="10"/>
      <c r="G1387" s="10"/>
      <c r="H1387" s="3"/>
      <c r="I1387" s="3"/>
      <c r="J1387" s="7"/>
      <c r="K1387" s="7"/>
      <c r="O1387" s="3"/>
      <c r="P1387" s="3"/>
      <c r="Q1387" s="3"/>
    </row>
    <row r="1388">
      <c r="A1388" s="10"/>
      <c r="B1388" s="10"/>
      <c r="C1388" s="10"/>
      <c r="D1388" s="10"/>
      <c r="E1388" s="10"/>
      <c r="F1388" s="10"/>
      <c r="G1388" s="10"/>
      <c r="H1388" s="3"/>
      <c r="I1388" s="3"/>
      <c r="J1388" s="7"/>
      <c r="K1388" s="7"/>
      <c r="O1388" s="3"/>
      <c r="P1388" s="3"/>
      <c r="Q1388" s="3"/>
    </row>
    <row r="1389">
      <c r="A1389" s="10"/>
      <c r="B1389" s="10"/>
      <c r="C1389" s="10"/>
      <c r="D1389" s="10"/>
      <c r="E1389" s="10"/>
      <c r="F1389" s="10"/>
      <c r="G1389" s="10"/>
      <c r="H1389" s="3"/>
      <c r="I1389" s="3"/>
      <c r="J1389" s="7"/>
      <c r="K1389" s="7"/>
      <c r="O1389" s="3"/>
      <c r="P1389" s="3"/>
      <c r="Q1389" s="3"/>
    </row>
    <row r="1390">
      <c r="A1390" s="10"/>
      <c r="B1390" s="10"/>
      <c r="C1390" s="10"/>
      <c r="D1390" s="10"/>
      <c r="E1390" s="10"/>
      <c r="F1390" s="10"/>
      <c r="G1390" s="10"/>
      <c r="H1390" s="3"/>
      <c r="I1390" s="3"/>
      <c r="J1390" s="7"/>
      <c r="K1390" s="7"/>
      <c r="O1390" s="3"/>
      <c r="P1390" s="3"/>
      <c r="Q1390" s="3"/>
    </row>
    <row r="1391">
      <c r="A1391" s="10"/>
      <c r="B1391" s="10"/>
      <c r="C1391" s="10"/>
      <c r="D1391" s="10"/>
      <c r="E1391" s="10"/>
      <c r="F1391" s="10"/>
      <c r="G1391" s="10"/>
      <c r="H1391" s="3"/>
      <c r="I1391" s="3"/>
      <c r="J1391" s="7"/>
      <c r="K1391" s="7"/>
      <c r="O1391" s="3"/>
      <c r="P1391" s="3"/>
      <c r="Q1391" s="3"/>
    </row>
    <row r="1392">
      <c r="A1392" s="10"/>
      <c r="B1392" s="10"/>
      <c r="C1392" s="10"/>
      <c r="D1392" s="10"/>
      <c r="E1392" s="10"/>
      <c r="F1392" s="10"/>
      <c r="G1392" s="10"/>
      <c r="H1392" s="3"/>
      <c r="I1392" s="3"/>
      <c r="J1392" s="7"/>
      <c r="K1392" s="7"/>
      <c r="O1392" s="3"/>
      <c r="P1392" s="3"/>
      <c r="Q1392" s="3"/>
    </row>
    <row r="1393">
      <c r="A1393" s="10"/>
      <c r="B1393" s="10"/>
      <c r="C1393" s="10"/>
      <c r="D1393" s="10"/>
      <c r="E1393" s="10"/>
      <c r="F1393" s="10"/>
      <c r="G1393" s="10"/>
      <c r="H1393" s="3"/>
      <c r="I1393" s="3"/>
      <c r="J1393" s="7"/>
      <c r="K1393" s="7"/>
      <c r="O1393" s="3"/>
      <c r="P1393" s="3"/>
      <c r="Q1393" s="3"/>
    </row>
    <row r="1394">
      <c r="A1394" s="10"/>
      <c r="B1394" s="10"/>
      <c r="C1394" s="10"/>
      <c r="D1394" s="10"/>
      <c r="E1394" s="10"/>
      <c r="F1394" s="10"/>
      <c r="G1394" s="10"/>
      <c r="H1394" s="3"/>
      <c r="I1394" s="3"/>
      <c r="J1394" s="7"/>
      <c r="K1394" s="7"/>
      <c r="O1394" s="3"/>
      <c r="P1394" s="3"/>
      <c r="Q1394" s="3"/>
    </row>
    <row r="1395">
      <c r="A1395" s="10"/>
      <c r="B1395" s="10"/>
      <c r="C1395" s="10"/>
      <c r="D1395" s="10"/>
      <c r="E1395" s="10"/>
      <c r="F1395" s="10"/>
      <c r="G1395" s="10"/>
      <c r="H1395" s="3"/>
      <c r="I1395" s="3"/>
      <c r="J1395" s="7"/>
      <c r="K1395" s="7"/>
      <c r="O1395" s="3"/>
      <c r="P1395" s="3"/>
      <c r="Q1395" s="3"/>
    </row>
    <row r="1396">
      <c r="A1396" s="10"/>
      <c r="B1396" s="10"/>
      <c r="C1396" s="10"/>
      <c r="D1396" s="10"/>
      <c r="E1396" s="10"/>
      <c r="F1396" s="10"/>
      <c r="G1396" s="10"/>
      <c r="H1396" s="3"/>
      <c r="I1396" s="3"/>
      <c r="J1396" s="7"/>
      <c r="K1396" s="7"/>
      <c r="O1396" s="3"/>
      <c r="P1396" s="3"/>
      <c r="Q1396" s="3"/>
    </row>
    <row r="1397">
      <c r="A1397" s="10"/>
      <c r="B1397" s="10"/>
      <c r="C1397" s="10"/>
      <c r="D1397" s="10"/>
      <c r="E1397" s="10"/>
      <c r="F1397" s="10"/>
      <c r="G1397" s="10"/>
      <c r="H1397" s="3"/>
      <c r="I1397" s="3"/>
      <c r="J1397" s="7"/>
      <c r="K1397" s="7"/>
      <c r="O1397" s="3"/>
      <c r="P1397" s="3"/>
      <c r="Q1397" s="3"/>
    </row>
    <row r="1398">
      <c r="A1398" s="10"/>
      <c r="B1398" s="10"/>
      <c r="C1398" s="10"/>
      <c r="D1398" s="10"/>
      <c r="E1398" s="10"/>
      <c r="F1398" s="10"/>
      <c r="G1398" s="10"/>
      <c r="H1398" s="3"/>
      <c r="I1398" s="3"/>
      <c r="J1398" s="7"/>
      <c r="K1398" s="7"/>
      <c r="O1398" s="3"/>
      <c r="P1398" s="3"/>
      <c r="Q1398" s="3"/>
    </row>
    <row r="1399">
      <c r="A1399" s="10"/>
      <c r="B1399" s="10"/>
      <c r="C1399" s="10"/>
      <c r="D1399" s="10"/>
      <c r="E1399" s="10"/>
      <c r="F1399" s="10"/>
      <c r="G1399" s="10"/>
      <c r="H1399" s="3"/>
      <c r="I1399" s="3"/>
      <c r="J1399" s="7"/>
      <c r="K1399" s="7"/>
      <c r="O1399" s="3"/>
      <c r="P1399" s="3"/>
      <c r="Q1399" s="3"/>
    </row>
    <row r="1400">
      <c r="A1400" s="10"/>
      <c r="B1400" s="10"/>
      <c r="C1400" s="10"/>
      <c r="D1400" s="10"/>
      <c r="E1400" s="10"/>
      <c r="F1400" s="10"/>
      <c r="G1400" s="10"/>
      <c r="H1400" s="3"/>
      <c r="I1400" s="3"/>
      <c r="J1400" s="7"/>
      <c r="K1400" s="7"/>
      <c r="O1400" s="3"/>
      <c r="P1400" s="3"/>
      <c r="Q1400" s="3"/>
    </row>
    <row r="1401">
      <c r="A1401" s="10"/>
      <c r="B1401" s="10"/>
      <c r="C1401" s="10"/>
      <c r="D1401" s="10"/>
      <c r="E1401" s="10"/>
      <c r="F1401" s="10"/>
      <c r="G1401" s="10"/>
      <c r="H1401" s="3"/>
      <c r="I1401" s="3"/>
      <c r="J1401" s="7"/>
      <c r="K1401" s="7"/>
      <c r="O1401" s="3"/>
      <c r="P1401" s="3"/>
      <c r="Q1401" s="3"/>
    </row>
    <row r="1402">
      <c r="A1402" s="10"/>
      <c r="B1402" s="10"/>
      <c r="C1402" s="10"/>
      <c r="D1402" s="10"/>
      <c r="E1402" s="10"/>
      <c r="F1402" s="10"/>
      <c r="G1402" s="10"/>
      <c r="H1402" s="3"/>
      <c r="I1402" s="3"/>
      <c r="J1402" s="7"/>
      <c r="K1402" s="7"/>
      <c r="O1402" s="3"/>
      <c r="P1402" s="3"/>
      <c r="Q1402" s="3"/>
    </row>
    <row r="1403">
      <c r="A1403" s="10"/>
      <c r="B1403" s="10"/>
      <c r="C1403" s="10"/>
      <c r="D1403" s="10"/>
      <c r="E1403" s="10"/>
      <c r="F1403" s="10"/>
      <c r="G1403" s="10"/>
      <c r="H1403" s="3"/>
      <c r="I1403" s="3"/>
      <c r="J1403" s="7"/>
      <c r="K1403" s="7"/>
      <c r="O1403" s="3"/>
      <c r="P1403" s="3"/>
      <c r="Q1403" s="3"/>
    </row>
    <row r="1404">
      <c r="A1404" s="10"/>
      <c r="B1404" s="10"/>
      <c r="C1404" s="10"/>
      <c r="D1404" s="10"/>
      <c r="E1404" s="10"/>
      <c r="F1404" s="10"/>
      <c r="G1404" s="10"/>
      <c r="H1404" s="3"/>
      <c r="I1404" s="3"/>
      <c r="J1404" s="7"/>
      <c r="K1404" s="7"/>
      <c r="O1404" s="3"/>
      <c r="P1404" s="3"/>
      <c r="Q1404" s="3"/>
    </row>
    <row r="1405">
      <c r="A1405" s="10"/>
      <c r="B1405" s="10"/>
      <c r="C1405" s="10"/>
      <c r="D1405" s="10"/>
      <c r="E1405" s="10"/>
      <c r="F1405" s="10"/>
      <c r="G1405" s="10"/>
      <c r="H1405" s="3"/>
      <c r="I1405" s="3"/>
      <c r="J1405" s="7"/>
      <c r="K1405" s="7"/>
      <c r="O1405" s="3"/>
      <c r="P1405" s="3"/>
      <c r="Q1405" s="3"/>
    </row>
    <row r="1406">
      <c r="A1406" s="10"/>
      <c r="B1406" s="10"/>
      <c r="C1406" s="10"/>
      <c r="D1406" s="10"/>
      <c r="E1406" s="10"/>
      <c r="F1406" s="10"/>
      <c r="G1406" s="10"/>
      <c r="H1406" s="3"/>
      <c r="I1406" s="3"/>
      <c r="J1406" s="7"/>
      <c r="K1406" s="7"/>
      <c r="O1406" s="3"/>
      <c r="P1406" s="3"/>
      <c r="Q1406" s="3"/>
    </row>
    <row r="1407">
      <c r="A1407" s="10"/>
      <c r="B1407" s="10"/>
      <c r="C1407" s="10"/>
      <c r="D1407" s="10"/>
      <c r="E1407" s="10"/>
      <c r="F1407" s="10"/>
      <c r="G1407" s="10"/>
      <c r="H1407" s="3"/>
      <c r="I1407" s="3"/>
      <c r="J1407" s="7"/>
      <c r="K1407" s="7"/>
      <c r="O1407" s="3"/>
      <c r="P1407" s="3"/>
      <c r="Q1407" s="3"/>
    </row>
    <row r="1408">
      <c r="A1408" s="10"/>
      <c r="B1408" s="10"/>
      <c r="C1408" s="10"/>
      <c r="D1408" s="10"/>
      <c r="E1408" s="10"/>
      <c r="F1408" s="10"/>
      <c r="G1408" s="10"/>
      <c r="H1408" s="3"/>
      <c r="I1408" s="3"/>
      <c r="J1408" s="7"/>
      <c r="K1408" s="7"/>
      <c r="O1408" s="3"/>
      <c r="P1408" s="3"/>
      <c r="Q1408" s="3"/>
    </row>
    <row r="1409">
      <c r="A1409" s="10"/>
      <c r="B1409" s="10"/>
      <c r="C1409" s="10"/>
      <c r="D1409" s="10"/>
      <c r="E1409" s="10"/>
      <c r="F1409" s="10"/>
      <c r="G1409" s="10"/>
      <c r="H1409" s="3"/>
      <c r="I1409" s="3"/>
      <c r="J1409" s="7"/>
      <c r="K1409" s="7"/>
      <c r="O1409" s="3"/>
      <c r="P1409" s="3"/>
      <c r="Q1409" s="3"/>
    </row>
    <row r="1410">
      <c r="A1410" s="10"/>
      <c r="B1410" s="10"/>
      <c r="C1410" s="10"/>
      <c r="D1410" s="10"/>
      <c r="E1410" s="10"/>
      <c r="F1410" s="10"/>
      <c r="G1410" s="10"/>
      <c r="H1410" s="3"/>
      <c r="I1410" s="3"/>
      <c r="J1410" s="7"/>
      <c r="K1410" s="7"/>
      <c r="O1410" s="3"/>
      <c r="P1410" s="3"/>
      <c r="Q1410" s="3"/>
    </row>
    <row r="1411">
      <c r="A1411" s="10"/>
      <c r="B1411" s="10"/>
      <c r="C1411" s="10"/>
      <c r="D1411" s="10"/>
      <c r="E1411" s="10"/>
      <c r="F1411" s="10"/>
      <c r="G1411" s="10"/>
      <c r="H1411" s="3"/>
      <c r="I1411" s="3"/>
      <c r="J1411" s="7"/>
      <c r="K1411" s="7"/>
      <c r="O1411" s="3"/>
      <c r="P1411" s="3"/>
      <c r="Q1411" s="3"/>
    </row>
    <row r="1412">
      <c r="A1412" s="10"/>
      <c r="B1412" s="10"/>
      <c r="C1412" s="10"/>
      <c r="D1412" s="10"/>
      <c r="E1412" s="10"/>
      <c r="F1412" s="10"/>
      <c r="G1412" s="10"/>
      <c r="H1412" s="3"/>
      <c r="I1412" s="3"/>
      <c r="J1412" s="7"/>
      <c r="K1412" s="7"/>
      <c r="O1412" s="3"/>
      <c r="P1412" s="3"/>
      <c r="Q1412" s="3"/>
    </row>
    <row r="1413">
      <c r="A1413" s="10"/>
      <c r="B1413" s="10"/>
      <c r="C1413" s="10"/>
      <c r="D1413" s="10"/>
      <c r="E1413" s="10"/>
      <c r="F1413" s="10"/>
      <c r="G1413" s="10"/>
      <c r="H1413" s="3"/>
      <c r="I1413" s="3"/>
      <c r="J1413" s="7"/>
      <c r="K1413" s="7"/>
      <c r="O1413" s="3"/>
      <c r="P1413" s="3"/>
      <c r="Q1413" s="3"/>
    </row>
    <row r="1414">
      <c r="A1414" s="10"/>
      <c r="B1414" s="10"/>
      <c r="C1414" s="10"/>
      <c r="D1414" s="10"/>
      <c r="E1414" s="10"/>
      <c r="F1414" s="10"/>
      <c r="G1414" s="10"/>
      <c r="H1414" s="3"/>
      <c r="I1414" s="3"/>
      <c r="J1414" s="7"/>
      <c r="K1414" s="7"/>
      <c r="O1414" s="3"/>
      <c r="P1414" s="3"/>
      <c r="Q1414" s="3"/>
    </row>
    <row r="1415">
      <c r="A1415" s="10"/>
      <c r="B1415" s="10"/>
      <c r="C1415" s="10"/>
      <c r="D1415" s="10"/>
      <c r="E1415" s="10"/>
      <c r="F1415" s="10"/>
      <c r="G1415" s="10"/>
      <c r="H1415" s="3"/>
      <c r="I1415" s="3"/>
      <c r="J1415" s="7"/>
      <c r="K1415" s="7"/>
      <c r="O1415" s="3"/>
      <c r="P1415" s="3"/>
      <c r="Q1415" s="3"/>
    </row>
    <row r="1416">
      <c r="A1416" s="10"/>
      <c r="B1416" s="10"/>
      <c r="C1416" s="10"/>
      <c r="D1416" s="10"/>
      <c r="E1416" s="10"/>
      <c r="F1416" s="10"/>
      <c r="G1416" s="10"/>
      <c r="H1416" s="3"/>
      <c r="I1416" s="3"/>
      <c r="J1416" s="7"/>
      <c r="K1416" s="7"/>
      <c r="O1416" s="3"/>
      <c r="P1416" s="3"/>
      <c r="Q1416" s="3"/>
    </row>
    <row r="1417">
      <c r="A1417" s="10"/>
      <c r="B1417" s="10"/>
      <c r="C1417" s="10"/>
      <c r="D1417" s="10"/>
      <c r="E1417" s="10"/>
      <c r="F1417" s="10"/>
      <c r="G1417" s="10"/>
      <c r="H1417" s="3"/>
      <c r="I1417" s="3"/>
      <c r="J1417" s="7"/>
      <c r="K1417" s="7"/>
      <c r="O1417" s="3"/>
      <c r="P1417" s="3"/>
      <c r="Q1417" s="3"/>
    </row>
    <row r="1418">
      <c r="A1418" s="10"/>
      <c r="B1418" s="10"/>
      <c r="C1418" s="10"/>
      <c r="D1418" s="10"/>
      <c r="E1418" s="10"/>
      <c r="F1418" s="10"/>
      <c r="G1418" s="10"/>
      <c r="H1418" s="3"/>
      <c r="I1418" s="3"/>
      <c r="J1418" s="7"/>
      <c r="K1418" s="7"/>
      <c r="O1418" s="3"/>
      <c r="P1418" s="3"/>
      <c r="Q1418" s="3"/>
    </row>
    <row r="1419">
      <c r="A1419" s="10"/>
      <c r="B1419" s="10"/>
      <c r="C1419" s="10"/>
      <c r="D1419" s="10"/>
      <c r="E1419" s="10"/>
      <c r="F1419" s="10"/>
      <c r="G1419" s="10"/>
      <c r="H1419" s="3"/>
      <c r="I1419" s="3"/>
      <c r="J1419" s="7"/>
      <c r="K1419" s="7"/>
      <c r="O1419" s="3"/>
      <c r="P1419" s="3"/>
      <c r="Q1419" s="3"/>
    </row>
    <row r="1420">
      <c r="A1420" s="10"/>
      <c r="B1420" s="10"/>
      <c r="C1420" s="10"/>
      <c r="D1420" s="10"/>
      <c r="E1420" s="10"/>
      <c r="F1420" s="10"/>
      <c r="G1420" s="10"/>
      <c r="H1420" s="3"/>
      <c r="I1420" s="3"/>
      <c r="J1420" s="7"/>
      <c r="K1420" s="7"/>
      <c r="O1420" s="3"/>
      <c r="P1420" s="3"/>
      <c r="Q1420" s="3"/>
    </row>
    <row r="1421">
      <c r="A1421" s="10"/>
      <c r="B1421" s="10"/>
      <c r="C1421" s="10"/>
      <c r="D1421" s="10"/>
      <c r="E1421" s="10"/>
      <c r="F1421" s="10"/>
      <c r="G1421" s="10"/>
      <c r="H1421" s="3"/>
      <c r="I1421" s="3"/>
      <c r="J1421" s="7"/>
      <c r="K1421" s="7"/>
      <c r="O1421" s="3"/>
      <c r="P1421" s="3"/>
      <c r="Q1421" s="3"/>
    </row>
    <row r="1422">
      <c r="A1422" s="10"/>
      <c r="B1422" s="10"/>
      <c r="C1422" s="10"/>
      <c r="D1422" s="10"/>
      <c r="E1422" s="10"/>
      <c r="F1422" s="10"/>
      <c r="G1422" s="10"/>
      <c r="H1422" s="3"/>
      <c r="I1422" s="3"/>
      <c r="J1422" s="7"/>
      <c r="K1422" s="7"/>
      <c r="O1422" s="3"/>
      <c r="P1422" s="3"/>
      <c r="Q1422" s="3"/>
    </row>
    <row r="1423">
      <c r="A1423" s="10"/>
      <c r="B1423" s="10"/>
      <c r="C1423" s="10"/>
      <c r="D1423" s="10"/>
      <c r="E1423" s="10"/>
      <c r="F1423" s="10"/>
      <c r="G1423" s="10"/>
      <c r="H1423" s="3"/>
      <c r="I1423" s="3"/>
      <c r="J1423" s="7"/>
      <c r="K1423" s="7"/>
      <c r="O1423" s="3"/>
      <c r="P1423" s="3"/>
      <c r="Q1423" s="3"/>
    </row>
    <row r="1424">
      <c r="A1424" s="10"/>
      <c r="B1424" s="10"/>
      <c r="C1424" s="10"/>
      <c r="D1424" s="10"/>
      <c r="E1424" s="10"/>
      <c r="F1424" s="10"/>
      <c r="G1424" s="10"/>
      <c r="H1424" s="3"/>
      <c r="I1424" s="3"/>
      <c r="J1424" s="7"/>
      <c r="K1424" s="7"/>
      <c r="O1424" s="3"/>
      <c r="P1424" s="3"/>
      <c r="Q1424" s="3"/>
    </row>
    <row r="1425">
      <c r="A1425" s="10"/>
      <c r="B1425" s="10"/>
      <c r="C1425" s="10"/>
      <c r="D1425" s="10"/>
      <c r="E1425" s="10"/>
      <c r="F1425" s="10"/>
      <c r="G1425" s="10"/>
      <c r="H1425" s="3"/>
      <c r="I1425" s="3"/>
      <c r="J1425" s="7"/>
      <c r="K1425" s="7"/>
      <c r="O1425" s="3"/>
      <c r="P1425" s="3"/>
      <c r="Q1425" s="3"/>
    </row>
    <row r="1426">
      <c r="A1426" s="10"/>
      <c r="B1426" s="10"/>
      <c r="C1426" s="10"/>
      <c r="D1426" s="10"/>
      <c r="E1426" s="10"/>
      <c r="F1426" s="10"/>
      <c r="G1426" s="10"/>
      <c r="H1426" s="3"/>
      <c r="I1426" s="3"/>
      <c r="J1426" s="7"/>
      <c r="K1426" s="7"/>
      <c r="O1426" s="3"/>
      <c r="P1426" s="3"/>
      <c r="Q1426" s="3"/>
    </row>
    <row r="1427">
      <c r="A1427" s="10"/>
      <c r="B1427" s="10"/>
      <c r="C1427" s="10"/>
      <c r="D1427" s="10"/>
      <c r="E1427" s="10"/>
      <c r="F1427" s="10"/>
      <c r="G1427" s="10"/>
      <c r="H1427" s="3"/>
      <c r="I1427" s="3"/>
      <c r="J1427" s="7"/>
      <c r="K1427" s="7"/>
      <c r="O1427" s="3"/>
      <c r="P1427" s="3"/>
      <c r="Q1427" s="3"/>
    </row>
    <row r="1428">
      <c r="A1428" s="10"/>
      <c r="B1428" s="10"/>
      <c r="C1428" s="10"/>
      <c r="D1428" s="10"/>
      <c r="E1428" s="10"/>
      <c r="F1428" s="10"/>
      <c r="G1428" s="10"/>
      <c r="H1428" s="3"/>
      <c r="I1428" s="3"/>
      <c r="J1428" s="7"/>
      <c r="K1428" s="7"/>
      <c r="O1428" s="3"/>
      <c r="P1428" s="3"/>
      <c r="Q1428" s="3"/>
    </row>
    <row r="1429">
      <c r="A1429" s="10"/>
      <c r="B1429" s="10"/>
      <c r="C1429" s="10"/>
      <c r="D1429" s="10"/>
      <c r="E1429" s="10"/>
      <c r="F1429" s="10"/>
      <c r="G1429" s="10"/>
      <c r="H1429" s="3"/>
      <c r="I1429" s="3"/>
      <c r="J1429" s="7"/>
      <c r="K1429" s="7"/>
      <c r="O1429" s="3"/>
      <c r="P1429" s="3"/>
      <c r="Q1429" s="3"/>
    </row>
    <row r="1430">
      <c r="A1430" s="10"/>
      <c r="B1430" s="10"/>
      <c r="C1430" s="10"/>
      <c r="D1430" s="10"/>
      <c r="E1430" s="10"/>
      <c r="F1430" s="10"/>
      <c r="G1430" s="10"/>
      <c r="H1430" s="3"/>
      <c r="I1430" s="3"/>
      <c r="J1430" s="7"/>
      <c r="K1430" s="7"/>
      <c r="O1430" s="3"/>
      <c r="P1430" s="3"/>
      <c r="Q1430" s="3"/>
    </row>
    <row r="1431">
      <c r="A1431" s="10"/>
      <c r="B1431" s="10"/>
      <c r="C1431" s="10"/>
      <c r="D1431" s="10"/>
      <c r="E1431" s="10"/>
      <c r="F1431" s="10"/>
      <c r="G1431" s="10"/>
      <c r="H1431" s="3"/>
      <c r="I1431" s="3"/>
      <c r="J1431" s="7"/>
      <c r="K1431" s="7"/>
      <c r="O1431" s="3"/>
      <c r="P1431" s="3"/>
      <c r="Q1431" s="3"/>
    </row>
    <row r="1432">
      <c r="A1432" s="10"/>
      <c r="B1432" s="10"/>
      <c r="C1432" s="10"/>
      <c r="D1432" s="10"/>
      <c r="E1432" s="10"/>
      <c r="F1432" s="10"/>
      <c r="G1432" s="10"/>
      <c r="H1432" s="3"/>
      <c r="I1432" s="3"/>
      <c r="J1432" s="7"/>
      <c r="K1432" s="7"/>
      <c r="O1432" s="3"/>
      <c r="P1432" s="3"/>
      <c r="Q1432" s="3"/>
    </row>
    <row r="1433">
      <c r="A1433" s="10"/>
      <c r="B1433" s="10"/>
      <c r="C1433" s="10"/>
      <c r="D1433" s="10"/>
      <c r="E1433" s="10"/>
      <c r="F1433" s="10"/>
      <c r="G1433" s="10"/>
      <c r="H1433" s="3"/>
      <c r="I1433" s="3"/>
      <c r="J1433" s="7"/>
      <c r="K1433" s="7"/>
      <c r="O1433" s="3"/>
      <c r="P1433" s="3"/>
      <c r="Q1433" s="3"/>
    </row>
    <row r="1434">
      <c r="A1434" s="10"/>
      <c r="B1434" s="10"/>
      <c r="C1434" s="10"/>
      <c r="D1434" s="10"/>
      <c r="E1434" s="10"/>
      <c r="F1434" s="10"/>
      <c r="G1434" s="10"/>
      <c r="H1434" s="3"/>
      <c r="I1434" s="3"/>
      <c r="J1434" s="7"/>
      <c r="K1434" s="7"/>
      <c r="O1434" s="3"/>
      <c r="P1434" s="3"/>
      <c r="Q1434" s="3"/>
    </row>
    <row r="1435">
      <c r="A1435" s="10"/>
      <c r="B1435" s="10"/>
      <c r="C1435" s="10"/>
      <c r="D1435" s="10"/>
      <c r="E1435" s="10"/>
      <c r="F1435" s="10"/>
      <c r="G1435" s="10"/>
      <c r="H1435" s="3"/>
      <c r="I1435" s="3"/>
      <c r="J1435" s="7"/>
      <c r="K1435" s="7"/>
      <c r="O1435" s="3"/>
      <c r="P1435" s="3"/>
      <c r="Q1435" s="3"/>
    </row>
    <row r="1436">
      <c r="A1436" s="10"/>
      <c r="B1436" s="10"/>
      <c r="C1436" s="10"/>
      <c r="D1436" s="10"/>
      <c r="E1436" s="10"/>
      <c r="F1436" s="10"/>
      <c r="G1436" s="10"/>
      <c r="H1436" s="3"/>
      <c r="I1436" s="3"/>
      <c r="J1436" s="7"/>
      <c r="K1436" s="7"/>
      <c r="O1436" s="3"/>
      <c r="P1436" s="3"/>
      <c r="Q1436" s="3"/>
    </row>
    <row r="1437">
      <c r="A1437" s="10"/>
      <c r="B1437" s="10"/>
      <c r="C1437" s="10"/>
      <c r="D1437" s="10"/>
      <c r="E1437" s="10"/>
      <c r="F1437" s="10"/>
      <c r="G1437" s="10"/>
      <c r="H1437" s="3"/>
      <c r="I1437" s="3"/>
      <c r="J1437" s="7"/>
      <c r="K1437" s="7"/>
      <c r="O1437" s="3"/>
      <c r="P1437" s="3"/>
      <c r="Q1437" s="3"/>
    </row>
    <row r="1438">
      <c r="A1438" s="10"/>
      <c r="B1438" s="10"/>
      <c r="C1438" s="10"/>
      <c r="D1438" s="10"/>
      <c r="E1438" s="10"/>
      <c r="F1438" s="10"/>
      <c r="G1438" s="10"/>
      <c r="H1438" s="3"/>
      <c r="I1438" s="3"/>
      <c r="J1438" s="7"/>
      <c r="K1438" s="7"/>
      <c r="O1438" s="3"/>
      <c r="P1438" s="3"/>
      <c r="Q1438" s="3"/>
    </row>
    <row r="1439">
      <c r="A1439" s="10"/>
      <c r="B1439" s="10"/>
      <c r="C1439" s="10"/>
      <c r="D1439" s="10"/>
      <c r="E1439" s="10"/>
      <c r="F1439" s="10"/>
      <c r="G1439" s="10"/>
      <c r="H1439" s="3"/>
      <c r="I1439" s="3"/>
      <c r="J1439" s="7"/>
      <c r="K1439" s="7"/>
      <c r="O1439" s="3"/>
      <c r="P1439" s="3"/>
      <c r="Q1439" s="3"/>
    </row>
    <row r="1440">
      <c r="A1440" s="10"/>
      <c r="B1440" s="10"/>
      <c r="C1440" s="10"/>
      <c r="D1440" s="10"/>
      <c r="E1440" s="10"/>
      <c r="F1440" s="10"/>
      <c r="G1440" s="10"/>
      <c r="H1440" s="3"/>
      <c r="I1440" s="3"/>
      <c r="J1440" s="7"/>
      <c r="K1440" s="7"/>
      <c r="O1440" s="3"/>
      <c r="P1440" s="3"/>
      <c r="Q1440" s="3"/>
    </row>
    <row r="1441">
      <c r="A1441" s="10"/>
      <c r="B1441" s="10"/>
      <c r="C1441" s="10"/>
      <c r="D1441" s="10"/>
      <c r="E1441" s="10"/>
      <c r="F1441" s="10"/>
      <c r="G1441" s="10"/>
      <c r="H1441" s="3"/>
      <c r="I1441" s="3"/>
      <c r="J1441" s="7"/>
      <c r="K1441" s="7"/>
      <c r="O1441" s="3"/>
      <c r="P1441" s="3"/>
      <c r="Q1441" s="3"/>
    </row>
    <row r="1442">
      <c r="A1442" s="10"/>
      <c r="B1442" s="10"/>
      <c r="C1442" s="10"/>
      <c r="D1442" s="10"/>
      <c r="E1442" s="10"/>
      <c r="F1442" s="10"/>
      <c r="G1442" s="10"/>
      <c r="H1442" s="3"/>
      <c r="I1442" s="3"/>
      <c r="J1442" s="7"/>
      <c r="K1442" s="7"/>
      <c r="O1442" s="3"/>
      <c r="P1442" s="3"/>
      <c r="Q1442" s="3"/>
    </row>
    <row r="1443">
      <c r="A1443" s="10"/>
      <c r="B1443" s="10"/>
      <c r="C1443" s="10"/>
      <c r="D1443" s="10"/>
      <c r="E1443" s="10"/>
      <c r="F1443" s="10"/>
      <c r="G1443" s="10"/>
      <c r="H1443" s="3"/>
      <c r="I1443" s="3"/>
      <c r="J1443" s="7"/>
      <c r="K1443" s="7"/>
      <c r="O1443" s="3"/>
      <c r="P1443" s="3"/>
      <c r="Q1443" s="3"/>
    </row>
    <row r="1444">
      <c r="A1444" s="10"/>
      <c r="B1444" s="10"/>
      <c r="C1444" s="10"/>
      <c r="D1444" s="10"/>
      <c r="E1444" s="10"/>
      <c r="F1444" s="10"/>
      <c r="G1444" s="10"/>
      <c r="H1444" s="3"/>
      <c r="I1444" s="3"/>
      <c r="J1444" s="7"/>
      <c r="K1444" s="7"/>
      <c r="O1444" s="3"/>
      <c r="P1444" s="3"/>
      <c r="Q1444" s="3"/>
    </row>
    <row r="1445">
      <c r="A1445" s="10"/>
      <c r="B1445" s="10"/>
      <c r="C1445" s="10"/>
      <c r="D1445" s="10"/>
      <c r="E1445" s="10"/>
      <c r="F1445" s="10"/>
      <c r="G1445" s="10"/>
      <c r="H1445" s="3"/>
      <c r="I1445" s="3"/>
      <c r="J1445" s="7"/>
      <c r="K1445" s="7"/>
      <c r="O1445" s="3"/>
      <c r="P1445" s="3"/>
      <c r="Q1445" s="3"/>
    </row>
    <row r="1446">
      <c r="A1446" s="10"/>
      <c r="B1446" s="10"/>
      <c r="C1446" s="10"/>
      <c r="D1446" s="10"/>
      <c r="E1446" s="10"/>
      <c r="F1446" s="10"/>
      <c r="G1446" s="10"/>
      <c r="H1446" s="3"/>
      <c r="I1446" s="3"/>
      <c r="J1446" s="7"/>
      <c r="K1446" s="7"/>
      <c r="O1446" s="3"/>
      <c r="P1446" s="3"/>
      <c r="Q1446" s="3"/>
    </row>
    <row r="1447">
      <c r="A1447" s="10"/>
      <c r="B1447" s="10"/>
      <c r="C1447" s="10"/>
      <c r="D1447" s="10"/>
      <c r="E1447" s="10"/>
      <c r="F1447" s="10"/>
      <c r="G1447" s="10"/>
      <c r="H1447" s="3"/>
      <c r="I1447" s="3"/>
      <c r="J1447" s="7"/>
      <c r="K1447" s="7"/>
      <c r="O1447" s="3"/>
      <c r="P1447" s="3"/>
      <c r="Q1447" s="3"/>
    </row>
    <row r="1448">
      <c r="A1448" s="10"/>
      <c r="B1448" s="10"/>
      <c r="C1448" s="10"/>
      <c r="D1448" s="10"/>
      <c r="E1448" s="10"/>
      <c r="F1448" s="10"/>
      <c r="G1448" s="10"/>
      <c r="H1448" s="3"/>
      <c r="I1448" s="3"/>
      <c r="J1448" s="7"/>
      <c r="K1448" s="7"/>
      <c r="O1448" s="3"/>
      <c r="P1448" s="3"/>
      <c r="Q1448" s="3"/>
    </row>
    <row r="1449">
      <c r="A1449" s="10"/>
      <c r="B1449" s="10"/>
      <c r="C1449" s="10"/>
      <c r="D1449" s="10"/>
      <c r="E1449" s="10"/>
      <c r="F1449" s="10"/>
      <c r="G1449" s="10"/>
      <c r="H1449" s="3"/>
      <c r="I1449" s="3"/>
      <c r="J1449" s="7"/>
      <c r="K1449" s="7"/>
      <c r="O1449" s="3"/>
      <c r="P1449" s="3"/>
      <c r="Q1449" s="3"/>
    </row>
    <row r="1450">
      <c r="A1450" s="10"/>
      <c r="B1450" s="10"/>
      <c r="C1450" s="10"/>
      <c r="D1450" s="10"/>
      <c r="E1450" s="10"/>
      <c r="F1450" s="10"/>
      <c r="G1450" s="10"/>
      <c r="H1450" s="3"/>
      <c r="I1450" s="3"/>
      <c r="J1450" s="7"/>
      <c r="K1450" s="7"/>
      <c r="O1450" s="3"/>
      <c r="P1450" s="3"/>
      <c r="Q1450" s="3"/>
    </row>
    <row r="1451">
      <c r="A1451" s="10"/>
      <c r="B1451" s="10"/>
      <c r="C1451" s="10"/>
      <c r="D1451" s="10"/>
      <c r="E1451" s="10"/>
      <c r="F1451" s="10"/>
      <c r="G1451" s="10"/>
      <c r="H1451" s="3"/>
      <c r="I1451" s="3"/>
      <c r="J1451" s="7"/>
      <c r="K1451" s="7"/>
      <c r="O1451" s="3"/>
      <c r="P1451" s="3"/>
      <c r="Q1451" s="3"/>
    </row>
    <row r="1452">
      <c r="A1452" s="10"/>
      <c r="B1452" s="10"/>
      <c r="C1452" s="10"/>
      <c r="D1452" s="10"/>
      <c r="E1452" s="10"/>
      <c r="F1452" s="10"/>
      <c r="G1452" s="10"/>
      <c r="H1452" s="3"/>
      <c r="I1452" s="3"/>
      <c r="J1452" s="7"/>
      <c r="K1452" s="7"/>
      <c r="O1452" s="3"/>
      <c r="P1452" s="3"/>
      <c r="Q1452" s="3"/>
    </row>
    <row r="1453">
      <c r="A1453" s="10"/>
      <c r="B1453" s="10"/>
      <c r="C1453" s="10"/>
      <c r="D1453" s="10"/>
      <c r="E1453" s="10"/>
      <c r="F1453" s="10"/>
      <c r="G1453" s="10"/>
      <c r="H1453" s="3"/>
      <c r="I1453" s="3"/>
      <c r="J1453" s="7"/>
      <c r="K1453" s="7"/>
      <c r="O1453" s="3"/>
      <c r="P1453" s="3"/>
      <c r="Q1453" s="3"/>
    </row>
    <row r="1454">
      <c r="A1454" s="10"/>
      <c r="B1454" s="10"/>
      <c r="C1454" s="10"/>
      <c r="D1454" s="10"/>
      <c r="E1454" s="10"/>
      <c r="F1454" s="10"/>
      <c r="G1454" s="10"/>
      <c r="H1454" s="3"/>
      <c r="I1454" s="3"/>
      <c r="J1454" s="7"/>
      <c r="K1454" s="7"/>
      <c r="O1454" s="3"/>
      <c r="P1454" s="3"/>
      <c r="Q1454" s="3"/>
    </row>
    <row r="1455">
      <c r="A1455" s="10"/>
      <c r="B1455" s="10"/>
      <c r="C1455" s="10"/>
      <c r="D1455" s="10"/>
      <c r="E1455" s="10"/>
      <c r="F1455" s="10"/>
      <c r="G1455" s="10"/>
      <c r="H1455" s="3"/>
      <c r="I1455" s="3"/>
      <c r="J1455" s="7"/>
      <c r="K1455" s="7"/>
      <c r="O1455" s="3"/>
      <c r="P1455" s="3"/>
      <c r="Q1455" s="3"/>
    </row>
    <row r="1456">
      <c r="A1456" s="10"/>
      <c r="B1456" s="10"/>
      <c r="C1456" s="10"/>
      <c r="D1456" s="10"/>
      <c r="E1456" s="10"/>
      <c r="F1456" s="10"/>
      <c r="G1456" s="10"/>
      <c r="H1456" s="3"/>
      <c r="I1456" s="3"/>
      <c r="J1456" s="7"/>
      <c r="K1456" s="7"/>
      <c r="O1456" s="3"/>
      <c r="P1456" s="3"/>
      <c r="Q1456" s="3"/>
    </row>
    <row r="1457">
      <c r="A1457" s="10"/>
      <c r="B1457" s="10"/>
      <c r="C1457" s="10"/>
      <c r="D1457" s="10"/>
      <c r="E1457" s="10"/>
      <c r="F1457" s="10"/>
      <c r="G1457" s="10"/>
      <c r="H1457" s="3"/>
      <c r="I1457" s="3"/>
      <c r="J1457" s="7"/>
      <c r="K1457" s="7"/>
      <c r="O1457" s="3"/>
      <c r="P1457" s="3"/>
      <c r="Q1457" s="3"/>
    </row>
    <row r="1458">
      <c r="A1458" s="10"/>
      <c r="B1458" s="10"/>
      <c r="C1458" s="10"/>
      <c r="D1458" s="10"/>
      <c r="E1458" s="10"/>
      <c r="F1458" s="10"/>
      <c r="G1458" s="10"/>
      <c r="H1458" s="3"/>
      <c r="I1458" s="3"/>
      <c r="J1458" s="7"/>
      <c r="K1458" s="7"/>
      <c r="O1458" s="3"/>
      <c r="P1458" s="3"/>
      <c r="Q1458" s="3"/>
    </row>
    <row r="1459">
      <c r="A1459" s="10"/>
      <c r="B1459" s="10"/>
      <c r="C1459" s="10"/>
      <c r="D1459" s="10"/>
      <c r="E1459" s="10"/>
      <c r="F1459" s="10"/>
      <c r="G1459" s="10"/>
      <c r="H1459" s="3"/>
      <c r="I1459" s="3"/>
      <c r="J1459" s="7"/>
      <c r="K1459" s="7"/>
      <c r="O1459" s="3"/>
      <c r="P1459" s="3"/>
      <c r="Q1459" s="3"/>
    </row>
    <row r="1460">
      <c r="A1460" s="10"/>
      <c r="B1460" s="10"/>
      <c r="C1460" s="10"/>
      <c r="D1460" s="10"/>
      <c r="E1460" s="10"/>
      <c r="F1460" s="10"/>
      <c r="G1460" s="10"/>
      <c r="H1460" s="3"/>
      <c r="I1460" s="3"/>
      <c r="J1460" s="7"/>
      <c r="K1460" s="7"/>
      <c r="O1460" s="3"/>
      <c r="P1460" s="3"/>
      <c r="Q1460" s="3"/>
    </row>
    <row r="1461">
      <c r="A1461" s="10"/>
      <c r="B1461" s="10"/>
      <c r="C1461" s="10"/>
      <c r="D1461" s="10"/>
      <c r="E1461" s="10"/>
      <c r="F1461" s="10"/>
      <c r="G1461" s="10"/>
      <c r="H1461" s="3"/>
      <c r="I1461" s="3"/>
      <c r="J1461" s="7"/>
      <c r="K1461" s="7"/>
      <c r="O1461" s="3"/>
      <c r="P1461" s="3"/>
      <c r="Q1461" s="3"/>
    </row>
    <row r="1462">
      <c r="A1462" s="10"/>
      <c r="B1462" s="10"/>
      <c r="C1462" s="10"/>
      <c r="D1462" s="10"/>
      <c r="E1462" s="10"/>
      <c r="F1462" s="10"/>
      <c r="G1462" s="10"/>
      <c r="H1462" s="3"/>
      <c r="I1462" s="3"/>
      <c r="J1462" s="7"/>
      <c r="K1462" s="7"/>
      <c r="O1462" s="3"/>
      <c r="P1462" s="3"/>
      <c r="Q1462" s="3"/>
    </row>
    <row r="1463">
      <c r="A1463" s="10"/>
      <c r="B1463" s="10"/>
      <c r="C1463" s="10"/>
      <c r="D1463" s="10"/>
      <c r="E1463" s="10"/>
      <c r="F1463" s="10"/>
      <c r="G1463" s="10"/>
      <c r="H1463" s="3"/>
      <c r="I1463" s="3"/>
      <c r="J1463" s="7"/>
      <c r="K1463" s="7"/>
      <c r="O1463" s="3"/>
      <c r="P1463" s="3"/>
      <c r="Q1463" s="3"/>
    </row>
    <row r="1464">
      <c r="A1464" s="10"/>
      <c r="B1464" s="10"/>
      <c r="C1464" s="10"/>
      <c r="D1464" s="10"/>
      <c r="E1464" s="10"/>
      <c r="F1464" s="10"/>
      <c r="G1464" s="10"/>
      <c r="H1464" s="3"/>
      <c r="I1464" s="3"/>
      <c r="J1464" s="7"/>
      <c r="K1464" s="7"/>
      <c r="O1464" s="3"/>
      <c r="P1464" s="3"/>
      <c r="Q1464" s="3"/>
    </row>
    <row r="1465">
      <c r="A1465" s="10"/>
      <c r="B1465" s="10"/>
      <c r="C1465" s="10"/>
      <c r="D1465" s="10"/>
      <c r="E1465" s="10"/>
      <c r="F1465" s="10"/>
      <c r="G1465" s="10"/>
      <c r="H1465" s="3"/>
      <c r="I1465" s="3"/>
      <c r="J1465" s="7"/>
      <c r="K1465" s="7"/>
      <c r="O1465" s="3"/>
      <c r="P1465" s="3"/>
      <c r="Q1465" s="3"/>
    </row>
    <row r="1466">
      <c r="A1466" s="10"/>
      <c r="B1466" s="10"/>
      <c r="C1466" s="10"/>
      <c r="D1466" s="10"/>
      <c r="E1466" s="10"/>
      <c r="F1466" s="10"/>
      <c r="G1466" s="10"/>
      <c r="H1466" s="3"/>
      <c r="I1466" s="3"/>
      <c r="J1466" s="7"/>
      <c r="K1466" s="7"/>
      <c r="O1466" s="3"/>
      <c r="P1466" s="3"/>
      <c r="Q1466" s="3"/>
    </row>
    <row r="1467">
      <c r="A1467" s="10"/>
      <c r="B1467" s="10"/>
      <c r="C1467" s="10"/>
      <c r="D1467" s="10"/>
      <c r="E1467" s="10"/>
      <c r="F1467" s="10"/>
      <c r="G1467" s="10"/>
      <c r="H1467" s="3"/>
      <c r="I1467" s="3"/>
      <c r="J1467" s="7"/>
      <c r="K1467" s="7"/>
      <c r="O1467" s="3"/>
      <c r="P1467" s="3"/>
      <c r="Q1467" s="3"/>
    </row>
    <row r="1468">
      <c r="A1468" s="10"/>
      <c r="B1468" s="10"/>
      <c r="C1468" s="10"/>
      <c r="D1468" s="10"/>
      <c r="E1468" s="10"/>
      <c r="F1468" s="10"/>
      <c r="G1468" s="10"/>
      <c r="H1468" s="3"/>
      <c r="I1468" s="3"/>
      <c r="J1468" s="7"/>
      <c r="K1468" s="7"/>
      <c r="O1468" s="3"/>
      <c r="P1468" s="3"/>
      <c r="Q1468" s="3"/>
    </row>
    <row r="1469">
      <c r="A1469" s="10"/>
      <c r="B1469" s="10"/>
      <c r="C1469" s="10"/>
      <c r="D1469" s="10"/>
      <c r="E1469" s="10"/>
      <c r="F1469" s="10"/>
      <c r="G1469" s="10"/>
      <c r="H1469" s="3"/>
      <c r="I1469" s="3"/>
      <c r="J1469" s="7"/>
      <c r="K1469" s="7"/>
      <c r="O1469" s="3"/>
      <c r="P1469" s="3"/>
      <c r="Q1469" s="3"/>
    </row>
    <row r="1470">
      <c r="A1470" s="10"/>
      <c r="B1470" s="10"/>
      <c r="C1470" s="10"/>
      <c r="D1470" s="10"/>
      <c r="E1470" s="10"/>
      <c r="F1470" s="10"/>
      <c r="G1470" s="10"/>
      <c r="H1470" s="3"/>
      <c r="I1470" s="3"/>
      <c r="J1470" s="7"/>
      <c r="K1470" s="7"/>
      <c r="O1470" s="3"/>
      <c r="P1470" s="3"/>
      <c r="Q1470" s="3"/>
    </row>
    <row r="1471">
      <c r="A1471" s="10"/>
      <c r="B1471" s="10"/>
      <c r="C1471" s="10"/>
      <c r="D1471" s="10"/>
      <c r="E1471" s="10"/>
      <c r="F1471" s="10"/>
      <c r="G1471" s="10"/>
      <c r="H1471" s="3"/>
      <c r="I1471" s="3"/>
      <c r="J1471" s="7"/>
      <c r="K1471" s="7"/>
      <c r="O1471" s="3"/>
      <c r="P1471" s="3"/>
      <c r="Q1471" s="3"/>
    </row>
    <row r="1472">
      <c r="A1472" s="10"/>
      <c r="B1472" s="10"/>
      <c r="C1472" s="10"/>
      <c r="D1472" s="10"/>
      <c r="E1472" s="10"/>
      <c r="F1472" s="10"/>
      <c r="G1472" s="10"/>
      <c r="H1472" s="3"/>
      <c r="I1472" s="3"/>
      <c r="J1472" s="7"/>
      <c r="K1472" s="7"/>
      <c r="O1472" s="3"/>
      <c r="P1472" s="3"/>
      <c r="Q1472" s="3"/>
    </row>
    <row r="1473">
      <c r="A1473" s="10"/>
      <c r="B1473" s="10"/>
      <c r="C1473" s="10"/>
      <c r="D1473" s="10"/>
      <c r="E1473" s="10"/>
      <c r="F1473" s="10"/>
      <c r="G1473" s="10"/>
      <c r="H1473" s="3"/>
      <c r="I1473" s="3"/>
      <c r="J1473" s="7"/>
      <c r="K1473" s="7"/>
      <c r="O1473" s="3"/>
      <c r="P1473" s="3"/>
      <c r="Q1473" s="3"/>
    </row>
    <row r="1474">
      <c r="A1474" s="10"/>
      <c r="B1474" s="10"/>
      <c r="C1474" s="10"/>
      <c r="D1474" s="10"/>
      <c r="E1474" s="10"/>
      <c r="F1474" s="10"/>
      <c r="G1474" s="10"/>
      <c r="H1474" s="3"/>
      <c r="I1474" s="3"/>
      <c r="J1474" s="7"/>
      <c r="K1474" s="7"/>
      <c r="O1474" s="3"/>
      <c r="P1474" s="3"/>
      <c r="Q1474" s="3"/>
    </row>
    <row r="1475">
      <c r="A1475" s="10"/>
      <c r="B1475" s="10"/>
      <c r="C1475" s="10"/>
      <c r="D1475" s="10"/>
      <c r="E1475" s="10"/>
      <c r="F1475" s="10"/>
      <c r="G1475" s="10"/>
      <c r="H1475" s="3"/>
      <c r="I1475" s="3"/>
      <c r="J1475" s="7"/>
      <c r="K1475" s="7"/>
      <c r="O1475" s="3"/>
      <c r="P1475" s="3"/>
      <c r="Q1475" s="3"/>
    </row>
    <row r="1476">
      <c r="A1476" s="10"/>
      <c r="B1476" s="10"/>
      <c r="C1476" s="10"/>
      <c r="D1476" s="10"/>
      <c r="E1476" s="10"/>
      <c r="F1476" s="10"/>
      <c r="G1476" s="10"/>
      <c r="H1476" s="3"/>
      <c r="I1476" s="3"/>
      <c r="J1476" s="7"/>
      <c r="K1476" s="7"/>
      <c r="O1476" s="3"/>
      <c r="P1476" s="3"/>
      <c r="Q1476" s="3"/>
    </row>
    <row r="1477">
      <c r="A1477" s="10"/>
      <c r="B1477" s="10"/>
      <c r="C1477" s="10"/>
      <c r="D1477" s="10"/>
      <c r="E1477" s="10"/>
      <c r="F1477" s="10"/>
      <c r="G1477" s="10"/>
      <c r="H1477" s="3"/>
      <c r="I1477" s="3"/>
      <c r="J1477" s="7"/>
      <c r="K1477" s="7"/>
      <c r="O1477" s="3"/>
      <c r="P1477" s="3"/>
      <c r="Q1477" s="3"/>
    </row>
    <row r="1478">
      <c r="A1478" s="10"/>
      <c r="B1478" s="10"/>
      <c r="C1478" s="10"/>
      <c r="D1478" s="10"/>
      <c r="E1478" s="10"/>
      <c r="F1478" s="10"/>
      <c r="G1478" s="10"/>
      <c r="H1478" s="3"/>
      <c r="I1478" s="3"/>
      <c r="J1478" s="7"/>
      <c r="K1478" s="7"/>
      <c r="O1478" s="3"/>
      <c r="P1478" s="3"/>
      <c r="Q1478" s="3"/>
    </row>
    <row r="1479">
      <c r="A1479" s="10"/>
      <c r="B1479" s="10"/>
      <c r="C1479" s="10"/>
      <c r="D1479" s="10"/>
      <c r="E1479" s="10"/>
      <c r="F1479" s="10"/>
      <c r="G1479" s="10"/>
      <c r="H1479" s="3"/>
      <c r="I1479" s="3"/>
      <c r="J1479" s="7"/>
      <c r="K1479" s="7"/>
      <c r="O1479" s="3"/>
      <c r="P1479" s="3"/>
      <c r="Q1479" s="3"/>
    </row>
    <row r="1480">
      <c r="A1480" s="10"/>
      <c r="B1480" s="10"/>
      <c r="C1480" s="10"/>
      <c r="D1480" s="10"/>
      <c r="E1480" s="10"/>
      <c r="F1480" s="10"/>
      <c r="G1480" s="10"/>
      <c r="H1480" s="3"/>
      <c r="I1480" s="3"/>
      <c r="J1480" s="7"/>
      <c r="K1480" s="7"/>
      <c r="O1480" s="3"/>
      <c r="P1480" s="3"/>
      <c r="Q1480" s="3"/>
    </row>
    <row r="1481">
      <c r="A1481" s="10"/>
      <c r="B1481" s="10"/>
      <c r="C1481" s="10"/>
      <c r="D1481" s="10"/>
      <c r="E1481" s="10"/>
      <c r="F1481" s="10"/>
      <c r="G1481" s="10"/>
      <c r="H1481" s="3"/>
      <c r="I1481" s="3"/>
      <c r="J1481" s="7"/>
      <c r="K1481" s="7"/>
      <c r="O1481" s="3"/>
      <c r="P1481" s="3"/>
      <c r="Q1481" s="3"/>
    </row>
    <row r="1482">
      <c r="A1482" s="10"/>
      <c r="B1482" s="10"/>
      <c r="C1482" s="10"/>
      <c r="D1482" s="10"/>
      <c r="E1482" s="10"/>
      <c r="F1482" s="10"/>
      <c r="G1482" s="10"/>
      <c r="H1482" s="3"/>
      <c r="I1482" s="3"/>
      <c r="J1482" s="7"/>
      <c r="K1482" s="7"/>
      <c r="O1482" s="3"/>
      <c r="P1482" s="3"/>
      <c r="Q1482" s="3"/>
    </row>
    <row r="1483">
      <c r="A1483" s="10"/>
      <c r="B1483" s="10"/>
      <c r="C1483" s="10"/>
      <c r="D1483" s="10"/>
      <c r="E1483" s="10"/>
      <c r="F1483" s="10"/>
      <c r="G1483" s="10"/>
      <c r="H1483" s="3"/>
      <c r="I1483" s="3"/>
      <c r="J1483" s="7"/>
      <c r="K1483" s="7"/>
      <c r="O1483" s="3"/>
      <c r="P1483" s="3"/>
      <c r="Q1483" s="3"/>
    </row>
    <row r="1484">
      <c r="A1484" s="10"/>
      <c r="B1484" s="10"/>
      <c r="C1484" s="10"/>
      <c r="D1484" s="10"/>
      <c r="E1484" s="10"/>
      <c r="F1484" s="10"/>
      <c r="G1484" s="10"/>
      <c r="H1484" s="3"/>
      <c r="I1484" s="3"/>
      <c r="J1484" s="7"/>
      <c r="K1484" s="7"/>
      <c r="O1484" s="3"/>
      <c r="P1484" s="3"/>
      <c r="Q1484" s="3"/>
    </row>
    <row r="1485">
      <c r="A1485" s="10"/>
      <c r="B1485" s="10"/>
      <c r="C1485" s="10"/>
      <c r="D1485" s="10"/>
      <c r="E1485" s="10"/>
      <c r="F1485" s="10"/>
      <c r="G1485" s="10"/>
      <c r="H1485" s="3"/>
      <c r="I1485" s="3"/>
      <c r="J1485" s="7"/>
      <c r="K1485" s="7"/>
      <c r="O1485" s="3"/>
      <c r="P1485" s="3"/>
      <c r="Q1485" s="3"/>
    </row>
    <row r="1486">
      <c r="A1486" s="10"/>
      <c r="B1486" s="10"/>
      <c r="C1486" s="10"/>
      <c r="D1486" s="10"/>
      <c r="E1486" s="10"/>
      <c r="F1486" s="10"/>
      <c r="G1486" s="10"/>
      <c r="H1486" s="3"/>
      <c r="I1486" s="3"/>
      <c r="J1486" s="7"/>
      <c r="K1486" s="7"/>
      <c r="O1486" s="3"/>
      <c r="P1486" s="3"/>
      <c r="Q1486" s="3"/>
    </row>
    <row r="1487">
      <c r="A1487" s="10"/>
      <c r="B1487" s="10"/>
      <c r="C1487" s="10"/>
      <c r="D1487" s="10"/>
      <c r="E1487" s="10"/>
      <c r="F1487" s="10"/>
      <c r="G1487" s="10"/>
      <c r="H1487" s="3"/>
      <c r="I1487" s="3"/>
      <c r="J1487" s="7"/>
      <c r="K1487" s="7"/>
      <c r="O1487" s="3"/>
      <c r="P1487" s="3"/>
      <c r="Q1487" s="3"/>
    </row>
    <row r="1488">
      <c r="A1488" s="10"/>
      <c r="B1488" s="10"/>
      <c r="C1488" s="10"/>
      <c r="D1488" s="10"/>
      <c r="E1488" s="10"/>
      <c r="F1488" s="10"/>
      <c r="G1488" s="10"/>
      <c r="H1488" s="3"/>
      <c r="I1488" s="3"/>
      <c r="J1488" s="7"/>
      <c r="K1488" s="7"/>
      <c r="O1488" s="3"/>
      <c r="P1488" s="3"/>
      <c r="Q1488" s="3"/>
    </row>
    <row r="1489">
      <c r="A1489" s="10"/>
      <c r="B1489" s="10"/>
      <c r="C1489" s="10"/>
      <c r="D1489" s="10"/>
      <c r="E1489" s="10"/>
      <c r="F1489" s="10"/>
      <c r="G1489" s="10"/>
      <c r="H1489" s="3"/>
      <c r="I1489" s="3"/>
      <c r="J1489" s="7"/>
      <c r="K1489" s="7"/>
      <c r="O1489" s="3"/>
      <c r="P1489" s="3"/>
      <c r="Q1489" s="3"/>
    </row>
    <row r="1490">
      <c r="A1490" s="10"/>
      <c r="B1490" s="10"/>
      <c r="C1490" s="10"/>
      <c r="D1490" s="10"/>
      <c r="E1490" s="10"/>
      <c r="F1490" s="10"/>
      <c r="G1490" s="10"/>
      <c r="H1490" s="3"/>
      <c r="I1490" s="3"/>
      <c r="J1490" s="7"/>
      <c r="K1490" s="7"/>
      <c r="O1490" s="3"/>
      <c r="P1490" s="3"/>
      <c r="Q1490" s="3"/>
    </row>
    <row r="1491">
      <c r="A1491" s="10"/>
      <c r="B1491" s="10"/>
      <c r="C1491" s="10"/>
      <c r="D1491" s="10"/>
      <c r="E1491" s="10"/>
      <c r="F1491" s="10"/>
      <c r="G1491" s="10"/>
      <c r="H1491" s="3"/>
      <c r="I1491" s="3"/>
      <c r="J1491" s="7"/>
      <c r="K1491" s="7"/>
      <c r="O1491" s="3"/>
      <c r="P1491" s="3"/>
      <c r="Q1491" s="3"/>
    </row>
    <row r="1492">
      <c r="A1492" s="10"/>
      <c r="B1492" s="10"/>
      <c r="C1492" s="10"/>
      <c r="D1492" s="10"/>
      <c r="E1492" s="10"/>
      <c r="F1492" s="10"/>
      <c r="G1492" s="10"/>
      <c r="H1492" s="3"/>
      <c r="I1492" s="3"/>
      <c r="J1492" s="7"/>
      <c r="K1492" s="7"/>
      <c r="O1492" s="3"/>
      <c r="P1492" s="3"/>
      <c r="Q1492" s="3"/>
    </row>
    <row r="1493">
      <c r="A1493" s="10"/>
      <c r="B1493" s="10"/>
      <c r="C1493" s="10"/>
      <c r="D1493" s="10"/>
      <c r="E1493" s="10"/>
      <c r="F1493" s="10"/>
      <c r="G1493" s="10"/>
      <c r="H1493" s="3"/>
      <c r="I1493" s="3"/>
      <c r="J1493" s="7"/>
      <c r="K1493" s="7"/>
      <c r="O1493" s="3"/>
      <c r="P1493" s="3"/>
      <c r="Q1493" s="3"/>
    </row>
    <row r="1494">
      <c r="A1494" s="10"/>
      <c r="B1494" s="10"/>
      <c r="C1494" s="10"/>
      <c r="D1494" s="10"/>
      <c r="E1494" s="10"/>
      <c r="F1494" s="10"/>
      <c r="G1494" s="10"/>
      <c r="H1494" s="3"/>
      <c r="I1494" s="3"/>
      <c r="J1494" s="7"/>
      <c r="K1494" s="7"/>
      <c r="O1494" s="3"/>
      <c r="P1494" s="3"/>
      <c r="Q1494" s="3"/>
    </row>
    <row r="1495">
      <c r="A1495" s="10"/>
      <c r="B1495" s="10"/>
      <c r="C1495" s="10"/>
      <c r="D1495" s="10"/>
      <c r="E1495" s="10"/>
      <c r="F1495" s="10"/>
      <c r="G1495" s="10"/>
      <c r="H1495" s="3"/>
      <c r="I1495" s="3"/>
      <c r="J1495" s="7"/>
      <c r="K1495" s="7"/>
      <c r="O1495" s="3"/>
      <c r="P1495" s="3"/>
      <c r="Q1495" s="3"/>
    </row>
    <row r="1496">
      <c r="A1496" s="10"/>
      <c r="B1496" s="10"/>
      <c r="C1496" s="10"/>
      <c r="D1496" s="10"/>
      <c r="E1496" s="10"/>
      <c r="F1496" s="10"/>
      <c r="G1496" s="10"/>
      <c r="H1496" s="3"/>
      <c r="I1496" s="3"/>
      <c r="J1496" s="7"/>
      <c r="K1496" s="7"/>
      <c r="O1496" s="3"/>
      <c r="P1496" s="3"/>
      <c r="Q1496" s="3"/>
    </row>
    <row r="1497">
      <c r="A1497" s="10"/>
      <c r="B1497" s="10"/>
      <c r="C1497" s="10"/>
      <c r="D1497" s="10"/>
      <c r="E1497" s="10"/>
      <c r="F1497" s="10"/>
      <c r="G1497" s="10"/>
      <c r="H1497" s="3"/>
      <c r="I1497" s="3"/>
      <c r="J1497" s="7"/>
      <c r="K1497" s="7"/>
      <c r="O1497" s="3"/>
      <c r="P1497" s="3"/>
      <c r="Q1497" s="3"/>
    </row>
    <row r="1498">
      <c r="A1498" s="10"/>
      <c r="B1498" s="10"/>
      <c r="C1498" s="10"/>
      <c r="D1498" s="10"/>
      <c r="E1498" s="10"/>
      <c r="F1498" s="10"/>
      <c r="G1498" s="10"/>
      <c r="H1498" s="3"/>
      <c r="I1498" s="3"/>
      <c r="J1498" s="7"/>
      <c r="K1498" s="7"/>
      <c r="O1498" s="3"/>
      <c r="P1498" s="3"/>
      <c r="Q1498" s="3"/>
    </row>
    <row r="1499">
      <c r="A1499" s="10"/>
      <c r="B1499" s="10"/>
      <c r="C1499" s="10"/>
      <c r="D1499" s="10"/>
      <c r="E1499" s="10"/>
      <c r="F1499" s="10"/>
      <c r="G1499" s="10"/>
      <c r="H1499" s="3"/>
      <c r="I1499" s="3"/>
      <c r="J1499" s="7"/>
      <c r="K1499" s="7"/>
      <c r="O1499" s="3"/>
      <c r="P1499" s="3"/>
      <c r="Q1499" s="3"/>
    </row>
    <row r="1500">
      <c r="A1500" s="10"/>
      <c r="B1500" s="10"/>
      <c r="C1500" s="10"/>
      <c r="D1500" s="10"/>
      <c r="E1500" s="10"/>
      <c r="F1500" s="10"/>
      <c r="G1500" s="10"/>
      <c r="H1500" s="3"/>
      <c r="I1500" s="3"/>
      <c r="J1500" s="7"/>
      <c r="K1500" s="7"/>
      <c r="O1500" s="3"/>
      <c r="P1500" s="3"/>
      <c r="Q1500" s="3"/>
    </row>
    <row r="1501">
      <c r="A1501" s="10"/>
      <c r="B1501" s="10"/>
      <c r="C1501" s="10"/>
      <c r="D1501" s="10"/>
      <c r="E1501" s="10"/>
      <c r="F1501" s="10"/>
      <c r="G1501" s="10"/>
      <c r="H1501" s="3"/>
      <c r="I1501" s="3"/>
      <c r="J1501" s="7"/>
      <c r="K1501" s="7"/>
      <c r="O1501" s="3"/>
      <c r="P1501" s="3"/>
      <c r="Q1501" s="3"/>
    </row>
    <row r="1502">
      <c r="A1502" s="10"/>
      <c r="B1502" s="10"/>
      <c r="C1502" s="10"/>
      <c r="D1502" s="10"/>
      <c r="E1502" s="10"/>
      <c r="F1502" s="10"/>
      <c r="G1502" s="10"/>
      <c r="H1502" s="3"/>
      <c r="I1502" s="3"/>
      <c r="J1502" s="7"/>
      <c r="K1502" s="7"/>
      <c r="O1502" s="3"/>
      <c r="P1502" s="3"/>
      <c r="Q1502" s="3"/>
    </row>
    <row r="1503">
      <c r="A1503" s="10"/>
      <c r="B1503" s="10"/>
      <c r="C1503" s="10"/>
      <c r="D1503" s="10"/>
      <c r="E1503" s="10"/>
      <c r="F1503" s="10"/>
      <c r="G1503" s="10"/>
      <c r="H1503" s="3"/>
      <c r="I1503" s="3"/>
      <c r="J1503" s="7"/>
      <c r="K1503" s="7"/>
      <c r="O1503" s="3"/>
      <c r="P1503" s="3"/>
      <c r="Q1503" s="3"/>
    </row>
    <row r="1504">
      <c r="A1504" s="10"/>
      <c r="B1504" s="10"/>
      <c r="C1504" s="10"/>
      <c r="D1504" s="10"/>
      <c r="E1504" s="10"/>
      <c r="F1504" s="10"/>
      <c r="G1504" s="10"/>
      <c r="H1504" s="3"/>
      <c r="I1504" s="3"/>
      <c r="J1504" s="7"/>
      <c r="K1504" s="7"/>
      <c r="O1504" s="3"/>
      <c r="P1504" s="3"/>
      <c r="Q1504" s="3"/>
    </row>
    <row r="1505">
      <c r="A1505" s="10"/>
      <c r="B1505" s="10"/>
      <c r="C1505" s="10"/>
      <c r="D1505" s="10"/>
      <c r="E1505" s="10"/>
      <c r="F1505" s="10"/>
      <c r="G1505" s="10"/>
      <c r="H1505" s="3"/>
      <c r="I1505" s="3"/>
      <c r="J1505" s="7"/>
      <c r="K1505" s="7"/>
      <c r="O1505" s="3"/>
      <c r="P1505" s="3"/>
      <c r="Q1505" s="3"/>
    </row>
    <row r="1506">
      <c r="A1506" s="10"/>
      <c r="B1506" s="10"/>
      <c r="C1506" s="10"/>
      <c r="D1506" s="10"/>
      <c r="E1506" s="10"/>
      <c r="F1506" s="10"/>
      <c r="G1506" s="10"/>
      <c r="H1506" s="3"/>
      <c r="I1506" s="3"/>
      <c r="J1506" s="7"/>
      <c r="K1506" s="7"/>
      <c r="O1506" s="3"/>
      <c r="P1506" s="3"/>
      <c r="Q1506" s="3"/>
    </row>
    <row r="1507">
      <c r="A1507" s="10"/>
      <c r="B1507" s="10"/>
      <c r="C1507" s="10"/>
      <c r="D1507" s="10"/>
      <c r="E1507" s="10"/>
      <c r="F1507" s="10"/>
      <c r="G1507" s="10"/>
      <c r="H1507" s="3"/>
      <c r="I1507" s="3"/>
      <c r="J1507" s="7"/>
      <c r="K1507" s="7"/>
      <c r="O1507" s="3"/>
      <c r="P1507" s="3"/>
      <c r="Q1507" s="3"/>
    </row>
    <row r="1508">
      <c r="A1508" s="10"/>
      <c r="B1508" s="10"/>
      <c r="C1508" s="10"/>
      <c r="D1508" s="10"/>
      <c r="E1508" s="10"/>
      <c r="F1508" s="10"/>
      <c r="G1508" s="10"/>
      <c r="H1508" s="3"/>
      <c r="I1508" s="3"/>
      <c r="J1508" s="7"/>
      <c r="K1508" s="7"/>
      <c r="O1508" s="3"/>
      <c r="P1508" s="3"/>
      <c r="Q1508" s="3"/>
    </row>
    <row r="1509">
      <c r="A1509" s="10"/>
      <c r="B1509" s="10"/>
      <c r="C1509" s="10"/>
      <c r="D1509" s="10"/>
      <c r="E1509" s="10"/>
      <c r="F1509" s="10"/>
      <c r="G1509" s="10"/>
      <c r="H1509" s="3"/>
      <c r="I1509" s="3"/>
      <c r="J1509" s="7"/>
      <c r="K1509" s="7"/>
      <c r="O1509" s="3"/>
      <c r="P1509" s="3"/>
      <c r="Q1509" s="3"/>
    </row>
    <row r="1510">
      <c r="A1510" s="10"/>
      <c r="B1510" s="10"/>
      <c r="C1510" s="10"/>
      <c r="D1510" s="10"/>
      <c r="E1510" s="10"/>
      <c r="F1510" s="10"/>
      <c r="G1510" s="10"/>
      <c r="H1510" s="3"/>
      <c r="I1510" s="3"/>
      <c r="J1510" s="7"/>
      <c r="K1510" s="7"/>
      <c r="O1510" s="3"/>
      <c r="P1510" s="3"/>
      <c r="Q1510" s="3"/>
    </row>
    <row r="1511">
      <c r="A1511" s="10"/>
      <c r="B1511" s="10"/>
      <c r="C1511" s="10"/>
      <c r="D1511" s="10"/>
      <c r="E1511" s="10"/>
      <c r="F1511" s="10"/>
      <c r="G1511" s="10"/>
      <c r="H1511" s="3"/>
      <c r="I1511" s="3"/>
      <c r="J1511" s="7"/>
      <c r="K1511" s="7"/>
      <c r="O1511" s="3"/>
      <c r="P1511" s="3"/>
      <c r="Q1511" s="3"/>
    </row>
    <row r="1512">
      <c r="A1512" s="10"/>
      <c r="B1512" s="10"/>
      <c r="C1512" s="10"/>
      <c r="D1512" s="10"/>
      <c r="E1512" s="10"/>
      <c r="F1512" s="10"/>
      <c r="G1512" s="10"/>
      <c r="H1512" s="3"/>
      <c r="I1512" s="3"/>
      <c r="J1512" s="7"/>
      <c r="K1512" s="7"/>
      <c r="O1512" s="3"/>
      <c r="P1512" s="3"/>
      <c r="Q1512" s="3"/>
    </row>
    <row r="1513">
      <c r="A1513" s="10"/>
      <c r="B1513" s="10"/>
      <c r="C1513" s="10"/>
      <c r="D1513" s="10"/>
      <c r="E1513" s="10"/>
      <c r="F1513" s="10"/>
      <c r="G1513" s="10"/>
      <c r="H1513" s="3"/>
      <c r="I1513" s="3"/>
      <c r="J1513" s="7"/>
      <c r="K1513" s="7"/>
      <c r="O1513" s="3"/>
      <c r="P1513" s="3"/>
      <c r="Q1513" s="3"/>
    </row>
    <row r="1514">
      <c r="A1514" s="10"/>
      <c r="B1514" s="10"/>
      <c r="C1514" s="10"/>
      <c r="D1514" s="10"/>
      <c r="E1514" s="10"/>
      <c r="F1514" s="10"/>
      <c r="G1514" s="10"/>
      <c r="H1514" s="3"/>
      <c r="I1514" s="3"/>
      <c r="J1514" s="7"/>
      <c r="K1514" s="7"/>
      <c r="O1514" s="3"/>
      <c r="P1514" s="3"/>
      <c r="Q1514" s="3"/>
    </row>
    <row r="1515">
      <c r="A1515" s="10"/>
      <c r="B1515" s="10"/>
      <c r="C1515" s="10"/>
      <c r="D1515" s="10"/>
      <c r="E1515" s="10"/>
      <c r="F1515" s="10"/>
      <c r="G1515" s="10"/>
      <c r="H1515" s="3"/>
      <c r="I1515" s="3"/>
      <c r="J1515" s="7"/>
      <c r="K1515" s="7"/>
      <c r="O1515" s="3"/>
      <c r="P1515" s="3"/>
      <c r="Q1515" s="3"/>
    </row>
    <row r="1516">
      <c r="A1516" s="10"/>
      <c r="B1516" s="10"/>
      <c r="C1516" s="10"/>
      <c r="D1516" s="10"/>
      <c r="E1516" s="10"/>
      <c r="F1516" s="10"/>
      <c r="G1516" s="10"/>
      <c r="H1516" s="3"/>
      <c r="I1516" s="3"/>
      <c r="J1516" s="7"/>
      <c r="K1516" s="7"/>
      <c r="O1516" s="3"/>
      <c r="P1516" s="3"/>
      <c r="Q1516" s="3"/>
    </row>
    <row r="1517">
      <c r="A1517" s="10"/>
      <c r="B1517" s="10"/>
      <c r="C1517" s="10"/>
      <c r="D1517" s="10"/>
      <c r="E1517" s="10"/>
      <c r="F1517" s="10"/>
      <c r="G1517" s="10"/>
      <c r="H1517" s="3"/>
      <c r="I1517" s="3"/>
      <c r="J1517" s="7"/>
      <c r="K1517" s="7"/>
      <c r="O1517" s="3"/>
      <c r="P1517" s="3"/>
      <c r="Q1517" s="3"/>
    </row>
    <row r="1518">
      <c r="A1518" s="10"/>
      <c r="B1518" s="10"/>
      <c r="C1518" s="10"/>
      <c r="D1518" s="10"/>
      <c r="E1518" s="10"/>
      <c r="F1518" s="10"/>
      <c r="G1518" s="10"/>
      <c r="H1518" s="3"/>
      <c r="I1518" s="3"/>
      <c r="J1518" s="7"/>
      <c r="K1518" s="7"/>
      <c r="O1518" s="3"/>
      <c r="P1518" s="3"/>
      <c r="Q1518" s="3"/>
    </row>
    <row r="1519">
      <c r="A1519" s="10"/>
      <c r="B1519" s="10"/>
      <c r="C1519" s="10"/>
      <c r="D1519" s="10"/>
      <c r="E1519" s="10"/>
      <c r="F1519" s="10"/>
      <c r="G1519" s="10"/>
      <c r="H1519" s="3"/>
      <c r="I1519" s="3"/>
      <c r="J1519" s="7"/>
      <c r="K1519" s="7"/>
      <c r="O1519" s="3"/>
      <c r="P1519" s="3"/>
      <c r="Q1519" s="3"/>
    </row>
    <row r="1520">
      <c r="A1520" s="10"/>
      <c r="B1520" s="10"/>
      <c r="C1520" s="10"/>
      <c r="D1520" s="10"/>
      <c r="E1520" s="10"/>
      <c r="F1520" s="10"/>
      <c r="G1520" s="10"/>
      <c r="H1520" s="3"/>
      <c r="I1520" s="3"/>
      <c r="J1520" s="7"/>
      <c r="K1520" s="7"/>
      <c r="O1520" s="3"/>
      <c r="P1520" s="3"/>
      <c r="Q1520" s="3"/>
    </row>
    <row r="1521">
      <c r="A1521" s="10"/>
      <c r="B1521" s="10"/>
      <c r="C1521" s="10"/>
      <c r="D1521" s="10"/>
      <c r="E1521" s="10"/>
      <c r="F1521" s="10"/>
      <c r="G1521" s="10"/>
      <c r="H1521" s="3"/>
      <c r="I1521" s="3"/>
      <c r="J1521" s="7"/>
      <c r="K1521" s="7"/>
      <c r="O1521" s="3"/>
      <c r="P1521" s="3"/>
      <c r="Q1521" s="3"/>
    </row>
    <row r="1522">
      <c r="A1522" s="10"/>
      <c r="B1522" s="10"/>
      <c r="C1522" s="10"/>
      <c r="D1522" s="10"/>
      <c r="E1522" s="10"/>
      <c r="F1522" s="10"/>
      <c r="G1522" s="10"/>
      <c r="H1522" s="3"/>
      <c r="I1522" s="3"/>
      <c r="J1522" s="7"/>
      <c r="K1522" s="7"/>
      <c r="O1522" s="3"/>
      <c r="P1522" s="3"/>
      <c r="Q1522" s="3"/>
    </row>
    <row r="1523">
      <c r="A1523" s="10"/>
      <c r="B1523" s="10"/>
      <c r="C1523" s="10"/>
      <c r="D1523" s="10"/>
      <c r="E1523" s="10"/>
      <c r="F1523" s="10"/>
      <c r="G1523" s="10"/>
      <c r="H1523" s="3"/>
      <c r="I1523" s="3"/>
      <c r="J1523" s="7"/>
      <c r="K1523" s="7"/>
      <c r="O1523" s="3"/>
      <c r="P1523" s="3"/>
      <c r="Q1523" s="3"/>
    </row>
    <row r="1524">
      <c r="A1524" s="10"/>
      <c r="B1524" s="10"/>
      <c r="C1524" s="10"/>
      <c r="D1524" s="10"/>
      <c r="E1524" s="10"/>
      <c r="F1524" s="10"/>
      <c r="G1524" s="10"/>
      <c r="H1524" s="3"/>
      <c r="I1524" s="3"/>
      <c r="J1524" s="7"/>
      <c r="K1524" s="7"/>
      <c r="O1524" s="3"/>
      <c r="P1524" s="3"/>
      <c r="Q1524" s="3"/>
    </row>
    <row r="1525">
      <c r="A1525" s="10"/>
      <c r="B1525" s="10"/>
      <c r="C1525" s="10"/>
      <c r="D1525" s="10"/>
      <c r="E1525" s="10"/>
      <c r="F1525" s="10"/>
      <c r="G1525" s="10"/>
      <c r="H1525" s="3"/>
      <c r="I1525" s="3"/>
      <c r="J1525" s="7"/>
      <c r="K1525" s="7"/>
      <c r="O1525" s="3"/>
      <c r="P1525" s="3"/>
      <c r="Q1525" s="3"/>
    </row>
    <row r="1526">
      <c r="A1526" s="10"/>
      <c r="B1526" s="10"/>
      <c r="C1526" s="10"/>
      <c r="D1526" s="10"/>
      <c r="E1526" s="10"/>
      <c r="F1526" s="10"/>
      <c r="G1526" s="10"/>
      <c r="H1526" s="3"/>
      <c r="I1526" s="3"/>
      <c r="J1526" s="7"/>
      <c r="K1526" s="7"/>
      <c r="O1526" s="3"/>
      <c r="P1526" s="3"/>
      <c r="Q1526" s="3"/>
    </row>
    <row r="1527">
      <c r="A1527" s="10"/>
      <c r="B1527" s="10"/>
      <c r="C1527" s="10"/>
      <c r="D1527" s="10"/>
      <c r="E1527" s="10"/>
      <c r="F1527" s="10"/>
      <c r="G1527" s="10"/>
      <c r="H1527" s="3"/>
      <c r="I1527" s="3"/>
      <c r="J1527" s="7"/>
      <c r="K1527" s="7"/>
      <c r="O1527" s="3"/>
      <c r="P1527" s="3"/>
      <c r="Q1527" s="3"/>
    </row>
    <row r="1528">
      <c r="A1528" s="10"/>
      <c r="B1528" s="10"/>
      <c r="C1528" s="10"/>
      <c r="D1528" s="10"/>
      <c r="E1528" s="10"/>
      <c r="F1528" s="10"/>
      <c r="G1528" s="10"/>
      <c r="H1528" s="3"/>
      <c r="I1528" s="3"/>
      <c r="J1528" s="7"/>
      <c r="K1528" s="7"/>
      <c r="O1528" s="3"/>
      <c r="P1528" s="3"/>
      <c r="Q1528" s="3"/>
    </row>
    <row r="1529">
      <c r="A1529" s="10"/>
      <c r="B1529" s="10"/>
      <c r="C1529" s="10"/>
      <c r="D1529" s="10"/>
      <c r="E1529" s="10"/>
      <c r="F1529" s="10"/>
      <c r="G1529" s="10"/>
      <c r="H1529" s="3"/>
      <c r="I1529" s="3"/>
      <c r="J1529" s="7"/>
      <c r="K1529" s="7"/>
      <c r="O1529" s="3"/>
      <c r="P1529" s="3"/>
      <c r="Q1529" s="3"/>
    </row>
    <row r="1530">
      <c r="A1530" s="10"/>
      <c r="B1530" s="10"/>
      <c r="C1530" s="10"/>
      <c r="D1530" s="10"/>
      <c r="E1530" s="10"/>
      <c r="F1530" s="10"/>
      <c r="G1530" s="10"/>
      <c r="H1530" s="3"/>
      <c r="I1530" s="3"/>
      <c r="J1530" s="7"/>
      <c r="K1530" s="7"/>
      <c r="O1530" s="3"/>
      <c r="P1530" s="3"/>
      <c r="Q1530" s="3"/>
    </row>
    <row r="1531">
      <c r="A1531" s="10"/>
      <c r="B1531" s="10"/>
      <c r="C1531" s="10"/>
      <c r="D1531" s="10"/>
      <c r="E1531" s="10"/>
      <c r="F1531" s="10"/>
      <c r="G1531" s="10"/>
      <c r="H1531" s="3"/>
      <c r="I1531" s="3"/>
      <c r="J1531" s="7"/>
      <c r="K1531" s="7"/>
      <c r="O1531" s="3"/>
      <c r="P1531" s="3"/>
      <c r="Q1531" s="3"/>
    </row>
    <row r="1532">
      <c r="A1532" s="10"/>
      <c r="B1532" s="10"/>
      <c r="C1532" s="10"/>
      <c r="D1532" s="10"/>
      <c r="E1532" s="10"/>
      <c r="F1532" s="10"/>
      <c r="G1532" s="10"/>
      <c r="H1532" s="3"/>
      <c r="I1532" s="3"/>
      <c r="J1532" s="7"/>
      <c r="K1532" s="7"/>
      <c r="O1532" s="3"/>
      <c r="P1532" s="3"/>
      <c r="Q1532" s="3"/>
    </row>
    <row r="1533">
      <c r="A1533" s="10"/>
      <c r="B1533" s="10"/>
      <c r="C1533" s="10"/>
      <c r="D1533" s="10"/>
      <c r="E1533" s="10"/>
      <c r="F1533" s="10"/>
      <c r="G1533" s="10"/>
      <c r="H1533" s="3"/>
      <c r="I1533" s="3"/>
      <c r="J1533" s="7"/>
      <c r="K1533" s="7"/>
      <c r="O1533" s="3"/>
      <c r="P1533" s="3"/>
      <c r="Q1533" s="3"/>
    </row>
    <row r="1534">
      <c r="A1534" s="10"/>
      <c r="B1534" s="10"/>
      <c r="C1534" s="10"/>
      <c r="D1534" s="10"/>
      <c r="E1534" s="10"/>
      <c r="F1534" s="10"/>
      <c r="G1534" s="10"/>
      <c r="H1534" s="3"/>
      <c r="I1534" s="3"/>
      <c r="J1534" s="7"/>
      <c r="K1534" s="7"/>
      <c r="O1534" s="3"/>
      <c r="P1534" s="3"/>
      <c r="Q1534" s="3"/>
    </row>
    <row r="1535">
      <c r="A1535" s="10"/>
      <c r="B1535" s="10"/>
      <c r="C1535" s="10"/>
      <c r="D1535" s="10"/>
      <c r="E1535" s="10"/>
      <c r="F1535" s="10"/>
      <c r="G1535" s="10"/>
      <c r="H1535" s="3"/>
      <c r="I1535" s="3"/>
      <c r="J1535" s="7"/>
      <c r="K1535" s="7"/>
      <c r="O1535" s="3"/>
      <c r="P1535" s="3"/>
      <c r="Q1535" s="3"/>
    </row>
  </sheetData>
  <mergeCells count="2">
    <mergeCell ref="S3:V3"/>
    <mergeCell ref="AB3:A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8.29"/>
    <col customWidth="1" min="14" max="14" width="15.57"/>
    <col customWidth="1" min="17" max="17" width="16.0"/>
  </cols>
  <sheetData>
    <row r="1">
      <c r="A1" s="1" t="s">
        <v>0</v>
      </c>
      <c r="B1" s="2">
        <v>44390.71337962963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N2" s="3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 t="s">
        <v>6</v>
      </c>
      <c r="W3" s="3"/>
      <c r="X3" s="3"/>
      <c r="Y3" s="3"/>
      <c r="Z3" s="3"/>
      <c r="AA3" s="3"/>
      <c r="AB3" s="4" t="s">
        <v>7</v>
      </c>
      <c r="AF3" s="3"/>
      <c r="AG3" s="3"/>
      <c r="AH3" s="3"/>
      <c r="AI3" s="3"/>
      <c r="AJ3" s="3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5</v>
      </c>
      <c r="H4" s="3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3"/>
      <c r="S4" s="3" t="s">
        <v>24</v>
      </c>
      <c r="T4" s="3" t="s">
        <v>25</v>
      </c>
      <c r="U4" s="3" t="s">
        <v>26</v>
      </c>
      <c r="V4" s="5">
        <f>AVERAGE(N:N)</f>
        <v>53.77892857</v>
      </c>
      <c r="W4" s="3"/>
      <c r="X4" s="3"/>
      <c r="Y4" s="3"/>
      <c r="Z4" s="3"/>
      <c r="AA4" s="3"/>
      <c r="AB4" s="3" t="s">
        <v>24</v>
      </c>
      <c r="AC4" s="3" t="s">
        <v>25</v>
      </c>
      <c r="AD4" s="3" t="s">
        <v>26</v>
      </c>
      <c r="AE4" s="5">
        <f>AVERAGE(Q:Q)</f>
        <v>49.87357143</v>
      </c>
      <c r="AF4" s="3"/>
      <c r="AG4" s="3"/>
      <c r="AH4" s="3"/>
      <c r="AI4" s="3"/>
      <c r="AJ4" s="3"/>
      <c r="AK4" s="1" t="s">
        <v>27</v>
      </c>
      <c r="AL4" s="1" t="s">
        <v>28</v>
      </c>
      <c r="AM4" s="1" t="s">
        <v>29</v>
      </c>
      <c r="AO4" s="3" t="s">
        <v>24</v>
      </c>
      <c r="AP4" s="3" t="s">
        <v>25</v>
      </c>
      <c r="AQ4" s="3" t="s">
        <v>26</v>
      </c>
      <c r="AR4" s="5">
        <f>AVERAGE(AM:AM)</f>
        <v>3.809285714</v>
      </c>
      <c r="AS4" s="5"/>
      <c r="AT4" s="5"/>
      <c r="AU4" s="5"/>
      <c r="AV4" s="5"/>
      <c r="AW4" s="5"/>
    </row>
    <row r="5">
      <c r="A5" s="6" t="s">
        <v>1133</v>
      </c>
      <c r="B5" s="6">
        <v>147.0</v>
      </c>
      <c r="C5" s="6" t="s">
        <v>4</v>
      </c>
      <c r="D5" s="6">
        <v>192419.0</v>
      </c>
      <c r="E5" s="6">
        <v>2.29001E7</v>
      </c>
      <c r="F5" s="6">
        <v>1024.34</v>
      </c>
      <c r="G5" s="6" t="s">
        <v>5</v>
      </c>
      <c r="H5" s="3" t="str">
        <f t="shared" ref="H5:H373" si="1">IF((F5+2)&lt;F6,"T","F")</f>
        <v>F</v>
      </c>
      <c r="I5" s="3" t="str">
        <f t="shared" ref="I5:I9" si="2">IF((F5-4)&gt;F6,"T","F")</f>
        <v>F</v>
      </c>
      <c r="J5" s="7" t="b">
        <f t="shared" ref="J5:J375" si="3">AND(H4="T",H5="F")</f>
        <v>0</v>
      </c>
      <c r="K5" s="7" t="b">
        <f t="shared" ref="K5:K375" si="4">AND(I4="F",I5="T")</f>
        <v>0</v>
      </c>
      <c r="L5" s="3" t="str">
        <f t="shared" ref="L5:L370" si="5">IF(J5,F5,"")</f>
        <v/>
      </c>
      <c r="M5" s="3" t="str">
        <f t="shared" ref="M5:M370" si="6">IF(L5,MIN(F3:F4),"")</f>
        <v/>
      </c>
      <c r="N5" s="3" t="str">
        <f t="shared" ref="N5:N9" si="7">IF(L5,L5-M5,"")</f>
        <v/>
      </c>
      <c r="O5" s="3" t="str">
        <f t="shared" ref="O5:O375" si="8">IF(K5,F5,"")</f>
        <v/>
      </c>
      <c r="P5" s="3" t="str">
        <f t="shared" ref="P5:P374" si="9">IF(O5,MIN(F6:F7),"")</f>
        <v/>
      </c>
      <c r="Q5" s="3" t="str">
        <f t="shared" ref="Q5:Q17" si="10">IF(O5,O5-P5,"")</f>
        <v/>
      </c>
      <c r="R5" s="5"/>
      <c r="S5" s="5">
        <f t="array" ref="S5:S20">sequence(V8-V7+1,1,V7)</f>
        <v>45</v>
      </c>
      <c r="T5" s="5">
        <f t="array" ref="T5:T371">NORMDIST(S5:S371,V4,V6,false)</f>
        <v>0.0005826506127</v>
      </c>
      <c r="U5" s="3" t="s">
        <v>32</v>
      </c>
      <c r="V5" s="5">
        <f>MEDIAN(N:N)</f>
        <v>54.685</v>
      </c>
      <c r="W5" s="3"/>
      <c r="X5" s="3"/>
      <c r="Y5" s="3"/>
      <c r="Z5" s="3"/>
      <c r="AA5" s="3"/>
      <c r="AB5" s="5">
        <f t="array" ref="AB5:AB23">sequence(AE8-AE7+1,1,AE7)</f>
        <v>40</v>
      </c>
      <c r="AC5" s="5">
        <f t="array" ref="AC5:AC371">NORMDIST(AB5:AB371,AE4,AE6,false)</f>
        <v>0.0008676267053</v>
      </c>
      <c r="AD5" s="3" t="s">
        <v>32</v>
      </c>
      <c r="AE5" s="5">
        <f>MEDIAN(Q:Q)</f>
        <v>51.11</v>
      </c>
      <c r="AF5" s="3"/>
      <c r="AG5" s="3"/>
      <c r="AH5" s="3"/>
      <c r="AI5" s="3"/>
      <c r="AJ5" s="3"/>
      <c r="AK5" s="9">
        <v>1075.47</v>
      </c>
      <c r="AL5" s="9">
        <v>1062.1</v>
      </c>
      <c r="AM5" s="3"/>
      <c r="AO5" s="8">
        <f t="array" ref="AO5:AO15">sequence(AR8-AR7+1,1,AR7)</f>
        <v>-1</v>
      </c>
      <c r="AP5" s="5">
        <f t="array" ref="AP5:AP371">NORMDIST(AO5:AO371,AR4,AR6,false)</f>
        <v>0.0058423491</v>
      </c>
      <c r="AQ5" s="3" t="s">
        <v>32</v>
      </c>
      <c r="AR5" s="5">
        <f>MEDIAN(AM:AM)</f>
        <v>3.275</v>
      </c>
      <c r="AS5" s="5"/>
      <c r="AT5" s="5"/>
      <c r="AU5" s="5"/>
      <c r="AV5" s="5"/>
      <c r="AW5" s="5"/>
    </row>
    <row r="6">
      <c r="A6" s="6" t="s">
        <v>1134</v>
      </c>
      <c r="B6" s="6">
        <v>612.0</v>
      </c>
      <c r="C6" s="6" t="s">
        <v>4</v>
      </c>
      <c r="D6" s="6">
        <v>192481.0</v>
      </c>
      <c r="E6" s="6">
        <v>2.39001E7</v>
      </c>
      <c r="F6" s="6">
        <v>1024.35</v>
      </c>
      <c r="G6" s="6" t="s">
        <v>5</v>
      </c>
      <c r="H6" s="3" t="str">
        <f t="shared" si="1"/>
        <v>F</v>
      </c>
      <c r="I6" s="3" t="str">
        <f t="shared" si="2"/>
        <v>F</v>
      </c>
      <c r="J6" s="7" t="b">
        <f t="shared" si="3"/>
        <v>0</v>
      </c>
      <c r="K6" s="7" t="b">
        <f t="shared" si="4"/>
        <v>0</v>
      </c>
      <c r="L6" s="3" t="str">
        <f t="shared" si="5"/>
        <v/>
      </c>
      <c r="M6" s="3" t="str">
        <f t="shared" si="6"/>
        <v/>
      </c>
      <c r="N6" s="3" t="str">
        <f t="shared" si="7"/>
        <v/>
      </c>
      <c r="O6" s="3" t="str">
        <f t="shared" si="8"/>
        <v/>
      </c>
      <c r="P6" s="3" t="str">
        <f t="shared" si="9"/>
        <v/>
      </c>
      <c r="Q6" s="3" t="str">
        <f t="shared" si="10"/>
        <v/>
      </c>
      <c r="R6" s="5"/>
      <c r="S6" s="5">
        <v>46.0</v>
      </c>
      <c r="T6" s="5">
        <v>0.0019243647238097368</v>
      </c>
      <c r="U6" s="3" t="s">
        <v>34</v>
      </c>
      <c r="V6" s="5">
        <f>_xlfn.STDEV.P(N:N)</f>
        <v>2.63236496</v>
      </c>
      <c r="W6" s="3"/>
      <c r="X6" s="3"/>
      <c r="Y6" s="3"/>
      <c r="Z6" s="3"/>
      <c r="AA6" s="3"/>
      <c r="AB6" s="5">
        <v>41.0</v>
      </c>
      <c r="AC6" s="5">
        <v>0.0022656561489623563</v>
      </c>
      <c r="AD6" s="3" t="s">
        <v>34</v>
      </c>
      <c r="AE6" s="5">
        <f>_xlfn.STDEV.P(Q:Q)</f>
        <v>3.124992816</v>
      </c>
      <c r="AF6" s="3"/>
      <c r="AG6" s="3"/>
      <c r="AH6" s="3"/>
      <c r="AI6" s="3"/>
      <c r="AJ6" s="3"/>
      <c r="AK6" s="9">
        <v>1065.47</v>
      </c>
      <c r="AL6" s="9">
        <v>1056.01</v>
      </c>
      <c r="AM6" s="3"/>
      <c r="AO6" s="9">
        <v>0.0</v>
      </c>
      <c r="AP6" s="9">
        <v>0.022736163141556635</v>
      </c>
      <c r="AQ6" s="3" t="s">
        <v>34</v>
      </c>
      <c r="AR6" s="5">
        <f>_xlfn.STDEV.P(AM:AM)</f>
        <v>1.780824305</v>
      </c>
      <c r="AS6" s="5"/>
      <c r="AT6" s="5"/>
      <c r="AU6" s="5"/>
      <c r="AV6" s="5"/>
      <c r="AW6" s="5"/>
    </row>
    <row r="7">
      <c r="A7" s="6" t="s">
        <v>1135</v>
      </c>
      <c r="B7" s="6">
        <v>1123.0</v>
      </c>
      <c r="C7" s="6" t="s">
        <v>4</v>
      </c>
      <c r="D7" s="6">
        <v>192544.0</v>
      </c>
      <c r="E7" s="6">
        <v>2.79001E7</v>
      </c>
      <c r="F7" s="6">
        <v>1024.39</v>
      </c>
      <c r="G7" s="6" t="s">
        <v>5</v>
      </c>
      <c r="H7" s="3" t="str">
        <f t="shared" si="1"/>
        <v>F</v>
      </c>
      <c r="I7" s="3" t="str">
        <f t="shared" si="2"/>
        <v>F</v>
      </c>
      <c r="J7" s="7" t="b">
        <f t="shared" si="3"/>
        <v>0</v>
      </c>
      <c r="K7" s="7" t="b">
        <f t="shared" si="4"/>
        <v>0</v>
      </c>
      <c r="L7" s="3" t="str">
        <f t="shared" si="5"/>
        <v/>
      </c>
      <c r="M7" s="3" t="str">
        <f t="shared" si="6"/>
        <v/>
      </c>
      <c r="N7" s="3" t="str">
        <f t="shared" si="7"/>
        <v/>
      </c>
      <c r="O7" s="3" t="str">
        <f t="shared" si="8"/>
        <v/>
      </c>
      <c r="P7" s="3" t="str">
        <f t="shared" si="9"/>
        <v/>
      </c>
      <c r="Q7" s="3" t="str">
        <f t="shared" si="10"/>
        <v/>
      </c>
      <c r="R7" s="5"/>
      <c r="S7" s="5">
        <v>47.0</v>
      </c>
      <c r="T7" s="5">
        <v>0.005501636455063687</v>
      </c>
      <c r="U7" s="10" t="s">
        <v>36</v>
      </c>
      <c r="V7" s="5">
        <f>V4-3*V6</f>
        <v>45.88183369</v>
      </c>
      <c r="W7" s="3"/>
      <c r="X7" s="3"/>
      <c r="Y7" s="3"/>
      <c r="Z7" s="3"/>
      <c r="AA7" s="3"/>
      <c r="AB7" s="5">
        <v>42.0</v>
      </c>
      <c r="AC7" s="5">
        <v>0.005340514859520413</v>
      </c>
      <c r="AD7" s="10" t="s">
        <v>36</v>
      </c>
      <c r="AE7" s="5">
        <f>AE4-3*AE6</f>
        <v>40.49859298</v>
      </c>
      <c r="AF7" s="3"/>
      <c r="AG7" s="3"/>
      <c r="AH7" s="3"/>
      <c r="AI7" s="3"/>
      <c r="AJ7" s="3"/>
      <c r="AK7" s="9">
        <v>1056.83</v>
      </c>
      <c r="AL7" s="9">
        <v>1049.11</v>
      </c>
      <c r="AM7" s="3">
        <f t="shared" ref="AM7:AM34" si="11">AK7-AL7</f>
        <v>7.72</v>
      </c>
      <c r="AO7" s="9">
        <v>1.0</v>
      </c>
      <c r="AP7" s="9">
        <v>0.06455102110872639</v>
      </c>
      <c r="AQ7" s="10" t="s">
        <v>36</v>
      </c>
      <c r="AR7" s="5">
        <f>AR4-3*AR6</f>
        <v>-1.5331872</v>
      </c>
      <c r="AT7" s="5"/>
      <c r="AU7" s="5"/>
      <c r="AV7" s="5"/>
      <c r="AW7" s="5"/>
    </row>
    <row r="8">
      <c r="A8" s="6" t="s">
        <v>1136</v>
      </c>
      <c r="B8" s="6">
        <v>1620.0</v>
      </c>
      <c r="C8" s="6" t="s">
        <v>4</v>
      </c>
      <c r="D8" s="6">
        <v>192606.0</v>
      </c>
      <c r="E8" s="6">
        <v>5.09001E7</v>
      </c>
      <c r="F8" s="6">
        <v>1024.8</v>
      </c>
      <c r="G8" s="6" t="s">
        <v>5</v>
      </c>
      <c r="H8" s="3" t="str">
        <f t="shared" si="1"/>
        <v>T</v>
      </c>
      <c r="I8" s="3" t="str">
        <f t="shared" si="2"/>
        <v>F</v>
      </c>
      <c r="J8" s="7" t="b">
        <f t="shared" si="3"/>
        <v>0</v>
      </c>
      <c r="K8" s="7" t="b">
        <f t="shared" si="4"/>
        <v>0</v>
      </c>
      <c r="L8" s="3" t="str">
        <f t="shared" si="5"/>
        <v/>
      </c>
      <c r="M8" s="3" t="str">
        <f t="shared" si="6"/>
        <v/>
      </c>
      <c r="N8" s="3" t="str">
        <f t="shared" si="7"/>
        <v/>
      </c>
      <c r="O8" s="3" t="str">
        <f t="shared" si="8"/>
        <v/>
      </c>
      <c r="P8" s="3" t="str">
        <f t="shared" si="9"/>
        <v/>
      </c>
      <c r="Q8" s="3" t="str">
        <f t="shared" si="10"/>
        <v/>
      </c>
      <c r="R8" s="5"/>
      <c r="S8" s="5">
        <v>48.0</v>
      </c>
      <c r="T8" s="5">
        <v>0.013615127521920765</v>
      </c>
      <c r="U8" s="10" t="s">
        <v>39</v>
      </c>
      <c r="V8" s="5">
        <f>V4+3*V6</f>
        <v>61.67602345</v>
      </c>
      <c r="W8" s="3"/>
      <c r="X8" s="3"/>
      <c r="Y8" s="3"/>
      <c r="Z8" s="3"/>
      <c r="AA8" s="3"/>
      <c r="AB8" s="5">
        <v>43.0</v>
      </c>
      <c r="AC8" s="5">
        <v>0.01136319074919933</v>
      </c>
      <c r="AD8" s="10" t="s">
        <v>39</v>
      </c>
      <c r="AE8" s="5">
        <f>AE4+3*AE6</f>
        <v>59.24854988</v>
      </c>
      <c r="AF8" s="3"/>
      <c r="AG8" s="3"/>
      <c r="AH8" s="3"/>
      <c r="AI8" s="3"/>
      <c r="AJ8" s="3"/>
      <c r="AK8" s="9">
        <v>1051.58</v>
      </c>
      <c r="AL8" s="9">
        <v>1044.05</v>
      </c>
      <c r="AM8" s="3">
        <f t="shared" si="11"/>
        <v>7.53</v>
      </c>
      <c r="AO8" s="9">
        <v>2.0</v>
      </c>
      <c r="AP8" s="9">
        <v>0.1337042841730229</v>
      </c>
      <c r="AQ8" s="10" t="s">
        <v>39</v>
      </c>
      <c r="AR8" s="5">
        <f>AR4+3*AR6</f>
        <v>9.151758628</v>
      </c>
      <c r="AT8" s="5"/>
      <c r="AU8" s="5"/>
      <c r="AV8" s="5"/>
      <c r="AW8" s="5"/>
    </row>
    <row r="9">
      <c r="A9" s="6" t="s">
        <v>1137</v>
      </c>
      <c r="B9" s="6">
        <v>2115.0</v>
      </c>
      <c r="C9" s="6" t="s">
        <v>4</v>
      </c>
      <c r="D9" s="6">
        <v>192669.0</v>
      </c>
      <c r="E9" s="6" t="s">
        <v>1138</v>
      </c>
      <c r="F9" s="6">
        <v>1054.32</v>
      </c>
      <c r="G9" s="6" t="s">
        <v>5</v>
      </c>
      <c r="H9" s="3" t="str">
        <f t="shared" si="1"/>
        <v>T</v>
      </c>
      <c r="I9" s="3" t="str">
        <f t="shared" si="2"/>
        <v>F</v>
      </c>
      <c r="J9" s="7" t="b">
        <f t="shared" si="3"/>
        <v>0</v>
      </c>
      <c r="K9" s="7" t="b">
        <f t="shared" si="4"/>
        <v>0</v>
      </c>
      <c r="L9" s="3" t="str">
        <f t="shared" si="5"/>
        <v/>
      </c>
      <c r="M9" s="3" t="str">
        <f t="shared" si="6"/>
        <v/>
      </c>
      <c r="N9" s="3" t="str">
        <f t="shared" si="7"/>
        <v/>
      </c>
      <c r="O9" s="3" t="str">
        <f t="shared" si="8"/>
        <v/>
      </c>
      <c r="P9" s="3" t="str">
        <f t="shared" si="9"/>
        <v/>
      </c>
      <c r="Q9" s="3" t="str">
        <f t="shared" si="10"/>
        <v/>
      </c>
      <c r="R9" s="5"/>
      <c r="S9" s="5">
        <v>49.0</v>
      </c>
      <c r="T9" s="5">
        <v>0.02916599923189481</v>
      </c>
      <c r="U9" s="3" t="s">
        <v>41</v>
      </c>
      <c r="V9" s="5">
        <f>QUARTILE(N:N,1)</f>
        <v>52.425</v>
      </c>
      <c r="W9" s="3"/>
      <c r="X9" s="3"/>
      <c r="Y9" s="3"/>
      <c r="Z9" s="3"/>
      <c r="AA9" s="3"/>
      <c r="AB9" s="5">
        <v>44.0</v>
      </c>
      <c r="AC9" s="5">
        <v>0.021824560511064413</v>
      </c>
      <c r="AD9" s="3" t="s">
        <v>41</v>
      </c>
      <c r="AE9" s="5">
        <f>QUARTILE(Q:Q,1)</f>
        <v>47.125</v>
      </c>
      <c r="AF9" s="3"/>
      <c r="AG9" s="3"/>
      <c r="AH9" s="3"/>
      <c r="AI9" s="3"/>
      <c r="AJ9" s="3"/>
      <c r="AK9" s="9">
        <v>1049.96</v>
      </c>
      <c r="AL9" s="9">
        <v>1042.18</v>
      </c>
      <c r="AM9" s="3">
        <f t="shared" si="11"/>
        <v>7.78</v>
      </c>
      <c r="AO9" s="9">
        <v>3.0</v>
      </c>
      <c r="AP9" s="9">
        <v>0.20204299453360117</v>
      </c>
      <c r="AQ9" s="3" t="s">
        <v>41</v>
      </c>
      <c r="AR9" s="5">
        <f>QUARTILE(AM:AM,1)</f>
        <v>2.56</v>
      </c>
    </row>
    <row r="10">
      <c r="A10" s="6" t="s">
        <v>1139</v>
      </c>
      <c r="B10" s="6">
        <v>2625.0</v>
      </c>
      <c r="C10" s="6" t="s">
        <v>4</v>
      </c>
      <c r="D10" s="6">
        <v>192731.0</v>
      </c>
      <c r="E10" s="6" t="s">
        <v>1140</v>
      </c>
      <c r="F10" s="6">
        <v>1075.47</v>
      </c>
      <c r="G10" s="6" t="s">
        <v>5</v>
      </c>
      <c r="H10" s="3" t="str">
        <f t="shared" si="1"/>
        <v>F</v>
      </c>
      <c r="I10" s="1" t="s">
        <v>1141</v>
      </c>
      <c r="J10" s="7" t="b">
        <f t="shared" si="3"/>
        <v>1</v>
      </c>
      <c r="K10" s="7" t="b">
        <f t="shared" si="4"/>
        <v>0</v>
      </c>
      <c r="L10" s="5">
        <f t="shared" si="5"/>
        <v>1075.47</v>
      </c>
      <c r="M10" s="5">
        <f t="shared" si="6"/>
        <v>1024.8</v>
      </c>
      <c r="N10" s="5"/>
      <c r="O10" s="3" t="str">
        <f t="shared" si="8"/>
        <v/>
      </c>
      <c r="P10" s="3" t="str">
        <f t="shared" si="9"/>
        <v/>
      </c>
      <c r="Q10" s="3" t="str">
        <f t="shared" si="10"/>
        <v/>
      </c>
      <c r="R10" s="5"/>
      <c r="S10" s="5">
        <v>50.0</v>
      </c>
      <c r="T10" s="5">
        <v>0.054082570987002365</v>
      </c>
      <c r="U10" s="3" t="s">
        <v>44</v>
      </c>
      <c r="V10" s="5">
        <f>QUARTILE(N:N,3)</f>
        <v>55.255</v>
      </c>
      <c r="W10" s="3"/>
      <c r="X10" s="3"/>
      <c r="Y10" s="3"/>
      <c r="Z10" s="3"/>
      <c r="AA10" s="3"/>
      <c r="AB10" s="5">
        <v>45.0</v>
      </c>
      <c r="AC10" s="5">
        <v>0.03783717968201585</v>
      </c>
      <c r="AD10" s="3" t="s">
        <v>44</v>
      </c>
      <c r="AE10" s="5">
        <f>QUARTILE(Q:Q,3)</f>
        <v>52.1925</v>
      </c>
      <c r="AF10" s="3"/>
      <c r="AG10" s="3"/>
      <c r="AH10" s="3"/>
      <c r="AI10" s="3"/>
      <c r="AJ10" s="3"/>
      <c r="AK10" s="9">
        <v>1045.16</v>
      </c>
      <c r="AL10" s="9">
        <v>1038.44</v>
      </c>
      <c r="AM10" s="3">
        <f t="shared" si="11"/>
        <v>6.72</v>
      </c>
      <c r="AO10" s="9">
        <v>4.0</v>
      </c>
      <c r="AP10" s="9">
        <v>0.22274016498337057</v>
      </c>
      <c r="AQ10" s="3" t="s">
        <v>44</v>
      </c>
      <c r="AR10" s="5">
        <f>QUARTILE(AM:AM,3)</f>
        <v>4.54</v>
      </c>
    </row>
    <row r="11">
      <c r="A11" s="6" t="s">
        <v>1142</v>
      </c>
      <c r="B11" s="6">
        <v>3136.0</v>
      </c>
      <c r="C11" s="6" t="s">
        <v>4</v>
      </c>
      <c r="D11" s="6">
        <v>192794.0</v>
      </c>
      <c r="E11" s="6" t="s">
        <v>1143</v>
      </c>
      <c r="F11" s="6">
        <v>1070.78</v>
      </c>
      <c r="G11" s="6" t="s">
        <v>5</v>
      </c>
      <c r="H11" s="3" t="str">
        <f t="shared" si="1"/>
        <v>F</v>
      </c>
      <c r="I11" s="3" t="str">
        <f t="shared" ref="I11:I373" si="12">IF((F11-4)&gt;F12,"T","F")</f>
        <v>F</v>
      </c>
      <c r="J11" s="7" t="b">
        <f t="shared" si="3"/>
        <v>0</v>
      </c>
      <c r="K11" s="7" t="b">
        <f t="shared" si="4"/>
        <v>0</v>
      </c>
      <c r="L11" s="3" t="str">
        <f t="shared" si="5"/>
        <v/>
      </c>
      <c r="M11" s="3" t="str">
        <f t="shared" si="6"/>
        <v/>
      </c>
      <c r="N11" s="3" t="str">
        <f t="shared" ref="N11:N21" si="13">IF(L11,L11-M11,"")</f>
        <v/>
      </c>
      <c r="O11" s="3" t="str">
        <f t="shared" si="8"/>
        <v/>
      </c>
      <c r="P11" s="3" t="str">
        <f t="shared" si="9"/>
        <v/>
      </c>
      <c r="Q11" s="3" t="str">
        <f t="shared" si="10"/>
        <v/>
      </c>
      <c r="R11" s="5"/>
      <c r="S11" s="5">
        <v>51.0</v>
      </c>
      <c r="T11" s="5">
        <v>0.08680867357302138</v>
      </c>
      <c r="U11" s="3"/>
      <c r="V11" s="3"/>
      <c r="W11" s="3"/>
      <c r="X11" s="3"/>
      <c r="Y11" s="3"/>
      <c r="Z11" s="3"/>
      <c r="AA11" s="3"/>
      <c r="AB11" s="5">
        <v>46.0</v>
      </c>
      <c r="AC11" s="5">
        <v>0.059213406773270826</v>
      </c>
      <c r="AD11" s="3"/>
      <c r="AE11" s="3"/>
      <c r="AF11" s="3"/>
      <c r="AG11" s="3"/>
      <c r="AH11" s="3"/>
      <c r="AI11" s="3"/>
      <c r="AJ11" s="3"/>
      <c r="AK11" s="9">
        <v>1039.93</v>
      </c>
      <c r="AL11" s="9">
        <v>1035.57</v>
      </c>
      <c r="AM11" s="3">
        <f t="shared" si="11"/>
        <v>4.36</v>
      </c>
      <c r="AO11" s="9">
        <v>5.0</v>
      </c>
      <c r="AP11" s="9">
        <v>0.1791470017846704</v>
      </c>
    </row>
    <row r="12">
      <c r="A12" s="6" t="s">
        <v>1144</v>
      </c>
      <c r="B12" s="6">
        <v>3645.0</v>
      </c>
      <c r="C12" s="6" t="s">
        <v>4</v>
      </c>
      <c r="D12" s="6">
        <v>192856.0</v>
      </c>
      <c r="E12" s="6" t="s">
        <v>1145</v>
      </c>
      <c r="F12" s="6">
        <v>1068.83</v>
      </c>
      <c r="G12" s="6" t="s">
        <v>5</v>
      </c>
      <c r="H12" s="3" t="str">
        <f t="shared" si="1"/>
        <v>F</v>
      </c>
      <c r="I12" s="3" t="str">
        <f t="shared" si="12"/>
        <v>F</v>
      </c>
      <c r="J12" s="7" t="b">
        <f t="shared" si="3"/>
        <v>0</v>
      </c>
      <c r="K12" s="7" t="b">
        <f t="shared" si="4"/>
        <v>0</v>
      </c>
      <c r="L12" s="3" t="str">
        <f t="shared" si="5"/>
        <v/>
      </c>
      <c r="M12" s="3" t="str">
        <f t="shared" si="6"/>
        <v/>
      </c>
      <c r="N12" s="3" t="str">
        <f t="shared" si="13"/>
        <v/>
      </c>
      <c r="O12" s="3" t="str">
        <f t="shared" si="8"/>
        <v/>
      </c>
      <c r="P12" s="3" t="str">
        <f t="shared" si="9"/>
        <v/>
      </c>
      <c r="Q12" s="3" t="str">
        <f t="shared" si="10"/>
        <v/>
      </c>
      <c r="R12" s="5"/>
      <c r="S12" s="5">
        <v>52.0</v>
      </c>
      <c r="T12" s="5">
        <v>0.12061303170524769</v>
      </c>
      <c r="U12" s="3"/>
      <c r="V12" s="3"/>
      <c r="W12" s="3"/>
      <c r="X12" s="3"/>
      <c r="Y12" s="3"/>
      <c r="Z12" s="3"/>
      <c r="AA12" s="3"/>
      <c r="AB12" s="5">
        <v>47.0</v>
      </c>
      <c r="AC12" s="5">
        <v>0.0836468094086385</v>
      </c>
      <c r="AD12" s="3"/>
      <c r="AE12" s="3"/>
      <c r="AF12" s="3"/>
      <c r="AG12" s="3"/>
      <c r="AH12" s="3"/>
      <c r="AI12" s="3"/>
      <c r="AJ12" s="3"/>
      <c r="AK12" s="9">
        <v>1038.02</v>
      </c>
      <c r="AL12" s="9">
        <v>1034.11</v>
      </c>
      <c r="AM12" s="3">
        <f t="shared" si="11"/>
        <v>3.91</v>
      </c>
      <c r="AO12" s="9">
        <v>6.0</v>
      </c>
      <c r="AP12" s="9">
        <v>0.10511793438470075</v>
      </c>
    </row>
    <row r="13">
      <c r="A13" s="6" t="s">
        <v>1146</v>
      </c>
      <c r="B13" s="6">
        <v>4125.0</v>
      </c>
      <c r="C13" s="6" t="s">
        <v>4</v>
      </c>
      <c r="D13" s="6">
        <v>192919.0</v>
      </c>
      <c r="E13" s="6" t="s">
        <v>1147</v>
      </c>
      <c r="F13" s="6">
        <v>1067.22</v>
      </c>
      <c r="G13" s="6" t="s">
        <v>5</v>
      </c>
      <c r="H13" s="3" t="str">
        <f t="shared" si="1"/>
        <v>F</v>
      </c>
      <c r="I13" s="3" t="str">
        <f t="shared" si="12"/>
        <v>F</v>
      </c>
      <c r="J13" s="7" t="b">
        <f t="shared" si="3"/>
        <v>0</v>
      </c>
      <c r="K13" s="7" t="b">
        <f t="shared" si="4"/>
        <v>0</v>
      </c>
      <c r="L13" s="3" t="str">
        <f t="shared" si="5"/>
        <v/>
      </c>
      <c r="M13" s="3" t="str">
        <f t="shared" si="6"/>
        <v/>
      </c>
      <c r="N13" s="3" t="str">
        <f t="shared" si="13"/>
        <v/>
      </c>
      <c r="O13" s="3" t="str">
        <f t="shared" si="8"/>
        <v/>
      </c>
      <c r="P13" s="3" t="str">
        <f t="shared" si="9"/>
        <v/>
      </c>
      <c r="Q13" s="3" t="str">
        <f t="shared" si="10"/>
        <v/>
      </c>
      <c r="R13" s="5"/>
      <c r="S13" s="5">
        <v>53.0</v>
      </c>
      <c r="T13" s="5">
        <v>0.14506100096914373</v>
      </c>
      <c r="U13" s="3"/>
      <c r="V13" s="3"/>
      <c r="W13" s="3"/>
      <c r="X13" s="3"/>
      <c r="Y13" s="3"/>
      <c r="Z13" s="3"/>
      <c r="AA13" s="3"/>
      <c r="AB13" s="5">
        <v>48.0</v>
      </c>
      <c r="AC13" s="5">
        <v>0.10666127044757234</v>
      </c>
      <c r="AD13" s="3"/>
      <c r="AE13" s="3"/>
      <c r="AF13" s="3"/>
      <c r="AG13" s="3"/>
      <c r="AH13" s="3"/>
      <c r="AI13" s="3"/>
      <c r="AJ13" s="3"/>
      <c r="AK13" s="9">
        <v>1035.85</v>
      </c>
      <c r="AL13" s="9">
        <v>1032.48</v>
      </c>
      <c r="AM13" s="3">
        <f t="shared" si="11"/>
        <v>3.37</v>
      </c>
      <c r="AO13" s="9">
        <v>7.0</v>
      </c>
      <c r="AP13" s="9">
        <v>0.044998740594887066</v>
      </c>
    </row>
    <row r="14">
      <c r="A14" s="6" t="s">
        <v>1148</v>
      </c>
      <c r="B14" s="6">
        <v>4648.0</v>
      </c>
      <c r="C14" s="6" t="s">
        <v>4</v>
      </c>
      <c r="D14" s="6">
        <v>192981.0</v>
      </c>
      <c r="E14" s="6" t="s">
        <v>1149</v>
      </c>
      <c r="F14" s="6">
        <v>1066.63</v>
      </c>
      <c r="G14" s="6" t="s">
        <v>5</v>
      </c>
      <c r="H14" s="3" t="str">
        <f t="shared" si="1"/>
        <v>F</v>
      </c>
      <c r="I14" s="3" t="str">
        <f t="shared" si="12"/>
        <v>F</v>
      </c>
      <c r="J14" s="7" t="b">
        <f t="shared" si="3"/>
        <v>0</v>
      </c>
      <c r="K14" s="7" t="b">
        <f t="shared" si="4"/>
        <v>0</v>
      </c>
      <c r="L14" s="5" t="str">
        <f t="shared" si="5"/>
        <v/>
      </c>
      <c r="M14" s="5" t="str">
        <f t="shared" si="6"/>
        <v/>
      </c>
      <c r="N14" s="5" t="str">
        <f t="shared" si="13"/>
        <v/>
      </c>
      <c r="O14" s="3" t="str">
        <f t="shared" si="8"/>
        <v/>
      </c>
      <c r="P14" s="3" t="str">
        <f t="shared" si="9"/>
        <v/>
      </c>
      <c r="Q14" s="3" t="str">
        <f t="shared" si="10"/>
        <v/>
      </c>
      <c r="R14" s="5"/>
      <c r="S14" s="5">
        <v>54.0</v>
      </c>
      <c r="T14" s="5">
        <v>0.15101929141457562</v>
      </c>
      <c r="U14" s="3"/>
      <c r="V14" s="3"/>
      <c r="W14" s="3"/>
      <c r="X14" s="3"/>
      <c r="Y14" s="3"/>
      <c r="Z14" s="3"/>
      <c r="AA14" s="3"/>
      <c r="AB14" s="5">
        <v>49.0</v>
      </c>
      <c r="AC14" s="5">
        <v>0.12276997434727542</v>
      </c>
      <c r="AD14" s="3"/>
      <c r="AE14" s="3"/>
      <c r="AF14" s="3"/>
      <c r="AG14" s="3"/>
      <c r="AH14" s="3"/>
      <c r="AI14" s="3"/>
      <c r="AJ14" s="3"/>
      <c r="AK14" s="9">
        <v>1034.19</v>
      </c>
      <c r="AL14" s="9">
        <v>1032.08</v>
      </c>
      <c r="AM14" s="3">
        <f t="shared" si="11"/>
        <v>2.11</v>
      </c>
      <c r="AO14" s="9">
        <v>8.0</v>
      </c>
      <c r="AP14" s="9">
        <v>0.014053359846908217</v>
      </c>
    </row>
    <row r="15">
      <c r="A15" s="6" t="s">
        <v>1150</v>
      </c>
      <c r="B15" s="6">
        <v>5112.0</v>
      </c>
      <c r="C15" s="6" t="s">
        <v>4</v>
      </c>
      <c r="D15" s="6">
        <v>193044.0</v>
      </c>
      <c r="E15" s="6" t="s">
        <v>1151</v>
      </c>
      <c r="F15" s="6">
        <v>1065.63</v>
      </c>
      <c r="G15" s="6" t="s">
        <v>5</v>
      </c>
      <c r="H15" s="3" t="str">
        <f t="shared" si="1"/>
        <v>F</v>
      </c>
      <c r="I15" s="3" t="str">
        <f t="shared" si="12"/>
        <v>F</v>
      </c>
      <c r="J15" s="7" t="b">
        <f t="shared" si="3"/>
        <v>0</v>
      </c>
      <c r="K15" s="7" t="b">
        <f t="shared" si="4"/>
        <v>0</v>
      </c>
      <c r="L15" s="3" t="str">
        <f t="shared" si="5"/>
        <v/>
      </c>
      <c r="M15" s="3" t="str">
        <f t="shared" si="6"/>
        <v/>
      </c>
      <c r="N15" s="3" t="str">
        <f t="shared" si="13"/>
        <v/>
      </c>
      <c r="O15" s="3" t="str">
        <f t="shared" si="8"/>
        <v/>
      </c>
      <c r="P15" s="3" t="str">
        <f t="shared" si="9"/>
        <v/>
      </c>
      <c r="Q15" s="3" t="str">
        <f t="shared" si="10"/>
        <v/>
      </c>
      <c r="R15" s="5"/>
      <c r="S15" s="5">
        <v>55.0</v>
      </c>
      <c r="T15" s="5">
        <v>0.13609416610076466</v>
      </c>
      <c r="U15" s="3"/>
      <c r="V15" s="3"/>
      <c r="W15" s="3"/>
      <c r="X15" s="3"/>
      <c r="Y15" s="3"/>
      <c r="Z15" s="3"/>
      <c r="AA15" s="3"/>
      <c r="AB15" s="5">
        <v>50.0</v>
      </c>
      <c r="AC15" s="5">
        <v>0.12755738826907395</v>
      </c>
      <c r="AD15" s="3"/>
      <c r="AE15" s="3"/>
      <c r="AF15" s="3"/>
      <c r="AG15" s="3"/>
      <c r="AH15" s="3"/>
      <c r="AI15" s="3"/>
      <c r="AJ15" s="3"/>
      <c r="AK15" s="9">
        <v>1033.88</v>
      </c>
      <c r="AL15" s="9">
        <v>1030.34</v>
      </c>
      <c r="AM15" s="3">
        <f t="shared" si="11"/>
        <v>3.54</v>
      </c>
      <c r="AO15" s="9">
        <v>9.0</v>
      </c>
      <c r="AP15" s="9">
        <v>0.0032019625006769396</v>
      </c>
    </row>
    <row r="16">
      <c r="A16" s="6" t="s">
        <v>1152</v>
      </c>
      <c r="B16" s="6">
        <v>5623.0</v>
      </c>
      <c r="C16" s="6" t="s">
        <v>4</v>
      </c>
      <c r="D16" s="6">
        <v>193106.0</v>
      </c>
      <c r="E16" s="6" t="s">
        <v>1153</v>
      </c>
      <c r="F16" s="6">
        <v>1064.48</v>
      </c>
      <c r="G16" s="6" t="s">
        <v>5</v>
      </c>
      <c r="H16" s="3" t="str">
        <f t="shared" si="1"/>
        <v>F</v>
      </c>
      <c r="I16" s="3" t="str">
        <f t="shared" si="12"/>
        <v>F</v>
      </c>
      <c r="J16" s="7" t="b">
        <f t="shared" si="3"/>
        <v>0</v>
      </c>
      <c r="K16" s="7" t="b">
        <f t="shared" si="4"/>
        <v>0</v>
      </c>
      <c r="L16" s="3" t="str">
        <f t="shared" si="5"/>
        <v/>
      </c>
      <c r="M16" s="3" t="str">
        <f t="shared" si="6"/>
        <v/>
      </c>
      <c r="N16" s="3" t="str">
        <f t="shared" si="13"/>
        <v/>
      </c>
      <c r="O16" s="3" t="str">
        <f t="shared" si="8"/>
        <v/>
      </c>
      <c r="P16" s="3" t="str">
        <f t="shared" si="9"/>
        <v/>
      </c>
      <c r="Q16" s="3" t="str">
        <f t="shared" si="10"/>
        <v/>
      </c>
      <c r="R16" s="5"/>
      <c r="S16" s="5">
        <v>56.0</v>
      </c>
      <c r="T16" s="5">
        <v>0.10616268938361015</v>
      </c>
      <c r="U16" s="3"/>
      <c r="V16" s="3"/>
      <c r="W16" s="3"/>
      <c r="X16" s="3"/>
      <c r="Y16" s="3"/>
      <c r="Z16" s="3"/>
      <c r="AA16" s="3"/>
      <c r="AB16" s="5">
        <v>51.0</v>
      </c>
      <c r="AC16" s="5">
        <v>0.11963193091423585</v>
      </c>
      <c r="AD16" s="3"/>
      <c r="AE16" s="3"/>
      <c r="AF16" s="3"/>
      <c r="AG16" s="3"/>
      <c r="AH16" s="3"/>
      <c r="AI16" s="3"/>
      <c r="AJ16" s="3"/>
      <c r="AK16" s="9">
        <v>1034.42</v>
      </c>
      <c r="AL16" s="9">
        <v>1031.09</v>
      </c>
      <c r="AM16" s="3">
        <f t="shared" si="11"/>
        <v>3.33</v>
      </c>
      <c r="AP16" s="9">
        <v>0.022736163141556635</v>
      </c>
    </row>
    <row r="17">
      <c r="A17" s="6" t="s">
        <v>1154</v>
      </c>
      <c r="B17" s="6">
        <v>6120.0</v>
      </c>
      <c r="C17" s="6" t="s">
        <v>4</v>
      </c>
      <c r="D17" s="6">
        <v>193169.0</v>
      </c>
      <c r="E17" s="6" t="s">
        <v>1155</v>
      </c>
      <c r="F17" s="6">
        <v>1063.59</v>
      </c>
      <c r="G17" s="6" t="s">
        <v>5</v>
      </c>
      <c r="H17" s="3" t="str">
        <f t="shared" si="1"/>
        <v>F</v>
      </c>
      <c r="I17" s="3" t="str">
        <f t="shared" si="12"/>
        <v>F</v>
      </c>
      <c r="J17" s="7" t="b">
        <f t="shared" si="3"/>
        <v>0</v>
      </c>
      <c r="K17" s="7" t="b">
        <f t="shared" si="4"/>
        <v>0</v>
      </c>
      <c r="L17" s="3" t="str">
        <f t="shared" si="5"/>
        <v/>
      </c>
      <c r="M17" s="3" t="str">
        <f t="shared" si="6"/>
        <v/>
      </c>
      <c r="N17" s="3" t="str">
        <f t="shared" si="13"/>
        <v/>
      </c>
      <c r="O17" s="3" t="str">
        <f t="shared" si="8"/>
        <v/>
      </c>
      <c r="P17" s="3" t="str">
        <f t="shared" si="9"/>
        <v/>
      </c>
      <c r="Q17" s="3" t="str">
        <f t="shared" si="10"/>
        <v/>
      </c>
      <c r="R17" s="3"/>
      <c r="S17" s="3">
        <v>57.0</v>
      </c>
      <c r="T17" s="5">
        <v>0.07168522242990691</v>
      </c>
      <c r="U17" s="3"/>
      <c r="V17" s="3"/>
      <c r="W17" s="3"/>
      <c r="X17" s="3"/>
      <c r="Y17" s="3"/>
      <c r="Z17" s="3"/>
      <c r="AA17" s="3"/>
      <c r="AB17" s="3">
        <v>52.0</v>
      </c>
      <c r="AC17" s="5">
        <v>0.10127835694312963</v>
      </c>
      <c r="AD17" s="3"/>
      <c r="AE17" s="3"/>
      <c r="AF17" s="3"/>
      <c r="AG17" s="3"/>
      <c r="AH17" s="3"/>
      <c r="AI17" s="3"/>
      <c r="AJ17" s="3"/>
      <c r="AK17" s="9">
        <v>1031.91</v>
      </c>
      <c r="AL17" s="9">
        <v>1029.93</v>
      </c>
      <c r="AM17" s="3">
        <f t="shared" si="11"/>
        <v>1.98</v>
      </c>
      <c r="AP17" s="9">
        <v>0.022736163141556635</v>
      </c>
    </row>
    <row r="18">
      <c r="A18" s="6" t="s">
        <v>1156</v>
      </c>
      <c r="B18" s="6">
        <v>6615.0</v>
      </c>
      <c r="C18" s="6" t="s">
        <v>4</v>
      </c>
      <c r="D18" s="6">
        <v>193231.0</v>
      </c>
      <c r="E18" s="6" t="s">
        <v>1157</v>
      </c>
      <c r="F18" s="6">
        <v>1062.1</v>
      </c>
      <c r="G18" s="6" t="s">
        <v>5</v>
      </c>
      <c r="H18" s="3" t="str">
        <f t="shared" si="1"/>
        <v>F</v>
      </c>
      <c r="I18" s="3" t="str">
        <f t="shared" si="12"/>
        <v>T</v>
      </c>
      <c r="J18" s="7" t="b">
        <f t="shared" si="3"/>
        <v>0</v>
      </c>
      <c r="K18" s="7" t="b">
        <f t="shared" si="4"/>
        <v>1</v>
      </c>
      <c r="L18" s="5" t="str">
        <f t="shared" si="5"/>
        <v/>
      </c>
      <c r="M18" s="5" t="str">
        <f t="shared" si="6"/>
        <v/>
      </c>
      <c r="N18" s="5" t="str">
        <f t="shared" si="13"/>
        <v/>
      </c>
      <c r="O18" s="3">
        <f t="shared" si="8"/>
        <v>1062.1</v>
      </c>
      <c r="P18" s="3">
        <f t="shared" si="9"/>
        <v>1010.19</v>
      </c>
      <c r="Q18" s="3"/>
      <c r="R18" s="3"/>
      <c r="S18" s="3">
        <v>58.0</v>
      </c>
      <c r="T18" s="5">
        <v>0.04189987089399844</v>
      </c>
      <c r="U18" s="3"/>
      <c r="V18" s="3"/>
      <c r="W18" s="3"/>
      <c r="X18" s="3"/>
      <c r="Y18" s="3"/>
      <c r="Z18" s="3"/>
      <c r="AA18" s="3"/>
      <c r="AB18" s="3">
        <v>53.0</v>
      </c>
      <c r="AC18" s="5">
        <v>0.07739523482520749</v>
      </c>
      <c r="AD18" s="3"/>
      <c r="AE18" s="3"/>
      <c r="AF18" s="3"/>
      <c r="AG18" s="3"/>
      <c r="AH18" s="3"/>
      <c r="AI18" s="3"/>
      <c r="AJ18" s="3"/>
      <c r="AK18" s="9">
        <v>1032.52</v>
      </c>
      <c r="AL18" s="9">
        <v>1029.05</v>
      </c>
      <c r="AM18" s="3">
        <f t="shared" si="11"/>
        <v>3.47</v>
      </c>
      <c r="AP18" s="9">
        <v>0.022736163141556635</v>
      </c>
    </row>
    <row r="19">
      <c r="A19" s="6" t="s">
        <v>1158</v>
      </c>
      <c r="B19" s="6">
        <v>7124.0</v>
      </c>
      <c r="C19" s="6" t="s">
        <v>4</v>
      </c>
      <c r="D19" s="6">
        <v>193294.0</v>
      </c>
      <c r="E19" s="6" t="s">
        <v>1159</v>
      </c>
      <c r="F19" s="6">
        <v>1021.34</v>
      </c>
      <c r="G19" s="6" t="s">
        <v>5</v>
      </c>
      <c r="H19" s="3" t="str">
        <f t="shared" si="1"/>
        <v>F</v>
      </c>
      <c r="I19" s="3" t="str">
        <f t="shared" si="12"/>
        <v>T</v>
      </c>
      <c r="J19" s="7" t="b">
        <f t="shared" si="3"/>
        <v>0</v>
      </c>
      <c r="K19" s="7" t="b">
        <f t="shared" si="4"/>
        <v>0</v>
      </c>
      <c r="L19" s="3" t="str">
        <f t="shared" si="5"/>
        <v/>
      </c>
      <c r="M19" s="3" t="str">
        <f t="shared" si="6"/>
        <v/>
      </c>
      <c r="N19" s="3" t="str">
        <f t="shared" si="13"/>
        <v/>
      </c>
      <c r="O19" s="3" t="str">
        <f t="shared" si="8"/>
        <v/>
      </c>
      <c r="P19" s="3" t="str">
        <f t="shared" si="9"/>
        <v/>
      </c>
      <c r="Q19" s="3" t="str">
        <f t="shared" ref="Q19:Q29" si="14">IF(O19,O19-P19,"")</f>
        <v/>
      </c>
      <c r="R19" s="3"/>
      <c r="S19" s="3">
        <v>59.0</v>
      </c>
      <c r="T19" s="5">
        <v>0.02119927725163583</v>
      </c>
      <c r="U19" s="3"/>
      <c r="V19" s="3"/>
      <c r="W19" s="3"/>
      <c r="X19" s="3"/>
      <c r="Y19" s="3"/>
      <c r="Z19" s="3"/>
      <c r="AA19" s="3"/>
      <c r="AB19" s="3">
        <v>54.0</v>
      </c>
      <c r="AC19" s="5">
        <v>0.053387531176250495</v>
      </c>
      <c r="AD19" s="3"/>
      <c r="AE19" s="3"/>
      <c r="AF19" s="3"/>
      <c r="AG19" s="3"/>
      <c r="AH19" s="3"/>
      <c r="AI19" s="3"/>
      <c r="AJ19" s="3"/>
      <c r="AK19" s="9">
        <v>1032.69</v>
      </c>
      <c r="AL19" s="9">
        <v>1029.61</v>
      </c>
      <c r="AM19" s="3">
        <f t="shared" si="11"/>
        <v>3.08</v>
      </c>
      <c r="AP19" s="9">
        <v>0.022736163141556635</v>
      </c>
    </row>
    <row r="20">
      <c r="A20" s="6" t="s">
        <v>1160</v>
      </c>
      <c r="B20" s="6">
        <v>7620.0</v>
      </c>
      <c r="C20" s="6" t="s">
        <v>4</v>
      </c>
      <c r="D20" s="6">
        <v>193356.0</v>
      </c>
      <c r="E20" s="6" t="s">
        <v>1161</v>
      </c>
      <c r="F20" s="6">
        <v>1010.19</v>
      </c>
      <c r="G20" s="6" t="s">
        <v>5</v>
      </c>
      <c r="H20" s="3" t="str">
        <f t="shared" si="1"/>
        <v>T</v>
      </c>
      <c r="I20" s="3" t="str">
        <f t="shared" si="12"/>
        <v>F</v>
      </c>
      <c r="J20" s="7" t="b">
        <f t="shared" si="3"/>
        <v>0</v>
      </c>
      <c r="K20" s="7" t="b">
        <f t="shared" si="4"/>
        <v>0</v>
      </c>
      <c r="L20" s="3" t="str">
        <f t="shared" si="5"/>
        <v/>
      </c>
      <c r="M20" s="3" t="str">
        <f t="shared" si="6"/>
        <v/>
      </c>
      <c r="N20" s="3" t="str">
        <f t="shared" si="13"/>
        <v/>
      </c>
      <c r="O20" s="3" t="str">
        <f t="shared" si="8"/>
        <v/>
      </c>
      <c r="P20" s="3" t="str">
        <f t="shared" si="9"/>
        <v/>
      </c>
      <c r="Q20" s="3" t="str">
        <f t="shared" si="14"/>
        <v/>
      </c>
      <c r="R20" s="3"/>
      <c r="S20" s="3">
        <v>60.0</v>
      </c>
      <c r="T20" s="5">
        <v>0.009284419329087074</v>
      </c>
      <c r="U20" s="3"/>
      <c r="V20" s="3"/>
      <c r="W20" s="3"/>
      <c r="X20" s="3"/>
      <c r="Y20" s="3"/>
      <c r="Z20" s="3"/>
      <c r="AA20" s="3"/>
      <c r="AB20" s="3">
        <v>55.0</v>
      </c>
      <c r="AC20" s="5">
        <v>0.03324248599105796</v>
      </c>
      <c r="AD20" s="3"/>
      <c r="AE20" s="3"/>
      <c r="AF20" s="3"/>
      <c r="AG20" s="3"/>
      <c r="AH20" s="3"/>
      <c r="AI20" s="3"/>
      <c r="AJ20" s="3"/>
      <c r="AK20" s="9">
        <v>1032.27</v>
      </c>
      <c r="AL20" s="9">
        <v>1029.66</v>
      </c>
      <c r="AM20" s="3">
        <f t="shared" si="11"/>
        <v>2.61</v>
      </c>
      <c r="AP20" s="9">
        <v>0.022736163141556635</v>
      </c>
    </row>
    <row r="21">
      <c r="A21" s="6" t="s">
        <v>1162</v>
      </c>
      <c r="B21" s="6">
        <v>8115.0</v>
      </c>
      <c r="C21" s="6" t="s">
        <v>4</v>
      </c>
      <c r="D21" s="6">
        <v>193419.0</v>
      </c>
      <c r="E21" s="6" t="s">
        <v>1163</v>
      </c>
      <c r="F21" s="6">
        <v>1052.26</v>
      </c>
      <c r="G21" s="6" t="s">
        <v>5</v>
      </c>
      <c r="H21" s="3" t="str">
        <f t="shared" si="1"/>
        <v>T</v>
      </c>
      <c r="I21" s="3" t="str">
        <f t="shared" si="12"/>
        <v>F</v>
      </c>
      <c r="J21" s="7" t="b">
        <f t="shared" si="3"/>
        <v>0</v>
      </c>
      <c r="K21" s="7" t="b">
        <f t="shared" si="4"/>
        <v>0</v>
      </c>
      <c r="L21" s="3" t="str">
        <f t="shared" si="5"/>
        <v/>
      </c>
      <c r="M21" s="3" t="str">
        <f t="shared" si="6"/>
        <v/>
      </c>
      <c r="N21" s="3" t="str">
        <f t="shared" si="13"/>
        <v/>
      </c>
      <c r="O21" s="3" t="str">
        <f t="shared" si="8"/>
        <v/>
      </c>
      <c r="P21" s="3" t="str">
        <f t="shared" si="9"/>
        <v/>
      </c>
      <c r="Q21" s="3" t="str">
        <f t="shared" si="14"/>
        <v/>
      </c>
      <c r="R21" s="3"/>
      <c r="S21" s="3"/>
      <c r="T21" s="5">
        <v>3.528204411990636E-92</v>
      </c>
      <c r="U21" s="3"/>
      <c r="V21" s="3"/>
      <c r="W21" s="3"/>
      <c r="X21" s="3"/>
      <c r="Y21" s="3"/>
      <c r="Z21" s="3"/>
      <c r="AA21" s="3"/>
      <c r="AB21" s="3">
        <v>56.0</v>
      </c>
      <c r="AC21" s="5">
        <v>0.01868422942418307</v>
      </c>
      <c r="AD21" s="3"/>
      <c r="AE21" s="3"/>
      <c r="AF21" s="3"/>
      <c r="AG21" s="3"/>
      <c r="AH21" s="3"/>
      <c r="AI21" s="3"/>
      <c r="AJ21" s="3"/>
      <c r="AK21" s="9">
        <v>1033.04</v>
      </c>
      <c r="AL21" s="9">
        <v>1029.94</v>
      </c>
      <c r="AM21" s="3">
        <f t="shared" si="11"/>
        <v>3.1</v>
      </c>
      <c r="AP21" s="9">
        <v>0.022736163141556635</v>
      </c>
    </row>
    <row r="22">
      <c r="A22" s="6" t="s">
        <v>1164</v>
      </c>
      <c r="B22" s="6">
        <v>8640.0</v>
      </c>
      <c r="C22" s="6" t="s">
        <v>4</v>
      </c>
      <c r="D22" s="6">
        <v>193481.0</v>
      </c>
      <c r="E22" s="6" t="s">
        <v>1165</v>
      </c>
      <c r="F22" s="6">
        <v>1065.47</v>
      </c>
      <c r="G22" s="6" t="s">
        <v>5</v>
      </c>
      <c r="H22" s="3" t="str">
        <f t="shared" si="1"/>
        <v>F</v>
      </c>
      <c r="I22" s="3" t="str">
        <f t="shared" si="12"/>
        <v>F</v>
      </c>
      <c r="J22" s="7" t="b">
        <f t="shared" si="3"/>
        <v>1</v>
      </c>
      <c r="K22" s="7" t="b">
        <f t="shared" si="4"/>
        <v>0</v>
      </c>
      <c r="L22" s="5">
        <f t="shared" si="5"/>
        <v>1065.47</v>
      </c>
      <c r="M22" s="5">
        <f t="shared" si="6"/>
        <v>1010.19</v>
      </c>
      <c r="N22" s="5"/>
      <c r="O22" s="3" t="str">
        <f t="shared" si="8"/>
        <v/>
      </c>
      <c r="P22" s="3" t="str">
        <f t="shared" si="9"/>
        <v/>
      </c>
      <c r="Q22" s="3" t="str">
        <f t="shared" si="14"/>
        <v/>
      </c>
      <c r="R22" s="3"/>
      <c r="S22" s="3"/>
      <c r="T22" s="5">
        <v>3.528204411990636E-92</v>
      </c>
      <c r="U22" s="3"/>
      <c r="V22" s="3"/>
      <c r="W22" s="3"/>
      <c r="X22" s="3"/>
      <c r="Y22" s="3"/>
      <c r="Z22" s="3"/>
      <c r="AA22" s="3"/>
      <c r="AB22" s="3">
        <v>57.0</v>
      </c>
      <c r="AC22" s="5">
        <v>0.009479489042688978</v>
      </c>
      <c r="AD22" s="3"/>
      <c r="AE22" s="3"/>
      <c r="AF22" s="3"/>
      <c r="AG22" s="3"/>
      <c r="AH22" s="3"/>
      <c r="AI22" s="3"/>
      <c r="AJ22" s="3"/>
      <c r="AK22" s="9">
        <v>1032.8</v>
      </c>
      <c r="AL22" s="9">
        <v>1029.82</v>
      </c>
      <c r="AM22" s="3">
        <f t="shared" si="11"/>
        <v>2.98</v>
      </c>
      <c r="AP22" s="9">
        <v>0.022736163141556635</v>
      </c>
    </row>
    <row r="23">
      <c r="A23" s="6" t="s">
        <v>1166</v>
      </c>
      <c r="B23" s="6">
        <v>9120.0</v>
      </c>
      <c r="C23" s="6" t="s">
        <v>4</v>
      </c>
      <c r="D23" s="6">
        <v>193544.0</v>
      </c>
      <c r="E23" s="6" t="s">
        <v>1167</v>
      </c>
      <c r="F23" s="6">
        <v>1063.32</v>
      </c>
      <c r="G23" s="6" t="s">
        <v>5</v>
      </c>
      <c r="H23" s="3" t="str">
        <f t="shared" si="1"/>
        <v>F</v>
      </c>
      <c r="I23" s="3" t="str">
        <f t="shared" si="12"/>
        <v>F</v>
      </c>
      <c r="J23" s="7" t="b">
        <f t="shared" si="3"/>
        <v>0</v>
      </c>
      <c r="K23" s="7" t="b">
        <f t="shared" si="4"/>
        <v>0</v>
      </c>
      <c r="L23" s="3" t="str">
        <f t="shared" si="5"/>
        <v/>
      </c>
      <c r="M23" s="3" t="str">
        <f t="shared" si="6"/>
        <v/>
      </c>
      <c r="N23" s="3" t="str">
        <f t="shared" ref="N23:N370" si="15">IF(L23,L23-M23,"")</f>
        <v/>
      </c>
      <c r="O23" s="3" t="str">
        <f t="shared" si="8"/>
        <v/>
      </c>
      <c r="P23" s="3" t="str">
        <f t="shared" si="9"/>
        <v/>
      </c>
      <c r="Q23" s="3" t="str">
        <f t="shared" si="14"/>
        <v/>
      </c>
      <c r="R23" s="3"/>
      <c r="S23" s="3"/>
      <c r="T23" s="5">
        <v>3.528204411990636E-92</v>
      </c>
      <c r="U23" s="3"/>
      <c r="V23" s="3"/>
      <c r="W23" s="3"/>
      <c r="X23" s="3"/>
      <c r="Y23" s="3"/>
      <c r="Z23" s="3"/>
      <c r="AA23" s="3"/>
      <c r="AB23" s="3">
        <v>58.0</v>
      </c>
      <c r="AC23" s="5">
        <v>0.004341329077094728</v>
      </c>
      <c r="AD23" s="3"/>
      <c r="AE23" s="3"/>
      <c r="AF23" s="3"/>
      <c r="AG23" s="3"/>
      <c r="AH23" s="3"/>
      <c r="AI23" s="3"/>
      <c r="AJ23" s="3"/>
      <c r="AK23" s="9">
        <v>1032.9</v>
      </c>
      <c r="AL23" s="9">
        <v>1030.1</v>
      </c>
      <c r="AM23" s="3">
        <f t="shared" si="11"/>
        <v>2.8</v>
      </c>
      <c r="AP23" s="9">
        <v>0.022736163141556635</v>
      </c>
    </row>
    <row r="24">
      <c r="A24" s="6" t="s">
        <v>1168</v>
      </c>
      <c r="B24" s="6">
        <v>9618.0</v>
      </c>
      <c r="C24" s="6" t="s">
        <v>4</v>
      </c>
      <c r="D24" s="6">
        <v>193606.0</v>
      </c>
      <c r="E24" s="6" t="s">
        <v>1169</v>
      </c>
      <c r="F24" s="6">
        <v>1061.92</v>
      </c>
      <c r="G24" s="6" t="s">
        <v>5</v>
      </c>
      <c r="H24" s="3" t="str">
        <f t="shared" si="1"/>
        <v>F</v>
      </c>
      <c r="I24" s="3" t="str">
        <f t="shared" si="12"/>
        <v>F</v>
      </c>
      <c r="J24" s="7" t="b">
        <f t="shared" si="3"/>
        <v>0</v>
      </c>
      <c r="K24" s="7" t="b">
        <f t="shared" si="4"/>
        <v>0</v>
      </c>
      <c r="L24" s="3" t="str">
        <f t="shared" si="5"/>
        <v/>
      </c>
      <c r="M24" s="3" t="str">
        <f t="shared" si="6"/>
        <v/>
      </c>
      <c r="N24" s="3" t="str">
        <f t="shared" si="15"/>
        <v/>
      </c>
      <c r="O24" s="3" t="str">
        <f t="shared" si="8"/>
        <v/>
      </c>
      <c r="P24" s="3" t="str">
        <f t="shared" si="9"/>
        <v/>
      </c>
      <c r="Q24" s="3" t="str">
        <f t="shared" si="14"/>
        <v/>
      </c>
      <c r="R24" s="3"/>
      <c r="S24" s="3"/>
      <c r="T24" s="5">
        <v>3.528204411990636E-92</v>
      </c>
      <c r="U24" s="3"/>
      <c r="V24" s="3"/>
      <c r="W24" s="3"/>
      <c r="X24" s="3"/>
      <c r="Y24" s="3"/>
      <c r="Z24" s="3"/>
      <c r="AA24" s="3"/>
      <c r="AB24" s="3"/>
      <c r="AC24" s="5">
        <v>6.264446031140154E-57</v>
      </c>
      <c r="AD24" s="3"/>
      <c r="AE24" s="3"/>
      <c r="AF24" s="3"/>
      <c r="AG24" s="3"/>
      <c r="AH24" s="3"/>
      <c r="AI24" s="3"/>
      <c r="AJ24" s="3"/>
      <c r="AK24" s="9">
        <v>1032.3</v>
      </c>
      <c r="AL24" s="9">
        <v>1029.66</v>
      </c>
      <c r="AM24" s="3">
        <f t="shared" si="11"/>
        <v>2.64</v>
      </c>
      <c r="AP24" s="9">
        <v>0.022736163141556635</v>
      </c>
    </row>
    <row r="25">
      <c r="A25" s="6" t="s">
        <v>1170</v>
      </c>
      <c r="B25" s="6">
        <v>10125.0</v>
      </c>
      <c r="C25" s="6" t="s">
        <v>4</v>
      </c>
      <c r="D25" s="6">
        <v>193669.0</v>
      </c>
      <c r="E25" s="11">
        <v>8.59E102</v>
      </c>
      <c r="F25" s="6">
        <v>1061.17</v>
      </c>
      <c r="G25" s="6" t="s">
        <v>5</v>
      </c>
      <c r="H25" s="3" t="str">
        <f t="shared" si="1"/>
        <v>F</v>
      </c>
      <c r="I25" s="3" t="str">
        <f t="shared" si="12"/>
        <v>F</v>
      </c>
      <c r="J25" s="7" t="b">
        <f t="shared" si="3"/>
        <v>0</v>
      </c>
      <c r="K25" s="7" t="b">
        <f t="shared" si="4"/>
        <v>0</v>
      </c>
      <c r="L25" s="3" t="str">
        <f t="shared" si="5"/>
        <v/>
      </c>
      <c r="M25" s="3" t="str">
        <f t="shared" si="6"/>
        <v/>
      </c>
      <c r="N25" s="3" t="str">
        <f t="shared" si="15"/>
        <v/>
      </c>
      <c r="O25" s="3" t="str">
        <f t="shared" si="8"/>
        <v/>
      </c>
      <c r="P25" s="3" t="str">
        <f t="shared" si="9"/>
        <v/>
      </c>
      <c r="Q25" s="3" t="str">
        <f t="shared" si="14"/>
        <v/>
      </c>
      <c r="R25" s="3"/>
      <c r="S25" s="3"/>
      <c r="T25" s="5">
        <v>3.528204411990636E-92</v>
      </c>
      <c r="U25" s="3"/>
      <c r="V25" s="3"/>
      <c r="W25" s="3"/>
      <c r="X25" s="3"/>
      <c r="Y25" s="3"/>
      <c r="Z25" s="3"/>
      <c r="AA25" s="3"/>
      <c r="AB25" s="3"/>
      <c r="AC25" s="5">
        <v>6.264446031140154E-57</v>
      </c>
      <c r="AD25" s="3"/>
      <c r="AE25" s="3"/>
      <c r="AF25" s="3"/>
      <c r="AG25" s="3"/>
      <c r="AH25" s="3"/>
      <c r="AI25" s="3"/>
      <c r="AJ25" s="3"/>
      <c r="AK25" s="9">
        <v>1033.4</v>
      </c>
      <c r="AL25" s="9">
        <v>1030.1</v>
      </c>
      <c r="AM25" s="3">
        <f t="shared" si="11"/>
        <v>3.3</v>
      </c>
      <c r="AP25" s="9">
        <v>0.022736163141556635</v>
      </c>
    </row>
    <row r="26">
      <c r="A26" s="6" t="s">
        <v>1171</v>
      </c>
      <c r="B26" s="6">
        <v>10617.0</v>
      </c>
      <c r="C26" s="6" t="s">
        <v>4</v>
      </c>
      <c r="D26" s="6">
        <v>193731.0</v>
      </c>
      <c r="E26" s="11">
        <v>6.9E101</v>
      </c>
      <c r="F26" s="6">
        <v>1059.9</v>
      </c>
      <c r="G26" s="6" t="s">
        <v>5</v>
      </c>
      <c r="H26" s="3" t="str">
        <f t="shared" si="1"/>
        <v>F</v>
      </c>
      <c r="I26" s="3" t="str">
        <f t="shared" si="12"/>
        <v>F</v>
      </c>
      <c r="J26" s="7" t="b">
        <f t="shared" si="3"/>
        <v>0</v>
      </c>
      <c r="K26" s="7" t="b">
        <f t="shared" si="4"/>
        <v>0</v>
      </c>
      <c r="L26" s="5" t="str">
        <f t="shared" si="5"/>
        <v/>
      </c>
      <c r="M26" s="5" t="str">
        <f t="shared" si="6"/>
        <v/>
      </c>
      <c r="N26" s="5" t="str">
        <f t="shared" si="15"/>
        <v/>
      </c>
      <c r="O26" s="3" t="str">
        <f t="shared" si="8"/>
        <v/>
      </c>
      <c r="P26" s="3" t="str">
        <f t="shared" si="9"/>
        <v/>
      </c>
      <c r="Q26" s="3" t="str">
        <f t="shared" si="14"/>
        <v/>
      </c>
      <c r="R26" s="3"/>
      <c r="S26" s="3"/>
      <c r="T26" s="5">
        <v>3.528204411990636E-92</v>
      </c>
      <c r="U26" s="3"/>
      <c r="V26" s="3"/>
      <c r="W26" s="3"/>
      <c r="X26" s="3"/>
      <c r="Y26" s="3"/>
      <c r="Z26" s="3"/>
      <c r="AA26" s="3"/>
      <c r="AB26" s="3"/>
      <c r="AC26" s="5">
        <v>6.264446031140154E-57</v>
      </c>
      <c r="AD26" s="3"/>
      <c r="AE26" s="3"/>
      <c r="AF26" s="3"/>
      <c r="AG26" s="3"/>
      <c r="AH26" s="3"/>
      <c r="AI26" s="3"/>
      <c r="AJ26" s="3"/>
      <c r="AK26" s="9">
        <v>1032.22</v>
      </c>
      <c r="AL26" s="9">
        <v>1029.86</v>
      </c>
      <c r="AM26" s="3">
        <f t="shared" si="11"/>
        <v>2.36</v>
      </c>
      <c r="AP26" s="9">
        <v>0.022736163141556635</v>
      </c>
    </row>
    <row r="27">
      <c r="A27" s="6" t="s">
        <v>1172</v>
      </c>
      <c r="B27" s="6">
        <v>11115.0</v>
      </c>
      <c r="C27" s="6" t="s">
        <v>4</v>
      </c>
      <c r="D27" s="6">
        <v>193794.0</v>
      </c>
      <c r="E27" s="6" t="s">
        <v>1173</v>
      </c>
      <c r="F27" s="6">
        <v>1058.96</v>
      </c>
      <c r="G27" s="6" t="s">
        <v>5</v>
      </c>
      <c r="H27" s="3" t="str">
        <f t="shared" si="1"/>
        <v>F</v>
      </c>
      <c r="I27" s="3" t="str">
        <f t="shared" si="12"/>
        <v>F</v>
      </c>
      <c r="J27" s="7" t="b">
        <f t="shared" si="3"/>
        <v>0</v>
      </c>
      <c r="K27" s="7" t="b">
        <f t="shared" si="4"/>
        <v>0</v>
      </c>
      <c r="L27" s="3" t="str">
        <f t="shared" si="5"/>
        <v/>
      </c>
      <c r="M27" s="3" t="str">
        <f t="shared" si="6"/>
        <v/>
      </c>
      <c r="N27" s="3" t="str">
        <f t="shared" si="15"/>
        <v/>
      </c>
      <c r="O27" s="3" t="str">
        <f t="shared" si="8"/>
        <v/>
      </c>
      <c r="P27" s="3" t="str">
        <f t="shared" si="9"/>
        <v/>
      </c>
      <c r="Q27" s="3" t="str">
        <f t="shared" si="14"/>
        <v/>
      </c>
      <c r="R27" s="3"/>
      <c r="S27" s="3"/>
      <c r="T27" s="5">
        <v>3.528204411990636E-92</v>
      </c>
      <c r="U27" s="3"/>
      <c r="V27" s="3"/>
      <c r="W27" s="3"/>
      <c r="X27" s="3"/>
      <c r="Y27" s="3"/>
      <c r="Z27" s="3"/>
      <c r="AA27" s="3"/>
      <c r="AB27" s="3"/>
      <c r="AC27" s="5">
        <v>6.264446031140154E-57</v>
      </c>
      <c r="AD27" s="3"/>
      <c r="AE27" s="3"/>
      <c r="AF27" s="3"/>
      <c r="AG27" s="3"/>
      <c r="AH27" s="3"/>
      <c r="AI27" s="3"/>
      <c r="AJ27" s="3"/>
      <c r="AK27" s="9">
        <v>1031.47</v>
      </c>
      <c r="AL27" s="9">
        <v>1029.93</v>
      </c>
      <c r="AM27" s="3">
        <f t="shared" si="11"/>
        <v>1.54</v>
      </c>
      <c r="AP27" s="9">
        <v>0.022736163141556635</v>
      </c>
    </row>
    <row r="28">
      <c r="A28" s="6" t="s">
        <v>1174</v>
      </c>
      <c r="B28" s="6">
        <v>11640.0</v>
      </c>
      <c r="C28" s="6" t="s">
        <v>4</v>
      </c>
      <c r="D28" s="6">
        <v>193856.0</v>
      </c>
      <c r="E28" s="6" t="s">
        <v>1175</v>
      </c>
      <c r="F28" s="6">
        <v>1057.96</v>
      </c>
      <c r="G28" s="6" t="s">
        <v>5</v>
      </c>
      <c r="H28" s="3" t="str">
        <f t="shared" si="1"/>
        <v>F</v>
      </c>
      <c r="I28" s="3" t="str">
        <f t="shared" si="12"/>
        <v>F</v>
      </c>
      <c r="J28" s="7" t="b">
        <f t="shared" si="3"/>
        <v>0</v>
      </c>
      <c r="K28" s="7" t="b">
        <f t="shared" si="4"/>
        <v>0</v>
      </c>
      <c r="L28" s="3" t="str">
        <f t="shared" si="5"/>
        <v/>
      </c>
      <c r="M28" s="3" t="str">
        <f t="shared" si="6"/>
        <v/>
      </c>
      <c r="N28" s="3" t="str">
        <f t="shared" si="15"/>
        <v/>
      </c>
      <c r="O28" s="3" t="str">
        <f t="shared" si="8"/>
        <v/>
      </c>
      <c r="P28" s="3" t="str">
        <f t="shared" si="9"/>
        <v/>
      </c>
      <c r="Q28" s="3" t="str">
        <f t="shared" si="14"/>
        <v/>
      </c>
      <c r="R28" s="3"/>
      <c r="S28" s="3"/>
      <c r="T28" s="5">
        <v>3.528204411990636E-92</v>
      </c>
      <c r="U28" s="3"/>
      <c r="V28" s="3"/>
      <c r="W28" s="3"/>
      <c r="X28" s="3"/>
      <c r="Y28" s="3"/>
      <c r="Z28" s="3"/>
      <c r="AA28" s="3"/>
      <c r="AB28" s="3"/>
      <c r="AC28" s="5">
        <v>6.264446031140154E-57</v>
      </c>
      <c r="AD28" s="3"/>
      <c r="AE28" s="3"/>
      <c r="AF28" s="3"/>
      <c r="AG28" s="3"/>
      <c r="AH28" s="3"/>
      <c r="AI28" s="3"/>
      <c r="AJ28" s="3"/>
      <c r="AK28" s="9">
        <v>1032.56</v>
      </c>
      <c r="AL28" s="9">
        <v>1030.19</v>
      </c>
      <c r="AM28" s="3">
        <f t="shared" si="11"/>
        <v>2.37</v>
      </c>
      <c r="AP28" s="9">
        <v>0.022736163141556635</v>
      </c>
    </row>
    <row r="29">
      <c r="A29" s="6" t="s">
        <v>1176</v>
      </c>
      <c r="B29" s="6">
        <v>12118.0</v>
      </c>
      <c r="C29" s="6" t="s">
        <v>4</v>
      </c>
      <c r="D29" s="6">
        <v>193919.0</v>
      </c>
      <c r="E29" s="6" t="s">
        <v>1177</v>
      </c>
      <c r="F29" s="6">
        <v>1056.94</v>
      </c>
      <c r="G29" s="6" t="s">
        <v>5</v>
      </c>
      <c r="H29" s="3" t="str">
        <f t="shared" si="1"/>
        <v>F</v>
      </c>
      <c r="I29" s="3" t="str">
        <f t="shared" si="12"/>
        <v>F</v>
      </c>
      <c r="J29" s="7" t="b">
        <f t="shared" si="3"/>
        <v>0</v>
      </c>
      <c r="K29" s="7" t="b">
        <f t="shared" si="4"/>
        <v>0</v>
      </c>
      <c r="L29" s="3" t="str">
        <f t="shared" si="5"/>
        <v/>
      </c>
      <c r="M29" s="3" t="str">
        <f t="shared" si="6"/>
        <v/>
      </c>
      <c r="N29" s="3" t="str">
        <f t="shared" si="15"/>
        <v/>
      </c>
      <c r="O29" s="3" t="str">
        <f t="shared" si="8"/>
        <v/>
      </c>
      <c r="P29" s="3" t="str">
        <f t="shared" si="9"/>
        <v/>
      </c>
      <c r="Q29" s="3" t="str">
        <f t="shared" si="14"/>
        <v/>
      </c>
      <c r="R29" s="3"/>
      <c r="S29" s="3"/>
      <c r="T29" s="5">
        <v>3.528204411990636E-92</v>
      </c>
      <c r="U29" s="3"/>
      <c r="V29" s="3"/>
      <c r="W29" s="3"/>
      <c r="X29" s="3"/>
      <c r="Y29" s="3"/>
      <c r="Z29" s="3"/>
      <c r="AA29" s="3"/>
      <c r="AB29" s="3"/>
      <c r="AC29" s="5">
        <v>6.264446031140154E-57</v>
      </c>
      <c r="AD29" s="3"/>
      <c r="AE29" s="3"/>
      <c r="AF29" s="3"/>
      <c r="AG29" s="3"/>
      <c r="AH29" s="3"/>
      <c r="AI29" s="3"/>
      <c r="AJ29" s="3"/>
      <c r="AK29" s="9">
        <v>1031.2</v>
      </c>
      <c r="AL29" s="9">
        <v>1025.26</v>
      </c>
      <c r="AM29" s="3">
        <f t="shared" si="11"/>
        <v>5.94</v>
      </c>
      <c r="AP29" s="9">
        <v>0.022736163141556635</v>
      </c>
    </row>
    <row r="30">
      <c r="A30" s="6" t="s">
        <v>1178</v>
      </c>
      <c r="B30" s="6">
        <v>12615.0</v>
      </c>
      <c r="C30" s="6" t="s">
        <v>4</v>
      </c>
      <c r="D30" s="6">
        <v>193981.0</v>
      </c>
      <c r="E30" s="6" t="s">
        <v>1179</v>
      </c>
      <c r="F30" s="6">
        <v>1056.01</v>
      </c>
      <c r="G30" s="6" t="s">
        <v>5</v>
      </c>
      <c r="H30" s="3" t="str">
        <f t="shared" si="1"/>
        <v>F</v>
      </c>
      <c r="I30" s="3" t="str">
        <f t="shared" si="12"/>
        <v>T</v>
      </c>
      <c r="J30" s="7" t="b">
        <f t="shared" si="3"/>
        <v>0</v>
      </c>
      <c r="K30" s="7" t="b">
        <f t="shared" si="4"/>
        <v>1</v>
      </c>
      <c r="L30" s="5" t="str">
        <f t="shared" si="5"/>
        <v/>
      </c>
      <c r="M30" s="5" t="str">
        <f t="shared" si="6"/>
        <v/>
      </c>
      <c r="N30" s="5" t="str">
        <f t="shared" si="15"/>
        <v/>
      </c>
      <c r="O30" s="3">
        <f t="shared" si="8"/>
        <v>1056.01</v>
      </c>
      <c r="P30" s="3">
        <f t="shared" si="9"/>
        <v>1001.39</v>
      </c>
      <c r="Q30" s="3"/>
      <c r="R30" s="3"/>
      <c r="S30" s="3"/>
      <c r="T30" s="5">
        <v>3.528204411990636E-92</v>
      </c>
      <c r="U30" s="3"/>
      <c r="V30" s="3"/>
      <c r="W30" s="3"/>
      <c r="X30" s="3"/>
      <c r="Y30" s="3"/>
      <c r="Z30" s="3"/>
      <c r="AA30" s="3"/>
      <c r="AB30" s="3"/>
      <c r="AC30" s="5">
        <v>6.264446031140154E-57</v>
      </c>
      <c r="AD30" s="3"/>
      <c r="AE30" s="3"/>
      <c r="AF30" s="3"/>
      <c r="AG30" s="3"/>
      <c r="AH30" s="3"/>
      <c r="AI30" s="3"/>
      <c r="AJ30" s="3"/>
      <c r="AK30" s="9">
        <v>1031.53</v>
      </c>
      <c r="AL30" s="9">
        <v>1026.45</v>
      </c>
      <c r="AM30" s="3">
        <f t="shared" si="11"/>
        <v>5.08</v>
      </c>
      <c r="AP30" s="9">
        <v>0.022736163141556635</v>
      </c>
    </row>
    <row r="31">
      <c r="A31" s="6" t="s">
        <v>1180</v>
      </c>
      <c r="B31" s="6">
        <v>13124.0</v>
      </c>
      <c r="C31" s="6" t="s">
        <v>4</v>
      </c>
      <c r="D31" s="6">
        <v>194044.0</v>
      </c>
      <c r="E31" s="6" t="s">
        <v>1181</v>
      </c>
      <c r="F31" s="6">
        <v>1015.48</v>
      </c>
      <c r="G31" s="6" t="s">
        <v>5</v>
      </c>
      <c r="H31" s="3" t="str">
        <f t="shared" si="1"/>
        <v>F</v>
      </c>
      <c r="I31" s="3" t="str">
        <f t="shared" si="12"/>
        <v>T</v>
      </c>
      <c r="J31" s="7" t="b">
        <f t="shared" si="3"/>
        <v>0</v>
      </c>
      <c r="K31" s="7" t="b">
        <f t="shared" si="4"/>
        <v>0</v>
      </c>
      <c r="L31" s="3" t="str">
        <f t="shared" si="5"/>
        <v/>
      </c>
      <c r="M31" s="3" t="str">
        <f t="shared" si="6"/>
        <v/>
      </c>
      <c r="N31" s="3" t="str">
        <f t="shared" si="15"/>
        <v/>
      </c>
      <c r="O31" s="3" t="str">
        <f t="shared" si="8"/>
        <v/>
      </c>
      <c r="P31" s="3" t="str">
        <f t="shared" si="9"/>
        <v/>
      </c>
      <c r="Q31" s="3" t="str">
        <f t="shared" ref="Q31:Q375" si="16">IF(O31,O31-P31,"")</f>
        <v/>
      </c>
      <c r="R31" s="3"/>
      <c r="S31" s="3"/>
      <c r="T31" s="5">
        <v>3.528204411990636E-92</v>
      </c>
      <c r="U31" s="3"/>
      <c r="V31" s="3"/>
      <c r="W31" s="3"/>
      <c r="X31" s="3"/>
      <c r="Y31" s="3"/>
      <c r="Z31" s="3"/>
      <c r="AA31" s="3"/>
      <c r="AB31" s="3"/>
      <c r="AC31" s="5">
        <v>6.264446031140154E-57</v>
      </c>
      <c r="AD31" s="3"/>
      <c r="AE31" s="3"/>
      <c r="AF31" s="3"/>
      <c r="AG31" s="3"/>
      <c r="AH31" s="3"/>
      <c r="AI31" s="3"/>
      <c r="AJ31" s="3"/>
      <c r="AK31" s="9">
        <v>1033.18</v>
      </c>
      <c r="AL31" s="9">
        <v>1027.96</v>
      </c>
      <c r="AM31" s="3">
        <f t="shared" si="11"/>
        <v>5.22</v>
      </c>
      <c r="AP31" s="9">
        <v>0.022736163141556635</v>
      </c>
    </row>
    <row r="32">
      <c r="A32" s="6" t="s">
        <v>1182</v>
      </c>
      <c r="B32" s="6">
        <v>13620.0</v>
      </c>
      <c r="C32" s="6" t="s">
        <v>4</v>
      </c>
      <c r="D32" s="6">
        <v>194106.0</v>
      </c>
      <c r="E32" s="6" t="s">
        <v>91</v>
      </c>
      <c r="F32" s="6">
        <v>1001.39</v>
      </c>
      <c r="G32" s="6" t="s">
        <v>5</v>
      </c>
      <c r="H32" s="3" t="str">
        <f t="shared" si="1"/>
        <v>T</v>
      </c>
      <c r="I32" s="3" t="str">
        <f t="shared" si="12"/>
        <v>F</v>
      </c>
      <c r="J32" s="7" t="b">
        <f t="shared" si="3"/>
        <v>0</v>
      </c>
      <c r="K32" s="7" t="b">
        <f t="shared" si="4"/>
        <v>0</v>
      </c>
      <c r="L32" s="3" t="str">
        <f t="shared" si="5"/>
        <v/>
      </c>
      <c r="M32" s="3" t="str">
        <f t="shared" si="6"/>
        <v/>
      </c>
      <c r="N32" s="3" t="str">
        <f t="shared" si="15"/>
        <v/>
      </c>
      <c r="O32" s="3" t="str">
        <f t="shared" si="8"/>
        <v/>
      </c>
      <c r="P32" s="3" t="str">
        <f t="shared" si="9"/>
        <v/>
      </c>
      <c r="Q32" s="3" t="str">
        <f t="shared" si="16"/>
        <v/>
      </c>
      <c r="R32" s="3"/>
      <c r="S32" s="3"/>
      <c r="T32" s="5">
        <v>3.528204411990636E-92</v>
      </c>
      <c r="U32" s="3"/>
      <c r="V32" s="3"/>
      <c r="W32" s="3"/>
      <c r="X32" s="3"/>
      <c r="Y32" s="3"/>
      <c r="Z32" s="3"/>
      <c r="AA32" s="3"/>
      <c r="AB32" s="3"/>
      <c r="AC32" s="5">
        <v>6.264446031140154E-57</v>
      </c>
      <c r="AD32" s="3"/>
      <c r="AE32" s="3"/>
      <c r="AF32" s="3"/>
      <c r="AG32" s="3"/>
      <c r="AH32" s="3"/>
      <c r="AI32" s="3"/>
      <c r="AJ32" s="3"/>
      <c r="AK32" s="9">
        <v>1031.16</v>
      </c>
      <c r="AL32" s="9">
        <v>1028.75</v>
      </c>
      <c r="AM32" s="3">
        <f t="shared" si="11"/>
        <v>2.41</v>
      </c>
      <c r="AP32" s="9">
        <v>0.022736163141556635</v>
      </c>
    </row>
    <row r="33">
      <c r="A33" s="6" t="s">
        <v>1183</v>
      </c>
      <c r="B33" s="6">
        <v>14132.0</v>
      </c>
      <c r="C33" s="6" t="s">
        <v>4</v>
      </c>
      <c r="D33" s="6">
        <v>194169.0</v>
      </c>
      <c r="E33" s="6" t="s">
        <v>1184</v>
      </c>
      <c r="F33" s="6">
        <v>1041.05</v>
      </c>
      <c r="G33" s="6" t="s">
        <v>5</v>
      </c>
      <c r="H33" s="3" t="str">
        <f t="shared" si="1"/>
        <v>T</v>
      </c>
      <c r="I33" s="3" t="str">
        <f t="shared" si="12"/>
        <v>F</v>
      </c>
      <c r="J33" s="7" t="b">
        <f t="shared" si="3"/>
        <v>0</v>
      </c>
      <c r="K33" s="7" t="b">
        <f t="shared" si="4"/>
        <v>0</v>
      </c>
      <c r="L33" s="3" t="str">
        <f t="shared" si="5"/>
        <v/>
      </c>
      <c r="M33" s="3" t="str">
        <f t="shared" si="6"/>
        <v/>
      </c>
      <c r="N33" s="3" t="str">
        <f t="shared" si="15"/>
        <v/>
      </c>
      <c r="O33" s="3" t="str">
        <f t="shared" si="8"/>
        <v/>
      </c>
      <c r="P33" s="3" t="str">
        <f t="shared" si="9"/>
        <v/>
      </c>
      <c r="Q33" s="3" t="str">
        <f t="shared" si="16"/>
        <v/>
      </c>
      <c r="R33" s="3"/>
      <c r="S33" s="3"/>
      <c r="T33" s="5">
        <v>3.528204411990636E-92</v>
      </c>
      <c r="U33" s="3"/>
      <c r="V33" s="3"/>
      <c r="W33" s="3"/>
      <c r="X33" s="3"/>
      <c r="Y33" s="3"/>
      <c r="Z33" s="3"/>
      <c r="AA33" s="3"/>
      <c r="AB33" s="3"/>
      <c r="AC33" s="5">
        <v>6.264446031140154E-57</v>
      </c>
      <c r="AD33" s="3"/>
      <c r="AE33" s="3"/>
      <c r="AF33" s="3"/>
      <c r="AG33" s="3"/>
      <c r="AH33" s="3"/>
      <c r="AI33" s="3"/>
      <c r="AJ33" s="3"/>
      <c r="AK33" s="9">
        <v>1031.3</v>
      </c>
      <c r="AL33" s="9">
        <v>1029.14</v>
      </c>
      <c r="AM33" s="3">
        <f t="shared" si="11"/>
        <v>2.16</v>
      </c>
      <c r="AN33" s="3"/>
      <c r="AO33" s="3"/>
      <c r="AP33" s="3">
        <v>0.022736163141556635</v>
      </c>
      <c r="AQ33" s="3"/>
      <c r="AR33" s="3"/>
      <c r="AS33" s="3"/>
      <c r="AT33" s="3"/>
      <c r="AU33" s="3"/>
      <c r="AV33" s="3"/>
      <c r="AW33" s="3"/>
    </row>
    <row r="34">
      <c r="A34" s="6" t="s">
        <v>1185</v>
      </c>
      <c r="B34" s="6">
        <v>14613.0</v>
      </c>
      <c r="C34" s="6" t="s">
        <v>4</v>
      </c>
      <c r="D34" s="6">
        <v>194231.0</v>
      </c>
      <c r="E34" s="6" t="s">
        <v>1186</v>
      </c>
      <c r="F34" s="6">
        <v>1056.83</v>
      </c>
      <c r="G34" s="6" t="s">
        <v>5</v>
      </c>
      <c r="H34" s="3" t="str">
        <f t="shared" si="1"/>
        <v>F</v>
      </c>
      <c r="I34" s="3" t="str">
        <f t="shared" si="12"/>
        <v>F</v>
      </c>
      <c r="J34" s="7" t="b">
        <f t="shared" si="3"/>
        <v>1</v>
      </c>
      <c r="K34" s="7" t="b">
        <f t="shared" si="4"/>
        <v>0</v>
      </c>
      <c r="L34" s="5">
        <f t="shared" si="5"/>
        <v>1056.83</v>
      </c>
      <c r="M34" s="5">
        <f t="shared" si="6"/>
        <v>1001.39</v>
      </c>
      <c r="N34" s="5">
        <f t="shared" si="15"/>
        <v>55.44</v>
      </c>
      <c r="O34" s="3" t="str">
        <f t="shared" si="8"/>
        <v/>
      </c>
      <c r="P34" s="3" t="str">
        <f t="shared" si="9"/>
        <v/>
      </c>
      <c r="Q34" s="3" t="str">
        <f t="shared" si="16"/>
        <v/>
      </c>
      <c r="R34" s="3"/>
      <c r="S34" s="3"/>
      <c r="T34" s="5">
        <v>3.528204411990636E-92</v>
      </c>
      <c r="U34" s="3"/>
      <c r="V34" s="3"/>
      <c r="W34" s="3"/>
      <c r="X34" s="3"/>
      <c r="Y34" s="3"/>
      <c r="Z34" s="3"/>
      <c r="AA34" s="3"/>
      <c r="AB34" s="3"/>
      <c r="AC34" s="5">
        <v>6.264446031140154E-57</v>
      </c>
      <c r="AD34" s="3"/>
      <c r="AE34" s="3"/>
      <c r="AF34" s="3"/>
      <c r="AG34" s="3"/>
      <c r="AH34" s="3"/>
      <c r="AI34" s="3"/>
      <c r="AJ34" s="3"/>
      <c r="AK34" s="9">
        <v>1032.66</v>
      </c>
      <c r="AL34" s="9">
        <v>1029.41</v>
      </c>
      <c r="AM34" s="3">
        <f t="shared" si="11"/>
        <v>3.25</v>
      </c>
      <c r="AN34" s="3"/>
      <c r="AO34" s="3"/>
      <c r="AP34" s="3">
        <v>0.022736163141556635</v>
      </c>
      <c r="AQ34" s="3"/>
      <c r="AR34" s="3"/>
      <c r="AS34" s="3"/>
      <c r="AT34" s="3"/>
      <c r="AU34" s="3"/>
      <c r="AV34" s="3"/>
      <c r="AW34" s="3"/>
    </row>
    <row r="35">
      <c r="A35" s="6" t="s">
        <v>1187</v>
      </c>
      <c r="B35" s="6">
        <v>15150.0</v>
      </c>
      <c r="C35" s="6" t="s">
        <v>4</v>
      </c>
      <c r="D35" s="6">
        <v>194294.0</v>
      </c>
      <c r="E35" s="6" t="s">
        <v>1188</v>
      </c>
      <c r="F35" s="6">
        <v>1055.31</v>
      </c>
      <c r="G35" s="6" t="s">
        <v>5</v>
      </c>
      <c r="H35" s="3" t="str">
        <f t="shared" si="1"/>
        <v>F</v>
      </c>
      <c r="I35" s="3" t="str">
        <f t="shared" si="12"/>
        <v>F</v>
      </c>
      <c r="J35" s="7" t="b">
        <f t="shared" si="3"/>
        <v>0</v>
      </c>
      <c r="K35" s="7" t="b">
        <f t="shared" si="4"/>
        <v>0</v>
      </c>
      <c r="L35" s="3" t="str">
        <f t="shared" si="5"/>
        <v/>
      </c>
      <c r="M35" s="3" t="str">
        <f t="shared" si="6"/>
        <v/>
      </c>
      <c r="N35" s="3" t="str">
        <f t="shared" si="15"/>
        <v/>
      </c>
      <c r="O35" s="3" t="str">
        <f t="shared" si="8"/>
        <v/>
      </c>
      <c r="P35" s="3" t="str">
        <f t="shared" si="9"/>
        <v/>
      </c>
      <c r="Q35" s="3" t="str">
        <f t="shared" si="16"/>
        <v/>
      </c>
      <c r="R35" s="3"/>
      <c r="S35" s="3"/>
      <c r="T35" s="5">
        <v>3.528204411990636E-92</v>
      </c>
      <c r="U35" s="3"/>
      <c r="V35" s="3"/>
      <c r="W35" s="3"/>
      <c r="X35" s="3"/>
      <c r="Y35" s="3"/>
      <c r="Z35" s="3"/>
      <c r="AA35" s="3"/>
      <c r="AB35" s="3"/>
      <c r="AC35" s="5">
        <v>6.264446031140154E-57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0.022736163141556635</v>
      </c>
      <c r="AQ35" s="3"/>
      <c r="AR35" s="3"/>
      <c r="AS35" s="3"/>
      <c r="AT35" s="3"/>
      <c r="AU35" s="3"/>
      <c r="AV35" s="3"/>
      <c r="AW35" s="3"/>
    </row>
    <row r="36">
      <c r="A36" s="6" t="s">
        <v>1189</v>
      </c>
      <c r="B36" s="6">
        <v>15630.0</v>
      </c>
      <c r="C36" s="6" t="s">
        <v>4</v>
      </c>
      <c r="D36" s="6">
        <v>194356.0</v>
      </c>
      <c r="E36" s="6" t="s">
        <v>1190</v>
      </c>
      <c r="F36" s="6">
        <v>1054.07</v>
      </c>
      <c r="G36" s="6" t="s">
        <v>5</v>
      </c>
      <c r="H36" s="3" t="str">
        <f t="shared" si="1"/>
        <v>F</v>
      </c>
      <c r="I36" s="3" t="str">
        <f t="shared" si="12"/>
        <v>F</v>
      </c>
      <c r="J36" s="7" t="b">
        <f t="shared" si="3"/>
        <v>0</v>
      </c>
      <c r="K36" s="7" t="b">
        <f t="shared" si="4"/>
        <v>0</v>
      </c>
      <c r="L36" s="3" t="str">
        <f t="shared" si="5"/>
        <v/>
      </c>
      <c r="M36" s="3" t="str">
        <f t="shared" si="6"/>
        <v/>
      </c>
      <c r="N36" s="3" t="str">
        <f t="shared" si="15"/>
        <v/>
      </c>
      <c r="O36" s="3" t="str">
        <f t="shared" si="8"/>
        <v/>
      </c>
      <c r="P36" s="3" t="str">
        <f t="shared" si="9"/>
        <v/>
      </c>
      <c r="Q36" s="3" t="str">
        <f t="shared" si="16"/>
        <v/>
      </c>
      <c r="R36" s="3"/>
      <c r="S36" s="3"/>
      <c r="T36" s="5">
        <v>3.528204411990636E-92</v>
      </c>
      <c r="U36" s="3"/>
      <c r="V36" s="3"/>
      <c r="W36" s="3"/>
      <c r="X36" s="3"/>
      <c r="Y36" s="3"/>
      <c r="Z36" s="3"/>
      <c r="AA36" s="3"/>
      <c r="AB36" s="3"/>
      <c r="AC36" s="5">
        <v>6.264446031140154E-57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0.022736163141556635</v>
      </c>
      <c r="AQ36" s="3"/>
      <c r="AR36" s="3"/>
      <c r="AS36" s="3"/>
      <c r="AT36" s="3"/>
      <c r="AU36" s="3"/>
      <c r="AV36" s="3"/>
      <c r="AW36" s="3"/>
    </row>
    <row r="37">
      <c r="A37" s="6" t="s">
        <v>1191</v>
      </c>
      <c r="B37" s="6">
        <v>16155.0</v>
      </c>
      <c r="C37" s="6" t="s">
        <v>4</v>
      </c>
      <c r="D37" s="6">
        <v>194419.0</v>
      </c>
      <c r="E37" s="6" t="s">
        <v>1192</v>
      </c>
      <c r="F37" s="6">
        <v>1053.42</v>
      </c>
      <c r="G37" s="6" t="s">
        <v>5</v>
      </c>
      <c r="H37" s="3" t="str">
        <f t="shared" si="1"/>
        <v>F</v>
      </c>
      <c r="I37" s="3" t="str">
        <f t="shared" si="12"/>
        <v>F</v>
      </c>
      <c r="J37" s="7" t="b">
        <f t="shared" si="3"/>
        <v>0</v>
      </c>
      <c r="K37" s="7" t="b">
        <f t="shared" si="4"/>
        <v>0</v>
      </c>
      <c r="L37" s="3" t="str">
        <f t="shared" si="5"/>
        <v/>
      </c>
      <c r="M37" s="3" t="str">
        <f t="shared" si="6"/>
        <v/>
      </c>
      <c r="N37" s="3" t="str">
        <f t="shared" si="15"/>
        <v/>
      </c>
      <c r="O37" s="3" t="str">
        <f t="shared" si="8"/>
        <v/>
      </c>
      <c r="P37" s="3" t="str">
        <f t="shared" si="9"/>
        <v/>
      </c>
      <c r="Q37" s="3" t="str">
        <f t="shared" si="16"/>
        <v/>
      </c>
      <c r="R37" s="3"/>
      <c r="S37" s="3"/>
      <c r="T37" s="5">
        <v>3.528204411990636E-92</v>
      </c>
      <c r="U37" s="3"/>
      <c r="V37" s="3"/>
      <c r="W37" s="3"/>
      <c r="X37" s="3"/>
      <c r="Y37" s="3"/>
      <c r="Z37" s="3"/>
      <c r="AA37" s="3"/>
      <c r="AB37" s="3"/>
      <c r="AC37" s="5">
        <v>6.264446031140154E-57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0.022736163141556635</v>
      </c>
      <c r="AQ37" s="3"/>
      <c r="AR37" s="3"/>
      <c r="AS37" s="3"/>
      <c r="AT37" s="3"/>
      <c r="AU37" s="3"/>
      <c r="AV37" s="3"/>
      <c r="AW37" s="3"/>
    </row>
    <row r="38">
      <c r="A38" s="6" t="s">
        <v>1193</v>
      </c>
      <c r="B38" s="6">
        <v>16635.0</v>
      </c>
      <c r="C38" s="6" t="s">
        <v>4</v>
      </c>
      <c r="D38" s="6">
        <v>194481.0</v>
      </c>
      <c r="E38" s="6" t="s">
        <v>1194</v>
      </c>
      <c r="F38" s="6">
        <v>1052.36</v>
      </c>
      <c r="G38" s="6" t="s">
        <v>5</v>
      </c>
      <c r="H38" s="3" t="str">
        <f t="shared" si="1"/>
        <v>F</v>
      </c>
      <c r="I38" s="3" t="str">
        <f t="shared" si="12"/>
        <v>F</v>
      </c>
      <c r="J38" s="7" t="b">
        <f t="shared" si="3"/>
        <v>0</v>
      </c>
      <c r="K38" s="7" t="b">
        <f t="shared" si="4"/>
        <v>0</v>
      </c>
      <c r="L38" s="5" t="str">
        <f t="shared" si="5"/>
        <v/>
      </c>
      <c r="M38" s="5" t="str">
        <f t="shared" si="6"/>
        <v/>
      </c>
      <c r="N38" s="5" t="str">
        <f t="shared" si="15"/>
        <v/>
      </c>
      <c r="O38" s="3" t="str">
        <f t="shared" si="8"/>
        <v/>
      </c>
      <c r="P38" s="3" t="str">
        <f t="shared" si="9"/>
        <v/>
      </c>
      <c r="Q38" s="3" t="str">
        <f t="shared" si="16"/>
        <v/>
      </c>
      <c r="R38" s="3"/>
      <c r="S38" s="3"/>
      <c r="T38" s="5">
        <v>3.528204411990636E-92</v>
      </c>
      <c r="U38" s="3"/>
      <c r="V38" s="3"/>
      <c r="W38" s="3"/>
      <c r="X38" s="3"/>
      <c r="Y38" s="3"/>
      <c r="Z38" s="3"/>
      <c r="AA38" s="3"/>
      <c r="AB38" s="3"/>
      <c r="AC38" s="5">
        <v>6.264446031140154E-57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0.022736163141556635</v>
      </c>
      <c r="AQ38" s="3"/>
      <c r="AR38" s="3"/>
      <c r="AS38" s="3"/>
      <c r="AT38" s="3"/>
      <c r="AU38" s="3"/>
      <c r="AV38" s="3"/>
      <c r="AW38" s="3"/>
    </row>
    <row r="39">
      <c r="A39" s="6" t="s">
        <v>1195</v>
      </c>
      <c r="B39" s="6">
        <v>17115.0</v>
      </c>
      <c r="C39" s="6" t="s">
        <v>4</v>
      </c>
      <c r="D39" s="6">
        <v>194544.0</v>
      </c>
      <c r="E39" s="6" t="s">
        <v>1196</v>
      </c>
      <c r="F39" s="6">
        <v>1051.44</v>
      </c>
      <c r="G39" s="6" t="s">
        <v>5</v>
      </c>
      <c r="H39" s="3" t="str">
        <f t="shared" si="1"/>
        <v>F</v>
      </c>
      <c r="I39" s="3" t="str">
        <f t="shared" si="12"/>
        <v>F</v>
      </c>
      <c r="J39" s="7" t="b">
        <f t="shared" si="3"/>
        <v>0</v>
      </c>
      <c r="K39" s="7" t="b">
        <f t="shared" si="4"/>
        <v>0</v>
      </c>
      <c r="L39" s="3" t="str">
        <f t="shared" si="5"/>
        <v/>
      </c>
      <c r="M39" s="3" t="str">
        <f t="shared" si="6"/>
        <v/>
      </c>
      <c r="N39" s="3" t="str">
        <f t="shared" si="15"/>
        <v/>
      </c>
      <c r="O39" s="3" t="str">
        <f t="shared" si="8"/>
        <v/>
      </c>
      <c r="P39" s="3" t="str">
        <f t="shared" si="9"/>
        <v/>
      </c>
      <c r="Q39" s="3" t="str">
        <f t="shared" si="16"/>
        <v/>
      </c>
      <c r="R39" s="3"/>
      <c r="S39" s="3"/>
      <c r="T39" s="5">
        <v>3.528204411990636E-92</v>
      </c>
      <c r="U39" s="3"/>
      <c r="V39" s="3"/>
      <c r="W39" s="3"/>
      <c r="X39" s="3"/>
      <c r="Y39" s="3"/>
      <c r="Z39" s="3"/>
      <c r="AA39" s="3"/>
      <c r="AB39" s="3"/>
      <c r="AC39" s="5">
        <v>6.264446031140154E-57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0.022736163141556635</v>
      </c>
      <c r="AQ39" s="3"/>
      <c r="AR39" s="3"/>
      <c r="AS39" s="3"/>
      <c r="AT39" s="3"/>
      <c r="AU39" s="3"/>
      <c r="AV39" s="3"/>
      <c r="AW39" s="3"/>
    </row>
    <row r="40">
      <c r="A40" s="6" t="s">
        <v>1197</v>
      </c>
      <c r="B40" s="6">
        <v>17639.0</v>
      </c>
      <c r="C40" s="6" t="s">
        <v>4</v>
      </c>
      <c r="D40" s="6">
        <v>194606.0</v>
      </c>
      <c r="E40" s="6" t="s">
        <v>1198</v>
      </c>
      <c r="F40" s="6">
        <v>1050.77</v>
      </c>
      <c r="G40" s="6" t="s">
        <v>5</v>
      </c>
      <c r="H40" s="3" t="str">
        <f t="shared" si="1"/>
        <v>F</v>
      </c>
      <c r="I40" s="3" t="str">
        <f t="shared" si="12"/>
        <v>F</v>
      </c>
      <c r="J40" s="7" t="b">
        <f t="shared" si="3"/>
        <v>0</v>
      </c>
      <c r="K40" s="7" t="b">
        <f t="shared" si="4"/>
        <v>0</v>
      </c>
      <c r="L40" s="3" t="str">
        <f t="shared" si="5"/>
        <v/>
      </c>
      <c r="M40" s="3" t="str">
        <f t="shared" si="6"/>
        <v/>
      </c>
      <c r="N40" s="3" t="str">
        <f t="shared" si="15"/>
        <v/>
      </c>
      <c r="O40" s="3" t="str">
        <f t="shared" si="8"/>
        <v/>
      </c>
      <c r="P40" s="3" t="str">
        <f t="shared" si="9"/>
        <v/>
      </c>
      <c r="Q40" s="3" t="str">
        <f t="shared" si="16"/>
        <v/>
      </c>
      <c r="R40" s="3"/>
      <c r="S40" s="3"/>
      <c r="T40" s="5">
        <v>3.528204411990636E-92</v>
      </c>
      <c r="U40" s="3"/>
      <c r="V40" s="3"/>
      <c r="W40" s="3"/>
      <c r="X40" s="3"/>
      <c r="Y40" s="3"/>
      <c r="Z40" s="3"/>
      <c r="AA40" s="3"/>
      <c r="AB40" s="3"/>
      <c r="AC40" s="5">
        <v>6.264446031140154E-57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0.022736163141556635</v>
      </c>
      <c r="AQ40" s="3"/>
      <c r="AR40" s="3"/>
      <c r="AS40" s="3"/>
      <c r="AT40" s="3"/>
      <c r="AU40" s="3"/>
      <c r="AV40" s="3"/>
      <c r="AW40" s="3"/>
    </row>
    <row r="41">
      <c r="A41" s="6" t="s">
        <v>1199</v>
      </c>
      <c r="B41" s="6">
        <v>18108.0</v>
      </c>
      <c r="C41" s="6" t="s">
        <v>4</v>
      </c>
      <c r="D41" s="6">
        <v>194669.0</v>
      </c>
      <c r="E41" s="6" t="s">
        <v>1200</v>
      </c>
      <c r="F41" s="6">
        <v>1050.17</v>
      </c>
      <c r="G41" s="6" t="s">
        <v>5</v>
      </c>
      <c r="H41" s="3" t="str">
        <f t="shared" si="1"/>
        <v>F</v>
      </c>
      <c r="I41" s="3" t="str">
        <f t="shared" si="12"/>
        <v>F</v>
      </c>
      <c r="J41" s="7" t="b">
        <f t="shared" si="3"/>
        <v>0</v>
      </c>
      <c r="K41" s="7" t="b">
        <f t="shared" si="4"/>
        <v>0</v>
      </c>
      <c r="L41" s="3" t="str">
        <f t="shared" si="5"/>
        <v/>
      </c>
      <c r="M41" s="3" t="str">
        <f t="shared" si="6"/>
        <v/>
      </c>
      <c r="N41" s="3" t="str">
        <f t="shared" si="15"/>
        <v/>
      </c>
      <c r="O41" s="3" t="str">
        <f t="shared" si="8"/>
        <v/>
      </c>
      <c r="P41" s="3" t="str">
        <f t="shared" si="9"/>
        <v/>
      </c>
      <c r="Q41" s="3" t="str">
        <f t="shared" si="16"/>
        <v/>
      </c>
      <c r="R41" s="3"/>
      <c r="S41" s="3"/>
      <c r="T41" s="5">
        <v>3.528204411990636E-92</v>
      </c>
      <c r="U41" s="3"/>
      <c r="V41" s="3"/>
      <c r="W41" s="3"/>
      <c r="X41" s="3"/>
      <c r="Y41" s="3"/>
      <c r="Z41" s="3"/>
      <c r="AA41" s="3"/>
      <c r="AB41" s="3"/>
      <c r="AC41" s="5">
        <v>6.264446031140154E-57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0.022736163141556635</v>
      </c>
      <c r="AQ41" s="3"/>
      <c r="AR41" s="3"/>
      <c r="AS41" s="3"/>
      <c r="AT41" s="3"/>
      <c r="AU41" s="3"/>
      <c r="AV41" s="3"/>
      <c r="AW41" s="3"/>
    </row>
    <row r="42">
      <c r="A42" s="6" t="s">
        <v>1201</v>
      </c>
      <c r="B42" s="6">
        <v>18632.0</v>
      </c>
      <c r="C42" s="6" t="s">
        <v>4</v>
      </c>
      <c r="D42" s="6">
        <v>194731.0</v>
      </c>
      <c r="E42" s="6" t="s">
        <v>1202</v>
      </c>
      <c r="F42" s="6">
        <v>1049.11</v>
      </c>
      <c r="G42" s="6" t="s">
        <v>5</v>
      </c>
      <c r="H42" s="3" t="str">
        <f t="shared" si="1"/>
        <v>F</v>
      </c>
      <c r="I42" s="3" t="str">
        <f t="shared" si="12"/>
        <v>T</v>
      </c>
      <c r="J42" s="7" t="b">
        <f t="shared" si="3"/>
        <v>0</v>
      </c>
      <c r="K42" s="7" t="b">
        <f t="shared" si="4"/>
        <v>1</v>
      </c>
      <c r="L42" s="5" t="str">
        <f t="shared" si="5"/>
        <v/>
      </c>
      <c r="M42" s="5" t="str">
        <f t="shared" si="6"/>
        <v/>
      </c>
      <c r="N42" s="5" t="str">
        <f t="shared" si="15"/>
        <v/>
      </c>
      <c r="O42" s="3">
        <f t="shared" si="8"/>
        <v>1049.11</v>
      </c>
      <c r="P42" s="3">
        <f t="shared" si="9"/>
        <v>995.76</v>
      </c>
      <c r="Q42" s="3">
        <f t="shared" si="16"/>
        <v>53.35</v>
      </c>
      <c r="R42" s="3"/>
      <c r="S42" s="3"/>
      <c r="T42" s="5">
        <v>3.528204411990636E-92</v>
      </c>
      <c r="U42" s="3"/>
      <c r="V42" s="3"/>
      <c r="W42" s="3"/>
      <c r="X42" s="3"/>
      <c r="Y42" s="3"/>
      <c r="Z42" s="3"/>
      <c r="AA42" s="3"/>
      <c r="AB42" s="3"/>
      <c r="AC42" s="5">
        <v>6.264446031140154E-57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0.022736163141556635</v>
      </c>
      <c r="AQ42" s="3"/>
      <c r="AR42" s="3"/>
      <c r="AS42" s="3"/>
      <c r="AT42" s="3"/>
      <c r="AU42" s="3"/>
      <c r="AV42" s="3"/>
      <c r="AW42" s="3"/>
    </row>
    <row r="43">
      <c r="A43" s="6" t="s">
        <v>1203</v>
      </c>
      <c r="B43" s="6">
        <v>19125.0</v>
      </c>
      <c r="C43" s="6" t="s">
        <v>4</v>
      </c>
      <c r="D43" s="6">
        <v>194794.0</v>
      </c>
      <c r="E43" s="6" t="s">
        <v>1204</v>
      </c>
      <c r="F43" s="6">
        <v>1006.52</v>
      </c>
      <c r="G43" s="6" t="s">
        <v>5</v>
      </c>
      <c r="H43" s="3" t="str">
        <f t="shared" si="1"/>
        <v>F</v>
      </c>
      <c r="I43" s="3" t="str">
        <f t="shared" si="12"/>
        <v>T</v>
      </c>
      <c r="J43" s="7" t="b">
        <f t="shared" si="3"/>
        <v>0</v>
      </c>
      <c r="K43" s="7" t="b">
        <f t="shared" si="4"/>
        <v>0</v>
      </c>
      <c r="L43" s="3" t="str">
        <f t="shared" si="5"/>
        <v/>
      </c>
      <c r="M43" s="3" t="str">
        <f t="shared" si="6"/>
        <v/>
      </c>
      <c r="N43" s="3" t="str">
        <f t="shared" si="15"/>
        <v/>
      </c>
      <c r="O43" s="3" t="str">
        <f t="shared" si="8"/>
        <v/>
      </c>
      <c r="P43" s="3" t="str">
        <f t="shared" si="9"/>
        <v/>
      </c>
      <c r="Q43" s="3" t="str">
        <f t="shared" si="16"/>
        <v/>
      </c>
      <c r="R43" s="3"/>
      <c r="S43" s="3"/>
      <c r="T43" s="5">
        <v>3.528204411990636E-92</v>
      </c>
      <c r="U43" s="3"/>
      <c r="V43" s="3"/>
      <c r="W43" s="3"/>
      <c r="X43" s="3"/>
      <c r="Y43" s="3"/>
      <c r="Z43" s="3"/>
      <c r="AA43" s="3"/>
      <c r="AB43" s="3"/>
      <c r="AC43" s="5">
        <v>6.264446031140154E-57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0.022736163141556635</v>
      </c>
      <c r="AQ43" s="3"/>
      <c r="AR43" s="3"/>
      <c r="AS43" s="3"/>
      <c r="AT43" s="3"/>
      <c r="AU43" s="3"/>
      <c r="AV43" s="3"/>
      <c r="AW43" s="3"/>
    </row>
    <row r="44">
      <c r="A44" s="6" t="s">
        <v>1205</v>
      </c>
      <c r="B44" s="6">
        <v>19620.0</v>
      </c>
      <c r="C44" s="6" t="s">
        <v>4</v>
      </c>
      <c r="D44" s="6">
        <v>194856.0</v>
      </c>
      <c r="E44" s="6" t="s">
        <v>1206</v>
      </c>
      <c r="F44" s="6">
        <v>995.76</v>
      </c>
      <c r="G44" s="6" t="s">
        <v>5</v>
      </c>
      <c r="H44" s="3" t="str">
        <f t="shared" si="1"/>
        <v>T</v>
      </c>
      <c r="I44" s="3" t="str">
        <f t="shared" si="12"/>
        <v>F</v>
      </c>
      <c r="J44" s="7" t="b">
        <f t="shared" si="3"/>
        <v>0</v>
      </c>
      <c r="K44" s="7" t="b">
        <f t="shared" si="4"/>
        <v>0</v>
      </c>
      <c r="L44" s="3" t="str">
        <f t="shared" si="5"/>
        <v/>
      </c>
      <c r="M44" s="3" t="str">
        <f t="shared" si="6"/>
        <v/>
      </c>
      <c r="N44" s="3" t="str">
        <f t="shared" si="15"/>
        <v/>
      </c>
      <c r="O44" s="3" t="str">
        <f t="shared" si="8"/>
        <v/>
      </c>
      <c r="P44" s="3" t="str">
        <f t="shared" si="9"/>
        <v/>
      </c>
      <c r="Q44" s="3" t="str">
        <f t="shared" si="16"/>
        <v/>
      </c>
      <c r="R44" s="3"/>
      <c r="S44" s="3"/>
      <c r="T44" s="5">
        <v>3.528204411990636E-92</v>
      </c>
      <c r="U44" s="3"/>
      <c r="V44" s="3"/>
      <c r="W44" s="3"/>
      <c r="X44" s="3"/>
      <c r="Y44" s="3"/>
      <c r="Z44" s="3"/>
      <c r="AA44" s="3"/>
      <c r="AB44" s="3"/>
      <c r="AC44" s="5">
        <v>6.264446031140154E-57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0.022736163141556635</v>
      </c>
      <c r="AQ44" s="3"/>
      <c r="AR44" s="3"/>
      <c r="AS44" s="3"/>
      <c r="AT44" s="3"/>
      <c r="AU44" s="3"/>
      <c r="AV44" s="3"/>
      <c r="AW44" s="3"/>
    </row>
    <row r="45">
      <c r="A45" s="6" t="s">
        <v>1207</v>
      </c>
      <c r="B45" s="6">
        <v>20115.0</v>
      </c>
      <c r="C45" s="6" t="s">
        <v>4</v>
      </c>
      <c r="D45" s="6">
        <v>194919.0</v>
      </c>
      <c r="E45" s="6" t="s">
        <v>1208</v>
      </c>
      <c r="F45" s="6">
        <v>1031.59</v>
      </c>
      <c r="G45" s="6" t="s">
        <v>5</v>
      </c>
      <c r="H45" s="3" t="str">
        <f t="shared" si="1"/>
        <v>T</v>
      </c>
      <c r="I45" s="3" t="str">
        <f t="shared" si="12"/>
        <v>F</v>
      </c>
      <c r="J45" s="7" t="b">
        <f t="shared" si="3"/>
        <v>0</v>
      </c>
      <c r="K45" s="7" t="b">
        <f t="shared" si="4"/>
        <v>0</v>
      </c>
      <c r="L45" s="3" t="str">
        <f t="shared" si="5"/>
        <v/>
      </c>
      <c r="M45" s="3" t="str">
        <f t="shared" si="6"/>
        <v/>
      </c>
      <c r="N45" s="3" t="str">
        <f t="shared" si="15"/>
        <v/>
      </c>
      <c r="O45" s="3" t="str">
        <f t="shared" si="8"/>
        <v/>
      </c>
      <c r="P45" s="3" t="str">
        <f t="shared" si="9"/>
        <v/>
      </c>
      <c r="Q45" s="3" t="str">
        <f t="shared" si="16"/>
        <v/>
      </c>
      <c r="R45" s="3"/>
      <c r="S45" s="3"/>
      <c r="T45" s="5">
        <v>3.528204411990636E-92</v>
      </c>
      <c r="U45" s="3"/>
      <c r="V45" s="3"/>
      <c r="W45" s="3"/>
      <c r="X45" s="3"/>
      <c r="Y45" s="3"/>
      <c r="Z45" s="3"/>
      <c r="AA45" s="3"/>
      <c r="AB45" s="3"/>
      <c r="AC45" s="5">
        <v>6.264446031140154E-57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0.022736163141556635</v>
      </c>
      <c r="AQ45" s="3"/>
      <c r="AR45" s="3"/>
      <c r="AS45" s="3"/>
      <c r="AT45" s="3"/>
      <c r="AU45" s="3"/>
      <c r="AV45" s="3"/>
      <c r="AW45" s="3"/>
    </row>
    <row r="46">
      <c r="A46" s="6" t="s">
        <v>1209</v>
      </c>
      <c r="B46" s="6">
        <v>20610.0</v>
      </c>
      <c r="C46" s="6" t="s">
        <v>4</v>
      </c>
      <c r="D46" s="6">
        <v>194981.0</v>
      </c>
      <c r="E46" s="6" t="s">
        <v>1210</v>
      </c>
      <c r="F46" s="6">
        <v>1051.58</v>
      </c>
      <c r="G46" s="6" t="s">
        <v>5</v>
      </c>
      <c r="H46" s="3" t="str">
        <f t="shared" si="1"/>
        <v>F</v>
      </c>
      <c r="I46" s="3" t="str">
        <f t="shared" si="12"/>
        <v>F</v>
      </c>
      <c r="J46" s="7" t="b">
        <f t="shared" si="3"/>
        <v>1</v>
      </c>
      <c r="K46" s="7" t="b">
        <f t="shared" si="4"/>
        <v>0</v>
      </c>
      <c r="L46" s="5">
        <f t="shared" si="5"/>
        <v>1051.58</v>
      </c>
      <c r="M46" s="5">
        <f t="shared" si="6"/>
        <v>995.76</v>
      </c>
      <c r="N46" s="5">
        <f t="shared" si="15"/>
        <v>55.82</v>
      </c>
      <c r="O46" s="3" t="str">
        <f t="shared" si="8"/>
        <v/>
      </c>
      <c r="P46" s="3" t="str">
        <f t="shared" si="9"/>
        <v/>
      </c>
      <c r="Q46" s="3" t="str">
        <f t="shared" si="16"/>
        <v/>
      </c>
      <c r="R46" s="3"/>
      <c r="S46" s="3"/>
      <c r="T46" s="5">
        <v>3.528204411990636E-92</v>
      </c>
      <c r="U46" s="3"/>
      <c r="V46" s="3"/>
      <c r="W46" s="3"/>
      <c r="X46" s="3"/>
      <c r="Y46" s="3"/>
      <c r="Z46" s="3"/>
      <c r="AA46" s="3"/>
      <c r="AB46" s="3"/>
      <c r="AC46" s="5">
        <v>6.264446031140154E-57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0.022736163141556635</v>
      </c>
      <c r="AQ46" s="3"/>
      <c r="AR46" s="3"/>
      <c r="AS46" s="3"/>
      <c r="AT46" s="3"/>
      <c r="AU46" s="3"/>
      <c r="AV46" s="3"/>
      <c r="AW46" s="3"/>
    </row>
    <row r="47">
      <c r="A47" s="6" t="s">
        <v>1211</v>
      </c>
      <c r="B47" s="6">
        <v>21120.0</v>
      </c>
      <c r="C47" s="6" t="s">
        <v>4</v>
      </c>
      <c r="D47" s="6">
        <v>195044.0</v>
      </c>
      <c r="E47" s="6" t="s">
        <v>1212</v>
      </c>
      <c r="F47" s="6">
        <v>1049.43</v>
      </c>
      <c r="G47" s="6" t="s">
        <v>5</v>
      </c>
      <c r="H47" s="3" t="str">
        <f t="shared" si="1"/>
        <v>F</v>
      </c>
      <c r="I47" s="3" t="str">
        <f t="shared" si="12"/>
        <v>F</v>
      </c>
      <c r="J47" s="7" t="b">
        <f t="shared" si="3"/>
        <v>0</v>
      </c>
      <c r="K47" s="7" t="b">
        <f t="shared" si="4"/>
        <v>0</v>
      </c>
      <c r="L47" s="3" t="str">
        <f t="shared" si="5"/>
        <v/>
      </c>
      <c r="M47" s="3" t="str">
        <f t="shared" si="6"/>
        <v/>
      </c>
      <c r="N47" s="3" t="str">
        <f t="shared" si="15"/>
        <v/>
      </c>
      <c r="O47" s="3" t="str">
        <f t="shared" si="8"/>
        <v/>
      </c>
      <c r="P47" s="3" t="str">
        <f t="shared" si="9"/>
        <v/>
      </c>
      <c r="Q47" s="3" t="str">
        <f t="shared" si="16"/>
        <v/>
      </c>
      <c r="R47" s="3"/>
      <c r="S47" s="3"/>
      <c r="T47" s="5">
        <v>3.528204411990636E-92</v>
      </c>
      <c r="U47" s="3"/>
      <c r="V47" s="3"/>
      <c r="W47" s="3"/>
      <c r="X47" s="3"/>
      <c r="Y47" s="3"/>
      <c r="Z47" s="3"/>
      <c r="AA47" s="3"/>
      <c r="AB47" s="3"/>
      <c r="AC47" s="5">
        <v>6.264446031140154E-57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0.022736163141556635</v>
      </c>
      <c r="AQ47" s="3"/>
      <c r="AR47" s="3"/>
      <c r="AS47" s="3"/>
      <c r="AT47" s="3"/>
      <c r="AU47" s="3"/>
      <c r="AV47" s="3"/>
      <c r="AW47" s="3"/>
    </row>
    <row r="48">
      <c r="A48" s="6" t="s">
        <v>1213</v>
      </c>
      <c r="B48" s="6">
        <v>21615.0</v>
      </c>
      <c r="C48" s="6" t="s">
        <v>4</v>
      </c>
      <c r="D48" s="6">
        <v>195106.0</v>
      </c>
      <c r="E48" s="6" t="s">
        <v>1214</v>
      </c>
      <c r="F48" s="6">
        <v>1048.3</v>
      </c>
      <c r="G48" s="6" t="s">
        <v>5</v>
      </c>
      <c r="H48" s="3" t="str">
        <f t="shared" si="1"/>
        <v>F</v>
      </c>
      <c r="I48" s="3" t="str">
        <f t="shared" si="12"/>
        <v>F</v>
      </c>
      <c r="J48" s="7" t="b">
        <f t="shared" si="3"/>
        <v>0</v>
      </c>
      <c r="K48" s="7" t="b">
        <f t="shared" si="4"/>
        <v>0</v>
      </c>
      <c r="L48" s="3" t="str">
        <f t="shared" si="5"/>
        <v/>
      </c>
      <c r="M48" s="3" t="str">
        <f t="shared" si="6"/>
        <v/>
      </c>
      <c r="N48" s="3" t="str">
        <f t="shared" si="15"/>
        <v/>
      </c>
      <c r="O48" s="3" t="str">
        <f t="shared" si="8"/>
        <v/>
      </c>
      <c r="P48" s="3" t="str">
        <f t="shared" si="9"/>
        <v/>
      </c>
      <c r="Q48" s="3" t="str">
        <f t="shared" si="16"/>
        <v/>
      </c>
      <c r="R48" s="3"/>
      <c r="S48" s="3"/>
      <c r="T48" s="5">
        <v>3.528204411990636E-92</v>
      </c>
      <c r="U48" s="3"/>
      <c r="V48" s="3"/>
      <c r="W48" s="3"/>
      <c r="X48" s="3"/>
      <c r="Y48" s="3"/>
      <c r="Z48" s="3"/>
      <c r="AA48" s="3"/>
      <c r="AB48" s="3"/>
      <c r="AC48" s="5">
        <v>6.264446031140154E-57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0.022736163141556635</v>
      </c>
      <c r="AQ48" s="3"/>
      <c r="AR48" s="3"/>
      <c r="AS48" s="3"/>
      <c r="AT48" s="3"/>
      <c r="AU48" s="3"/>
      <c r="AV48" s="3"/>
      <c r="AW48" s="3"/>
    </row>
    <row r="49">
      <c r="A49" s="6" t="s">
        <v>1215</v>
      </c>
      <c r="B49" s="6">
        <v>22110.0</v>
      </c>
      <c r="C49" s="6" t="s">
        <v>4</v>
      </c>
      <c r="D49" s="6">
        <v>195169.0</v>
      </c>
      <c r="E49" s="6">
        <v>2.99901E7</v>
      </c>
      <c r="F49" s="6">
        <v>1047.45</v>
      </c>
      <c r="G49" s="6" t="s">
        <v>5</v>
      </c>
      <c r="H49" s="3" t="str">
        <f t="shared" si="1"/>
        <v>F</v>
      </c>
      <c r="I49" s="3" t="str">
        <f t="shared" si="12"/>
        <v>F</v>
      </c>
      <c r="J49" s="7" t="b">
        <f t="shared" si="3"/>
        <v>0</v>
      </c>
      <c r="K49" s="7" t="b">
        <f t="shared" si="4"/>
        <v>0</v>
      </c>
      <c r="L49" s="3" t="str">
        <f t="shared" si="5"/>
        <v/>
      </c>
      <c r="M49" s="3" t="str">
        <f t="shared" si="6"/>
        <v/>
      </c>
      <c r="N49" s="3" t="str">
        <f t="shared" si="15"/>
        <v/>
      </c>
      <c r="O49" s="3" t="str">
        <f t="shared" si="8"/>
        <v/>
      </c>
      <c r="P49" s="3" t="str">
        <f t="shared" si="9"/>
        <v/>
      </c>
      <c r="Q49" s="3" t="str">
        <f t="shared" si="16"/>
        <v/>
      </c>
      <c r="R49" s="3"/>
      <c r="S49" s="3"/>
      <c r="T49" s="5">
        <v>3.528204411990636E-92</v>
      </c>
      <c r="U49" s="3"/>
      <c r="V49" s="3"/>
      <c r="W49" s="3"/>
      <c r="X49" s="3"/>
      <c r="Y49" s="3"/>
      <c r="Z49" s="3"/>
      <c r="AA49" s="3"/>
      <c r="AB49" s="3"/>
      <c r="AC49" s="5">
        <v>6.264446031140154E-57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0.022736163141556635</v>
      </c>
      <c r="AQ49" s="3"/>
      <c r="AR49" s="3"/>
      <c r="AS49" s="3"/>
      <c r="AT49" s="3"/>
      <c r="AU49" s="3"/>
      <c r="AV49" s="3"/>
      <c r="AW49" s="3"/>
    </row>
    <row r="50">
      <c r="A50" s="6" t="s">
        <v>1216</v>
      </c>
      <c r="B50" s="6">
        <v>22620.0</v>
      </c>
      <c r="C50" s="6" t="s">
        <v>4</v>
      </c>
      <c r="D50" s="6">
        <v>195231.0</v>
      </c>
      <c r="E50" s="6" t="s">
        <v>1217</v>
      </c>
      <c r="F50" s="6">
        <v>1046.59</v>
      </c>
      <c r="G50" s="6" t="s">
        <v>5</v>
      </c>
      <c r="H50" s="3" t="str">
        <f t="shared" si="1"/>
        <v>F</v>
      </c>
      <c r="I50" s="3" t="str">
        <f t="shared" si="12"/>
        <v>F</v>
      </c>
      <c r="J50" s="7" t="b">
        <f t="shared" si="3"/>
        <v>0</v>
      </c>
      <c r="K50" s="7" t="b">
        <f t="shared" si="4"/>
        <v>0</v>
      </c>
      <c r="L50" s="5" t="str">
        <f t="shared" si="5"/>
        <v/>
      </c>
      <c r="M50" s="5" t="str">
        <f t="shared" si="6"/>
        <v/>
      </c>
      <c r="N50" s="5" t="str">
        <f t="shared" si="15"/>
        <v/>
      </c>
      <c r="O50" s="3" t="str">
        <f t="shared" si="8"/>
        <v/>
      </c>
      <c r="P50" s="3" t="str">
        <f t="shared" si="9"/>
        <v/>
      </c>
      <c r="Q50" s="3" t="str">
        <f t="shared" si="16"/>
        <v/>
      </c>
      <c r="R50" s="3"/>
      <c r="S50" s="3"/>
      <c r="T50" s="5">
        <v>3.528204411990636E-92</v>
      </c>
      <c r="U50" s="3"/>
      <c r="V50" s="3"/>
      <c r="W50" s="3"/>
      <c r="X50" s="3"/>
      <c r="Y50" s="3"/>
      <c r="Z50" s="3"/>
      <c r="AA50" s="3"/>
      <c r="AB50" s="3"/>
      <c r="AC50" s="5">
        <v>6.264446031140154E-57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0.022736163141556635</v>
      </c>
      <c r="AQ50" s="3"/>
      <c r="AR50" s="3"/>
      <c r="AS50" s="3"/>
      <c r="AT50" s="3"/>
      <c r="AU50" s="3"/>
      <c r="AV50" s="3"/>
      <c r="AW50" s="3"/>
    </row>
    <row r="51">
      <c r="A51" s="6" t="s">
        <v>1218</v>
      </c>
      <c r="B51" s="6">
        <v>23115.0</v>
      </c>
      <c r="C51" s="6" t="s">
        <v>4</v>
      </c>
      <c r="D51" s="6">
        <v>195294.0</v>
      </c>
      <c r="E51" s="6">
        <v>9.39801E7</v>
      </c>
      <c r="F51" s="6">
        <v>1045.95</v>
      </c>
      <c r="G51" s="6" t="s">
        <v>5</v>
      </c>
      <c r="H51" s="3" t="str">
        <f t="shared" si="1"/>
        <v>F</v>
      </c>
      <c r="I51" s="3" t="str">
        <f t="shared" si="12"/>
        <v>F</v>
      </c>
      <c r="J51" s="7" t="b">
        <f t="shared" si="3"/>
        <v>0</v>
      </c>
      <c r="K51" s="7" t="b">
        <f t="shared" si="4"/>
        <v>0</v>
      </c>
      <c r="L51" s="3" t="str">
        <f t="shared" si="5"/>
        <v/>
      </c>
      <c r="M51" s="3" t="str">
        <f t="shared" si="6"/>
        <v/>
      </c>
      <c r="N51" s="3" t="str">
        <f t="shared" si="15"/>
        <v/>
      </c>
      <c r="O51" s="3" t="str">
        <f t="shared" si="8"/>
        <v/>
      </c>
      <c r="P51" s="3" t="str">
        <f t="shared" si="9"/>
        <v/>
      </c>
      <c r="Q51" s="3" t="str">
        <f t="shared" si="16"/>
        <v/>
      </c>
      <c r="R51" s="3"/>
      <c r="S51" s="3"/>
      <c r="T51" s="5">
        <v>3.528204411990636E-92</v>
      </c>
      <c r="U51" s="3"/>
      <c r="V51" s="3"/>
      <c r="W51" s="3"/>
      <c r="X51" s="3"/>
      <c r="Y51" s="3"/>
      <c r="Z51" s="3"/>
      <c r="AA51" s="3"/>
      <c r="AB51" s="3"/>
      <c r="AC51" s="5">
        <v>6.264446031140154E-57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0.022736163141556635</v>
      </c>
      <c r="AQ51" s="3"/>
      <c r="AR51" s="3"/>
      <c r="AS51" s="3"/>
      <c r="AT51" s="3"/>
      <c r="AU51" s="3"/>
      <c r="AV51" s="3"/>
      <c r="AW51" s="3"/>
    </row>
    <row r="52">
      <c r="A52" s="6" t="s">
        <v>1219</v>
      </c>
      <c r="B52" s="6">
        <v>23624.0</v>
      </c>
      <c r="C52" s="6" t="s">
        <v>4</v>
      </c>
      <c r="D52" s="6">
        <v>195356.0</v>
      </c>
      <c r="E52" s="6">
        <v>4.79801E7</v>
      </c>
      <c r="F52" s="6">
        <v>1045.19</v>
      </c>
      <c r="G52" s="6" t="s">
        <v>5</v>
      </c>
      <c r="H52" s="3" t="str">
        <f t="shared" si="1"/>
        <v>F</v>
      </c>
      <c r="I52" s="3" t="str">
        <f t="shared" si="12"/>
        <v>F</v>
      </c>
      <c r="J52" s="7" t="b">
        <f t="shared" si="3"/>
        <v>0</v>
      </c>
      <c r="K52" s="7" t="b">
        <f t="shared" si="4"/>
        <v>0</v>
      </c>
      <c r="L52" s="3" t="str">
        <f t="shared" si="5"/>
        <v/>
      </c>
      <c r="M52" s="3" t="str">
        <f t="shared" si="6"/>
        <v/>
      </c>
      <c r="N52" s="3" t="str">
        <f t="shared" si="15"/>
        <v/>
      </c>
      <c r="O52" s="3" t="str">
        <f t="shared" si="8"/>
        <v/>
      </c>
      <c r="P52" s="3" t="str">
        <f t="shared" si="9"/>
        <v/>
      </c>
      <c r="Q52" s="3" t="str">
        <f t="shared" si="16"/>
        <v/>
      </c>
      <c r="R52" s="3"/>
      <c r="S52" s="3"/>
      <c r="T52" s="5">
        <v>3.528204411990636E-92</v>
      </c>
      <c r="U52" s="3"/>
      <c r="V52" s="3"/>
      <c r="W52" s="3"/>
      <c r="X52" s="3"/>
      <c r="Y52" s="3"/>
      <c r="Z52" s="3"/>
      <c r="AA52" s="3"/>
      <c r="AB52" s="3"/>
      <c r="AC52" s="5">
        <v>6.264446031140154E-57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0.022736163141556635</v>
      </c>
      <c r="AQ52" s="3"/>
      <c r="AR52" s="3"/>
      <c r="AS52" s="3"/>
      <c r="AT52" s="3"/>
      <c r="AU52" s="3"/>
      <c r="AV52" s="3"/>
      <c r="AW52" s="3"/>
    </row>
    <row r="53">
      <c r="A53" s="6" t="s">
        <v>1220</v>
      </c>
      <c r="B53" s="6">
        <v>24120.0</v>
      </c>
      <c r="C53" s="6" t="s">
        <v>4</v>
      </c>
      <c r="D53" s="6">
        <v>195419.0</v>
      </c>
      <c r="E53" s="6">
        <v>2980100.0</v>
      </c>
      <c r="F53" s="6">
        <v>1044.5</v>
      </c>
      <c r="G53" s="6" t="s">
        <v>5</v>
      </c>
      <c r="H53" s="3" t="str">
        <f t="shared" si="1"/>
        <v>F</v>
      </c>
      <c r="I53" s="3" t="str">
        <f t="shared" si="12"/>
        <v>F</v>
      </c>
      <c r="J53" s="7" t="b">
        <f t="shared" si="3"/>
        <v>0</v>
      </c>
      <c r="K53" s="7" t="b">
        <f t="shared" si="4"/>
        <v>0</v>
      </c>
      <c r="L53" s="3" t="str">
        <f t="shared" si="5"/>
        <v/>
      </c>
      <c r="M53" s="3" t="str">
        <f t="shared" si="6"/>
        <v/>
      </c>
      <c r="N53" s="3" t="str">
        <f t="shared" si="15"/>
        <v/>
      </c>
      <c r="O53" s="3" t="str">
        <f t="shared" si="8"/>
        <v/>
      </c>
      <c r="P53" s="3" t="str">
        <f t="shared" si="9"/>
        <v/>
      </c>
      <c r="Q53" s="3" t="str">
        <f t="shared" si="16"/>
        <v/>
      </c>
      <c r="R53" s="3"/>
      <c r="S53" s="3"/>
      <c r="T53" s="5">
        <v>3.528204411990636E-92</v>
      </c>
      <c r="U53" s="3"/>
      <c r="V53" s="3"/>
      <c r="W53" s="3"/>
      <c r="X53" s="3"/>
      <c r="Y53" s="3"/>
      <c r="Z53" s="3"/>
      <c r="AA53" s="3"/>
      <c r="AB53" s="3"/>
      <c r="AC53" s="5">
        <v>6.264446031140154E-57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0.022736163141556635</v>
      </c>
      <c r="AQ53" s="3"/>
      <c r="AR53" s="3"/>
      <c r="AS53" s="3"/>
      <c r="AT53" s="3"/>
      <c r="AU53" s="3"/>
      <c r="AV53" s="3"/>
      <c r="AW53" s="3"/>
    </row>
    <row r="54">
      <c r="A54" s="6" t="s">
        <v>1221</v>
      </c>
      <c r="B54" s="6">
        <v>24615.0</v>
      </c>
      <c r="C54" s="6" t="s">
        <v>4</v>
      </c>
      <c r="D54" s="6">
        <v>195481.0</v>
      </c>
      <c r="E54" s="6" t="s">
        <v>1222</v>
      </c>
      <c r="F54" s="6">
        <v>1044.05</v>
      </c>
      <c r="G54" s="6" t="s">
        <v>5</v>
      </c>
      <c r="H54" s="3" t="str">
        <f t="shared" si="1"/>
        <v>F</v>
      </c>
      <c r="I54" s="3" t="str">
        <f t="shared" si="12"/>
        <v>T</v>
      </c>
      <c r="J54" s="7" t="b">
        <f t="shared" si="3"/>
        <v>0</v>
      </c>
      <c r="K54" s="7" t="b">
        <f t="shared" si="4"/>
        <v>1</v>
      </c>
      <c r="L54" s="5" t="str">
        <f t="shared" si="5"/>
        <v/>
      </c>
      <c r="M54" s="5" t="str">
        <f t="shared" si="6"/>
        <v/>
      </c>
      <c r="N54" s="5" t="str">
        <f t="shared" si="15"/>
        <v/>
      </c>
      <c r="O54" s="3">
        <f t="shared" si="8"/>
        <v>1044.05</v>
      </c>
      <c r="P54" s="3">
        <f t="shared" si="9"/>
        <v>991.13</v>
      </c>
      <c r="Q54" s="3">
        <f t="shared" si="16"/>
        <v>52.92</v>
      </c>
      <c r="R54" s="3"/>
      <c r="S54" s="3"/>
      <c r="T54" s="5">
        <v>3.528204411990636E-92</v>
      </c>
      <c r="U54" s="3"/>
      <c r="V54" s="3"/>
      <c r="W54" s="3"/>
      <c r="X54" s="3"/>
      <c r="Y54" s="3"/>
      <c r="Z54" s="3"/>
      <c r="AA54" s="3"/>
      <c r="AB54" s="3"/>
      <c r="AC54" s="5">
        <v>6.264446031140154E-57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0.022736163141556635</v>
      </c>
      <c r="AQ54" s="3"/>
      <c r="AR54" s="3"/>
      <c r="AS54" s="3"/>
      <c r="AT54" s="3"/>
      <c r="AU54" s="3"/>
      <c r="AV54" s="3"/>
      <c r="AW54" s="3"/>
    </row>
    <row r="55">
      <c r="A55" s="6" t="s">
        <v>1223</v>
      </c>
      <c r="B55" s="6">
        <v>25110.0</v>
      </c>
      <c r="C55" s="6" t="s">
        <v>4</v>
      </c>
      <c r="D55" s="6">
        <v>195544.0</v>
      </c>
      <c r="E55" s="6" t="s">
        <v>1224</v>
      </c>
      <c r="F55" s="6">
        <v>1020.76</v>
      </c>
      <c r="G55" s="6" t="s">
        <v>5</v>
      </c>
      <c r="H55" s="3" t="str">
        <f t="shared" si="1"/>
        <v>F</v>
      </c>
      <c r="I55" s="3" t="str">
        <f t="shared" si="12"/>
        <v>T</v>
      </c>
      <c r="J55" s="7" t="b">
        <f t="shared" si="3"/>
        <v>0</v>
      </c>
      <c r="K55" s="7" t="b">
        <f t="shared" si="4"/>
        <v>0</v>
      </c>
      <c r="L55" s="3" t="str">
        <f t="shared" si="5"/>
        <v/>
      </c>
      <c r="M55" s="3" t="str">
        <f t="shared" si="6"/>
        <v/>
      </c>
      <c r="N55" s="3" t="str">
        <f t="shared" si="15"/>
        <v/>
      </c>
      <c r="O55" s="3" t="str">
        <f t="shared" si="8"/>
        <v/>
      </c>
      <c r="P55" s="3" t="str">
        <f t="shared" si="9"/>
        <v/>
      </c>
      <c r="Q55" s="3" t="str">
        <f t="shared" si="16"/>
        <v/>
      </c>
      <c r="R55" s="3"/>
      <c r="S55" s="3"/>
      <c r="T55" s="5">
        <v>3.528204411990636E-92</v>
      </c>
      <c r="U55" s="3"/>
      <c r="V55" s="3"/>
      <c r="W55" s="3"/>
      <c r="X55" s="3"/>
      <c r="Y55" s="3"/>
      <c r="Z55" s="3"/>
      <c r="AA55" s="3"/>
      <c r="AB55" s="3"/>
      <c r="AC55" s="5">
        <v>6.264446031140154E-57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0.022736163141556635</v>
      </c>
      <c r="AQ55" s="3"/>
      <c r="AR55" s="3"/>
      <c r="AS55" s="3"/>
      <c r="AT55" s="3"/>
      <c r="AU55" s="3"/>
      <c r="AV55" s="3"/>
      <c r="AW55" s="3"/>
    </row>
    <row r="56">
      <c r="A56" s="6" t="s">
        <v>1225</v>
      </c>
      <c r="B56" s="6">
        <v>25620.0</v>
      </c>
      <c r="C56" s="6" t="s">
        <v>4</v>
      </c>
      <c r="D56" s="6">
        <v>195606.0</v>
      </c>
      <c r="E56" s="6">
        <v>2.98301E7</v>
      </c>
      <c r="F56" s="6">
        <v>991.13</v>
      </c>
      <c r="G56" s="6" t="s">
        <v>5</v>
      </c>
      <c r="H56" s="3" t="str">
        <f t="shared" si="1"/>
        <v>T</v>
      </c>
      <c r="I56" s="3" t="str">
        <f t="shared" si="12"/>
        <v>F</v>
      </c>
      <c r="J56" s="7" t="b">
        <f t="shared" si="3"/>
        <v>0</v>
      </c>
      <c r="K56" s="7" t="b">
        <f t="shared" si="4"/>
        <v>0</v>
      </c>
      <c r="L56" s="3" t="str">
        <f t="shared" si="5"/>
        <v/>
      </c>
      <c r="M56" s="3" t="str">
        <f t="shared" si="6"/>
        <v/>
      </c>
      <c r="N56" s="3" t="str">
        <f t="shared" si="15"/>
        <v/>
      </c>
      <c r="O56" s="3" t="str">
        <f t="shared" si="8"/>
        <v/>
      </c>
      <c r="P56" s="3" t="str">
        <f t="shared" si="9"/>
        <v/>
      </c>
      <c r="Q56" s="3" t="str">
        <f t="shared" si="16"/>
        <v/>
      </c>
      <c r="R56" s="3"/>
      <c r="S56" s="3"/>
      <c r="T56" s="5">
        <v>3.528204411990636E-92</v>
      </c>
      <c r="U56" s="3"/>
      <c r="V56" s="3"/>
      <c r="W56" s="3"/>
      <c r="X56" s="3"/>
      <c r="Y56" s="3"/>
      <c r="Z56" s="3"/>
      <c r="AA56" s="3"/>
      <c r="AB56" s="3"/>
      <c r="AC56" s="5">
        <v>6.264446031140154E-57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0.022736163141556635</v>
      </c>
      <c r="AQ56" s="3"/>
      <c r="AR56" s="3"/>
      <c r="AS56" s="3"/>
      <c r="AT56" s="3"/>
      <c r="AU56" s="3"/>
      <c r="AV56" s="3"/>
      <c r="AW56" s="3"/>
    </row>
    <row r="57">
      <c r="A57" s="6" t="s">
        <v>1226</v>
      </c>
      <c r="B57" s="6">
        <v>26115.0</v>
      </c>
      <c r="C57" s="6" t="s">
        <v>4</v>
      </c>
      <c r="D57" s="6">
        <v>195669.0</v>
      </c>
      <c r="E57" s="6" t="s">
        <v>1227</v>
      </c>
      <c r="F57" s="6">
        <v>1017.21</v>
      </c>
      <c r="G57" s="6" t="s">
        <v>5</v>
      </c>
      <c r="H57" s="3" t="str">
        <f t="shared" si="1"/>
        <v>T</v>
      </c>
      <c r="I57" s="3" t="str">
        <f t="shared" si="12"/>
        <v>F</v>
      </c>
      <c r="J57" s="7" t="b">
        <f t="shared" si="3"/>
        <v>0</v>
      </c>
      <c r="K57" s="7" t="b">
        <f t="shared" si="4"/>
        <v>0</v>
      </c>
      <c r="L57" s="3" t="str">
        <f t="shared" si="5"/>
        <v/>
      </c>
      <c r="M57" s="3" t="str">
        <f t="shared" si="6"/>
        <v/>
      </c>
      <c r="N57" s="3" t="str">
        <f t="shared" si="15"/>
        <v/>
      </c>
      <c r="O57" s="3" t="str">
        <f t="shared" si="8"/>
        <v/>
      </c>
      <c r="P57" s="3" t="str">
        <f t="shared" si="9"/>
        <v/>
      </c>
      <c r="Q57" s="3" t="str">
        <f t="shared" si="16"/>
        <v/>
      </c>
      <c r="R57" s="3"/>
      <c r="S57" s="3"/>
      <c r="T57" s="5">
        <v>3.528204411990636E-92</v>
      </c>
      <c r="U57" s="3"/>
      <c r="V57" s="3"/>
      <c r="W57" s="3"/>
      <c r="X57" s="3"/>
      <c r="Y57" s="3"/>
      <c r="Z57" s="3"/>
      <c r="AA57" s="3"/>
      <c r="AB57" s="3"/>
      <c r="AC57" s="5">
        <v>6.264446031140154E-57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0.022736163141556635</v>
      </c>
      <c r="AQ57" s="3"/>
      <c r="AR57" s="3"/>
      <c r="AS57" s="3"/>
      <c r="AT57" s="3"/>
      <c r="AU57" s="3"/>
      <c r="AV57" s="3"/>
      <c r="AW57" s="3"/>
    </row>
    <row r="58">
      <c r="A58" s="6" t="s">
        <v>1228</v>
      </c>
      <c r="B58" s="6">
        <v>26640.0</v>
      </c>
      <c r="C58" s="6" t="s">
        <v>4</v>
      </c>
      <c r="D58" s="6">
        <v>195731.0</v>
      </c>
      <c r="E58" s="6" t="s">
        <v>1229</v>
      </c>
      <c r="F58" s="6">
        <v>1049.96</v>
      </c>
      <c r="G58" s="6" t="s">
        <v>5</v>
      </c>
      <c r="H58" s="3" t="str">
        <f t="shared" si="1"/>
        <v>F</v>
      </c>
      <c r="I58" s="3" t="str">
        <f t="shared" si="12"/>
        <v>F</v>
      </c>
      <c r="J58" s="7" t="b">
        <f t="shared" si="3"/>
        <v>1</v>
      </c>
      <c r="K58" s="7" t="b">
        <f t="shared" si="4"/>
        <v>0</v>
      </c>
      <c r="L58" s="5">
        <f t="shared" si="5"/>
        <v>1049.96</v>
      </c>
      <c r="M58" s="5">
        <f t="shared" si="6"/>
        <v>991.13</v>
      </c>
      <c r="N58" s="5">
        <f t="shared" si="15"/>
        <v>58.83</v>
      </c>
      <c r="O58" s="3" t="str">
        <f t="shared" si="8"/>
        <v/>
      </c>
      <c r="P58" s="3" t="str">
        <f t="shared" si="9"/>
        <v/>
      </c>
      <c r="Q58" s="3" t="str">
        <f t="shared" si="16"/>
        <v/>
      </c>
      <c r="R58" s="3"/>
      <c r="S58" s="3"/>
      <c r="T58" s="5">
        <v>3.528204411990636E-92</v>
      </c>
      <c r="U58" s="3"/>
      <c r="V58" s="3"/>
      <c r="W58" s="3"/>
      <c r="X58" s="3"/>
      <c r="Y58" s="3"/>
      <c r="Z58" s="3"/>
      <c r="AA58" s="3"/>
      <c r="AB58" s="3"/>
      <c r="AC58" s="5">
        <v>6.264446031140154E-57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0.022736163141556635</v>
      </c>
      <c r="AQ58" s="3"/>
      <c r="AR58" s="3"/>
      <c r="AS58" s="3"/>
      <c r="AT58" s="3"/>
      <c r="AU58" s="3"/>
      <c r="AV58" s="3"/>
      <c r="AW58" s="3"/>
    </row>
    <row r="59">
      <c r="A59" s="6" t="s">
        <v>1230</v>
      </c>
      <c r="B59" s="6">
        <v>27120.0</v>
      </c>
      <c r="C59" s="6" t="s">
        <v>4</v>
      </c>
      <c r="D59" s="6">
        <v>195794.0</v>
      </c>
      <c r="E59" s="6" t="s">
        <v>1231</v>
      </c>
      <c r="F59" s="6">
        <v>1048.11</v>
      </c>
      <c r="G59" s="6" t="s">
        <v>5</v>
      </c>
      <c r="H59" s="3" t="str">
        <f t="shared" si="1"/>
        <v>F</v>
      </c>
      <c r="I59" s="3" t="str">
        <f t="shared" si="12"/>
        <v>F</v>
      </c>
      <c r="J59" s="7" t="b">
        <f t="shared" si="3"/>
        <v>0</v>
      </c>
      <c r="K59" s="7" t="b">
        <f t="shared" si="4"/>
        <v>0</v>
      </c>
      <c r="L59" s="3" t="str">
        <f t="shared" si="5"/>
        <v/>
      </c>
      <c r="M59" s="3" t="str">
        <f t="shared" si="6"/>
        <v/>
      </c>
      <c r="N59" s="3" t="str">
        <f t="shared" si="15"/>
        <v/>
      </c>
      <c r="O59" s="3" t="str">
        <f t="shared" si="8"/>
        <v/>
      </c>
      <c r="P59" s="3" t="str">
        <f t="shared" si="9"/>
        <v/>
      </c>
      <c r="Q59" s="3" t="str">
        <f t="shared" si="16"/>
        <v/>
      </c>
      <c r="R59" s="3"/>
      <c r="S59" s="3"/>
      <c r="T59" s="5">
        <v>3.528204411990636E-92</v>
      </c>
      <c r="U59" s="3"/>
      <c r="V59" s="3"/>
      <c r="W59" s="3"/>
      <c r="X59" s="3"/>
      <c r="Y59" s="3"/>
      <c r="Z59" s="3"/>
      <c r="AA59" s="3"/>
      <c r="AB59" s="3"/>
      <c r="AC59" s="5">
        <v>6.264446031140154E-57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0.022736163141556635</v>
      </c>
      <c r="AQ59" s="3"/>
      <c r="AR59" s="3"/>
      <c r="AS59" s="3"/>
      <c r="AT59" s="3"/>
      <c r="AU59" s="3"/>
      <c r="AV59" s="3"/>
      <c r="AW59" s="3"/>
    </row>
    <row r="60">
      <c r="A60" s="6" t="s">
        <v>1232</v>
      </c>
      <c r="B60" s="6">
        <v>27615.0</v>
      </c>
      <c r="C60" s="6" t="s">
        <v>4</v>
      </c>
      <c r="D60" s="6">
        <v>195856.0</v>
      </c>
      <c r="E60" s="6" t="s">
        <v>1233</v>
      </c>
      <c r="F60" s="6">
        <v>1046.92</v>
      </c>
      <c r="G60" s="6" t="s">
        <v>5</v>
      </c>
      <c r="H60" s="3" t="str">
        <f t="shared" si="1"/>
        <v>F</v>
      </c>
      <c r="I60" s="3" t="str">
        <f t="shared" si="12"/>
        <v>F</v>
      </c>
      <c r="J60" s="7" t="b">
        <f t="shared" si="3"/>
        <v>0</v>
      </c>
      <c r="K60" s="7" t="b">
        <f t="shared" si="4"/>
        <v>0</v>
      </c>
      <c r="L60" s="3" t="str">
        <f t="shared" si="5"/>
        <v/>
      </c>
      <c r="M60" s="3" t="str">
        <f t="shared" si="6"/>
        <v/>
      </c>
      <c r="N60" s="3" t="str">
        <f t="shared" si="15"/>
        <v/>
      </c>
      <c r="O60" s="3" t="str">
        <f t="shared" si="8"/>
        <v/>
      </c>
      <c r="P60" s="3" t="str">
        <f t="shared" si="9"/>
        <v/>
      </c>
      <c r="Q60" s="3" t="str">
        <f t="shared" si="16"/>
        <v/>
      </c>
      <c r="R60" s="3"/>
      <c r="S60" s="3"/>
      <c r="T60" s="5">
        <v>3.528204411990636E-92</v>
      </c>
      <c r="U60" s="3"/>
      <c r="V60" s="3"/>
      <c r="W60" s="3"/>
      <c r="X60" s="3"/>
      <c r="Y60" s="3"/>
      <c r="Z60" s="3"/>
      <c r="AA60" s="3"/>
      <c r="AB60" s="3"/>
      <c r="AC60" s="5">
        <v>6.264446031140154E-57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0.022736163141556635</v>
      </c>
      <c r="AQ60" s="3"/>
      <c r="AR60" s="3"/>
      <c r="AS60" s="3"/>
      <c r="AT60" s="3"/>
      <c r="AU60" s="3"/>
      <c r="AV60" s="3"/>
      <c r="AW60" s="3"/>
    </row>
    <row r="61">
      <c r="A61" s="6" t="s">
        <v>1234</v>
      </c>
      <c r="B61" s="6">
        <v>28110.0</v>
      </c>
      <c r="C61" s="6" t="s">
        <v>4</v>
      </c>
      <c r="D61" s="6">
        <v>195919.0</v>
      </c>
      <c r="E61" s="6">
        <v>6.29801E7</v>
      </c>
      <c r="F61" s="6">
        <v>1045.46</v>
      </c>
      <c r="G61" s="6" t="s">
        <v>5</v>
      </c>
      <c r="H61" s="3" t="str">
        <f t="shared" si="1"/>
        <v>F</v>
      </c>
      <c r="I61" s="3" t="str">
        <f t="shared" si="12"/>
        <v>F</v>
      </c>
      <c r="J61" s="7" t="b">
        <f t="shared" si="3"/>
        <v>0</v>
      </c>
      <c r="K61" s="7" t="b">
        <f t="shared" si="4"/>
        <v>0</v>
      </c>
      <c r="L61" s="3" t="str">
        <f t="shared" si="5"/>
        <v/>
      </c>
      <c r="M61" s="3" t="str">
        <f t="shared" si="6"/>
        <v/>
      </c>
      <c r="N61" s="3" t="str">
        <f t="shared" si="15"/>
        <v/>
      </c>
      <c r="O61" s="3" t="str">
        <f t="shared" si="8"/>
        <v/>
      </c>
      <c r="P61" s="3" t="str">
        <f t="shared" si="9"/>
        <v/>
      </c>
      <c r="Q61" s="3" t="str">
        <f t="shared" si="16"/>
        <v/>
      </c>
      <c r="R61" s="3"/>
      <c r="S61" s="3"/>
      <c r="T61" s="5">
        <v>3.528204411990636E-92</v>
      </c>
      <c r="U61" s="3"/>
      <c r="V61" s="3"/>
      <c r="W61" s="3"/>
      <c r="X61" s="3"/>
      <c r="Y61" s="3"/>
      <c r="Z61" s="3"/>
      <c r="AA61" s="3"/>
      <c r="AB61" s="3"/>
      <c r="AC61" s="5">
        <v>6.264446031140154E-57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0.022736163141556635</v>
      </c>
      <c r="AQ61" s="3"/>
      <c r="AR61" s="3"/>
      <c r="AS61" s="3"/>
      <c r="AT61" s="3"/>
      <c r="AU61" s="3"/>
      <c r="AV61" s="3"/>
      <c r="AW61" s="3"/>
    </row>
    <row r="62">
      <c r="A62" s="6" t="s">
        <v>1235</v>
      </c>
      <c r="B62" s="6">
        <v>28620.0</v>
      </c>
      <c r="C62" s="6" t="s">
        <v>4</v>
      </c>
      <c r="D62" s="6">
        <v>195981.0</v>
      </c>
      <c r="E62" s="6">
        <v>1.49801E7</v>
      </c>
      <c r="F62" s="6">
        <v>1044.68</v>
      </c>
      <c r="G62" s="6" t="s">
        <v>5</v>
      </c>
      <c r="H62" s="3" t="str">
        <f t="shared" si="1"/>
        <v>F</v>
      </c>
      <c r="I62" s="3" t="str">
        <f t="shared" si="12"/>
        <v>F</v>
      </c>
      <c r="J62" s="7" t="b">
        <f t="shared" si="3"/>
        <v>0</v>
      </c>
      <c r="K62" s="7" t="b">
        <f t="shared" si="4"/>
        <v>0</v>
      </c>
      <c r="L62" s="5" t="str">
        <f t="shared" si="5"/>
        <v/>
      </c>
      <c r="M62" s="5" t="str">
        <f t="shared" si="6"/>
        <v/>
      </c>
      <c r="N62" s="5" t="str">
        <f t="shared" si="15"/>
        <v/>
      </c>
      <c r="O62" s="3" t="str">
        <f t="shared" si="8"/>
        <v/>
      </c>
      <c r="P62" s="3" t="str">
        <f t="shared" si="9"/>
        <v/>
      </c>
      <c r="Q62" s="3" t="str">
        <f t="shared" si="16"/>
        <v/>
      </c>
      <c r="R62" s="3"/>
      <c r="S62" s="3"/>
      <c r="T62" s="5">
        <v>3.528204411990636E-92</v>
      </c>
      <c r="U62" s="3"/>
      <c r="V62" s="3"/>
      <c r="W62" s="3"/>
      <c r="X62" s="3"/>
      <c r="Y62" s="3"/>
      <c r="Z62" s="3"/>
      <c r="AA62" s="3"/>
      <c r="AB62" s="3"/>
      <c r="AC62" s="5">
        <v>6.264446031140154E-57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0.022736163141556635</v>
      </c>
      <c r="AQ62" s="3"/>
      <c r="AR62" s="3"/>
      <c r="AS62" s="3"/>
      <c r="AT62" s="3"/>
      <c r="AU62" s="3"/>
      <c r="AV62" s="3"/>
      <c r="AW62" s="3"/>
    </row>
    <row r="63">
      <c r="A63" s="6" t="s">
        <v>1236</v>
      </c>
      <c r="B63" s="6">
        <v>29113.0</v>
      </c>
      <c r="C63" s="6" t="s">
        <v>4</v>
      </c>
      <c r="D63" s="6">
        <v>196044.0</v>
      </c>
      <c r="E63" s="6" t="s">
        <v>1237</v>
      </c>
      <c r="F63" s="6">
        <v>1044.01</v>
      </c>
      <c r="G63" s="6" t="s">
        <v>5</v>
      </c>
      <c r="H63" s="3" t="str">
        <f t="shared" si="1"/>
        <v>F</v>
      </c>
      <c r="I63" s="3" t="str">
        <f t="shared" si="12"/>
        <v>F</v>
      </c>
      <c r="J63" s="7" t="b">
        <f t="shared" si="3"/>
        <v>0</v>
      </c>
      <c r="K63" s="7" t="b">
        <f t="shared" si="4"/>
        <v>0</v>
      </c>
      <c r="L63" s="3" t="str">
        <f t="shared" si="5"/>
        <v/>
      </c>
      <c r="M63" s="3" t="str">
        <f t="shared" si="6"/>
        <v/>
      </c>
      <c r="N63" s="3" t="str">
        <f t="shared" si="15"/>
        <v/>
      </c>
      <c r="O63" s="3" t="str">
        <f t="shared" si="8"/>
        <v/>
      </c>
      <c r="P63" s="3" t="str">
        <f t="shared" si="9"/>
        <v/>
      </c>
      <c r="Q63" s="3" t="str">
        <f t="shared" si="16"/>
        <v/>
      </c>
      <c r="R63" s="3"/>
      <c r="S63" s="3"/>
      <c r="T63" s="5">
        <v>3.528204411990636E-92</v>
      </c>
      <c r="U63" s="3"/>
      <c r="V63" s="3"/>
      <c r="W63" s="3"/>
      <c r="X63" s="3"/>
      <c r="Y63" s="3"/>
      <c r="Z63" s="3"/>
      <c r="AA63" s="3"/>
      <c r="AB63" s="3"/>
      <c r="AC63" s="5">
        <v>6.264446031140154E-57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0.022736163141556635</v>
      </c>
      <c r="AQ63" s="3"/>
      <c r="AR63" s="3"/>
      <c r="AS63" s="3"/>
      <c r="AT63" s="3"/>
      <c r="AU63" s="3"/>
      <c r="AV63" s="3"/>
      <c r="AW63" s="3"/>
    </row>
    <row r="64">
      <c r="A64" s="6" t="s">
        <v>1238</v>
      </c>
      <c r="B64" s="6">
        <v>29610.0</v>
      </c>
      <c r="C64" s="6" t="s">
        <v>4</v>
      </c>
      <c r="D64" s="6">
        <v>196106.0</v>
      </c>
      <c r="E64" s="6" t="s">
        <v>1239</v>
      </c>
      <c r="F64" s="6">
        <v>1043.48</v>
      </c>
      <c r="G64" s="6" t="s">
        <v>5</v>
      </c>
      <c r="H64" s="3" t="str">
        <f t="shared" si="1"/>
        <v>F</v>
      </c>
      <c r="I64" s="3" t="str">
        <f t="shared" si="12"/>
        <v>F</v>
      </c>
      <c r="J64" s="7" t="b">
        <f t="shared" si="3"/>
        <v>0</v>
      </c>
      <c r="K64" s="7" t="b">
        <f t="shared" si="4"/>
        <v>0</v>
      </c>
      <c r="L64" s="3" t="str">
        <f t="shared" si="5"/>
        <v/>
      </c>
      <c r="M64" s="3" t="str">
        <f t="shared" si="6"/>
        <v/>
      </c>
      <c r="N64" s="3" t="str">
        <f t="shared" si="15"/>
        <v/>
      </c>
      <c r="O64" s="3" t="str">
        <f t="shared" si="8"/>
        <v/>
      </c>
      <c r="P64" s="3" t="str">
        <f t="shared" si="9"/>
        <v/>
      </c>
      <c r="Q64" s="3" t="str">
        <f t="shared" si="16"/>
        <v/>
      </c>
      <c r="R64" s="3"/>
      <c r="S64" s="3"/>
      <c r="T64" s="5">
        <v>3.528204411990636E-92</v>
      </c>
      <c r="U64" s="3"/>
      <c r="V64" s="3"/>
      <c r="W64" s="3"/>
      <c r="X64" s="3"/>
      <c r="Y64" s="3"/>
      <c r="Z64" s="3"/>
      <c r="AA64" s="3"/>
      <c r="AB64" s="3"/>
      <c r="AC64" s="5">
        <v>6.264446031140154E-57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0.022736163141556635</v>
      </c>
      <c r="AQ64" s="3"/>
      <c r="AR64" s="3"/>
      <c r="AS64" s="3"/>
      <c r="AT64" s="3"/>
      <c r="AU64" s="3"/>
      <c r="AV64" s="3"/>
      <c r="AW64" s="3"/>
    </row>
    <row r="65">
      <c r="A65" s="6" t="s">
        <v>1240</v>
      </c>
      <c r="B65" s="6">
        <v>30120.0</v>
      </c>
      <c r="C65" s="6" t="s">
        <v>4</v>
      </c>
      <c r="D65" s="6">
        <v>196169.0</v>
      </c>
      <c r="E65" s="6" t="s">
        <v>1241</v>
      </c>
      <c r="F65" s="6">
        <v>1042.85</v>
      </c>
      <c r="G65" s="6" t="s">
        <v>5</v>
      </c>
      <c r="H65" s="3" t="str">
        <f t="shared" si="1"/>
        <v>F</v>
      </c>
      <c r="I65" s="3" t="str">
        <f t="shared" si="12"/>
        <v>F</v>
      </c>
      <c r="J65" s="7" t="b">
        <f t="shared" si="3"/>
        <v>0</v>
      </c>
      <c r="K65" s="7" t="b">
        <f t="shared" si="4"/>
        <v>0</v>
      </c>
      <c r="L65" s="3" t="str">
        <f t="shared" si="5"/>
        <v/>
      </c>
      <c r="M65" s="3" t="str">
        <f t="shared" si="6"/>
        <v/>
      </c>
      <c r="N65" s="3" t="str">
        <f t="shared" si="15"/>
        <v/>
      </c>
      <c r="O65" s="3" t="str">
        <f t="shared" si="8"/>
        <v/>
      </c>
      <c r="P65" s="3" t="str">
        <f t="shared" si="9"/>
        <v/>
      </c>
      <c r="Q65" s="3" t="str">
        <f t="shared" si="16"/>
        <v/>
      </c>
      <c r="R65" s="3"/>
      <c r="S65" s="3"/>
      <c r="T65" s="5">
        <v>3.528204411990636E-92</v>
      </c>
      <c r="U65" s="3"/>
      <c r="V65" s="3"/>
      <c r="W65" s="3"/>
      <c r="X65" s="3"/>
      <c r="Y65" s="3"/>
      <c r="Z65" s="3"/>
      <c r="AA65" s="3"/>
      <c r="AB65" s="3"/>
      <c r="AC65" s="5">
        <v>6.264446031140154E-57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0.022736163141556635</v>
      </c>
      <c r="AQ65" s="3"/>
      <c r="AR65" s="3"/>
      <c r="AS65" s="3"/>
      <c r="AT65" s="3"/>
      <c r="AU65" s="3"/>
      <c r="AV65" s="3"/>
      <c r="AW65" s="3"/>
    </row>
    <row r="66">
      <c r="A66" s="6" t="s">
        <v>1242</v>
      </c>
      <c r="B66" s="6">
        <v>30630.0</v>
      </c>
      <c r="C66" s="6" t="s">
        <v>4</v>
      </c>
      <c r="D66" s="6">
        <v>196231.0</v>
      </c>
      <c r="E66" s="6" t="s">
        <v>1243</v>
      </c>
      <c r="F66" s="6">
        <v>1042.18</v>
      </c>
      <c r="G66" s="6" t="s">
        <v>5</v>
      </c>
      <c r="H66" s="3" t="str">
        <f t="shared" si="1"/>
        <v>F</v>
      </c>
      <c r="I66" s="3" t="str">
        <f t="shared" si="12"/>
        <v>T</v>
      </c>
      <c r="J66" s="7" t="b">
        <f t="shared" si="3"/>
        <v>0</v>
      </c>
      <c r="K66" s="7" t="b">
        <f t="shared" si="4"/>
        <v>1</v>
      </c>
      <c r="L66" s="5" t="str">
        <f t="shared" si="5"/>
        <v/>
      </c>
      <c r="M66" s="5" t="str">
        <f t="shared" si="6"/>
        <v/>
      </c>
      <c r="N66" s="5" t="str">
        <f t="shared" si="15"/>
        <v/>
      </c>
      <c r="O66" s="3">
        <f t="shared" si="8"/>
        <v>1042.18</v>
      </c>
      <c r="P66" s="3">
        <f t="shared" si="9"/>
        <v>986.97</v>
      </c>
      <c r="Q66" s="3">
        <f t="shared" si="16"/>
        <v>55.21</v>
      </c>
      <c r="R66" s="3"/>
      <c r="S66" s="3"/>
      <c r="T66" s="5">
        <v>3.528204411990636E-92</v>
      </c>
      <c r="U66" s="3"/>
      <c r="V66" s="3"/>
      <c r="W66" s="3"/>
      <c r="X66" s="3"/>
      <c r="Y66" s="3"/>
      <c r="Z66" s="3"/>
      <c r="AA66" s="3"/>
      <c r="AB66" s="3"/>
      <c r="AC66" s="5">
        <v>6.264446031140154E-57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0.022736163141556635</v>
      </c>
      <c r="AQ66" s="3"/>
      <c r="AR66" s="3"/>
      <c r="AS66" s="3"/>
      <c r="AT66" s="3"/>
      <c r="AU66" s="3"/>
      <c r="AV66" s="3"/>
      <c r="AW66" s="3"/>
    </row>
    <row r="67">
      <c r="A67" s="6" t="s">
        <v>1244</v>
      </c>
      <c r="B67" s="6">
        <v>31110.0</v>
      </c>
      <c r="C67" s="6" t="s">
        <v>4</v>
      </c>
      <c r="D67" s="6">
        <v>196294.0</v>
      </c>
      <c r="E67" s="6" t="s">
        <v>1245</v>
      </c>
      <c r="F67" s="6">
        <v>1010.47</v>
      </c>
      <c r="G67" s="6" t="s">
        <v>5</v>
      </c>
      <c r="H67" s="3" t="str">
        <f t="shared" si="1"/>
        <v>F</v>
      </c>
      <c r="I67" s="3" t="str">
        <f t="shared" si="12"/>
        <v>T</v>
      </c>
      <c r="J67" s="7" t="b">
        <f t="shared" si="3"/>
        <v>0</v>
      </c>
      <c r="K67" s="7" t="b">
        <f t="shared" si="4"/>
        <v>0</v>
      </c>
      <c r="L67" s="3" t="str">
        <f t="shared" si="5"/>
        <v/>
      </c>
      <c r="M67" s="3" t="str">
        <f t="shared" si="6"/>
        <v/>
      </c>
      <c r="N67" s="3" t="str">
        <f t="shared" si="15"/>
        <v/>
      </c>
      <c r="O67" s="3" t="str">
        <f t="shared" si="8"/>
        <v/>
      </c>
      <c r="P67" s="3" t="str">
        <f t="shared" si="9"/>
        <v/>
      </c>
      <c r="Q67" s="3" t="str">
        <f t="shared" si="16"/>
        <v/>
      </c>
      <c r="R67" s="3"/>
      <c r="S67" s="3"/>
      <c r="T67" s="5">
        <v>3.528204411990636E-92</v>
      </c>
      <c r="U67" s="3"/>
      <c r="V67" s="3"/>
      <c r="W67" s="3"/>
      <c r="X67" s="3"/>
      <c r="Y67" s="3"/>
      <c r="Z67" s="3"/>
      <c r="AA67" s="3"/>
      <c r="AB67" s="3"/>
      <c r="AC67" s="5">
        <v>6.264446031140154E-57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0.022736163141556635</v>
      </c>
      <c r="AQ67" s="3"/>
      <c r="AR67" s="3"/>
      <c r="AS67" s="3"/>
      <c r="AT67" s="3"/>
      <c r="AU67" s="3"/>
      <c r="AV67" s="3"/>
      <c r="AW67" s="3"/>
    </row>
    <row r="68">
      <c r="A68" s="6" t="s">
        <v>1246</v>
      </c>
      <c r="B68" s="6">
        <v>31619.0</v>
      </c>
      <c r="C68" s="6" t="s">
        <v>4</v>
      </c>
      <c r="D68" s="6">
        <v>196356.0</v>
      </c>
      <c r="E68" s="6">
        <v>8.98101E7</v>
      </c>
      <c r="F68" s="6">
        <v>986.97</v>
      </c>
      <c r="G68" s="6" t="s">
        <v>5</v>
      </c>
      <c r="H68" s="3" t="str">
        <f t="shared" si="1"/>
        <v>T</v>
      </c>
      <c r="I68" s="3" t="str">
        <f t="shared" si="12"/>
        <v>F</v>
      </c>
      <c r="J68" s="7" t="b">
        <f t="shared" si="3"/>
        <v>0</v>
      </c>
      <c r="K68" s="7" t="b">
        <f t="shared" si="4"/>
        <v>0</v>
      </c>
      <c r="L68" s="3" t="str">
        <f t="shared" si="5"/>
        <v/>
      </c>
      <c r="M68" s="3" t="str">
        <f t="shared" si="6"/>
        <v/>
      </c>
      <c r="N68" s="3" t="str">
        <f t="shared" si="15"/>
        <v/>
      </c>
      <c r="O68" s="3" t="str">
        <f t="shared" si="8"/>
        <v/>
      </c>
      <c r="P68" s="3" t="str">
        <f t="shared" si="9"/>
        <v/>
      </c>
      <c r="Q68" s="3" t="str">
        <f t="shared" si="16"/>
        <v/>
      </c>
      <c r="R68" s="3"/>
      <c r="S68" s="3"/>
      <c r="T68" s="5">
        <v>3.528204411990636E-92</v>
      </c>
      <c r="U68" s="3"/>
      <c r="V68" s="3"/>
      <c r="W68" s="3"/>
      <c r="X68" s="3"/>
      <c r="Y68" s="3"/>
      <c r="Z68" s="3"/>
      <c r="AA68" s="3"/>
      <c r="AB68" s="3"/>
      <c r="AC68" s="5">
        <v>6.264446031140154E-57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0.022736163141556635</v>
      </c>
      <c r="AQ68" s="3"/>
      <c r="AR68" s="3"/>
      <c r="AS68" s="3"/>
      <c r="AT68" s="3"/>
      <c r="AU68" s="3"/>
      <c r="AV68" s="3"/>
      <c r="AW68" s="3"/>
    </row>
    <row r="69">
      <c r="A69" s="6" t="s">
        <v>1247</v>
      </c>
      <c r="B69" s="6">
        <v>32112.0</v>
      </c>
      <c r="C69" s="6" t="s">
        <v>4</v>
      </c>
      <c r="D69" s="6">
        <v>196419.0</v>
      </c>
      <c r="E69" s="6">
        <v>3.78601E7</v>
      </c>
      <c r="F69" s="6">
        <v>998.95</v>
      </c>
      <c r="G69" s="6" t="s">
        <v>5</v>
      </c>
      <c r="H69" s="3" t="str">
        <f t="shared" si="1"/>
        <v>T</v>
      </c>
      <c r="I69" s="3" t="str">
        <f t="shared" si="12"/>
        <v>F</v>
      </c>
      <c r="J69" s="7" t="b">
        <f t="shared" si="3"/>
        <v>0</v>
      </c>
      <c r="K69" s="7" t="b">
        <f t="shared" si="4"/>
        <v>0</v>
      </c>
      <c r="L69" s="3" t="str">
        <f t="shared" si="5"/>
        <v/>
      </c>
      <c r="M69" s="3" t="str">
        <f t="shared" si="6"/>
        <v/>
      </c>
      <c r="N69" s="3" t="str">
        <f t="shared" si="15"/>
        <v/>
      </c>
      <c r="O69" s="3" t="str">
        <f t="shared" si="8"/>
        <v/>
      </c>
      <c r="P69" s="3" t="str">
        <f t="shared" si="9"/>
        <v/>
      </c>
      <c r="Q69" s="3" t="str">
        <f t="shared" si="16"/>
        <v/>
      </c>
      <c r="R69" s="3"/>
      <c r="S69" s="3"/>
      <c r="T69" s="5">
        <v>3.528204411990636E-92</v>
      </c>
      <c r="U69" s="3"/>
      <c r="V69" s="3"/>
      <c r="W69" s="3"/>
      <c r="X69" s="3"/>
      <c r="Y69" s="3"/>
      <c r="Z69" s="3"/>
      <c r="AA69" s="3"/>
      <c r="AB69" s="3"/>
      <c r="AC69" s="5">
        <v>6.264446031140154E-57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0.022736163141556635</v>
      </c>
      <c r="AQ69" s="3"/>
      <c r="AR69" s="3"/>
      <c r="AS69" s="3"/>
      <c r="AT69" s="3"/>
      <c r="AU69" s="3"/>
      <c r="AV69" s="3"/>
      <c r="AW69" s="3"/>
    </row>
    <row r="70">
      <c r="A70" s="6" t="s">
        <v>1248</v>
      </c>
      <c r="B70" s="6">
        <v>32610.0</v>
      </c>
      <c r="C70" s="6" t="s">
        <v>4</v>
      </c>
      <c r="D70" s="6">
        <v>196481.0</v>
      </c>
      <c r="E70" s="6">
        <v>4.49801E7</v>
      </c>
      <c r="F70" s="6">
        <v>1045.16</v>
      </c>
      <c r="G70" s="6" t="s">
        <v>5</v>
      </c>
      <c r="H70" s="3" t="str">
        <f t="shared" si="1"/>
        <v>F</v>
      </c>
      <c r="I70" s="3" t="str">
        <f t="shared" si="12"/>
        <v>F</v>
      </c>
      <c r="J70" s="7" t="b">
        <f t="shared" si="3"/>
        <v>1</v>
      </c>
      <c r="K70" s="7" t="b">
        <f t="shared" si="4"/>
        <v>0</v>
      </c>
      <c r="L70" s="5">
        <f t="shared" si="5"/>
        <v>1045.16</v>
      </c>
      <c r="M70" s="5">
        <f t="shared" si="6"/>
        <v>986.97</v>
      </c>
      <c r="N70" s="5">
        <f t="shared" si="15"/>
        <v>58.19</v>
      </c>
      <c r="O70" s="3" t="str">
        <f t="shared" si="8"/>
        <v/>
      </c>
      <c r="P70" s="3" t="str">
        <f t="shared" si="9"/>
        <v/>
      </c>
      <c r="Q70" s="3" t="str">
        <f t="shared" si="16"/>
        <v/>
      </c>
      <c r="R70" s="3"/>
      <c r="S70" s="3"/>
      <c r="T70" s="5">
        <v>3.528204411990636E-92</v>
      </c>
      <c r="U70" s="3"/>
      <c r="V70" s="3"/>
      <c r="W70" s="3"/>
      <c r="X70" s="3"/>
      <c r="Y70" s="3"/>
      <c r="Z70" s="3"/>
      <c r="AA70" s="3"/>
      <c r="AB70" s="3"/>
      <c r="AC70" s="5">
        <v>6.264446031140154E-57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0.022736163141556635</v>
      </c>
      <c r="AQ70" s="3"/>
      <c r="AR70" s="3"/>
      <c r="AS70" s="3"/>
      <c r="AT70" s="3"/>
      <c r="AU70" s="3"/>
      <c r="AV70" s="3"/>
      <c r="AW70" s="3"/>
    </row>
    <row r="71">
      <c r="A71" s="6" t="s">
        <v>1249</v>
      </c>
      <c r="B71" s="6">
        <v>33120.0</v>
      </c>
      <c r="C71" s="6" t="s">
        <v>4</v>
      </c>
      <c r="D71" s="6">
        <v>196544.0</v>
      </c>
      <c r="E71" s="6" t="s">
        <v>1250</v>
      </c>
      <c r="F71" s="6">
        <v>1043.7</v>
      </c>
      <c r="G71" s="6" t="s">
        <v>5</v>
      </c>
      <c r="H71" s="3" t="str">
        <f t="shared" si="1"/>
        <v>F</v>
      </c>
      <c r="I71" s="3" t="str">
        <f t="shared" si="12"/>
        <v>F</v>
      </c>
      <c r="J71" s="7" t="b">
        <f t="shared" si="3"/>
        <v>0</v>
      </c>
      <c r="K71" s="7" t="b">
        <f t="shared" si="4"/>
        <v>0</v>
      </c>
      <c r="L71" s="3" t="str">
        <f t="shared" si="5"/>
        <v/>
      </c>
      <c r="M71" s="3" t="str">
        <f t="shared" si="6"/>
        <v/>
      </c>
      <c r="N71" s="3" t="str">
        <f t="shared" si="15"/>
        <v/>
      </c>
      <c r="O71" s="3" t="str">
        <f t="shared" si="8"/>
        <v/>
      </c>
      <c r="P71" s="3" t="str">
        <f t="shared" si="9"/>
        <v/>
      </c>
      <c r="Q71" s="3" t="str">
        <f t="shared" si="16"/>
        <v/>
      </c>
      <c r="R71" s="3"/>
      <c r="S71" s="3"/>
      <c r="T71" s="5">
        <v>3.528204411990636E-92</v>
      </c>
      <c r="U71" s="3"/>
      <c r="V71" s="3"/>
      <c r="W71" s="3"/>
      <c r="X71" s="3"/>
      <c r="Y71" s="3"/>
      <c r="Z71" s="3"/>
      <c r="AA71" s="3"/>
      <c r="AB71" s="3"/>
      <c r="AC71" s="5">
        <v>6.264446031140154E-57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0.022736163141556635</v>
      </c>
      <c r="AQ71" s="3"/>
      <c r="AR71" s="3"/>
      <c r="AS71" s="3"/>
      <c r="AT71" s="3"/>
      <c r="AU71" s="3"/>
      <c r="AV71" s="3"/>
      <c r="AW71" s="3"/>
    </row>
    <row r="72">
      <c r="A72" s="6" t="s">
        <v>1251</v>
      </c>
      <c r="B72" s="6">
        <v>33615.0</v>
      </c>
      <c r="C72" s="6" t="s">
        <v>4</v>
      </c>
      <c r="D72" s="6">
        <v>196606.0</v>
      </c>
      <c r="E72" s="6">
        <v>4.89701E7</v>
      </c>
      <c r="F72" s="6">
        <v>1042.64</v>
      </c>
      <c r="G72" s="6" t="s">
        <v>5</v>
      </c>
      <c r="H72" s="3" t="str">
        <f t="shared" si="1"/>
        <v>F</v>
      </c>
      <c r="I72" s="3" t="str">
        <f t="shared" si="12"/>
        <v>F</v>
      </c>
      <c r="J72" s="7" t="b">
        <f t="shared" si="3"/>
        <v>0</v>
      </c>
      <c r="K72" s="7" t="b">
        <f t="shared" si="4"/>
        <v>0</v>
      </c>
      <c r="L72" s="3" t="str">
        <f t="shared" si="5"/>
        <v/>
      </c>
      <c r="M72" s="3" t="str">
        <f t="shared" si="6"/>
        <v/>
      </c>
      <c r="N72" s="3" t="str">
        <f t="shared" si="15"/>
        <v/>
      </c>
      <c r="O72" s="3" t="str">
        <f t="shared" si="8"/>
        <v/>
      </c>
      <c r="P72" s="3" t="str">
        <f t="shared" si="9"/>
        <v/>
      </c>
      <c r="Q72" s="3" t="str">
        <f t="shared" si="16"/>
        <v/>
      </c>
      <c r="R72" s="3"/>
      <c r="S72" s="3"/>
      <c r="T72" s="5">
        <v>3.528204411990636E-92</v>
      </c>
      <c r="U72" s="3"/>
      <c r="V72" s="3"/>
      <c r="W72" s="3"/>
      <c r="X72" s="3"/>
      <c r="Y72" s="3"/>
      <c r="Z72" s="3"/>
      <c r="AA72" s="3"/>
      <c r="AB72" s="3"/>
      <c r="AC72" s="5">
        <v>6.264446031140154E-57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0.022736163141556635</v>
      </c>
      <c r="AQ72" s="3"/>
      <c r="AR72" s="3"/>
      <c r="AS72" s="3"/>
      <c r="AT72" s="3"/>
      <c r="AU72" s="3"/>
      <c r="AV72" s="3"/>
      <c r="AW72" s="3"/>
    </row>
    <row r="73">
      <c r="A73" s="6" t="s">
        <v>1252</v>
      </c>
      <c r="B73" s="6">
        <v>34110.0</v>
      </c>
      <c r="C73" s="6" t="s">
        <v>4</v>
      </c>
      <c r="D73" s="6">
        <v>196669.0</v>
      </c>
      <c r="E73" s="6">
        <v>970100.0</v>
      </c>
      <c r="F73" s="6">
        <v>1041.92</v>
      </c>
      <c r="G73" s="6" t="s">
        <v>5</v>
      </c>
      <c r="H73" s="3" t="str">
        <f t="shared" si="1"/>
        <v>F</v>
      </c>
      <c r="I73" s="3" t="str">
        <f t="shared" si="12"/>
        <v>F</v>
      </c>
      <c r="J73" s="7" t="b">
        <f t="shared" si="3"/>
        <v>0</v>
      </c>
      <c r="K73" s="7" t="b">
        <f t="shared" si="4"/>
        <v>0</v>
      </c>
      <c r="L73" s="3" t="str">
        <f t="shared" si="5"/>
        <v/>
      </c>
      <c r="M73" s="3" t="str">
        <f t="shared" si="6"/>
        <v/>
      </c>
      <c r="N73" s="3" t="str">
        <f t="shared" si="15"/>
        <v/>
      </c>
      <c r="O73" s="3" t="str">
        <f t="shared" si="8"/>
        <v/>
      </c>
      <c r="P73" s="3" t="str">
        <f t="shared" si="9"/>
        <v/>
      </c>
      <c r="Q73" s="3" t="str">
        <f t="shared" si="16"/>
        <v/>
      </c>
      <c r="R73" s="3"/>
      <c r="S73" s="3"/>
      <c r="T73" s="5">
        <v>3.528204411990636E-92</v>
      </c>
      <c r="U73" s="3"/>
      <c r="V73" s="3"/>
      <c r="W73" s="3"/>
      <c r="X73" s="3"/>
      <c r="Y73" s="3"/>
      <c r="Z73" s="3"/>
      <c r="AA73" s="3"/>
      <c r="AB73" s="3"/>
      <c r="AC73" s="5">
        <v>6.264446031140154E-57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0.022736163141556635</v>
      </c>
      <c r="AQ73" s="3"/>
      <c r="AR73" s="3"/>
      <c r="AS73" s="3"/>
      <c r="AT73" s="3"/>
      <c r="AU73" s="3"/>
      <c r="AV73" s="3"/>
      <c r="AW73" s="3"/>
    </row>
    <row r="74">
      <c r="A74" s="6" t="s">
        <v>1253</v>
      </c>
      <c r="B74" s="6">
        <v>34620.0</v>
      </c>
      <c r="C74" s="6" t="s">
        <v>4</v>
      </c>
      <c r="D74" s="6">
        <v>196731.0</v>
      </c>
      <c r="E74" s="6">
        <v>9.99601E7</v>
      </c>
      <c r="F74" s="6">
        <v>1040.89</v>
      </c>
      <c r="G74" s="6" t="s">
        <v>5</v>
      </c>
      <c r="H74" s="3" t="str">
        <f t="shared" si="1"/>
        <v>F</v>
      </c>
      <c r="I74" s="3" t="str">
        <f t="shared" si="12"/>
        <v>F</v>
      </c>
      <c r="J74" s="7" t="b">
        <f t="shared" si="3"/>
        <v>0</v>
      </c>
      <c r="K74" s="7" t="b">
        <f t="shared" si="4"/>
        <v>0</v>
      </c>
      <c r="L74" s="5" t="str">
        <f t="shared" si="5"/>
        <v/>
      </c>
      <c r="M74" s="5" t="str">
        <f t="shared" si="6"/>
        <v/>
      </c>
      <c r="N74" s="5" t="str">
        <f t="shared" si="15"/>
        <v/>
      </c>
      <c r="O74" s="3" t="str">
        <f t="shared" si="8"/>
        <v/>
      </c>
      <c r="P74" s="3" t="str">
        <f t="shared" si="9"/>
        <v/>
      </c>
      <c r="Q74" s="3" t="str">
        <f t="shared" si="16"/>
        <v/>
      </c>
      <c r="R74" s="3"/>
      <c r="S74" s="3"/>
      <c r="T74" s="5">
        <v>3.528204411990636E-92</v>
      </c>
      <c r="U74" s="3"/>
      <c r="V74" s="3"/>
      <c r="W74" s="3"/>
      <c r="X74" s="3"/>
      <c r="Y74" s="3"/>
      <c r="Z74" s="3"/>
      <c r="AA74" s="3"/>
      <c r="AB74" s="3"/>
      <c r="AC74" s="5">
        <v>6.264446031140154E-57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0.022736163141556635</v>
      </c>
      <c r="AQ74" s="3"/>
      <c r="AR74" s="3"/>
      <c r="AS74" s="3"/>
      <c r="AT74" s="3"/>
      <c r="AU74" s="3"/>
      <c r="AV74" s="3"/>
      <c r="AW74" s="3"/>
    </row>
    <row r="75">
      <c r="A75" s="6" t="s">
        <v>1254</v>
      </c>
      <c r="B75" s="6">
        <v>35145.0</v>
      </c>
      <c r="C75" s="6" t="s">
        <v>4</v>
      </c>
      <c r="D75" s="6">
        <v>196794.0</v>
      </c>
      <c r="E75" s="6">
        <v>4.69601E7</v>
      </c>
      <c r="F75" s="6">
        <v>1040.06</v>
      </c>
      <c r="G75" s="6" t="s">
        <v>5</v>
      </c>
      <c r="H75" s="3" t="str">
        <f t="shared" si="1"/>
        <v>F</v>
      </c>
      <c r="I75" s="3" t="str">
        <f t="shared" si="12"/>
        <v>F</v>
      </c>
      <c r="J75" s="7" t="b">
        <f t="shared" si="3"/>
        <v>0</v>
      </c>
      <c r="K75" s="7" t="b">
        <f t="shared" si="4"/>
        <v>0</v>
      </c>
      <c r="L75" s="3" t="str">
        <f t="shared" si="5"/>
        <v/>
      </c>
      <c r="M75" s="3" t="str">
        <f t="shared" si="6"/>
        <v/>
      </c>
      <c r="N75" s="3" t="str">
        <f t="shared" si="15"/>
        <v/>
      </c>
      <c r="O75" s="3" t="str">
        <f t="shared" si="8"/>
        <v/>
      </c>
      <c r="P75" s="3" t="str">
        <f t="shared" si="9"/>
        <v/>
      </c>
      <c r="Q75" s="3" t="str">
        <f t="shared" si="16"/>
        <v/>
      </c>
      <c r="R75" s="3"/>
      <c r="S75" s="3"/>
      <c r="T75" s="5">
        <v>3.528204411990636E-92</v>
      </c>
      <c r="U75" s="3"/>
      <c r="V75" s="3"/>
      <c r="W75" s="3"/>
      <c r="X75" s="3"/>
      <c r="Y75" s="3"/>
      <c r="Z75" s="3"/>
      <c r="AA75" s="3"/>
      <c r="AB75" s="3"/>
      <c r="AC75" s="5">
        <v>6.264446031140154E-57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0.022736163141556635</v>
      </c>
      <c r="AQ75" s="3"/>
      <c r="AR75" s="3"/>
      <c r="AS75" s="3"/>
      <c r="AT75" s="3"/>
      <c r="AU75" s="3"/>
      <c r="AV75" s="3"/>
      <c r="AW75" s="3"/>
    </row>
    <row r="76">
      <c r="A76" s="6" t="s">
        <v>1255</v>
      </c>
      <c r="B76" s="6">
        <v>35609.0</v>
      </c>
      <c r="C76" s="6" t="s">
        <v>4</v>
      </c>
      <c r="D76" s="6">
        <v>196856.0</v>
      </c>
      <c r="E76" s="6" t="s">
        <v>1256</v>
      </c>
      <c r="F76" s="6">
        <v>1039.51</v>
      </c>
      <c r="G76" s="6" t="s">
        <v>5</v>
      </c>
      <c r="H76" s="3" t="str">
        <f t="shared" si="1"/>
        <v>F</v>
      </c>
      <c r="I76" s="3" t="str">
        <f t="shared" si="12"/>
        <v>F</v>
      </c>
      <c r="J76" s="7" t="b">
        <f t="shared" si="3"/>
        <v>0</v>
      </c>
      <c r="K76" s="7" t="b">
        <f t="shared" si="4"/>
        <v>0</v>
      </c>
      <c r="L76" s="3" t="str">
        <f t="shared" si="5"/>
        <v/>
      </c>
      <c r="M76" s="3" t="str">
        <f t="shared" si="6"/>
        <v/>
      </c>
      <c r="N76" s="3" t="str">
        <f t="shared" si="15"/>
        <v/>
      </c>
      <c r="O76" s="3" t="str">
        <f t="shared" si="8"/>
        <v/>
      </c>
      <c r="P76" s="3" t="str">
        <f t="shared" si="9"/>
        <v/>
      </c>
      <c r="Q76" s="3" t="str">
        <f t="shared" si="16"/>
        <v/>
      </c>
      <c r="R76" s="3"/>
      <c r="S76" s="3"/>
      <c r="T76" s="5">
        <v>3.528204411990636E-92</v>
      </c>
      <c r="U76" s="3"/>
      <c r="V76" s="3"/>
      <c r="W76" s="3"/>
      <c r="X76" s="3"/>
      <c r="Y76" s="3"/>
      <c r="Z76" s="3"/>
      <c r="AA76" s="3"/>
      <c r="AB76" s="3"/>
      <c r="AC76" s="5">
        <v>6.264446031140154E-57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>
        <v>0.022736163141556635</v>
      </c>
      <c r="AQ76" s="3"/>
      <c r="AR76" s="3"/>
      <c r="AS76" s="3"/>
      <c r="AT76" s="3"/>
      <c r="AU76" s="3"/>
      <c r="AV76" s="3"/>
      <c r="AW76" s="3"/>
    </row>
    <row r="77">
      <c r="A77" s="6" t="s">
        <v>1257</v>
      </c>
      <c r="B77" s="6">
        <v>36120.0</v>
      </c>
      <c r="C77" s="6" t="s">
        <v>4</v>
      </c>
      <c r="D77" s="6">
        <v>196919.0</v>
      </c>
      <c r="E77" s="6" t="s">
        <v>1258</v>
      </c>
      <c r="F77" s="6">
        <v>1038.92</v>
      </c>
      <c r="G77" s="6" t="s">
        <v>5</v>
      </c>
      <c r="H77" s="3" t="str">
        <f t="shared" si="1"/>
        <v>F</v>
      </c>
      <c r="I77" s="3" t="str">
        <f t="shared" si="12"/>
        <v>F</v>
      </c>
      <c r="J77" s="7" t="b">
        <f t="shared" si="3"/>
        <v>0</v>
      </c>
      <c r="K77" s="7" t="b">
        <f t="shared" si="4"/>
        <v>0</v>
      </c>
      <c r="L77" s="3" t="str">
        <f t="shared" si="5"/>
        <v/>
      </c>
      <c r="M77" s="3" t="str">
        <f t="shared" si="6"/>
        <v/>
      </c>
      <c r="N77" s="3" t="str">
        <f t="shared" si="15"/>
        <v/>
      </c>
      <c r="O77" s="3" t="str">
        <f t="shared" si="8"/>
        <v/>
      </c>
      <c r="P77" s="3" t="str">
        <f t="shared" si="9"/>
        <v/>
      </c>
      <c r="Q77" s="3" t="str">
        <f t="shared" si="16"/>
        <v/>
      </c>
      <c r="R77" s="3"/>
      <c r="S77" s="3"/>
      <c r="T77" s="5">
        <v>3.528204411990636E-92</v>
      </c>
      <c r="U77" s="3"/>
      <c r="V77" s="3"/>
      <c r="W77" s="3"/>
      <c r="X77" s="3"/>
      <c r="Y77" s="3"/>
      <c r="Z77" s="3"/>
      <c r="AA77" s="3"/>
      <c r="AB77" s="3"/>
      <c r="AC77" s="5">
        <v>6.264446031140154E-57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>
        <v>0.022736163141556635</v>
      </c>
      <c r="AQ77" s="3"/>
      <c r="AR77" s="3"/>
      <c r="AS77" s="3"/>
      <c r="AT77" s="3"/>
      <c r="AU77" s="3"/>
      <c r="AV77" s="3"/>
      <c r="AW77" s="3"/>
    </row>
    <row r="78">
      <c r="A78" s="6" t="s">
        <v>1259</v>
      </c>
      <c r="B78" s="6">
        <v>36613.0</v>
      </c>
      <c r="C78" s="6" t="s">
        <v>4</v>
      </c>
      <c r="D78" s="6">
        <v>196981.0</v>
      </c>
      <c r="E78" s="6" t="s">
        <v>1260</v>
      </c>
      <c r="F78" s="6">
        <v>1038.44</v>
      </c>
      <c r="G78" s="6" t="s">
        <v>5</v>
      </c>
      <c r="H78" s="3" t="str">
        <f t="shared" si="1"/>
        <v>F</v>
      </c>
      <c r="I78" s="3" t="str">
        <f t="shared" si="12"/>
        <v>T</v>
      </c>
      <c r="J78" s="7" t="b">
        <f t="shared" si="3"/>
        <v>0</v>
      </c>
      <c r="K78" s="7" t="b">
        <f t="shared" si="4"/>
        <v>1</v>
      </c>
      <c r="L78" s="5" t="str">
        <f t="shared" si="5"/>
        <v/>
      </c>
      <c r="M78" s="5" t="str">
        <f t="shared" si="6"/>
        <v/>
      </c>
      <c r="N78" s="5" t="str">
        <f t="shared" si="15"/>
        <v/>
      </c>
      <c r="O78" s="3">
        <f t="shared" si="8"/>
        <v>1038.44</v>
      </c>
      <c r="P78" s="3">
        <f t="shared" si="9"/>
        <v>984.71</v>
      </c>
      <c r="Q78" s="3">
        <f t="shared" si="16"/>
        <v>53.73</v>
      </c>
      <c r="R78" s="3"/>
      <c r="S78" s="3"/>
      <c r="T78" s="5">
        <v>3.528204411990636E-92</v>
      </c>
      <c r="U78" s="3"/>
      <c r="V78" s="3"/>
      <c r="W78" s="3"/>
      <c r="X78" s="3"/>
      <c r="Y78" s="3"/>
      <c r="Z78" s="3"/>
      <c r="AA78" s="3"/>
      <c r="AB78" s="3"/>
      <c r="AC78" s="5">
        <v>6.264446031140154E-57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0.022736163141556635</v>
      </c>
      <c r="AQ78" s="3"/>
      <c r="AR78" s="3"/>
      <c r="AS78" s="3"/>
      <c r="AT78" s="3"/>
      <c r="AU78" s="3"/>
      <c r="AV78" s="3"/>
      <c r="AW78" s="3"/>
    </row>
    <row r="79">
      <c r="A79" s="6" t="s">
        <v>1261</v>
      </c>
      <c r="B79" s="6">
        <v>37110.0</v>
      </c>
      <c r="C79" s="6" t="s">
        <v>4</v>
      </c>
      <c r="D79" s="6">
        <v>197044.0</v>
      </c>
      <c r="E79" s="11">
        <v>7.18E102</v>
      </c>
      <c r="F79" s="6">
        <v>1020.01</v>
      </c>
      <c r="G79" s="6" t="s">
        <v>5</v>
      </c>
      <c r="H79" s="3" t="str">
        <f t="shared" si="1"/>
        <v>F</v>
      </c>
      <c r="I79" s="3" t="str">
        <f t="shared" si="12"/>
        <v>T</v>
      </c>
      <c r="J79" s="7" t="b">
        <f t="shared" si="3"/>
        <v>0</v>
      </c>
      <c r="K79" s="7" t="b">
        <f t="shared" si="4"/>
        <v>0</v>
      </c>
      <c r="L79" s="3" t="str">
        <f t="shared" si="5"/>
        <v/>
      </c>
      <c r="M79" s="3" t="str">
        <f t="shared" si="6"/>
        <v/>
      </c>
      <c r="N79" s="3" t="str">
        <f t="shared" si="15"/>
        <v/>
      </c>
      <c r="O79" s="3" t="str">
        <f t="shared" si="8"/>
        <v/>
      </c>
      <c r="P79" s="3" t="str">
        <f t="shared" si="9"/>
        <v/>
      </c>
      <c r="Q79" s="3" t="str">
        <f t="shared" si="16"/>
        <v/>
      </c>
      <c r="R79" s="3"/>
      <c r="S79" s="3"/>
      <c r="T79" s="5">
        <v>3.528204411990636E-92</v>
      </c>
      <c r="U79" s="3"/>
      <c r="V79" s="3"/>
      <c r="W79" s="3"/>
      <c r="X79" s="3"/>
      <c r="Y79" s="3"/>
      <c r="Z79" s="3"/>
      <c r="AA79" s="3"/>
      <c r="AB79" s="3"/>
      <c r="AC79" s="5">
        <v>6.264446031140154E-57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0.022736163141556635</v>
      </c>
      <c r="AQ79" s="3"/>
      <c r="AR79" s="3"/>
      <c r="AS79" s="3"/>
      <c r="AT79" s="3"/>
      <c r="AU79" s="3"/>
      <c r="AV79" s="3"/>
      <c r="AW79" s="3"/>
    </row>
    <row r="80">
      <c r="A80" s="6" t="s">
        <v>1262</v>
      </c>
      <c r="B80" s="6">
        <v>37620.0</v>
      </c>
      <c r="C80" s="6" t="s">
        <v>4</v>
      </c>
      <c r="D80" s="6">
        <v>197106.0</v>
      </c>
      <c r="E80" s="6" t="s">
        <v>1263</v>
      </c>
      <c r="F80" s="6">
        <v>984.71</v>
      </c>
      <c r="G80" s="6" t="s">
        <v>5</v>
      </c>
      <c r="H80" s="3" t="str">
        <f t="shared" si="1"/>
        <v>T</v>
      </c>
      <c r="I80" s="3" t="str">
        <f t="shared" si="12"/>
        <v>F</v>
      </c>
      <c r="J80" s="7" t="b">
        <f t="shared" si="3"/>
        <v>0</v>
      </c>
      <c r="K80" s="7" t="b">
        <f t="shared" si="4"/>
        <v>0</v>
      </c>
      <c r="L80" s="3" t="str">
        <f t="shared" si="5"/>
        <v/>
      </c>
      <c r="M80" s="3" t="str">
        <f t="shared" si="6"/>
        <v/>
      </c>
      <c r="N80" s="3" t="str">
        <f t="shared" si="15"/>
        <v/>
      </c>
      <c r="O80" s="3" t="str">
        <f t="shared" si="8"/>
        <v/>
      </c>
      <c r="P80" s="3" t="str">
        <f t="shared" si="9"/>
        <v/>
      </c>
      <c r="Q80" s="3" t="str">
        <f t="shared" si="16"/>
        <v/>
      </c>
      <c r="R80" s="3"/>
      <c r="S80" s="3"/>
      <c r="T80" s="5">
        <v>3.528204411990636E-92</v>
      </c>
      <c r="U80" s="3"/>
      <c r="V80" s="3"/>
      <c r="W80" s="3"/>
      <c r="X80" s="3"/>
      <c r="Y80" s="3"/>
      <c r="Z80" s="3"/>
      <c r="AA80" s="3"/>
      <c r="AB80" s="3"/>
      <c r="AC80" s="5">
        <v>6.264446031140154E-57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>
        <v>0.022736163141556635</v>
      </c>
      <c r="AQ80" s="3"/>
      <c r="AR80" s="3"/>
      <c r="AS80" s="3"/>
      <c r="AT80" s="3"/>
      <c r="AU80" s="3"/>
      <c r="AV80" s="3"/>
      <c r="AW80" s="3"/>
    </row>
    <row r="81">
      <c r="A81" s="6" t="s">
        <v>1264</v>
      </c>
      <c r="B81" s="6">
        <v>38116.0</v>
      </c>
      <c r="C81" s="6" t="s">
        <v>4</v>
      </c>
      <c r="D81" s="6">
        <v>197169.0</v>
      </c>
      <c r="E81" s="11">
        <v>1.98E102</v>
      </c>
      <c r="F81" s="6">
        <v>1019.13</v>
      </c>
      <c r="G81" s="6" t="s">
        <v>5</v>
      </c>
      <c r="H81" s="3" t="str">
        <f t="shared" si="1"/>
        <v>T</v>
      </c>
      <c r="I81" s="3" t="str">
        <f t="shared" si="12"/>
        <v>F</v>
      </c>
      <c r="J81" s="7" t="b">
        <f t="shared" si="3"/>
        <v>0</v>
      </c>
      <c r="K81" s="7" t="b">
        <f t="shared" si="4"/>
        <v>0</v>
      </c>
      <c r="L81" s="3" t="str">
        <f t="shared" si="5"/>
        <v/>
      </c>
      <c r="M81" s="3" t="str">
        <f t="shared" si="6"/>
        <v/>
      </c>
      <c r="N81" s="3" t="str">
        <f t="shared" si="15"/>
        <v/>
      </c>
      <c r="O81" s="3" t="str">
        <f t="shared" si="8"/>
        <v/>
      </c>
      <c r="P81" s="3" t="str">
        <f t="shared" si="9"/>
        <v/>
      </c>
      <c r="Q81" s="3" t="str">
        <f t="shared" si="16"/>
        <v/>
      </c>
      <c r="R81" s="3"/>
      <c r="S81" s="3"/>
      <c r="T81" s="5">
        <v>3.528204411990636E-92</v>
      </c>
      <c r="U81" s="3"/>
      <c r="V81" s="3"/>
      <c r="W81" s="3"/>
      <c r="X81" s="3"/>
      <c r="Y81" s="3"/>
      <c r="Z81" s="3"/>
      <c r="AA81" s="3"/>
      <c r="AB81" s="3"/>
      <c r="AC81" s="5">
        <v>6.264446031140154E-57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0.022736163141556635</v>
      </c>
      <c r="AQ81" s="3"/>
      <c r="AR81" s="3"/>
      <c r="AS81" s="3"/>
      <c r="AT81" s="3"/>
      <c r="AU81" s="3"/>
      <c r="AV81" s="3"/>
      <c r="AW81" s="3"/>
    </row>
    <row r="82">
      <c r="A82" s="6" t="s">
        <v>1265</v>
      </c>
      <c r="B82" s="6">
        <v>38608.0</v>
      </c>
      <c r="C82" s="6" t="s">
        <v>4</v>
      </c>
      <c r="D82" s="6">
        <v>197231.0</v>
      </c>
      <c r="E82" s="6">
        <v>3.99601E7</v>
      </c>
      <c r="F82" s="6">
        <v>1039.93</v>
      </c>
      <c r="G82" s="6" t="s">
        <v>5</v>
      </c>
      <c r="H82" s="3" t="str">
        <f t="shared" si="1"/>
        <v>F</v>
      </c>
      <c r="I82" s="3" t="str">
        <f t="shared" si="12"/>
        <v>F</v>
      </c>
      <c r="J82" s="7" t="b">
        <f t="shared" si="3"/>
        <v>1</v>
      </c>
      <c r="K82" s="7" t="b">
        <f t="shared" si="4"/>
        <v>0</v>
      </c>
      <c r="L82" s="5">
        <f t="shared" si="5"/>
        <v>1039.93</v>
      </c>
      <c r="M82" s="5">
        <f t="shared" si="6"/>
        <v>984.71</v>
      </c>
      <c r="N82" s="5">
        <f t="shared" si="15"/>
        <v>55.22</v>
      </c>
      <c r="O82" s="3" t="str">
        <f t="shared" si="8"/>
        <v/>
      </c>
      <c r="P82" s="3" t="str">
        <f t="shared" si="9"/>
        <v/>
      </c>
      <c r="Q82" s="3" t="str">
        <f t="shared" si="16"/>
        <v/>
      </c>
      <c r="R82" s="3"/>
      <c r="S82" s="3"/>
      <c r="T82" s="5">
        <v>3.528204411990636E-92</v>
      </c>
      <c r="U82" s="3"/>
      <c r="V82" s="3"/>
      <c r="W82" s="3"/>
      <c r="X82" s="3"/>
      <c r="Y82" s="3"/>
      <c r="Z82" s="3"/>
      <c r="AA82" s="3"/>
      <c r="AB82" s="3"/>
      <c r="AC82" s="5">
        <v>6.264446031140154E-57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>
        <v>0.022736163141556635</v>
      </c>
      <c r="AQ82" s="3"/>
      <c r="AR82" s="3"/>
      <c r="AS82" s="3"/>
      <c r="AT82" s="3"/>
      <c r="AU82" s="3"/>
      <c r="AV82" s="3"/>
      <c r="AW82" s="3"/>
    </row>
    <row r="83">
      <c r="A83" s="6" t="s">
        <v>1266</v>
      </c>
      <c r="B83" s="6">
        <v>39120.0</v>
      </c>
      <c r="C83" s="6" t="s">
        <v>4</v>
      </c>
      <c r="D83" s="6">
        <v>197294.0</v>
      </c>
      <c r="E83" s="6" t="s">
        <v>1267</v>
      </c>
      <c r="F83" s="6">
        <v>1038.65</v>
      </c>
      <c r="G83" s="6" t="s">
        <v>5</v>
      </c>
      <c r="H83" s="3" t="str">
        <f t="shared" si="1"/>
        <v>F</v>
      </c>
      <c r="I83" s="3" t="str">
        <f t="shared" si="12"/>
        <v>F</v>
      </c>
      <c r="J83" s="7" t="b">
        <f t="shared" si="3"/>
        <v>0</v>
      </c>
      <c r="K83" s="7" t="b">
        <f t="shared" si="4"/>
        <v>0</v>
      </c>
      <c r="L83" s="3" t="str">
        <f t="shared" si="5"/>
        <v/>
      </c>
      <c r="M83" s="3" t="str">
        <f t="shared" si="6"/>
        <v/>
      </c>
      <c r="N83" s="3" t="str">
        <f t="shared" si="15"/>
        <v/>
      </c>
      <c r="O83" s="3" t="str">
        <f t="shared" si="8"/>
        <v/>
      </c>
      <c r="P83" s="3" t="str">
        <f t="shared" si="9"/>
        <v/>
      </c>
      <c r="Q83" s="3" t="str">
        <f t="shared" si="16"/>
        <v/>
      </c>
      <c r="R83" s="3"/>
      <c r="S83" s="3"/>
      <c r="T83" s="5">
        <v>3.528204411990636E-92</v>
      </c>
      <c r="U83" s="3"/>
      <c r="V83" s="3"/>
      <c r="W83" s="3"/>
      <c r="X83" s="3"/>
      <c r="Y83" s="3"/>
      <c r="Z83" s="3"/>
      <c r="AA83" s="3"/>
      <c r="AB83" s="3"/>
      <c r="AC83" s="5">
        <v>6.264446031140154E-57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0.022736163141556635</v>
      </c>
      <c r="AQ83" s="3"/>
      <c r="AR83" s="3"/>
      <c r="AS83" s="3"/>
      <c r="AT83" s="3"/>
      <c r="AU83" s="3"/>
      <c r="AV83" s="3"/>
      <c r="AW83" s="3"/>
    </row>
    <row r="84">
      <c r="A84" s="6" t="s">
        <v>1268</v>
      </c>
      <c r="B84" s="6">
        <v>39645.0</v>
      </c>
      <c r="C84" s="6" t="s">
        <v>4</v>
      </c>
      <c r="D84" s="6">
        <v>197356.0</v>
      </c>
      <c r="E84" s="6" t="s">
        <v>1269</v>
      </c>
      <c r="F84" s="6">
        <v>1037.59</v>
      </c>
      <c r="G84" s="6" t="s">
        <v>5</v>
      </c>
      <c r="H84" s="3" t="str">
        <f t="shared" si="1"/>
        <v>F</v>
      </c>
      <c r="I84" s="3" t="str">
        <f t="shared" si="12"/>
        <v>F</v>
      </c>
      <c r="J84" s="7" t="b">
        <f t="shared" si="3"/>
        <v>0</v>
      </c>
      <c r="K84" s="7" t="b">
        <f t="shared" si="4"/>
        <v>0</v>
      </c>
      <c r="L84" s="3" t="str">
        <f t="shared" si="5"/>
        <v/>
      </c>
      <c r="M84" s="3" t="str">
        <f t="shared" si="6"/>
        <v/>
      </c>
      <c r="N84" s="3" t="str">
        <f t="shared" si="15"/>
        <v/>
      </c>
      <c r="O84" s="3" t="str">
        <f t="shared" si="8"/>
        <v/>
      </c>
      <c r="P84" s="3" t="str">
        <f t="shared" si="9"/>
        <v/>
      </c>
      <c r="Q84" s="3" t="str">
        <f t="shared" si="16"/>
        <v/>
      </c>
      <c r="R84" s="3"/>
      <c r="S84" s="3"/>
      <c r="T84" s="5">
        <v>3.528204411990636E-92</v>
      </c>
      <c r="U84" s="3"/>
      <c r="V84" s="3"/>
      <c r="W84" s="3"/>
      <c r="X84" s="3"/>
      <c r="Y84" s="3"/>
      <c r="Z84" s="3"/>
      <c r="AA84" s="3"/>
      <c r="AB84" s="3"/>
      <c r="AC84" s="5">
        <v>6.264446031140154E-57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>
        <v>0.022736163141556635</v>
      </c>
      <c r="AQ84" s="3"/>
      <c r="AR84" s="3"/>
      <c r="AS84" s="3"/>
      <c r="AT84" s="3"/>
      <c r="AU84" s="3"/>
      <c r="AV84" s="3"/>
      <c r="AW84" s="3"/>
    </row>
    <row r="85">
      <c r="A85" s="6" t="s">
        <v>1270</v>
      </c>
      <c r="B85" s="6">
        <v>40110.0</v>
      </c>
      <c r="C85" s="6" t="s">
        <v>4</v>
      </c>
      <c r="D85" s="6">
        <v>197419.0</v>
      </c>
      <c r="E85" s="6" t="s">
        <v>1271</v>
      </c>
      <c r="F85" s="6">
        <v>1037.57</v>
      </c>
      <c r="G85" s="6" t="s">
        <v>5</v>
      </c>
      <c r="H85" s="3" t="str">
        <f t="shared" si="1"/>
        <v>F</v>
      </c>
      <c r="I85" s="3" t="str">
        <f t="shared" si="12"/>
        <v>F</v>
      </c>
      <c r="J85" s="7" t="b">
        <f t="shared" si="3"/>
        <v>0</v>
      </c>
      <c r="K85" s="7" t="b">
        <f t="shared" si="4"/>
        <v>0</v>
      </c>
      <c r="L85" s="3" t="str">
        <f t="shared" si="5"/>
        <v/>
      </c>
      <c r="M85" s="3" t="str">
        <f t="shared" si="6"/>
        <v/>
      </c>
      <c r="N85" s="3" t="str">
        <f t="shared" si="15"/>
        <v/>
      </c>
      <c r="O85" s="3" t="str">
        <f t="shared" si="8"/>
        <v/>
      </c>
      <c r="P85" s="3" t="str">
        <f t="shared" si="9"/>
        <v/>
      </c>
      <c r="Q85" s="3" t="str">
        <f t="shared" si="16"/>
        <v/>
      </c>
      <c r="R85" s="3"/>
      <c r="S85" s="3"/>
      <c r="T85" s="5">
        <v>3.528204411990636E-92</v>
      </c>
      <c r="U85" s="3"/>
      <c r="V85" s="3"/>
      <c r="W85" s="3"/>
      <c r="X85" s="3"/>
      <c r="Y85" s="3"/>
      <c r="Z85" s="3"/>
      <c r="AA85" s="3"/>
      <c r="AB85" s="3"/>
      <c r="AC85" s="5">
        <v>6.264446031140154E-57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0.022736163141556635</v>
      </c>
      <c r="AQ85" s="3"/>
      <c r="AR85" s="3"/>
      <c r="AS85" s="3"/>
      <c r="AT85" s="3"/>
      <c r="AU85" s="3"/>
      <c r="AV85" s="3"/>
      <c r="AW85" s="3"/>
    </row>
    <row r="86">
      <c r="A86" s="6" t="s">
        <v>1272</v>
      </c>
      <c r="B86" s="6">
        <v>40620.0</v>
      </c>
      <c r="C86" s="6" t="s">
        <v>4</v>
      </c>
      <c r="D86" s="6">
        <v>197481.0</v>
      </c>
      <c r="E86" s="6" t="s">
        <v>676</v>
      </c>
      <c r="F86" s="6">
        <v>1037.08</v>
      </c>
      <c r="G86" s="6" t="s">
        <v>5</v>
      </c>
      <c r="H86" s="3" t="str">
        <f t="shared" si="1"/>
        <v>F</v>
      </c>
      <c r="I86" s="3" t="str">
        <f t="shared" si="12"/>
        <v>F</v>
      </c>
      <c r="J86" s="7" t="b">
        <f t="shared" si="3"/>
        <v>0</v>
      </c>
      <c r="K86" s="7" t="b">
        <f t="shared" si="4"/>
        <v>0</v>
      </c>
      <c r="L86" s="5" t="str">
        <f t="shared" si="5"/>
        <v/>
      </c>
      <c r="M86" s="5" t="str">
        <f t="shared" si="6"/>
        <v/>
      </c>
      <c r="N86" s="5" t="str">
        <f t="shared" si="15"/>
        <v/>
      </c>
      <c r="O86" s="3" t="str">
        <f t="shared" si="8"/>
        <v/>
      </c>
      <c r="P86" s="3" t="str">
        <f t="shared" si="9"/>
        <v/>
      </c>
      <c r="Q86" s="3" t="str">
        <f t="shared" si="16"/>
        <v/>
      </c>
      <c r="R86" s="3"/>
      <c r="S86" s="3"/>
      <c r="T86" s="5">
        <v>3.528204411990636E-92</v>
      </c>
      <c r="U86" s="3"/>
      <c r="V86" s="3"/>
      <c r="W86" s="3"/>
      <c r="X86" s="3"/>
      <c r="Y86" s="3"/>
      <c r="Z86" s="3"/>
      <c r="AA86" s="3"/>
      <c r="AB86" s="3"/>
      <c r="AC86" s="5">
        <v>6.264446031140154E-57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0.022736163141556635</v>
      </c>
      <c r="AQ86" s="3"/>
      <c r="AR86" s="3"/>
      <c r="AS86" s="3"/>
      <c r="AT86" s="3"/>
      <c r="AU86" s="3"/>
      <c r="AV86" s="3"/>
      <c r="AW86" s="3"/>
    </row>
    <row r="87">
      <c r="A87" s="6" t="s">
        <v>1273</v>
      </c>
      <c r="B87" s="6">
        <v>41115.0</v>
      </c>
      <c r="C87" s="6" t="s">
        <v>4</v>
      </c>
      <c r="D87" s="6">
        <v>197544.0</v>
      </c>
      <c r="E87" s="6" t="s">
        <v>1274</v>
      </c>
      <c r="F87" s="6">
        <v>1036.6</v>
      </c>
      <c r="G87" s="6" t="s">
        <v>5</v>
      </c>
      <c r="H87" s="3" t="str">
        <f t="shared" si="1"/>
        <v>F</v>
      </c>
      <c r="I87" s="3" t="str">
        <f t="shared" si="12"/>
        <v>F</v>
      </c>
      <c r="J87" s="7" t="b">
        <f t="shared" si="3"/>
        <v>0</v>
      </c>
      <c r="K87" s="7" t="b">
        <f t="shared" si="4"/>
        <v>0</v>
      </c>
      <c r="L87" s="3" t="str">
        <f t="shared" si="5"/>
        <v/>
      </c>
      <c r="M87" s="3" t="str">
        <f t="shared" si="6"/>
        <v/>
      </c>
      <c r="N87" s="3" t="str">
        <f t="shared" si="15"/>
        <v/>
      </c>
      <c r="O87" s="3" t="str">
        <f t="shared" si="8"/>
        <v/>
      </c>
      <c r="P87" s="3" t="str">
        <f t="shared" si="9"/>
        <v/>
      </c>
      <c r="Q87" s="3" t="str">
        <f t="shared" si="16"/>
        <v/>
      </c>
      <c r="R87" s="3"/>
      <c r="S87" s="3"/>
      <c r="T87" s="5">
        <v>3.528204411990636E-92</v>
      </c>
      <c r="U87" s="3"/>
      <c r="V87" s="3"/>
      <c r="W87" s="3"/>
      <c r="X87" s="3"/>
      <c r="Y87" s="3"/>
      <c r="Z87" s="3"/>
      <c r="AA87" s="3"/>
      <c r="AB87" s="3"/>
      <c r="AC87" s="5">
        <v>6.264446031140154E-57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0.022736163141556635</v>
      </c>
      <c r="AQ87" s="3"/>
      <c r="AR87" s="3"/>
      <c r="AS87" s="3"/>
      <c r="AT87" s="3"/>
      <c r="AU87" s="3"/>
      <c r="AV87" s="3"/>
      <c r="AW87" s="3"/>
    </row>
    <row r="88">
      <c r="A88" s="6" t="s">
        <v>1275</v>
      </c>
      <c r="B88" s="6">
        <v>41610.0</v>
      </c>
      <c r="C88" s="6" t="s">
        <v>4</v>
      </c>
      <c r="D88" s="6">
        <v>197606.0</v>
      </c>
      <c r="E88" s="6" t="s">
        <v>1276</v>
      </c>
      <c r="F88" s="6">
        <v>1036.04</v>
      </c>
      <c r="G88" s="6" t="s">
        <v>5</v>
      </c>
      <c r="H88" s="3" t="str">
        <f t="shared" si="1"/>
        <v>F</v>
      </c>
      <c r="I88" s="3" t="str">
        <f t="shared" si="12"/>
        <v>F</v>
      </c>
      <c r="J88" s="7" t="b">
        <f t="shared" si="3"/>
        <v>0</v>
      </c>
      <c r="K88" s="7" t="b">
        <f t="shared" si="4"/>
        <v>0</v>
      </c>
      <c r="L88" s="3" t="str">
        <f t="shared" si="5"/>
        <v/>
      </c>
      <c r="M88" s="3" t="str">
        <f t="shared" si="6"/>
        <v/>
      </c>
      <c r="N88" s="3" t="str">
        <f t="shared" si="15"/>
        <v/>
      </c>
      <c r="O88" s="3" t="str">
        <f t="shared" si="8"/>
        <v/>
      </c>
      <c r="P88" s="3" t="str">
        <f t="shared" si="9"/>
        <v/>
      </c>
      <c r="Q88" s="3" t="str">
        <f t="shared" si="16"/>
        <v/>
      </c>
      <c r="R88" s="3"/>
      <c r="S88" s="3"/>
      <c r="T88" s="5">
        <v>3.528204411990636E-92</v>
      </c>
      <c r="U88" s="3"/>
      <c r="V88" s="3"/>
      <c r="W88" s="3"/>
      <c r="X88" s="3"/>
      <c r="Y88" s="3"/>
      <c r="Z88" s="3"/>
      <c r="AA88" s="3"/>
      <c r="AB88" s="3"/>
      <c r="AC88" s="5">
        <v>6.264446031140154E-57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>
        <v>0.022736163141556635</v>
      </c>
      <c r="AQ88" s="3"/>
      <c r="AR88" s="3"/>
      <c r="AS88" s="3"/>
      <c r="AT88" s="3"/>
      <c r="AU88" s="3"/>
      <c r="AV88" s="3"/>
      <c r="AW88" s="3"/>
    </row>
    <row r="89">
      <c r="A89" s="6" t="s">
        <v>1277</v>
      </c>
      <c r="B89" s="6">
        <v>42120.0</v>
      </c>
      <c r="C89" s="6" t="s">
        <v>4</v>
      </c>
      <c r="D89" s="6">
        <v>197669.0</v>
      </c>
      <c r="E89" s="6">
        <v>9.59401E7</v>
      </c>
      <c r="F89" s="6">
        <v>1035.73</v>
      </c>
      <c r="G89" s="6" t="s">
        <v>5</v>
      </c>
      <c r="H89" s="3" t="str">
        <f t="shared" si="1"/>
        <v>F</v>
      </c>
      <c r="I89" s="3" t="str">
        <f t="shared" si="12"/>
        <v>F</v>
      </c>
      <c r="J89" s="7" t="b">
        <f t="shared" si="3"/>
        <v>0</v>
      </c>
      <c r="K89" s="7" t="b">
        <f t="shared" si="4"/>
        <v>0</v>
      </c>
      <c r="L89" s="3" t="str">
        <f t="shared" si="5"/>
        <v/>
      </c>
      <c r="M89" s="3" t="str">
        <f t="shared" si="6"/>
        <v/>
      </c>
      <c r="N89" s="3" t="str">
        <f t="shared" si="15"/>
        <v/>
      </c>
      <c r="O89" s="3" t="str">
        <f t="shared" si="8"/>
        <v/>
      </c>
      <c r="P89" s="3" t="str">
        <f t="shared" si="9"/>
        <v/>
      </c>
      <c r="Q89" s="3" t="str">
        <f t="shared" si="16"/>
        <v/>
      </c>
      <c r="R89" s="3"/>
      <c r="S89" s="3"/>
      <c r="T89" s="5">
        <v>3.528204411990636E-92</v>
      </c>
      <c r="U89" s="3"/>
      <c r="V89" s="3"/>
      <c r="W89" s="3"/>
      <c r="X89" s="3"/>
      <c r="Y89" s="3"/>
      <c r="Z89" s="3"/>
      <c r="AA89" s="3"/>
      <c r="AB89" s="3"/>
      <c r="AC89" s="5">
        <v>6.264446031140154E-57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0.022736163141556635</v>
      </c>
      <c r="AQ89" s="3"/>
      <c r="AR89" s="3"/>
      <c r="AS89" s="3"/>
      <c r="AT89" s="3"/>
      <c r="AU89" s="3"/>
      <c r="AV89" s="3"/>
      <c r="AW89" s="3"/>
    </row>
    <row r="90">
      <c r="A90" s="6" t="s">
        <v>1278</v>
      </c>
      <c r="B90" s="6">
        <v>42612.0</v>
      </c>
      <c r="C90" s="6" t="s">
        <v>4</v>
      </c>
      <c r="D90" s="6">
        <v>197731.0</v>
      </c>
      <c r="E90" s="6">
        <v>8.59401E7</v>
      </c>
      <c r="F90" s="6">
        <v>1035.57</v>
      </c>
      <c r="G90" s="6" t="s">
        <v>5</v>
      </c>
      <c r="H90" s="3" t="str">
        <f t="shared" si="1"/>
        <v>F</v>
      </c>
      <c r="I90" s="3" t="str">
        <f t="shared" si="12"/>
        <v>T</v>
      </c>
      <c r="J90" s="7" t="b">
        <f t="shared" si="3"/>
        <v>0</v>
      </c>
      <c r="K90" s="7" t="b">
        <f t="shared" si="4"/>
        <v>1</v>
      </c>
      <c r="L90" s="5" t="str">
        <f t="shared" si="5"/>
        <v/>
      </c>
      <c r="M90" s="5" t="str">
        <f t="shared" si="6"/>
        <v/>
      </c>
      <c r="N90" s="5" t="str">
        <f t="shared" si="15"/>
        <v/>
      </c>
      <c r="O90" s="3">
        <f t="shared" si="8"/>
        <v>1035.57</v>
      </c>
      <c r="P90" s="3">
        <f t="shared" si="9"/>
        <v>985.88</v>
      </c>
      <c r="Q90" s="3">
        <f t="shared" si="16"/>
        <v>49.69</v>
      </c>
      <c r="R90" s="3"/>
      <c r="S90" s="3"/>
      <c r="T90" s="5">
        <v>3.528204411990636E-92</v>
      </c>
      <c r="U90" s="3"/>
      <c r="V90" s="3"/>
      <c r="W90" s="3"/>
      <c r="X90" s="3"/>
      <c r="Y90" s="3"/>
      <c r="Z90" s="3"/>
      <c r="AA90" s="3"/>
      <c r="AB90" s="3"/>
      <c r="AC90" s="5">
        <v>6.264446031140154E-57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>
        <v>0.022736163141556635</v>
      </c>
      <c r="AQ90" s="3"/>
      <c r="AR90" s="3"/>
      <c r="AS90" s="3"/>
      <c r="AT90" s="3"/>
      <c r="AU90" s="3"/>
      <c r="AV90" s="3"/>
      <c r="AW90" s="3"/>
    </row>
    <row r="91">
      <c r="A91" s="6" t="s">
        <v>1279</v>
      </c>
      <c r="B91" s="6">
        <v>43107.0</v>
      </c>
      <c r="C91" s="6" t="s">
        <v>4</v>
      </c>
      <c r="D91" s="6">
        <v>197794.0</v>
      </c>
      <c r="E91" s="6">
        <v>5.99201E7</v>
      </c>
      <c r="F91" s="6">
        <v>1030.01</v>
      </c>
      <c r="G91" s="6" t="s">
        <v>5</v>
      </c>
      <c r="H91" s="3" t="str">
        <f t="shared" si="1"/>
        <v>F</v>
      </c>
      <c r="I91" s="3" t="str">
        <f t="shared" si="12"/>
        <v>T</v>
      </c>
      <c r="J91" s="7" t="b">
        <f t="shared" si="3"/>
        <v>0</v>
      </c>
      <c r="K91" s="7" t="b">
        <f t="shared" si="4"/>
        <v>0</v>
      </c>
      <c r="L91" s="3" t="str">
        <f t="shared" si="5"/>
        <v/>
      </c>
      <c r="M91" s="3" t="str">
        <f t="shared" si="6"/>
        <v/>
      </c>
      <c r="N91" s="3" t="str">
        <f t="shared" si="15"/>
        <v/>
      </c>
      <c r="O91" s="3" t="str">
        <f t="shared" si="8"/>
        <v/>
      </c>
      <c r="P91" s="3" t="str">
        <f t="shared" si="9"/>
        <v/>
      </c>
      <c r="Q91" s="3" t="str">
        <f t="shared" si="16"/>
        <v/>
      </c>
      <c r="R91" s="3"/>
      <c r="S91" s="3"/>
      <c r="T91" s="5">
        <v>3.528204411990636E-92</v>
      </c>
      <c r="U91" s="3"/>
      <c r="V91" s="3"/>
      <c r="W91" s="3"/>
      <c r="X91" s="3"/>
      <c r="Y91" s="3"/>
      <c r="Z91" s="3"/>
      <c r="AA91" s="3"/>
      <c r="AB91" s="3"/>
      <c r="AC91" s="5">
        <v>6.264446031140154E-57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>
        <v>0.022736163141556635</v>
      </c>
      <c r="AQ91" s="3"/>
      <c r="AR91" s="3"/>
      <c r="AS91" s="3"/>
      <c r="AT91" s="3"/>
      <c r="AU91" s="3"/>
      <c r="AV91" s="3"/>
      <c r="AW91" s="3"/>
    </row>
    <row r="92">
      <c r="A92" s="6" t="s">
        <v>1280</v>
      </c>
      <c r="B92" s="6">
        <v>43633.0</v>
      </c>
      <c r="C92" s="6" t="s">
        <v>4</v>
      </c>
      <c r="D92" s="6">
        <v>197856.0</v>
      </c>
      <c r="E92" s="6" t="s">
        <v>1281</v>
      </c>
      <c r="F92" s="6">
        <v>985.88</v>
      </c>
      <c r="G92" s="6" t="s">
        <v>5</v>
      </c>
      <c r="H92" s="3" t="str">
        <f t="shared" si="1"/>
        <v>T</v>
      </c>
      <c r="I92" s="3" t="str">
        <f t="shared" si="12"/>
        <v>F</v>
      </c>
      <c r="J92" s="7" t="b">
        <f t="shared" si="3"/>
        <v>0</v>
      </c>
      <c r="K92" s="7" t="b">
        <f t="shared" si="4"/>
        <v>0</v>
      </c>
      <c r="L92" s="3" t="str">
        <f t="shared" si="5"/>
        <v/>
      </c>
      <c r="M92" s="3" t="str">
        <f t="shared" si="6"/>
        <v/>
      </c>
      <c r="N92" s="3" t="str">
        <f t="shared" si="15"/>
        <v/>
      </c>
      <c r="O92" s="3" t="str">
        <f t="shared" si="8"/>
        <v/>
      </c>
      <c r="P92" s="3" t="str">
        <f t="shared" si="9"/>
        <v/>
      </c>
      <c r="Q92" s="3" t="str">
        <f t="shared" si="16"/>
        <v/>
      </c>
      <c r="R92" s="3"/>
      <c r="S92" s="3"/>
      <c r="T92" s="5">
        <v>3.528204411990636E-92</v>
      </c>
      <c r="U92" s="3"/>
      <c r="V92" s="3"/>
      <c r="W92" s="3"/>
      <c r="X92" s="3"/>
      <c r="Y92" s="3"/>
      <c r="Z92" s="3"/>
      <c r="AA92" s="3"/>
      <c r="AB92" s="3"/>
      <c r="AC92" s="5">
        <v>6.264446031140154E-57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>
        <v>0.022736163141556635</v>
      </c>
      <c r="AQ92" s="3"/>
      <c r="AR92" s="3"/>
      <c r="AS92" s="3"/>
      <c r="AT92" s="3"/>
      <c r="AU92" s="3"/>
      <c r="AV92" s="3"/>
      <c r="AW92" s="3"/>
    </row>
    <row r="93">
      <c r="A93" s="6" t="s">
        <v>1282</v>
      </c>
      <c r="B93" s="6">
        <v>44115.0</v>
      </c>
      <c r="C93" s="6" t="s">
        <v>4</v>
      </c>
      <c r="D93" s="6">
        <v>197919.0</v>
      </c>
      <c r="E93" s="6" t="s">
        <v>1283</v>
      </c>
      <c r="F93" s="6">
        <v>995.51</v>
      </c>
      <c r="G93" s="6" t="s">
        <v>5</v>
      </c>
      <c r="H93" s="3" t="str">
        <f t="shared" si="1"/>
        <v>T</v>
      </c>
      <c r="I93" s="3" t="str">
        <f t="shared" si="12"/>
        <v>F</v>
      </c>
      <c r="J93" s="7" t="b">
        <f t="shared" si="3"/>
        <v>0</v>
      </c>
      <c r="K93" s="7" t="b">
        <f t="shared" si="4"/>
        <v>0</v>
      </c>
      <c r="L93" s="3" t="str">
        <f t="shared" si="5"/>
        <v/>
      </c>
      <c r="M93" s="3" t="str">
        <f t="shared" si="6"/>
        <v/>
      </c>
      <c r="N93" s="3" t="str">
        <f t="shared" si="15"/>
        <v/>
      </c>
      <c r="O93" s="3" t="str">
        <f t="shared" si="8"/>
        <v/>
      </c>
      <c r="P93" s="3" t="str">
        <f t="shared" si="9"/>
        <v/>
      </c>
      <c r="Q93" s="3" t="str">
        <f t="shared" si="16"/>
        <v/>
      </c>
      <c r="R93" s="3"/>
      <c r="S93" s="3"/>
      <c r="T93" s="5">
        <v>3.528204411990636E-92</v>
      </c>
      <c r="U93" s="3"/>
      <c r="V93" s="3"/>
      <c r="W93" s="3"/>
      <c r="X93" s="3"/>
      <c r="Y93" s="3"/>
      <c r="Z93" s="3"/>
      <c r="AA93" s="3"/>
      <c r="AB93" s="3"/>
      <c r="AC93" s="5">
        <v>6.264446031140154E-57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0.022736163141556635</v>
      </c>
      <c r="AQ93" s="3"/>
      <c r="AR93" s="3"/>
      <c r="AS93" s="3"/>
      <c r="AT93" s="3"/>
      <c r="AU93" s="3"/>
      <c r="AV93" s="3"/>
      <c r="AW93" s="3"/>
    </row>
    <row r="94">
      <c r="A94" s="6" t="s">
        <v>1284</v>
      </c>
      <c r="B94" s="6">
        <v>44610.0</v>
      </c>
      <c r="C94" s="6" t="s">
        <v>4</v>
      </c>
      <c r="D94" s="6">
        <v>197981.0</v>
      </c>
      <c r="E94" s="6" t="s">
        <v>1285</v>
      </c>
      <c r="F94" s="6">
        <v>1038.02</v>
      </c>
      <c r="G94" s="6" t="s">
        <v>5</v>
      </c>
      <c r="H94" s="3" t="str">
        <f t="shared" si="1"/>
        <v>F</v>
      </c>
      <c r="I94" s="3" t="str">
        <f t="shared" si="12"/>
        <v>F</v>
      </c>
      <c r="J94" s="7" t="b">
        <f t="shared" si="3"/>
        <v>1</v>
      </c>
      <c r="K94" s="7" t="b">
        <f t="shared" si="4"/>
        <v>0</v>
      </c>
      <c r="L94" s="5">
        <f t="shared" si="5"/>
        <v>1038.02</v>
      </c>
      <c r="M94" s="5">
        <f t="shared" si="6"/>
        <v>985.88</v>
      </c>
      <c r="N94" s="5">
        <f t="shared" si="15"/>
        <v>52.14</v>
      </c>
      <c r="O94" s="3" t="str">
        <f t="shared" si="8"/>
        <v/>
      </c>
      <c r="P94" s="3" t="str">
        <f t="shared" si="9"/>
        <v/>
      </c>
      <c r="Q94" s="3" t="str">
        <f t="shared" si="16"/>
        <v/>
      </c>
      <c r="R94" s="3"/>
      <c r="S94" s="3"/>
      <c r="T94" s="5">
        <v>3.528204411990636E-92</v>
      </c>
      <c r="U94" s="3"/>
      <c r="V94" s="3"/>
      <c r="W94" s="3"/>
      <c r="X94" s="3"/>
      <c r="Y94" s="3"/>
      <c r="Z94" s="3"/>
      <c r="AA94" s="3"/>
      <c r="AB94" s="3"/>
      <c r="AC94" s="5">
        <v>6.264446031140154E-57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0.022736163141556635</v>
      </c>
      <c r="AQ94" s="3"/>
      <c r="AR94" s="3"/>
      <c r="AS94" s="3"/>
      <c r="AT94" s="3"/>
      <c r="AU94" s="3"/>
      <c r="AV94" s="3"/>
      <c r="AW94" s="3"/>
    </row>
    <row r="95">
      <c r="A95" s="6" t="s">
        <v>1286</v>
      </c>
      <c r="B95" s="6">
        <v>45120.0</v>
      </c>
      <c r="C95" s="6" t="s">
        <v>4</v>
      </c>
      <c r="D95" s="6">
        <v>198044.0</v>
      </c>
      <c r="E95" s="6">
        <v>2.69501E7</v>
      </c>
      <c r="F95" s="6">
        <v>1037.18</v>
      </c>
      <c r="G95" s="6" t="s">
        <v>5</v>
      </c>
      <c r="H95" s="3" t="str">
        <f t="shared" si="1"/>
        <v>F</v>
      </c>
      <c r="I95" s="3" t="str">
        <f t="shared" si="12"/>
        <v>F</v>
      </c>
      <c r="J95" s="7" t="b">
        <f t="shared" si="3"/>
        <v>0</v>
      </c>
      <c r="K95" s="7" t="b">
        <f t="shared" si="4"/>
        <v>0</v>
      </c>
      <c r="L95" s="3" t="str">
        <f t="shared" si="5"/>
        <v/>
      </c>
      <c r="M95" s="3" t="str">
        <f t="shared" si="6"/>
        <v/>
      </c>
      <c r="N95" s="3" t="str">
        <f t="shared" si="15"/>
        <v/>
      </c>
      <c r="O95" s="3" t="str">
        <f t="shared" si="8"/>
        <v/>
      </c>
      <c r="P95" s="3" t="str">
        <f t="shared" si="9"/>
        <v/>
      </c>
      <c r="Q95" s="3" t="str">
        <f t="shared" si="16"/>
        <v/>
      </c>
      <c r="R95" s="3"/>
      <c r="S95" s="3"/>
      <c r="T95" s="5">
        <v>3.528204411990636E-92</v>
      </c>
      <c r="U95" s="3"/>
      <c r="V95" s="3"/>
      <c r="W95" s="3"/>
      <c r="X95" s="3"/>
      <c r="Y95" s="3"/>
      <c r="Z95" s="3"/>
      <c r="AA95" s="3"/>
      <c r="AB95" s="3"/>
      <c r="AC95" s="5">
        <v>6.264446031140154E-57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0.022736163141556635</v>
      </c>
      <c r="AQ95" s="3"/>
      <c r="AR95" s="3"/>
      <c r="AS95" s="3"/>
      <c r="AT95" s="3"/>
      <c r="AU95" s="3"/>
      <c r="AV95" s="3"/>
      <c r="AW95" s="3"/>
    </row>
    <row r="96">
      <c r="A96" s="6" t="s">
        <v>1287</v>
      </c>
      <c r="B96" s="6">
        <v>45615.0</v>
      </c>
      <c r="C96" s="6" t="s">
        <v>4</v>
      </c>
      <c r="D96" s="6">
        <v>198106.0</v>
      </c>
      <c r="E96" s="6" t="s">
        <v>1288</v>
      </c>
      <c r="F96" s="6">
        <v>1036.3</v>
      </c>
      <c r="G96" s="6" t="s">
        <v>5</v>
      </c>
      <c r="H96" s="3" t="str">
        <f t="shared" si="1"/>
        <v>F</v>
      </c>
      <c r="I96" s="3" t="str">
        <f t="shared" si="12"/>
        <v>F</v>
      </c>
      <c r="J96" s="7" t="b">
        <f t="shared" si="3"/>
        <v>0</v>
      </c>
      <c r="K96" s="7" t="b">
        <f t="shared" si="4"/>
        <v>0</v>
      </c>
      <c r="L96" s="3" t="str">
        <f t="shared" si="5"/>
        <v/>
      </c>
      <c r="M96" s="3" t="str">
        <f t="shared" si="6"/>
        <v/>
      </c>
      <c r="N96" s="3" t="str">
        <f t="shared" si="15"/>
        <v/>
      </c>
      <c r="O96" s="3" t="str">
        <f t="shared" si="8"/>
        <v/>
      </c>
      <c r="P96" s="3" t="str">
        <f t="shared" si="9"/>
        <v/>
      </c>
      <c r="Q96" s="3" t="str">
        <f t="shared" si="16"/>
        <v/>
      </c>
      <c r="R96" s="3"/>
      <c r="S96" s="3"/>
      <c r="T96" s="5">
        <v>3.528204411990636E-92</v>
      </c>
      <c r="U96" s="3"/>
      <c r="V96" s="3"/>
      <c r="W96" s="3"/>
      <c r="X96" s="3"/>
      <c r="Y96" s="3"/>
      <c r="Z96" s="3"/>
      <c r="AA96" s="3"/>
      <c r="AB96" s="3"/>
      <c r="AC96" s="5">
        <v>6.264446031140154E-57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0.022736163141556635</v>
      </c>
      <c r="AQ96" s="3"/>
      <c r="AR96" s="3"/>
      <c r="AS96" s="3"/>
      <c r="AT96" s="3"/>
      <c r="AU96" s="3"/>
      <c r="AV96" s="3"/>
      <c r="AW96" s="3"/>
    </row>
    <row r="97">
      <c r="A97" s="6" t="s">
        <v>1289</v>
      </c>
      <c r="B97" s="6">
        <v>46110.0</v>
      </c>
      <c r="C97" s="6" t="s">
        <v>4</v>
      </c>
      <c r="D97" s="6">
        <v>198169.0</v>
      </c>
      <c r="E97" s="6" t="s">
        <v>1290</v>
      </c>
      <c r="F97" s="6">
        <v>1036.09</v>
      </c>
      <c r="G97" s="6" t="s">
        <v>5</v>
      </c>
      <c r="H97" s="3" t="str">
        <f t="shared" si="1"/>
        <v>F</v>
      </c>
      <c r="I97" s="3" t="str">
        <f t="shared" si="12"/>
        <v>F</v>
      </c>
      <c r="J97" s="7" t="b">
        <f t="shared" si="3"/>
        <v>0</v>
      </c>
      <c r="K97" s="7" t="b">
        <f t="shared" si="4"/>
        <v>0</v>
      </c>
      <c r="L97" s="3" t="str">
        <f t="shared" si="5"/>
        <v/>
      </c>
      <c r="M97" s="3" t="str">
        <f t="shared" si="6"/>
        <v/>
      </c>
      <c r="N97" s="3" t="str">
        <f t="shared" si="15"/>
        <v/>
      </c>
      <c r="O97" s="3" t="str">
        <f t="shared" si="8"/>
        <v/>
      </c>
      <c r="P97" s="3" t="str">
        <f t="shared" si="9"/>
        <v/>
      </c>
      <c r="Q97" s="3" t="str">
        <f t="shared" si="16"/>
        <v/>
      </c>
      <c r="R97" s="3"/>
      <c r="S97" s="3"/>
      <c r="T97" s="5">
        <v>3.528204411990636E-92</v>
      </c>
      <c r="U97" s="3"/>
      <c r="V97" s="3"/>
      <c r="W97" s="3"/>
      <c r="X97" s="3"/>
      <c r="Y97" s="3"/>
      <c r="Z97" s="3"/>
      <c r="AA97" s="3"/>
      <c r="AB97" s="3"/>
      <c r="AC97" s="5">
        <v>6.264446031140154E-57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0.022736163141556635</v>
      </c>
      <c r="AQ97" s="3"/>
      <c r="AR97" s="3"/>
      <c r="AS97" s="3"/>
      <c r="AT97" s="3"/>
      <c r="AU97" s="3"/>
      <c r="AV97" s="3"/>
      <c r="AW97" s="3"/>
    </row>
    <row r="98">
      <c r="A98" s="6" t="s">
        <v>1291</v>
      </c>
      <c r="B98" s="6">
        <v>46619.0</v>
      </c>
      <c r="C98" s="6" t="s">
        <v>4</v>
      </c>
      <c r="D98" s="6">
        <v>198231.0</v>
      </c>
      <c r="E98" s="6" t="s">
        <v>1292</v>
      </c>
      <c r="F98" s="6">
        <v>1035.5</v>
      </c>
      <c r="G98" s="6" t="s">
        <v>5</v>
      </c>
      <c r="H98" s="3" t="str">
        <f t="shared" si="1"/>
        <v>F</v>
      </c>
      <c r="I98" s="3" t="str">
        <f t="shared" si="12"/>
        <v>F</v>
      </c>
      <c r="J98" s="7" t="b">
        <f t="shared" si="3"/>
        <v>0</v>
      </c>
      <c r="K98" s="7" t="b">
        <f t="shared" si="4"/>
        <v>0</v>
      </c>
      <c r="L98" s="5" t="str">
        <f t="shared" si="5"/>
        <v/>
      </c>
      <c r="M98" s="5" t="str">
        <f t="shared" si="6"/>
        <v/>
      </c>
      <c r="N98" s="5" t="str">
        <f t="shared" si="15"/>
        <v/>
      </c>
      <c r="O98" s="3" t="str">
        <f t="shared" si="8"/>
        <v/>
      </c>
      <c r="P98" s="3" t="str">
        <f t="shared" si="9"/>
        <v/>
      </c>
      <c r="Q98" s="3" t="str">
        <f t="shared" si="16"/>
        <v/>
      </c>
      <c r="R98" s="3"/>
      <c r="S98" s="3"/>
      <c r="T98" s="5">
        <v>3.528204411990636E-92</v>
      </c>
      <c r="U98" s="3"/>
      <c r="V98" s="3"/>
      <c r="W98" s="3"/>
      <c r="X98" s="3"/>
      <c r="Y98" s="3"/>
      <c r="Z98" s="3"/>
      <c r="AA98" s="3"/>
      <c r="AB98" s="3"/>
      <c r="AC98" s="5">
        <v>6.264446031140154E-57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0.022736163141556635</v>
      </c>
      <c r="AQ98" s="3"/>
      <c r="AR98" s="3"/>
      <c r="AS98" s="3"/>
      <c r="AT98" s="3"/>
      <c r="AU98" s="3"/>
      <c r="AV98" s="3"/>
      <c r="AW98" s="3"/>
    </row>
    <row r="99">
      <c r="A99" s="6" t="s">
        <v>1293</v>
      </c>
      <c r="B99" s="6">
        <v>47130.0</v>
      </c>
      <c r="C99" s="6" t="s">
        <v>4</v>
      </c>
      <c r="D99" s="6">
        <v>198294.0</v>
      </c>
      <c r="E99" s="6">
        <v>4.79401E7</v>
      </c>
      <c r="F99" s="6">
        <v>1034.95</v>
      </c>
      <c r="G99" s="6" t="s">
        <v>5</v>
      </c>
      <c r="H99" s="3" t="str">
        <f t="shared" si="1"/>
        <v>F</v>
      </c>
      <c r="I99" s="3" t="str">
        <f t="shared" si="12"/>
        <v>F</v>
      </c>
      <c r="J99" s="7" t="b">
        <f t="shared" si="3"/>
        <v>0</v>
      </c>
      <c r="K99" s="7" t="b">
        <f t="shared" si="4"/>
        <v>0</v>
      </c>
      <c r="L99" s="3" t="str">
        <f t="shared" si="5"/>
        <v/>
      </c>
      <c r="M99" s="3" t="str">
        <f t="shared" si="6"/>
        <v/>
      </c>
      <c r="N99" s="3" t="str">
        <f t="shared" si="15"/>
        <v/>
      </c>
      <c r="O99" s="3" t="str">
        <f t="shared" si="8"/>
        <v/>
      </c>
      <c r="P99" s="3" t="str">
        <f t="shared" si="9"/>
        <v/>
      </c>
      <c r="Q99" s="3" t="str">
        <f t="shared" si="16"/>
        <v/>
      </c>
      <c r="R99" s="3"/>
      <c r="S99" s="3"/>
      <c r="T99" s="5">
        <v>3.528204411990636E-92</v>
      </c>
      <c r="U99" s="3"/>
      <c r="V99" s="3"/>
      <c r="W99" s="3"/>
      <c r="X99" s="3"/>
      <c r="Y99" s="3"/>
      <c r="Z99" s="3"/>
      <c r="AA99" s="3"/>
      <c r="AB99" s="3"/>
      <c r="AC99" s="5">
        <v>6.264446031140154E-57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0.022736163141556635</v>
      </c>
      <c r="AQ99" s="3"/>
      <c r="AR99" s="3"/>
      <c r="AS99" s="3"/>
      <c r="AT99" s="3"/>
      <c r="AU99" s="3"/>
      <c r="AV99" s="3"/>
      <c r="AW99" s="3"/>
    </row>
    <row r="100">
      <c r="A100" s="6" t="s">
        <v>1294</v>
      </c>
      <c r="B100" s="6">
        <v>47610.0</v>
      </c>
      <c r="C100" s="6" t="s">
        <v>4</v>
      </c>
      <c r="D100" s="6">
        <v>198356.0</v>
      </c>
      <c r="E100" s="6" t="s">
        <v>1295</v>
      </c>
      <c r="F100" s="6">
        <v>1034.55</v>
      </c>
      <c r="G100" s="6" t="s">
        <v>5</v>
      </c>
      <c r="H100" s="3" t="str">
        <f t="shared" si="1"/>
        <v>F</v>
      </c>
      <c r="I100" s="3" t="str">
        <f t="shared" si="12"/>
        <v>F</v>
      </c>
      <c r="J100" s="7" t="b">
        <f t="shared" si="3"/>
        <v>0</v>
      </c>
      <c r="K100" s="7" t="b">
        <f t="shared" si="4"/>
        <v>0</v>
      </c>
      <c r="L100" s="3" t="str">
        <f t="shared" si="5"/>
        <v/>
      </c>
      <c r="M100" s="3" t="str">
        <f t="shared" si="6"/>
        <v/>
      </c>
      <c r="N100" s="3" t="str">
        <f t="shared" si="15"/>
        <v/>
      </c>
      <c r="O100" s="3" t="str">
        <f t="shared" si="8"/>
        <v/>
      </c>
      <c r="P100" s="3" t="str">
        <f t="shared" si="9"/>
        <v/>
      </c>
      <c r="Q100" s="3" t="str">
        <f t="shared" si="16"/>
        <v/>
      </c>
      <c r="R100" s="3"/>
      <c r="S100" s="3"/>
      <c r="T100" s="5">
        <v>3.528204411990636E-92</v>
      </c>
      <c r="U100" s="3"/>
      <c r="V100" s="3"/>
      <c r="W100" s="3"/>
      <c r="X100" s="3"/>
      <c r="Y100" s="3"/>
      <c r="Z100" s="3"/>
      <c r="AA100" s="3"/>
      <c r="AB100" s="3"/>
      <c r="AC100" s="5">
        <v>6.264446031140154E-57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>
        <v>0.022736163141556635</v>
      </c>
      <c r="AQ100" s="3"/>
      <c r="AR100" s="3"/>
      <c r="AS100" s="3"/>
      <c r="AT100" s="3"/>
      <c r="AU100" s="3"/>
      <c r="AV100" s="3"/>
      <c r="AW100" s="3"/>
    </row>
    <row r="101">
      <c r="A101" s="6" t="s">
        <v>1296</v>
      </c>
      <c r="B101" s="6">
        <v>48118.0</v>
      </c>
      <c r="C101" s="6" t="s">
        <v>4</v>
      </c>
      <c r="D101" s="6">
        <v>198419.0</v>
      </c>
      <c r="E101" s="6" t="s">
        <v>1297</v>
      </c>
      <c r="F101" s="6">
        <v>1034.17</v>
      </c>
      <c r="G101" s="6" t="s">
        <v>5</v>
      </c>
      <c r="H101" s="3" t="str">
        <f t="shared" si="1"/>
        <v>F</v>
      </c>
      <c r="I101" s="3" t="str">
        <f t="shared" si="12"/>
        <v>F</v>
      </c>
      <c r="J101" s="7" t="b">
        <f t="shared" si="3"/>
        <v>0</v>
      </c>
      <c r="K101" s="7" t="b">
        <f t="shared" si="4"/>
        <v>0</v>
      </c>
      <c r="L101" s="3" t="str">
        <f t="shared" si="5"/>
        <v/>
      </c>
      <c r="M101" s="3" t="str">
        <f t="shared" si="6"/>
        <v/>
      </c>
      <c r="N101" s="3" t="str">
        <f t="shared" si="15"/>
        <v/>
      </c>
      <c r="O101" s="3" t="str">
        <f t="shared" si="8"/>
        <v/>
      </c>
      <c r="P101" s="3" t="str">
        <f t="shared" si="9"/>
        <v/>
      </c>
      <c r="Q101" s="3" t="str">
        <f t="shared" si="16"/>
        <v/>
      </c>
      <c r="R101" s="3"/>
      <c r="S101" s="3"/>
      <c r="T101" s="5">
        <v>3.528204411990636E-92</v>
      </c>
      <c r="U101" s="3"/>
      <c r="V101" s="3"/>
      <c r="W101" s="3"/>
      <c r="X101" s="3"/>
      <c r="Y101" s="3"/>
      <c r="Z101" s="3"/>
      <c r="AA101" s="3"/>
      <c r="AB101" s="3"/>
      <c r="AC101" s="5">
        <v>6.264446031140154E-57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0.022736163141556635</v>
      </c>
      <c r="AQ101" s="3"/>
      <c r="AR101" s="3"/>
      <c r="AS101" s="3"/>
      <c r="AT101" s="3"/>
      <c r="AU101" s="3"/>
      <c r="AV101" s="3"/>
      <c r="AW101" s="3"/>
    </row>
    <row r="102">
      <c r="A102" s="6" t="s">
        <v>1298</v>
      </c>
      <c r="B102" s="6">
        <v>48615.0</v>
      </c>
      <c r="C102" s="6" t="s">
        <v>4</v>
      </c>
      <c r="D102" s="6">
        <v>198481.0</v>
      </c>
      <c r="E102" s="6" t="s">
        <v>1299</v>
      </c>
      <c r="F102" s="6">
        <v>1034.11</v>
      </c>
      <c r="G102" s="6" t="s">
        <v>5</v>
      </c>
      <c r="H102" s="3" t="str">
        <f t="shared" si="1"/>
        <v>F</v>
      </c>
      <c r="I102" s="3" t="str">
        <f t="shared" si="12"/>
        <v>T</v>
      </c>
      <c r="J102" s="7" t="b">
        <f t="shared" si="3"/>
        <v>0</v>
      </c>
      <c r="K102" s="7" t="b">
        <f t="shared" si="4"/>
        <v>1</v>
      </c>
      <c r="L102" s="5" t="str">
        <f t="shared" si="5"/>
        <v/>
      </c>
      <c r="M102" s="5" t="str">
        <f t="shared" si="6"/>
        <v/>
      </c>
      <c r="N102" s="5" t="str">
        <f t="shared" si="15"/>
        <v/>
      </c>
      <c r="O102" s="3">
        <f t="shared" si="8"/>
        <v>1034.11</v>
      </c>
      <c r="P102" s="3">
        <f t="shared" si="9"/>
        <v>988.73</v>
      </c>
      <c r="Q102" s="3">
        <f t="shared" si="16"/>
        <v>45.38</v>
      </c>
      <c r="R102" s="3"/>
      <c r="S102" s="3"/>
      <c r="T102" s="5">
        <v>3.528204411990636E-92</v>
      </c>
      <c r="U102" s="3"/>
      <c r="V102" s="3"/>
      <c r="W102" s="3"/>
      <c r="X102" s="3"/>
      <c r="Y102" s="3"/>
      <c r="Z102" s="3"/>
      <c r="AA102" s="3"/>
      <c r="AB102" s="3"/>
      <c r="AC102" s="5">
        <v>6.264446031140154E-57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>
        <v>0.022736163141556635</v>
      </c>
      <c r="AQ102" s="3"/>
      <c r="AR102" s="3"/>
      <c r="AS102" s="3"/>
      <c r="AT102" s="3"/>
      <c r="AU102" s="3"/>
      <c r="AV102" s="3"/>
      <c r="AW102" s="3"/>
    </row>
    <row r="103">
      <c r="A103" s="6" t="s">
        <v>1300</v>
      </c>
      <c r="B103" s="6">
        <v>49109.0</v>
      </c>
      <c r="C103" s="6" t="s">
        <v>4</v>
      </c>
      <c r="D103" s="6">
        <v>198544.0</v>
      </c>
      <c r="E103" s="6">
        <v>3.79201E7</v>
      </c>
      <c r="F103" s="6">
        <v>1029.67</v>
      </c>
      <c r="G103" s="6" t="s">
        <v>5</v>
      </c>
      <c r="H103" s="3" t="str">
        <f t="shared" si="1"/>
        <v>F</v>
      </c>
      <c r="I103" s="3" t="str">
        <f t="shared" si="12"/>
        <v>T</v>
      </c>
      <c r="J103" s="7" t="b">
        <f t="shared" si="3"/>
        <v>0</v>
      </c>
      <c r="K103" s="7" t="b">
        <f t="shared" si="4"/>
        <v>0</v>
      </c>
      <c r="L103" s="3" t="str">
        <f t="shared" si="5"/>
        <v/>
      </c>
      <c r="M103" s="3" t="str">
        <f t="shared" si="6"/>
        <v/>
      </c>
      <c r="N103" s="3" t="str">
        <f t="shared" si="15"/>
        <v/>
      </c>
      <c r="O103" s="3" t="str">
        <f t="shared" si="8"/>
        <v/>
      </c>
      <c r="P103" s="3" t="str">
        <f t="shared" si="9"/>
        <v/>
      </c>
      <c r="Q103" s="3" t="str">
        <f t="shared" si="16"/>
        <v/>
      </c>
      <c r="R103" s="3"/>
      <c r="S103" s="3"/>
      <c r="T103" s="5">
        <v>3.528204411990636E-92</v>
      </c>
      <c r="U103" s="3"/>
      <c r="V103" s="3"/>
      <c r="W103" s="3"/>
      <c r="X103" s="3"/>
      <c r="Y103" s="3"/>
      <c r="Z103" s="3"/>
      <c r="AA103" s="3"/>
      <c r="AB103" s="3"/>
      <c r="AC103" s="5">
        <v>6.264446031140154E-57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>
        <v>0.022736163141556635</v>
      </c>
      <c r="AQ103" s="3"/>
      <c r="AR103" s="3"/>
      <c r="AS103" s="3"/>
      <c r="AT103" s="3"/>
      <c r="AU103" s="3"/>
      <c r="AV103" s="3"/>
      <c r="AW103" s="3"/>
    </row>
    <row r="104">
      <c r="A104" s="6" t="s">
        <v>1301</v>
      </c>
      <c r="B104" s="6">
        <v>49619.0</v>
      </c>
      <c r="C104" s="6" t="s">
        <v>4</v>
      </c>
      <c r="D104" s="6">
        <v>198606.0</v>
      </c>
      <c r="E104" s="6">
        <v>3.98201E7</v>
      </c>
      <c r="F104" s="6">
        <v>988.73</v>
      </c>
      <c r="G104" s="6" t="s">
        <v>5</v>
      </c>
      <c r="H104" s="3" t="str">
        <f t="shared" si="1"/>
        <v>F</v>
      </c>
      <c r="I104" s="3" t="str">
        <f t="shared" si="12"/>
        <v>F</v>
      </c>
      <c r="J104" s="7" t="b">
        <f t="shared" si="3"/>
        <v>0</v>
      </c>
      <c r="K104" s="7" t="b">
        <f t="shared" si="4"/>
        <v>0</v>
      </c>
      <c r="L104" s="3" t="str">
        <f t="shared" si="5"/>
        <v/>
      </c>
      <c r="M104" s="3" t="str">
        <f t="shared" si="6"/>
        <v/>
      </c>
      <c r="N104" s="3" t="str">
        <f t="shared" si="15"/>
        <v/>
      </c>
      <c r="O104" s="3" t="str">
        <f t="shared" si="8"/>
        <v/>
      </c>
      <c r="P104" s="3" t="str">
        <f t="shared" si="9"/>
        <v/>
      </c>
      <c r="Q104" s="3" t="str">
        <f t="shared" si="16"/>
        <v/>
      </c>
      <c r="R104" s="3"/>
      <c r="S104" s="3"/>
      <c r="T104" s="5">
        <v>3.528204411990636E-92</v>
      </c>
      <c r="U104" s="3"/>
      <c r="V104" s="3"/>
      <c r="W104" s="3"/>
      <c r="X104" s="3"/>
      <c r="Y104" s="3"/>
      <c r="Z104" s="3"/>
      <c r="AA104" s="3"/>
      <c r="AB104" s="3"/>
      <c r="AC104" s="5">
        <v>6.264446031140154E-57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0.022736163141556635</v>
      </c>
      <c r="AQ104" s="3"/>
      <c r="AR104" s="3"/>
      <c r="AS104" s="3"/>
      <c r="AT104" s="3"/>
      <c r="AU104" s="3"/>
      <c r="AV104" s="3"/>
      <c r="AW104" s="3"/>
    </row>
    <row r="105">
      <c r="A105" s="6" t="s">
        <v>1302</v>
      </c>
      <c r="B105" s="6">
        <v>50114.0</v>
      </c>
      <c r="C105" s="6" t="s">
        <v>4</v>
      </c>
      <c r="D105" s="6">
        <v>198669.0</v>
      </c>
      <c r="E105" s="6" t="s">
        <v>1303</v>
      </c>
      <c r="F105" s="6">
        <v>989.54</v>
      </c>
      <c r="G105" s="6" t="s">
        <v>5</v>
      </c>
      <c r="H105" s="3" t="str">
        <f t="shared" si="1"/>
        <v>T</v>
      </c>
      <c r="I105" s="3" t="str">
        <f t="shared" si="12"/>
        <v>F</v>
      </c>
      <c r="J105" s="7" t="b">
        <f t="shared" si="3"/>
        <v>0</v>
      </c>
      <c r="K105" s="7" t="b">
        <f t="shared" si="4"/>
        <v>0</v>
      </c>
      <c r="L105" s="3" t="str">
        <f t="shared" si="5"/>
        <v/>
      </c>
      <c r="M105" s="3" t="str">
        <f t="shared" si="6"/>
        <v/>
      </c>
      <c r="N105" s="3" t="str">
        <f t="shared" si="15"/>
        <v/>
      </c>
      <c r="O105" s="3" t="str">
        <f t="shared" si="8"/>
        <v/>
      </c>
      <c r="P105" s="3" t="str">
        <f t="shared" si="9"/>
        <v/>
      </c>
      <c r="Q105" s="3" t="str">
        <f t="shared" si="16"/>
        <v/>
      </c>
      <c r="R105" s="3"/>
      <c r="S105" s="3"/>
      <c r="T105" s="5">
        <v>3.528204411990636E-92</v>
      </c>
      <c r="U105" s="3"/>
      <c r="V105" s="3"/>
      <c r="W105" s="3"/>
      <c r="X105" s="3"/>
      <c r="Y105" s="3"/>
      <c r="Z105" s="3"/>
      <c r="AA105" s="3"/>
      <c r="AB105" s="3"/>
      <c r="AC105" s="5">
        <v>6.264446031140154E-57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0.022736163141556635</v>
      </c>
      <c r="AQ105" s="3"/>
      <c r="AR105" s="3"/>
      <c r="AS105" s="3"/>
      <c r="AT105" s="3"/>
      <c r="AU105" s="3"/>
      <c r="AV105" s="3"/>
      <c r="AW105" s="3"/>
    </row>
    <row r="106">
      <c r="A106" s="6" t="s">
        <v>1304</v>
      </c>
      <c r="B106" s="6">
        <v>50609.0</v>
      </c>
      <c r="C106" s="6" t="s">
        <v>4</v>
      </c>
      <c r="D106" s="6">
        <v>198731.0</v>
      </c>
      <c r="E106" s="6" t="s">
        <v>1305</v>
      </c>
      <c r="F106" s="6">
        <v>1035.85</v>
      </c>
      <c r="G106" s="6" t="s">
        <v>5</v>
      </c>
      <c r="H106" s="3" t="str">
        <f t="shared" si="1"/>
        <v>F</v>
      </c>
      <c r="I106" s="3" t="str">
        <f t="shared" si="12"/>
        <v>F</v>
      </c>
      <c r="J106" s="7" t="b">
        <f t="shared" si="3"/>
        <v>1</v>
      </c>
      <c r="K106" s="7" t="b">
        <f t="shared" si="4"/>
        <v>0</v>
      </c>
      <c r="L106" s="5">
        <f t="shared" si="5"/>
        <v>1035.85</v>
      </c>
      <c r="M106" s="5">
        <f t="shared" si="6"/>
        <v>988.73</v>
      </c>
      <c r="N106" s="5">
        <f t="shared" si="15"/>
        <v>47.12</v>
      </c>
      <c r="O106" s="3" t="str">
        <f t="shared" si="8"/>
        <v/>
      </c>
      <c r="P106" s="3" t="str">
        <f t="shared" si="9"/>
        <v/>
      </c>
      <c r="Q106" s="3" t="str">
        <f t="shared" si="16"/>
        <v/>
      </c>
      <c r="R106" s="3"/>
      <c r="S106" s="3"/>
      <c r="T106" s="5">
        <v>3.528204411990636E-92</v>
      </c>
      <c r="U106" s="3"/>
      <c r="V106" s="3"/>
      <c r="W106" s="3"/>
      <c r="X106" s="3"/>
      <c r="Y106" s="3"/>
      <c r="Z106" s="3"/>
      <c r="AA106" s="3"/>
      <c r="AB106" s="3"/>
      <c r="AC106" s="5">
        <v>6.264446031140154E-57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>
        <v>0.022736163141556635</v>
      </c>
      <c r="AQ106" s="3"/>
      <c r="AR106" s="3"/>
      <c r="AS106" s="3"/>
      <c r="AT106" s="3"/>
      <c r="AU106" s="3"/>
      <c r="AV106" s="3"/>
      <c r="AW106" s="3"/>
    </row>
    <row r="107">
      <c r="A107" s="6" t="s">
        <v>1306</v>
      </c>
      <c r="B107" s="6">
        <v>51150.0</v>
      </c>
      <c r="C107" s="6" t="s">
        <v>4</v>
      </c>
      <c r="D107" s="6">
        <v>198794.0</v>
      </c>
      <c r="E107" s="6">
        <v>8.39401E7</v>
      </c>
      <c r="F107" s="6">
        <v>1035.55</v>
      </c>
      <c r="G107" s="6" t="s">
        <v>5</v>
      </c>
      <c r="H107" s="3" t="str">
        <f t="shared" si="1"/>
        <v>F</v>
      </c>
      <c r="I107" s="3" t="str">
        <f t="shared" si="12"/>
        <v>F</v>
      </c>
      <c r="J107" s="7" t="b">
        <f t="shared" si="3"/>
        <v>0</v>
      </c>
      <c r="K107" s="7" t="b">
        <f t="shared" si="4"/>
        <v>0</v>
      </c>
      <c r="L107" s="3" t="str">
        <f t="shared" si="5"/>
        <v/>
      </c>
      <c r="M107" s="3" t="str">
        <f t="shared" si="6"/>
        <v/>
      </c>
      <c r="N107" s="3" t="str">
        <f t="shared" si="15"/>
        <v/>
      </c>
      <c r="O107" s="3" t="str">
        <f t="shared" si="8"/>
        <v/>
      </c>
      <c r="P107" s="3" t="str">
        <f t="shared" si="9"/>
        <v/>
      </c>
      <c r="Q107" s="3" t="str">
        <f t="shared" si="16"/>
        <v/>
      </c>
      <c r="R107" s="3"/>
      <c r="S107" s="3"/>
      <c r="T107" s="5">
        <v>3.528204411990636E-92</v>
      </c>
      <c r="U107" s="3"/>
      <c r="V107" s="3"/>
      <c r="W107" s="3"/>
      <c r="X107" s="3"/>
      <c r="Y107" s="3"/>
      <c r="Z107" s="3"/>
      <c r="AA107" s="3"/>
      <c r="AB107" s="3"/>
      <c r="AC107" s="5">
        <v>6.264446031140154E-57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0.022736163141556635</v>
      </c>
      <c r="AQ107" s="3"/>
      <c r="AR107" s="3"/>
      <c r="AS107" s="3"/>
      <c r="AT107" s="3"/>
      <c r="AU107" s="3"/>
      <c r="AV107" s="3"/>
      <c r="AW107" s="3"/>
    </row>
    <row r="108">
      <c r="A108" s="6" t="s">
        <v>1307</v>
      </c>
      <c r="B108" s="6">
        <v>51630.0</v>
      </c>
      <c r="C108" s="6" t="s">
        <v>4</v>
      </c>
      <c r="D108" s="6">
        <v>198856.0</v>
      </c>
      <c r="E108" s="6">
        <v>4.99401E7</v>
      </c>
      <c r="F108" s="6">
        <v>1034.97</v>
      </c>
      <c r="G108" s="6" t="s">
        <v>5</v>
      </c>
      <c r="H108" s="3" t="str">
        <f t="shared" si="1"/>
        <v>F</v>
      </c>
      <c r="I108" s="3" t="str">
        <f t="shared" si="12"/>
        <v>F</v>
      </c>
      <c r="J108" s="7" t="b">
        <f t="shared" si="3"/>
        <v>0</v>
      </c>
      <c r="K108" s="7" t="b">
        <f t="shared" si="4"/>
        <v>0</v>
      </c>
      <c r="L108" s="3" t="str">
        <f t="shared" si="5"/>
        <v/>
      </c>
      <c r="M108" s="3" t="str">
        <f t="shared" si="6"/>
        <v/>
      </c>
      <c r="N108" s="3" t="str">
        <f t="shared" si="15"/>
        <v/>
      </c>
      <c r="O108" s="3" t="str">
        <f t="shared" si="8"/>
        <v/>
      </c>
      <c r="P108" s="3" t="str">
        <f t="shared" si="9"/>
        <v/>
      </c>
      <c r="Q108" s="3" t="str">
        <f t="shared" si="16"/>
        <v/>
      </c>
      <c r="R108" s="3"/>
      <c r="S108" s="3"/>
      <c r="T108" s="5">
        <v>3.528204411990636E-92</v>
      </c>
      <c r="U108" s="3"/>
      <c r="V108" s="3"/>
      <c r="W108" s="3"/>
      <c r="X108" s="3"/>
      <c r="Y108" s="3"/>
      <c r="Z108" s="3"/>
      <c r="AA108" s="3"/>
      <c r="AB108" s="3"/>
      <c r="AC108" s="5">
        <v>6.264446031140154E-57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>
        <v>0.022736163141556635</v>
      </c>
      <c r="AQ108" s="3"/>
      <c r="AR108" s="3"/>
      <c r="AS108" s="3"/>
      <c r="AT108" s="3"/>
      <c r="AU108" s="3"/>
      <c r="AV108" s="3"/>
      <c r="AW108" s="3"/>
    </row>
    <row r="109">
      <c r="A109" s="6" t="s">
        <v>1308</v>
      </c>
      <c r="B109" s="6">
        <v>52107.0</v>
      </c>
      <c r="C109" s="6" t="s">
        <v>4</v>
      </c>
      <c r="D109" s="6">
        <v>198919.0</v>
      </c>
      <c r="E109" s="6" t="s">
        <v>1309</v>
      </c>
      <c r="F109" s="6">
        <v>1034.34</v>
      </c>
      <c r="G109" s="6" t="s">
        <v>5</v>
      </c>
      <c r="H109" s="3" t="str">
        <f t="shared" si="1"/>
        <v>F</v>
      </c>
      <c r="I109" s="3" t="str">
        <f t="shared" si="12"/>
        <v>F</v>
      </c>
      <c r="J109" s="7" t="b">
        <f t="shared" si="3"/>
        <v>0</v>
      </c>
      <c r="K109" s="7" t="b">
        <f t="shared" si="4"/>
        <v>0</v>
      </c>
      <c r="L109" s="3" t="str">
        <f t="shared" si="5"/>
        <v/>
      </c>
      <c r="M109" s="3" t="str">
        <f t="shared" si="6"/>
        <v/>
      </c>
      <c r="N109" s="3" t="str">
        <f t="shared" si="15"/>
        <v/>
      </c>
      <c r="O109" s="3" t="str">
        <f t="shared" si="8"/>
        <v/>
      </c>
      <c r="P109" s="3" t="str">
        <f t="shared" si="9"/>
        <v/>
      </c>
      <c r="Q109" s="3" t="str">
        <f t="shared" si="16"/>
        <v/>
      </c>
      <c r="R109" s="3"/>
      <c r="S109" s="3"/>
      <c r="T109" s="5">
        <v>3.528204411990636E-92</v>
      </c>
      <c r="U109" s="3"/>
      <c r="V109" s="3"/>
      <c r="W109" s="3"/>
      <c r="X109" s="3"/>
      <c r="Y109" s="3"/>
      <c r="Z109" s="3"/>
      <c r="AA109" s="3"/>
      <c r="AB109" s="3"/>
      <c r="AC109" s="5">
        <v>6.264446031140154E-57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0.022736163141556635</v>
      </c>
      <c r="AQ109" s="3"/>
      <c r="AR109" s="3"/>
      <c r="AS109" s="3"/>
      <c r="AT109" s="3"/>
      <c r="AU109" s="3"/>
      <c r="AV109" s="3"/>
      <c r="AW109" s="3"/>
    </row>
    <row r="110">
      <c r="A110" s="6" t="s">
        <v>1310</v>
      </c>
      <c r="B110" s="6">
        <v>52620.0</v>
      </c>
      <c r="C110" s="6" t="s">
        <v>4</v>
      </c>
      <c r="D110" s="6">
        <v>198981.0</v>
      </c>
      <c r="E110" s="6" t="s">
        <v>1311</v>
      </c>
      <c r="F110" s="6">
        <v>1033.8</v>
      </c>
      <c r="G110" s="6" t="s">
        <v>5</v>
      </c>
      <c r="H110" s="3" t="str">
        <f t="shared" si="1"/>
        <v>F</v>
      </c>
      <c r="I110" s="3" t="str">
        <f t="shared" si="12"/>
        <v>F</v>
      </c>
      <c r="J110" s="7" t="b">
        <f t="shared" si="3"/>
        <v>0</v>
      </c>
      <c r="K110" s="7" t="b">
        <f t="shared" si="4"/>
        <v>0</v>
      </c>
      <c r="L110" s="5" t="str">
        <f t="shared" si="5"/>
        <v/>
      </c>
      <c r="M110" s="5" t="str">
        <f t="shared" si="6"/>
        <v/>
      </c>
      <c r="N110" s="5" t="str">
        <f t="shared" si="15"/>
        <v/>
      </c>
      <c r="O110" s="3" t="str">
        <f t="shared" si="8"/>
        <v/>
      </c>
      <c r="P110" s="3" t="str">
        <f t="shared" si="9"/>
        <v/>
      </c>
      <c r="Q110" s="3" t="str">
        <f t="shared" si="16"/>
        <v/>
      </c>
      <c r="R110" s="3"/>
      <c r="S110" s="3"/>
      <c r="T110" s="5">
        <v>3.528204411990636E-92</v>
      </c>
      <c r="U110" s="3"/>
      <c r="V110" s="3"/>
      <c r="W110" s="3"/>
      <c r="X110" s="3"/>
      <c r="Y110" s="3"/>
      <c r="Z110" s="3"/>
      <c r="AA110" s="3"/>
      <c r="AB110" s="3"/>
      <c r="AC110" s="5">
        <v>6.264446031140154E-57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>
        <v>0.022736163141556635</v>
      </c>
      <c r="AQ110" s="3"/>
      <c r="AR110" s="3"/>
      <c r="AS110" s="3"/>
      <c r="AT110" s="3"/>
      <c r="AU110" s="3"/>
      <c r="AV110" s="3"/>
      <c r="AW110" s="3"/>
    </row>
    <row r="111">
      <c r="A111" s="6" t="s">
        <v>1312</v>
      </c>
      <c r="B111" s="6">
        <v>53115.0</v>
      </c>
      <c r="C111" s="6" t="s">
        <v>4</v>
      </c>
      <c r="D111" s="6">
        <v>199044.0</v>
      </c>
      <c r="E111" s="6" t="s">
        <v>1313</v>
      </c>
      <c r="F111" s="6">
        <v>1033.4</v>
      </c>
      <c r="G111" s="6" t="s">
        <v>5</v>
      </c>
      <c r="H111" s="3" t="str">
        <f t="shared" si="1"/>
        <v>F</v>
      </c>
      <c r="I111" s="3" t="str">
        <f t="shared" si="12"/>
        <v>F</v>
      </c>
      <c r="J111" s="7" t="b">
        <f t="shared" si="3"/>
        <v>0</v>
      </c>
      <c r="K111" s="7" t="b">
        <f t="shared" si="4"/>
        <v>0</v>
      </c>
      <c r="L111" s="3" t="str">
        <f t="shared" si="5"/>
        <v/>
      </c>
      <c r="M111" s="3" t="str">
        <f t="shared" si="6"/>
        <v/>
      </c>
      <c r="N111" s="3" t="str">
        <f t="shared" si="15"/>
        <v/>
      </c>
      <c r="O111" s="3" t="str">
        <f t="shared" si="8"/>
        <v/>
      </c>
      <c r="P111" s="3" t="str">
        <f t="shared" si="9"/>
        <v/>
      </c>
      <c r="Q111" s="3" t="str">
        <f t="shared" si="16"/>
        <v/>
      </c>
      <c r="R111" s="3"/>
      <c r="S111" s="3"/>
      <c r="T111" s="5">
        <v>3.528204411990636E-92</v>
      </c>
      <c r="U111" s="3"/>
      <c r="V111" s="3"/>
      <c r="W111" s="3"/>
      <c r="X111" s="3"/>
      <c r="Y111" s="3"/>
      <c r="Z111" s="3"/>
      <c r="AA111" s="3"/>
      <c r="AB111" s="3"/>
      <c r="AC111" s="5">
        <v>6.264446031140154E-57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0.022736163141556635</v>
      </c>
      <c r="AQ111" s="3"/>
      <c r="AR111" s="3"/>
      <c r="AS111" s="3"/>
      <c r="AT111" s="3"/>
      <c r="AU111" s="3"/>
      <c r="AV111" s="3"/>
      <c r="AW111" s="3"/>
    </row>
    <row r="112">
      <c r="A112" s="6" t="s">
        <v>1314</v>
      </c>
      <c r="B112" s="6">
        <v>53607.0</v>
      </c>
      <c r="C112" s="6" t="s">
        <v>4</v>
      </c>
      <c r="D112" s="6">
        <v>199106.0</v>
      </c>
      <c r="E112" s="6" t="s">
        <v>1315</v>
      </c>
      <c r="F112" s="6">
        <v>1033.23</v>
      </c>
      <c r="G112" s="6" t="s">
        <v>5</v>
      </c>
      <c r="H112" s="3" t="str">
        <f t="shared" si="1"/>
        <v>F</v>
      </c>
      <c r="I112" s="3" t="str">
        <f t="shared" si="12"/>
        <v>F</v>
      </c>
      <c r="J112" s="7" t="b">
        <f t="shared" si="3"/>
        <v>0</v>
      </c>
      <c r="K112" s="7" t="b">
        <f t="shared" si="4"/>
        <v>0</v>
      </c>
      <c r="L112" s="3" t="str">
        <f t="shared" si="5"/>
        <v/>
      </c>
      <c r="M112" s="3" t="str">
        <f t="shared" si="6"/>
        <v/>
      </c>
      <c r="N112" s="3" t="str">
        <f t="shared" si="15"/>
        <v/>
      </c>
      <c r="O112" s="3" t="str">
        <f t="shared" si="8"/>
        <v/>
      </c>
      <c r="P112" s="3" t="str">
        <f t="shared" si="9"/>
        <v/>
      </c>
      <c r="Q112" s="3" t="str">
        <f t="shared" si="16"/>
        <v/>
      </c>
      <c r="R112" s="3"/>
      <c r="S112" s="3"/>
      <c r="T112" s="5">
        <v>3.528204411990636E-92</v>
      </c>
      <c r="U112" s="3"/>
      <c r="V112" s="3"/>
      <c r="W112" s="3"/>
      <c r="X112" s="3"/>
      <c r="Y112" s="3"/>
      <c r="Z112" s="3"/>
      <c r="AA112" s="3"/>
      <c r="AB112" s="3"/>
      <c r="AC112" s="5">
        <v>6.264446031140154E-57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0.022736163141556635</v>
      </c>
      <c r="AQ112" s="3"/>
      <c r="AR112" s="3"/>
      <c r="AS112" s="3"/>
      <c r="AT112" s="3"/>
      <c r="AU112" s="3"/>
      <c r="AV112" s="3"/>
      <c r="AW112" s="3"/>
    </row>
    <row r="113">
      <c r="A113" s="6" t="s">
        <v>1316</v>
      </c>
      <c r="B113" s="6">
        <v>54120.0</v>
      </c>
      <c r="C113" s="6" t="s">
        <v>4</v>
      </c>
      <c r="D113" s="6">
        <v>199169.0</v>
      </c>
      <c r="E113" s="6">
        <v>7.39301E7</v>
      </c>
      <c r="F113" s="6">
        <v>1032.83</v>
      </c>
      <c r="G113" s="6" t="s">
        <v>5</v>
      </c>
      <c r="H113" s="3" t="str">
        <f t="shared" si="1"/>
        <v>F</v>
      </c>
      <c r="I113" s="3" t="str">
        <f t="shared" si="12"/>
        <v>F</v>
      </c>
      <c r="J113" s="7" t="b">
        <f t="shared" si="3"/>
        <v>0</v>
      </c>
      <c r="K113" s="7" t="b">
        <f t="shared" si="4"/>
        <v>0</v>
      </c>
      <c r="L113" s="3" t="str">
        <f t="shared" si="5"/>
        <v/>
      </c>
      <c r="M113" s="3" t="str">
        <f t="shared" si="6"/>
        <v/>
      </c>
      <c r="N113" s="3" t="str">
        <f t="shared" si="15"/>
        <v/>
      </c>
      <c r="O113" s="3" t="str">
        <f t="shared" si="8"/>
        <v/>
      </c>
      <c r="P113" s="3" t="str">
        <f t="shared" si="9"/>
        <v/>
      </c>
      <c r="Q113" s="3" t="str">
        <f t="shared" si="16"/>
        <v/>
      </c>
      <c r="R113" s="3"/>
      <c r="S113" s="3"/>
      <c r="T113" s="5">
        <v>3.528204411990636E-92</v>
      </c>
      <c r="U113" s="3"/>
      <c r="V113" s="3"/>
      <c r="W113" s="3"/>
      <c r="X113" s="3"/>
      <c r="Y113" s="3"/>
      <c r="Z113" s="3"/>
      <c r="AA113" s="3"/>
      <c r="AB113" s="3"/>
      <c r="AC113" s="5">
        <v>6.264446031140154E-57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>
        <v>0.022736163141556635</v>
      </c>
      <c r="AQ113" s="3"/>
      <c r="AR113" s="3"/>
      <c r="AS113" s="3"/>
      <c r="AT113" s="3"/>
      <c r="AU113" s="3"/>
      <c r="AV113" s="3"/>
      <c r="AW113" s="3"/>
    </row>
    <row r="114">
      <c r="A114" s="6" t="s">
        <v>1317</v>
      </c>
      <c r="B114" s="6">
        <v>54614.0</v>
      </c>
      <c r="C114" s="6" t="s">
        <v>4</v>
      </c>
      <c r="D114" s="6">
        <v>199231.0</v>
      </c>
      <c r="E114" s="6">
        <v>5.09301E7</v>
      </c>
      <c r="F114" s="6">
        <v>1032.48</v>
      </c>
      <c r="G114" s="6" t="s">
        <v>5</v>
      </c>
      <c r="H114" s="3" t="str">
        <f t="shared" si="1"/>
        <v>F</v>
      </c>
      <c r="I114" s="3" t="str">
        <f t="shared" si="12"/>
        <v>T</v>
      </c>
      <c r="J114" s="7" t="b">
        <f t="shared" si="3"/>
        <v>0</v>
      </c>
      <c r="K114" s="7" t="b">
        <f t="shared" si="4"/>
        <v>1</v>
      </c>
      <c r="L114" s="5" t="str">
        <f t="shared" si="5"/>
        <v/>
      </c>
      <c r="M114" s="5" t="str">
        <f t="shared" si="6"/>
        <v/>
      </c>
      <c r="N114" s="5" t="str">
        <f t="shared" si="15"/>
        <v/>
      </c>
      <c r="O114" s="3">
        <f t="shared" si="8"/>
        <v>1032.48</v>
      </c>
      <c r="P114" s="3">
        <f t="shared" si="9"/>
        <v>987.42</v>
      </c>
      <c r="Q114" s="3">
        <f t="shared" si="16"/>
        <v>45.06</v>
      </c>
      <c r="R114" s="3"/>
      <c r="S114" s="3"/>
      <c r="T114" s="5">
        <v>3.528204411990636E-92</v>
      </c>
      <c r="U114" s="3"/>
      <c r="V114" s="3"/>
      <c r="W114" s="3"/>
      <c r="X114" s="3"/>
      <c r="Y114" s="3"/>
      <c r="Z114" s="3"/>
      <c r="AA114" s="3"/>
      <c r="AB114" s="3"/>
      <c r="AC114" s="5">
        <v>6.264446031140154E-57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>
        <v>0.022736163141556635</v>
      </c>
      <c r="AQ114" s="3"/>
      <c r="AR114" s="3"/>
      <c r="AS114" s="3"/>
      <c r="AT114" s="3"/>
      <c r="AU114" s="3"/>
      <c r="AV114" s="3"/>
      <c r="AW114" s="3"/>
    </row>
    <row r="115">
      <c r="A115" s="6" t="s">
        <v>1318</v>
      </c>
      <c r="B115" s="6">
        <v>55108.0</v>
      </c>
      <c r="C115" s="6" t="s">
        <v>4</v>
      </c>
      <c r="D115" s="6">
        <v>199294.0</v>
      </c>
      <c r="E115" s="6" t="s">
        <v>914</v>
      </c>
      <c r="F115" s="6">
        <v>1026.84</v>
      </c>
      <c r="G115" s="6" t="s">
        <v>5</v>
      </c>
      <c r="H115" s="3" t="str">
        <f t="shared" si="1"/>
        <v>F</v>
      </c>
      <c r="I115" s="3" t="str">
        <f t="shared" si="12"/>
        <v>T</v>
      </c>
      <c r="J115" s="7" t="b">
        <f t="shared" si="3"/>
        <v>0</v>
      </c>
      <c r="K115" s="7" t="b">
        <f t="shared" si="4"/>
        <v>0</v>
      </c>
      <c r="L115" s="3" t="str">
        <f t="shared" si="5"/>
        <v/>
      </c>
      <c r="M115" s="3" t="str">
        <f t="shared" si="6"/>
        <v/>
      </c>
      <c r="N115" s="3" t="str">
        <f t="shared" si="15"/>
        <v/>
      </c>
      <c r="O115" s="3" t="str">
        <f t="shared" si="8"/>
        <v/>
      </c>
      <c r="P115" s="3" t="str">
        <f t="shared" si="9"/>
        <v/>
      </c>
      <c r="Q115" s="3" t="str">
        <f t="shared" si="16"/>
        <v/>
      </c>
      <c r="R115" s="3"/>
      <c r="S115" s="3"/>
      <c r="T115" s="5">
        <v>3.528204411990636E-92</v>
      </c>
      <c r="U115" s="3"/>
      <c r="V115" s="3"/>
      <c r="W115" s="3"/>
      <c r="X115" s="3"/>
      <c r="Y115" s="3"/>
      <c r="Z115" s="3"/>
      <c r="AA115" s="3"/>
      <c r="AB115" s="3"/>
      <c r="AC115" s="5">
        <v>6.264446031140154E-57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0.022736163141556635</v>
      </c>
      <c r="AQ115" s="3"/>
      <c r="AR115" s="3"/>
      <c r="AS115" s="3"/>
      <c r="AT115" s="3"/>
      <c r="AU115" s="3"/>
      <c r="AV115" s="3"/>
      <c r="AW115" s="3"/>
    </row>
    <row r="116">
      <c r="A116" s="6" t="s">
        <v>1319</v>
      </c>
      <c r="B116" s="6">
        <v>55634.0</v>
      </c>
      <c r="C116" s="6" t="s">
        <v>4</v>
      </c>
      <c r="D116" s="6">
        <v>199356.0</v>
      </c>
      <c r="E116" s="6" t="s">
        <v>1320</v>
      </c>
      <c r="F116" s="6">
        <v>987.42</v>
      </c>
      <c r="G116" s="6" t="s">
        <v>5</v>
      </c>
      <c r="H116" s="3" t="str">
        <f t="shared" si="1"/>
        <v>F</v>
      </c>
      <c r="I116" s="3" t="str">
        <f t="shared" si="12"/>
        <v>F</v>
      </c>
      <c r="J116" s="7" t="b">
        <f t="shared" si="3"/>
        <v>0</v>
      </c>
      <c r="K116" s="7" t="b">
        <f t="shared" si="4"/>
        <v>0</v>
      </c>
      <c r="L116" s="3" t="str">
        <f t="shared" si="5"/>
        <v/>
      </c>
      <c r="M116" s="3" t="str">
        <f t="shared" si="6"/>
        <v/>
      </c>
      <c r="N116" s="3" t="str">
        <f t="shared" si="15"/>
        <v/>
      </c>
      <c r="O116" s="3" t="str">
        <f t="shared" si="8"/>
        <v/>
      </c>
      <c r="P116" s="3" t="str">
        <f t="shared" si="9"/>
        <v/>
      </c>
      <c r="Q116" s="3" t="str">
        <f t="shared" si="16"/>
        <v/>
      </c>
      <c r="R116" s="3"/>
      <c r="S116" s="3"/>
      <c r="T116" s="5">
        <v>3.528204411990636E-92</v>
      </c>
      <c r="U116" s="3"/>
      <c r="V116" s="3"/>
      <c r="W116" s="3"/>
      <c r="X116" s="3"/>
      <c r="Y116" s="3"/>
      <c r="Z116" s="3"/>
      <c r="AA116" s="3"/>
      <c r="AB116" s="3"/>
      <c r="AC116" s="5">
        <v>6.264446031140154E-57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0.022736163141556635</v>
      </c>
      <c r="AQ116" s="3"/>
      <c r="AR116" s="3"/>
      <c r="AS116" s="3"/>
      <c r="AT116" s="3"/>
      <c r="AU116" s="3"/>
      <c r="AV116" s="3"/>
      <c r="AW116" s="3"/>
    </row>
    <row r="117">
      <c r="A117" s="6" t="s">
        <v>1321</v>
      </c>
      <c r="B117" s="6">
        <v>56115.0</v>
      </c>
      <c r="C117" s="6" t="s">
        <v>4</v>
      </c>
      <c r="D117" s="6">
        <v>199419.0</v>
      </c>
      <c r="E117" s="6">
        <v>1.28101E7</v>
      </c>
      <c r="F117" s="6">
        <v>985.78</v>
      </c>
      <c r="G117" s="6" t="s">
        <v>5</v>
      </c>
      <c r="H117" s="3" t="str">
        <f t="shared" si="1"/>
        <v>T</v>
      </c>
      <c r="I117" s="3" t="str">
        <f t="shared" si="12"/>
        <v>F</v>
      </c>
      <c r="J117" s="7" t="b">
        <f t="shared" si="3"/>
        <v>0</v>
      </c>
      <c r="K117" s="7" t="b">
        <f t="shared" si="4"/>
        <v>0</v>
      </c>
      <c r="L117" s="3" t="str">
        <f t="shared" si="5"/>
        <v/>
      </c>
      <c r="M117" s="3" t="str">
        <f t="shared" si="6"/>
        <v/>
      </c>
      <c r="N117" s="3" t="str">
        <f t="shared" si="15"/>
        <v/>
      </c>
      <c r="O117" s="3" t="str">
        <f t="shared" si="8"/>
        <v/>
      </c>
      <c r="P117" s="3" t="str">
        <f t="shared" si="9"/>
        <v/>
      </c>
      <c r="Q117" s="3" t="str">
        <f t="shared" si="16"/>
        <v/>
      </c>
      <c r="R117" s="3"/>
      <c r="S117" s="3"/>
      <c r="T117" s="5">
        <v>3.528204411990636E-92</v>
      </c>
      <c r="U117" s="3"/>
      <c r="V117" s="3"/>
      <c r="W117" s="3"/>
      <c r="X117" s="3"/>
      <c r="Y117" s="3"/>
      <c r="Z117" s="3"/>
      <c r="AA117" s="3"/>
      <c r="AB117" s="3"/>
      <c r="AC117" s="5">
        <v>6.264446031140154E-57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>
        <v>0.022736163141556635</v>
      </c>
      <c r="AQ117" s="3"/>
      <c r="AR117" s="3"/>
      <c r="AS117" s="3"/>
      <c r="AT117" s="3"/>
      <c r="AU117" s="3"/>
      <c r="AV117" s="3"/>
      <c r="AW117" s="3"/>
    </row>
    <row r="118">
      <c r="A118" s="6" t="s">
        <v>1322</v>
      </c>
      <c r="B118" s="6">
        <v>56610.0</v>
      </c>
      <c r="C118" s="6" t="s">
        <v>4</v>
      </c>
      <c r="D118" s="6">
        <v>199481.0</v>
      </c>
      <c r="E118" s="6" t="s">
        <v>1323</v>
      </c>
      <c r="F118" s="6">
        <v>1034.19</v>
      </c>
      <c r="G118" s="6" t="s">
        <v>5</v>
      </c>
      <c r="H118" s="3" t="str">
        <f t="shared" si="1"/>
        <v>F</v>
      </c>
      <c r="I118" s="3" t="str">
        <f t="shared" si="12"/>
        <v>F</v>
      </c>
      <c r="J118" s="7" t="b">
        <f t="shared" si="3"/>
        <v>1</v>
      </c>
      <c r="K118" s="7" t="b">
        <f t="shared" si="4"/>
        <v>0</v>
      </c>
      <c r="L118" s="5">
        <f t="shared" si="5"/>
        <v>1034.19</v>
      </c>
      <c r="M118" s="5">
        <f t="shared" si="6"/>
        <v>985.78</v>
      </c>
      <c r="N118" s="5">
        <f t="shared" si="15"/>
        <v>48.41</v>
      </c>
      <c r="O118" s="3" t="str">
        <f t="shared" si="8"/>
        <v/>
      </c>
      <c r="P118" s="3" t="str">
        <f t="shared" si="9"/>
        <v/>
      </c>
      <c r="Q118" s="3" t="str">
        <f t="shared" si="16"/>
        <v/>
      </c>
      <c r="R118" s="3"/>
      <c r="S118" s="3"/>
      <c r="T118" s="5">
        <v>3.528204411990636E-92</v>
      </c>
      <c r="U118" s="3"/>
      <c r="V118" s="3"/>
      <c r="W118" s="3"/>
      <c r="X118" s="3"/>
      <c r="Y118" s="3"/>
      <c r="Z118" s="3"/>
      <c r="AA118" s="3"/>
      <c r="AB118" s="3"/>
      <c r="AC118" s="5">
        <v>6.264446031140154E-57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>
        <v>0.022736163141556635</v>
      </c>
      <c r="AQ118" s="3"/>
      <c r="AR118" s="3"/>
      <c r="AS118" s="3"/>
      <c r="AT118" s="3"/>
      <c r="AU118" s="3"/>
      <c r="AV118" s="3"/>
      <c r="AW118" s="3"/>
    </row>
    <row r="119">
      <c r="A119" s="6" t="s">
        <v>1324</v>
      </c>
      <c r="B119" s="6">
        <v>57119.0</v>
      </c>
      <c r="C119" s="6" t="s">
        <v>4</v>
      </c>
      <c r="D119" s="6">
        <v>199544.0</v>
      </c>
      <c r="E119" s="6" t="s">
        <v>1295</v>
      </c>
      <c r="F119" s="6">
        <v>1034.55</v>
      </c>
      <c r="G119" s="6" t="s">
        <v>5</v>
      </c>
      <c r="H119" s="3" t="str">
        <f t="shared" si="1"/>
        <v>F</v>
      </c>
      <c r="I119" s="3" t="str">
        <f t="shared" si="12"/>
        <v>F</v>
      </c>
      <c r="J119" s="7" t="b">
        <f t="shared" si="3"/>
        <v>0</v>
      </c>
      <c r="K119" s="7" t="b">
        <f t="shared" si="4"/>
        <v>0</v>
      </c>
      <c r="L119" s="3" t="str">
        <f t="shared" si="5"/>
        <v/>
      </c>
      <c r="M119" s="3" t="str">
        <f t="shared" si="6"/>
        <v/>
      </c>
      <c r="N119" s="3" t="str">
        <f t="shared" si="15"/>
        <v/>
      </c>
      <c r="O119" s="3" t="str">
        <f t="shared" si="8"/>
        <v/>
      </c>
      <c r="P119" s="3" t="str">
        <f t="shared" si="9"/>
        <v/>
      </c>
      <c r="Q119" s="3" t="str">
        <f t="shared" si="16"/>
        <v/>
      </c>
      <c r="R119" s="3"/>
      <c r="S119" s="3"/>
      <c r="T119" s="5">
        <v>3.528204411990636E-92</v>
      </c>
      <c r="U119" s="3"/>
      <c r="V119" s="3"/>
      <c r="W119" s="3"/>
      <c r="X119" s="3"/>
      <c r="Y119" s="3"/>
      <c r="Z119" s="3"/>
      <c r="AA119" s="3"/>
      <c r="AB119" s="3"/>
      <c r="AC119" s="5">
        <v>6.264446031140154E-57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0.022736163141556635</v>
      </c>
      <c r="AQ119" s="3"/>
      <c r="AR119" s="3"/>
      <c r="AS119" s="3"/>
      <c r="AT119" s="3"/>
      <c r="AU119" s="3"/>
      <c r="AV119" s="3"/>
      <c r="AW119" s="3"/>
    </row>
    <row r="120">
      <c r="A120" s="6" t="s">
        <v>1325</v>
      </c>
      <c r="B120" s="6">
        <v>57614.0</v>
      </c>
      <c r="C120" s="6" t="s">
        <v>4</v>
      </c>
      <c r="D120" s="6">
        <v>199606.0</v>
      </c>
      <c r="E120" s="6" t="s">
        <v>1326</v>
      </c>
      <c r="F120" s="6">
        <v>1033.82</v>
      </c>
      <c r="G120" s="6" t="s">
        <v>5</v>
      </c>
      <c r="H120" s="3" t="str">
        <f t="shared" si="1"/>
        <v>F</v>
      </c>
      <c r="I120" s="3" t="str">
        <f t="shared" si="12"/>
        <v>F</v>
      </c>
      <c r="J120" s="7" t="b">
        <f t="shared" si="3"/>
        <v>0</v>
      </c>
      <c r="K120" s="7" t="b">
        <f t="shared" si="4"/>
        <v>0</v>
      </c>
      <c r="L120" s="3" t="str">
        <f t="shared" si="5"/>
        <v/>
      </c>
      <c r="M120" s="3" t="str">
        <f t="shared" si="6"/>
        <v/>
      </c>
      <c r="N120" s="3" t="str">
        <f t="shared" si="15"/>
        <v/>
      </c>
      <c r="O120" s="3" t="str">
        <f t="shared" si="8"/>
        <v/>
      </c>
      <c r="P120" s="3" t="str">
        <f t="shared" si="9"/>
        <v/>
      </c>
      <c r="Q120" s="3" t="str">
        <f t="shared" si="16"/>
        <v/>
      </c>
      <c r="R120" s="3"/>
      <c r="S120" s="3"/>
      <c r="T120" s="5">
        <v>3.528204411990636E-92</v>
      </c>
      <c r="U120" s="3"/>
      <c r="V120" s="3"/>
      <c r="W120" s="3"/>
      <c r="X120" s="3"/>
      <c r="Y120" s="3"/>
      <c r="Z120" s="3"/>
      <c r="AA120" s="3"/>
      <c r="AB120" s="3"/>
      <c r="AC120" s="5">
        <v>6.264446031140154E-57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>
        <v>0.022736163141556635</v>
      </c>
      <c r="AQ120" s="3"/>
      <c r="AR120" s="3"/>
      <c r="AS120" s="3"/>
      <c r="AT120" s="3"/>
      <c r="AU120" s="3"/>
      <c r="AV120" s="3"/>
      <c r="AW120" s="3"/>
    </row>
    <row r="121">
      <c r="A121" s="6" t="s">
        <v>1327</v>
      </c>
      <c r="B121" s="6">
        <v>58108.0</v>
      </c>
      <c r="C121" s="6" t="s">
        <v>4</v>
      </c>
      <c r="D121" s="6">
        <v>199669.0</v>
      </c>
      <c r="E121" s="6" t="s">
        <v>1328</v>
      </c>
      <c r="F121" s="6">
        <v>1033.42</v>
      </c>
      <c r="G121" s="6" t="s">
        <v>5</v>
      </c>
      <c r="H121" s="3" t="str">
        <f t="shared" si="1"/>
        <v>F</v>
      </c>
      <c r="I121" s="3" t="str">
        <f t="shared" si="12"/>
        <v>F</v>
      </c>
      <c r="J121" s="7" t="b">
        <f t="shared" si="3"/>
        <v>0</v>
      </c>
      <c r="K121" s="7" t="b">
        <f t="shared" si="4"/>
        <v>0</v>
      </c>
      <c r="L121" s="3" t="str">
        <f t="shared" si="5"/>
        <v/>
      </c>
      <c r="M121" s="3" t="str">
        <f t="shared" si="6"/>
        <v/>
      </c>
      <c r="N121" s="3" t="str">
        <f t="shared" si="15"/>
        <v/>
      </c>
      <c r="O121" s="3" t="str">
        <f t="shared" si="8"/>
        <v/>
      </c>
      <c r="P121" s="3" t="str">
        <f t="shared" si="9"/>
        <v/>
      </c>
      <c r="Q121" s="3" t="str">
        <f t="shared" si="16"/>
        <v/>
      </c>
      <c r="R121" s="3"/>
      <c r="S121" s="3"/>
      <c r="T121" s="5">
        <v>3.528204411990636E-92</v>
      </c>
      <c r="U121" s="3"/>
      <c r="V121" s="3"/>
      <c r="W121" s="3"/>
      <c r="X121" s="3"/>
      <c r="Y121" s="3"/>
      <c r="Z121" s="3"/>
      <c r="AA121" s="3"/>
      <c r="AB121" s="3"/>
      <c r="AC121" s="5">
        <v>6.264446031140154E-57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0.022736163141556635</v>
      </c>
      <c r="AQ121" s="3"/>
      <c r="AR121" s="3"/>
      <c r="AS121" s="3"/>
      <c r="AT121" s="3"/>
      <c r="AU121" s="3"/>
      <c r="AV121" s="3"/>
      <c r="AW121" s="3"/>
    </row>
    <row r="122">
      <c r="A122" s="6" t="s">
        <v>1329</v>
      </c>
      <c r="B122" s="6">
        <v>58617.0</v>
      </c>
      <c r="C122" s="6" t="s">
        <v>4</v>
      </c>
      <c r="D122" s="6">
        <v>199731.0</v>
      </c>
      <c r="E122" s="6" t="s">
        <v>1330</v>
      </c>
      <c r="F122" s="6">
        <v>1032.92</v>
      </c>
      <c r="G122" s="6" t="s">
        <v>5</v>
      </c>
      <c r="H122" s="3" t="str">
        <f t="shared" si="1"/>
        <v>F</v>
      </c>
      <c r="I122" s="3" t="str">
        <f t="shared" si="12"/>
        <v>F</v>
      </c>
      <c r="J122" s="7" t="b">
        <f t="shared" si="3"/>
        <v>0</v>
      </c>
      <c r="K122" s="7" t="b">
        <f t="shared" si="4"/>
        <v>0</v>
      </c>
      <c r="L122" s="5" t="str">
        <f t="shared" si="5"/>
        <v/>
      </c>
      <c r="M122" s="5" t="str">
        <f t="shared" si="6"/>
        <v/>
      </c>
      <c r="N122" s="5" t="str">
        <f t="shared" si="15"/>
        <v/>
      </c>
      <c r="O122" s="3" t="str">
        <f t="shared" si="8"/>
        <v/>
      </c>
      <c r="P122" s="3" t="str">
        <f t="shared" si="9"/>
        <v/>
      </c>
      <c r="Q122" s="3" t="str">
        <f t="shared" si="16"/>
        <v/>
      </c>
      <c r="R122" s="3"/>
      <c r="S122" s="3"/>
      <c r="T122" s="5">
        <v>3.528204411990636E-92</v>
      </c>
      <c r="U122" s="3"/>
      <c r="V122" s="3"/>
      <c r="W122" s="3"/>
      <c r="X122" s="3"/>
      <c r="Y122" s="3"/>
      <c r="Z122" s="3"/>
      <c r="AA122" s="3"/>
      <c r="AB122" s="3"/>
      <c r="AC122" s="5">
        <v>6.264446031140154E-57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0.022736163141556635</v>
      </c>
      <c r="AQ122" s="3"/>
      <c r="AR122" s="3"/>
      <c r="AS122" s="3"/>
      <c r="AT122" s="3"/>
      <c r="AU122" s="3"/>
      <c r="AV122" s="3"/>
      <c r="AW122" s="3"/>
    </row>
    <row r="123">
      <c r="A123" s="6" t="s">
        <v>1331</v>
      </c>
      <c r="B123" s="6">
        <v>59144.0</v>
      </c>
      <c r="C123" s="6" t="s">
        <v>4</v>
      </c>
      <c r="D123" s="6">
        <v>199794.0</v>
      </c>
      <c r="E123" s="6">
        <v>6.19301E7</v>
      </c>
      <c r="F123" s="6">
        <v>1032.65</v>
      </c>
      <c r="G123" s="6" t="s">
        <v>5</v>
      </c>
      <c r="H123" s="3" t="str">
        <f t="shared" si="1"/>
        <v>F</v>
      </c>
      <c r="I123" s="3" t="str">
        <f t="shared" si="12"/>
        <v>F</v>
      </c>
      <c r="J123" s="7" t="b">
        <f t="shared" si="3"/>
        <v>0</v>
      </c>
      <c r="K123" s="7" t="b">
        <f t="shared" si="4"/>
        <v>0</v>
      </c>
      <c r="L123" s="3" t="str">
        <f t="shared" si="5"/>
        <v/>
      </c>
      <c r="M123" s="3" t="str">
        <f t="shared" si="6"/>
        <v/>
      </c>
      <c r="N123" s="3" t="str">
        <f t="shared" si="15"/>
        <v/>
      </c>
      <c r="O123" s="3" t="str">
        <f t="shared" si="8"/>
        <v/>
      </c>
      <c r="P123" s="3" t="str">
        <f t="shared" si="9"/>
        <v/>
      </c>
      <c r="Q123" s="3" t="str">
        <f t="shared" si="16"/>
        <v/>
      </c>
      <c r="R123" s="3"/>
      <c r="S123" s="3"/>
      <c r="T123" s="5">
        <v>3.528204411990636E-92</v>
      </c>
      <c r="U123" s="3"/>
      <c r="V123" s="3"/>
      <c r="W123" s="3"/>
      <c r="X123" s="3"/>
      <c r="Y123" s="3"/>
      <c r="Z123" s="3"/>
      <c r="AA123" s="3"/>
      <c r="AB123" s="3"/>
      <c r="AC123" s="5">
        <v>6.264446031140154E-57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0.022736163141556635</v>
      </c>
      <c r="AQ123" s="3"/>
      <c r="AR123" s="3"/>
      <c r="AS123" s="3"/>
      <c r="AT123" s="3"/>
      <c r="AU123" s="3"/>
      <c r="AV123" s="3"/>
      <c r="AW123" s="3"/>
    </row>
    <row r="124">
      <c r="A124" s="6" t="s">
        <v>1332</v>
      </c>
      <c r="B124" s="6">
        <v>59625.0</v>
      </c>
      <c r="C124" s="6" t="s">
        <v>4</v>
      </c>
      <c r="D124" s="6">
        <v>199856.0</v>
      </c>
      <c r="E124" s="6" t="s">
        <v>1333</v>
      </c>
      <c r="F124" s="6">
        <v>1032.45</v>
      </c>
      <c r="G124" s="6" t="s">
        <v>5</v>
      </c>
      <c r="H124" s="3" t="str">
        <f t="shared" si="1"/>
        <v>F</v>
      </c>
      <c r="I124" s="3" t="str">
        <f t="shared" si="12"/>
        <v>F</v>
      </c>
      <c r="J124" s="7" t="b">
        <f t="shared" si="3"/>
        <v>0</v>
      </c>
      <c r="K124" s="7" t="b">
        <f t="shared" si="4"/>
        <v>0</v>
      </c>
      <c r="L124" s="3" t="str">
        <f t="shared" si="5"/>
        <v/>
      </c>
      <c r="M124" s="3" t="str">
        <f t="shared" si="6"/>
        <v/>
      </c>
      <c r="N124" s="3" t="str">
        <f t="shared" si="15"/>
        <v/>
      </c>
      <c r="O124" s="3" t="str">
        <f t="shared" si="8"/>
        <v/>
      </c>
      <c r="P124" s="3" t="str">
        <f t="shared" si="9"/>
        <v/>
      </c>
      <c r="Q124" s="3" t="str">
        <f t="shared" si="16"/>
        <v/>
      </c>
      <c r="R124" s="3"/>
      <c r="S124" s="3"/>
      <c r="T124" s="5">
        <v>3.528204411990636E-92</v>
      </c>
      <c r="U124" s="3"/>
      <c r="V124" s="3"/>
      <c r="W124" s="3"/>
      <c r="X124" s="3"/>
      <c r="Y124" s="3"/>
      <c r="Z124" s="3"/>
      <c r="AA124" s="3"/>
      <c r="AB124" s="3"/>
      <c r="AC124" s="5">
        <v>6.264446031140154E-57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>
        <v>0.022736163141556635</v>
      </c>
      <c r="AQ124" s="3"/>
      <c r="AR124" s="3"/>
      <c r="AS124" s="3"/>
      <c r="AT124" s="3"/>
      <c r="AU124" s="3"/>
      <c r="AV124" s="3"/>
      <c r="AW124" s="3"/>
    </row>
    <row r="125">
      <c r="A125" s="6" t="s">
        <v>1334</v>
      </c>
      <c r="B125" s="6">
        <v>60120.0</v>
      </c>
      <c r="C125" s="6" t="s">
        <v>4</v>
      </c>
      <c r="D125" s="6">
        <v>199919.0</v>
      </c>
      <c r="E125" s="6">
        <v>3.69301E7</v>
      </c>
      <c r="F125" s="6">
        <v>1032.22</v>
      </c>
      <c r="G125" s="6" t="s">
        <v>5</v>
      </c>
      <c r="H125" s="3" t="str">
        <f t="shared" si="1"/>
        <v>F</v>
      </c>
      <c r="I125" s="3" t="str">
        <f t="shared" si="12"/>
        <v>F</v>
      </c>
      <c r="J125" s="7" t="b">
        <f t="shared" si="3"/>
        <v>0</v>
      </c>
      <c r="K125" s="7" t="b">
        <f t="shared" si="4"/>
        <v>0</v>
      </c>
      <c r="L125" s="3" t="str">
        <f t="shared" si="5"/>
        <v/>
      </c>
      <c r="M125" s="3" t="str">
        <f t="shared" si="6"/>
        <v/>
      </c>
      <c r="N125" s="3" t="str">
        <f t="shared" si="15"/>
        <v/>
      </c>
      <c r="O125" s="3" t="str">
        <f t="shared" si="8"/>
        <v/>
      </c>
      <c r="P125" s="3" t="str">
        <f t="shared" si="9"/>
        <v/>
      </c>
      <c r="Q125" s="3" t="str">
        <f t="shared" si="16"/>
        <v/>
      </c>
      <c r="R125" s="3"/>
      <c r="S125" s="3"/>
      <c r="T125" s="5">
        <v>3.528204411990636E-92</v>
      </c>
      <c r="U125" s="3"/>
      <c r="V125" s="3"/>
      <c r="W125" s="3"/>
      <c r="X125" s="3"/>
      <c r="Y125" s="3"/>
      <c r="Z125" s="3"/>
      <c r="AA125" s="3"/>
      <c r="AB125" s="3"/>
      <c r="AC125" s="5">
        <v>6.264446031140154E-57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>
        <v>0.022736163141556635</v>
      </c>
      <c r="AQ125" s="3"/>
      <c r="AR125" s="3"/>
      <c r="AS125" s="3"/>
      <c r="AT125" s="3"/>
      <c r="AU125" s="3"/>
      <c r="AV125" s="3"/>
      <c r="AW125" s="3"/>
    </row>
    <row r="126">
      <c r="A126" s="6" t="s">
        <v>1335</v>
      </c>
      <c r="B126" s="6">
        <v>60613.0</v>
      </c>
      <c r="C126" s="6" t="s">
        <v>4</v>
      </c>
      <c r="D126" s="6">
        <v>199981.0</v>
      </c>
      <c r="E126" s="6">
        <v>2.89301E7</v>
      </c>
      <c r="F126" s="6">
        <v>1032.08</v>
      </c>
      <c r="G126" s="6" t="s">
        <v>5</v>
      </c>
      <c r="H126" s="3" t="str">
        <f t="shared" si="1"/>
        <v>F</v>
      </c>
      <c r="I126" s="3" t="str">
        <f t="shared" si="12"/>
        <v>T</v>
      </c>
      <c r="J126" s="7" t="b">
        <f t="shared" si="3"/>
        <v>0</v>
      </c>
      <c r="K126" s="7" t="b">
        <f t="shared" si="4"/>
        <v>1</v>
      </c>
      <c r="L126" s="5" t="str">
        <f t="shared" si="5"/>
        <v/>
      </c>
      <c r="M126" s="5" t="str">
        <f t="shared" si="6"/>
        <v/>
      </c>
      <c r="N126" s="5" t="str">
        <f t="shared" si="15"/>
        <v/>
      </c>
      <c r="O126" s="3">
        <f t="shared" si="8"/>
        <v>1032.08</v>
      </c>
      <c r="P126" s="3">
        <f t="shared" si="9"/>
        <v>987.9</v>
      </c>
      <c r="Q126" s="3">
        <f t="shared" si="16"/>
        <v>44.18</v>
      </c>
      <c r="R126" s="3"/>
      <c r="S126" s="3"/>
      <c r="T126" s="5">
        <v>3.528204411990636E-92</v>
      </c>
      <c r="U126" s="3"/>
      <c r="V126" s="3"/>
      <c r="W126" s="3"/>
      <c r="X126" s="3"/>
      <c r="Y126" s="3"/>
      <c r="Z126" s="3"/>
      <c r="AA126" s="3"/>
      <c r="AB126" s="3"/>
      <c r="AC126" s="5">
        <v>6.264446031140154E-57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v>0.022736163141556635</v>
      </c>
      <c r="AQ126" s="3"/>
      <c r="AR126" s="3"/>
      <c r="AS126" s="3"/>
      <c r="AT126" s="3"/>
      <c r="AU126" s="3"/>
      <c r="AV126" s="3"/>
      <c r="AW126" s="3"/>
    </row>
    <row r="127">
      <c r="A127" s="6" t="s">
        <v>1336</v>
      </c>
      <c r="B127" s="6">
        <v>61110.0</v>
      </c>
      <c r="C127" s="6" t="s">
        <v>4</v>
      </c>
      <c r="D127" s="6">
        <v>200044.0</v>
      </c>
      <c r="E127" s="6" t="s">
        <v>1337</v>
      </c>
      <c r="F127" s="6">
        <v>1026.1</v>
      </c>
      <c r="G127" s="6" t="s">
        <v>5</v>
      </c>
      <c r="H127" s="3" t="str">
        <f t="shared" si="1"/>
        <v>F</v>
      </c>
      <c r="I127" s="3" t="str">
        <f t="shared" si="12"/>
        <v>T</v>
      </c>
      <c r="J127" s="7" t="b">
        <f t="shared" si="3"/>
        <v>0</v>
      </c>
      <c r="K127" s="7" t="b">
        <f t="shared" si="4"/>
        <v>0</v>
      </c>
      <c r="L127" s="3" t="str">
        <f t="shared" si="5"/>
        <v/>
      </c>
      <c r="M127" s="3" t="str">
        <f t="shared" si="6"/>
        <v/>
      </c>
      <c r="N127" s="3" t="str">
        <f t="shared" si="15"/>
        <v/>
      </c>
      <c r="O127" s="3" t="str">
        <f t="shared" si="8"/>
        <v/>
      </c>
      <c r="P127" s="3" t="str">
        <f t="shared" si="9"/>
        <v/>
      </c>
      <c r="Q127" s="3" t="str">
        <f t="shared" si="16"/>
        <v/>
      </c>
      <c r="R127" s="3"/>
      <c r="S127" s="3"/>
      <c r="T127" s="5">
        <v>3.528204411990636E-92</v>
      </c>
      <c r="U127" s="3"/>
      <c r="V127" s="3"/>
      <c r="W127" s="3"/>
      <c r="X127" s="3"/>
      <c r="Y127" s="3"/>
      <c r="Z127" s="3"/>
      <c r="AA127" s="3"/>
      <c r="AB127" s="3"/>
      <c r="AC127" s="5">
        <v>6.264446031140154E-57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0.022736163141556635</v>
      </c>
      <c r="AQ127" s="3"/>
      <c r="AR127" s="3"/>
      <c r="AS127" s="3"/>
      <c r="AT127" s="3"/>
      <c r="AU127" s="3"/>
      <c r="AV127" s="3"/>
      <c r="AW127" s="3"/>
    </row>
    <row r="128">
      <c r="A128" s="6" t="s">
        <v>1338</v>
      </c>
      <c r="B128" s="6">
        <v>61619.0</v>
      </c>
      <c r="C128" s="6" t="s">
        <v>4</v>
      </c>
      <c r="D128" s="6">
        <v>200106.0</v>
      </c>
      <c r="E128" s="6" t="s">
        <v>1339</v>
      </c>
      <c r="F128" s="6">
        <v>987.9</v>
      </c>
      <c r="G128" s="6" t="s">
        <v>5</v>
      </c>
      <c r="H128" s="3" t="str">
        <f t="shared" si="1"/>
        <v>F</v>
      </c>
      <c r="I128" s="3" t="str">
        <f t="shared" si="12"/>
        <v>T</v>
      </c>
      <c r="J128" s="7" t="b">
        <f t="shared" si="3"/>
        <v>0</v>
      </c>
      <c r="K128" s="7" t="b">
        <f t="shared" si="4"/>
        <v>0</v>
      </c>
      <c r="L128" s="3" t="str">
        <f t="shared" si="5"/>
        <v/>
      </c>
      <c r="M128" s="3" t="str">
        <f t="shared" si="6"/>
        <v/>
      </c>
      <c r="N128" s="3" t="str">
        <f t="shared" si="15"/>
        <v/>
      </c>
      <c r="O128" s="3" t="str">
        <f t="shared" si="8"/>
        <v/>
      </c>
      <c r="P128" s="3" t="str">
        <f t="shared" si="9"/>
        <v/>
      </c>
      <c r="Q128" s="3" t="str">
        <f t="shared" si="16"/>
        <v/>
      </c>
      <c r="R128" s="3"/>
      <c r="S128" s="3"/>
      <c r="T128" s="5">
        <v>3.528204411990636E-92</v>
      </c>
      <c r="U128" s="3"/>
      <c r="V128" s="3"/>
      <c r="W128" s="3"/>
      <c r="X128" s="3"/>
      <c r="Y128" s="3"/>
      <c r="Z128" s="3"/>
      <c r="AA128" s="3"/>
      <c r="AB128" s="3"/>
      <c r="AC128" s="5">
        <v>6.264446031140154E-57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0.022736163141556635</v>
      </c>
      <c r="AQ128" s="3"/>
      <c r="AR128" s="3"/>
      <c r="AS128" s="3"/>
      <c r="AT128" s="3"/>
      <c r="AU128" s="3"/>
      <c r="AV128" s="3"/>
      <c r="AW128" s="3"/>
    </row>
    <row r="129">
      <c r="A129" s="6" t="s">
        <v>1340</v>
      </c>
      <c r="B129" s="6">
        <v>62115.0</v>
      </c>
      <c r="C129" s="6" t="s">
        <v>4</v>
      </c>
      <c r="D129" s="6">
        <v>200169.0</v>
      </c>
      <c r="E129" s="6" t="s">
        <v>1341</v>
      </c>
      <c r="F129" s="6">
        <v>980.23</v>
      </c>
      <c r="G129" s="6" t="s">
        <v>5</v>
      </c>
      <c r="H129" s="3" t="str">
        <f t="shared" si="1"/>
        <v>T</v>
      </c>
      <c r="I129" s="3" t="str">
        <f t="shared" si="12"/>
        <v>F</v>
      </c>
      <c r="J129" s="7" t="b">
        <f t="shared" si="3"/>
        <v>0</v>
      </c>
      <c r="K129" s="7" t="b">
        <f t="shared" si="4"/>
        <v>0</v>
      </c>
      <c r="L129" s="3" t="str">
        <f t="shared" si="5"/>
        <v/>
      </c>
      <c r="M129" s="3" t="str">
        <f t="shared" si="6"/>
        <v/>
      </c>
      <c r="N129" s="3" t="str">
        <f t="shared" si="15"/>
        <v/>
      </c>
      <c r="O129" s="3" t="str">
        <f t="shared" si="8"/>
        <v/>
      </c>
      <c r="P129" s="3" t="str">
        <f t="shared" si="9"/>
        <v/>
      </c>
      <c r="Q129" s="3" t="str">
        <f t="shared" si="16"/>
        <v/>
      </c>
      <c r="R129" s="3"/>
      <c r="S129" s="3"/>
      <c r="T129" s="5">
        <v>3.528204411990636E-92</v>
      </c>
      <c r="U129" s="3"/>
      <c r="V129" s="3"/>
      <c r="W129" s="3"/>
      <c r="X129" s="3"/>
      <c r="Y129" s="3"/>
      <c r="Z129" s="3"/>
      <c r="AA129" s="3"/>
      <c r="AB129" s="3"/>
      <c r="AC129" s="5">
        <v>6.264446031140154E-57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0.022736163141556635</v>
      </c>
      <c r="AQ129" s="3"/>
      <c r="AR129" s="3"/>
      <c r="AS129" s="3"/>
      <c r="AT129" s="3"/>
      <c r="AU129" s="3"/>
      <c r="AV129" s="3"/>
      <c r="AW129" s="3"/>
    </row>
    <row r="130">
      <c r="A130" s="6" t="s">
        <v>1342</v>
      </c>
      <c r="B130" s="6">
        <v>62610.0</v>
      </c>
      <c r="C130" s="6" t="s">
        <v>4</v>
      </c>
      <c r="D130" s="6">
        <v>200231.0</v>
      </c>
      <c r="E130" s="6" t="s">
        <v>1343</v>
      </c>
      <c r="F130" s="6">
        <v>1033.88</v>
      </c>
      <c r="G130" s="6" t="s">
        <v>5</v>
      </c>
      <c r="H130" s="3" t="str">
        <f t="shared" si="1"/>
        <v>F</v>
      </c>
      <c r="I130" s="3" t="str">
        <f t="shared" si="12"/>
        <v>F</v>
      </c>
      <c r="J130" s="7" t="b">
        <f t="shared" si="3"/>
        <v>1</v>
      </c>
      <c r="K130" s="7" t="b">
        <f t="shared" si="4"/>
        <v>0</v>
      </c>
      <c r="L130" s="5">
        <f t="shared" si="5"/>
        <v>1033.88</v>
      </c>
      <c r="M130" s="5">
        <f t="shared" si="6"/>
        <v>980.23</v>
      </c>
      <c r="N130" s="5">
        <f t="shared" si="15"/>
        <v>53.65</v>
      </c>
      <c r="O130" s="3" t="str">
        <f t="shared" si="8"/>
        <v/>
      </c>
      <c r="P130" s="3" t="str">
        <f t="shared" si="9"/>
        <v/>
      </c>
      <c r="Q130" s="3" t="str">
        <f t="shared" si="16"/>
        <v/>
      </c>
      <c r="R130" s="3"/>
      <c r="S130" s="3"/>
      <c r="T130" s="5">
        <v>3.528204411990636E-92</v>
      </c>
      <c r="U130" s="3"/>
      <c r="V130" s="3"/>
      <c r="W130" s="3"/>
      <c r="X130" s="3"/>
      <c r="Y130" s="3"/>
      <c r="Z130" s="3"/>
      <c r="AA130" s="3"/>
      <c r="AB130" s="3"/>
      <c r="AC130" s="5">
        <v>6.264446031140154E-57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0.022736163141556635</v>
      </c>
      <c r="AQ130" s="3"/>
      <c r="AR130" s="3"/>
      <c r="AS130" s="3"/>
      <c r="AT130" s="3"/>
      <c r="AU130" s="3"/>
      <c r="AV130" s="3"/>
      <c r="AW130" s="3"/>
    </row>
    <row r="131">
      <c r="A131" s="6" t="s">
        <v>1344</v>
      </c>
      <c r="B131" s="6">
        <v>63150.0</v>
      </c>
      <c r="C131" s="6" t="s">
        <v>4</v>
      </c>
      <c r="D131" s="6">
        <v>200294.0</v>
      </c>
      <c r="E131" s="6" t="s">
        <v>1345</v>
      </c>
      <c r="F131" s="6">
        <v>1034.09</v>
      </c>
      <c r="G131" s="6" t="s">
        <v>5</v>
      </c>
      <c r="H131" s="3" t="str">
        <f t="shared" si="1"/>
        <v>F</v>
      </c>
      <c r="I131" s="3" t="str">
        <f t="shared" si="12"/>
        <v>F</v>
      </c>
      <c r="J131" s="7" t="b">
        <f t="shared" si="3"/>
        <v>0</v>
      </c>
      <c r="K131" s="7" t="b">
        <f t="shared" si="4"/>
        <v>0</v>
      </c>
      <c r="L131" s="3" t="str">
        <f t="shared" si="5"/>
        <v/>
      </c>
      <c r="M131" s="3" t="str">
        <f t="shared" si="6"/>
        <v/>
      </c>
      <c r="N131" s="3" t="str">
        <f t="shared" si="15"/>
        <v/>
      </c>
      <c r="O131" s="3" t="str">
        <f t="shared" si="8"/>
        <v/>
      </c>
      <c r="P131" s="3" t="str">
        <f t="shared" si="9"/>
        <v/>
      </c>
      <c r="Q131" s="3" t="str">
        <f t="shared" si="16"/>
        <v/>
      </c>
      <c r="R131" s="3"/>
      <c r="S131" s="3"/>
      <c r="T131" s="5">
        <v>3.528204411990636E-92</v>
      </c>
      <c r="U131" s="3"/>
      <c r="V131" s="3"/>
      <c r="W131" s="3"/>
      <c r="X131" s="3"/>
      <c r="Y131" s="3"/>
      <c r="Z131" s="3"/>
      <c r="AA131" s="3"/>
      <c r="AB131" s="3"/>
      <c r="AC131" s="5">
        <v>6.264446031140154E-57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0.022736163141556635</v>
      </c>
      <c r="AQ131" s="3"/>
      <c r="AR131" s="3"/>
      <c r="AS131" s="3"/>
      <c r="AT131" s="3"/>
      <c r="AU131" s="3"/>
      <c r="AV131" s="3"/>
      <c r="AW131" s="3"/>
    </row>
    <row r="132">
      <c r="A132" s="6" t="s">
        <v>1346</v>
      </c>
      <c r="B132" s="6">
        <v>63630.0</v>
      </c>
      <c r="C132" s="6" t="s">
        <v>4</v>
      </c>
      <c r="D132" s="6">
        <v>200356.0</v>
      </c>
      <c r="E132" s="6" t="s">
        <v>1347</v>
      </c>
      <c r="F132" s="6">
        <v>1033.56</v>
      </c>
      <c r="G132" s="6" t="s">
        <v>5</v>
      </c>
      <c r="H132" s="3" t="str">
        <f t="shared" si="1"/>
        <v>F</v>
      </c>
      <c r="I132" s="3" t="str">
        <f t="shared" si="12"/>
        <v>F</v>
      </c>
      <c r="J132" s="7" t="b">
        <f t="shared" si="3"/>
        <v>0</v>
      </c>
      <c r="K132" s="7" t="b">
        <f t="shared" si="4"/>
        <v>0</v>
      </c>
      <c r="L132" s="3" t="str">
        <f t="shared" si="5"/>
        <v/>
      </c>
      <c r="M132" s="3" t="str">
        <f t="shared" si="6"/>
        <v/>
      </c>
      <c r="N132" s="3" t="str">
        <f t="shared" si="15"/>
        <v/>
      </c>
      <c r="O132" s="3" t="str">
        <f t="shared" si="8"/>
        <v/>
      </c>
      <c r="P132" s="3" t="str">
        <f t="shared" si="9"/>
        <v/>
      </c>
      <c r="Q132" s="3" t="str">
        <f t="shared" si="16"/>
        <v/>
      </c>
      <c r="R132" s="3"/>
      <c r="S132" s="3"/>
      <c r="T132" s="5">
        <v>3.528204411990636E-92</v>
      </c>
      <c r="U132" s="3"/>
      <c r="V132" s="3"/>
      <c r="W132" s="3"/>
      <c r="X132" s="3"/>
      <c r="Y132" s="3"/>
      <c r="Z132" s="3"/>
      <c r="AA132" s="3"/>
      <c r="AB132" s="3"/>
      <c r="AC132" s="5">
        <v>6.264446031140154E-57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>
        <v>0.022736163141556635</v>
      </c>
      <c r="AQ132" s="3"/>
      <c r="AR132" s="3"/>
      <c r="AS132" s="3"/>
      <c r="AT132" s="3"/>
      <c r="AU132" s="3"/>
      <c r="AV132" s="3"/>
      <c r="AW132" s="3"/>
    </row>
    <row r="133">
      <c r="A133" s="6" t="s">
        <v>1348</v>
      </c>
      <c r="B133" s="6">
        <v>64110.0</v>
      </c>
      <c r="C133" s="6" t="s">
        <v>4</v>
      </c>
      <c r="D133" s="6">
        <v>200419.0</v>
      </c>
      <c r="E133" s="6" t="s">
        <v>1349</v>
      </c>
      <c r="F133" s="6">
        <v>1033.1</v>
      </c>
      <c r="G133" s="6" t="s">
        <v>5</v>
      </c>
      <c r="H133" s="3" t="str">
        <f t="shared" si="1"/>
        <v>F</v>
      </c>
      <c r="I133" s="3" t="str">
        <f t="shared" si="12"/>
        <v>F</v>
      </c>
      <c r="J133" s="7" t="b">
        <f t="shared" si="3"/>
        <v>0</v>
      </c>
      <c r="K133" s="7" t="b">
        <f t="shared" si="4"/>
        <v>0</v>
      </c>
      <c r="L133" s="3" t="str">
        <f t="shared" si="5"/>
        <v/>
      </c>
      <c r="M133" s="3" t="str">
        <f t="shared" si="6"/>
        <v/>
      </c>
      <c r="N133" s="3" t="str">
        <f t="shared" si="15"/>
        <v/>
      </c>
      <c r="O133" s="3" t="str">
        <f t="shared" si="8"/>
        <v/>
      </c>
      <c r="P133" s="3" t="str">
        <f t="shared" si="9"/>
        <v/>
      </c>
      <c r="Q133" s="3" t="str">
        <f t="shared" si="16"/>
        <v/>
      </c>
      <c r="R133" s="3"/>
      <c r="S133" s="3"/>
      <c r="T133" s="5">
        <v>3.528204411990636E-92</v>
      </c>
      <c r="U133" s="3"/>
      <c r="V133" s="3"/>
      <c r="W133" s="3"/>
      <c r="X133" s="3"/>
      <c r="Y133" s="3"/>
      <c r="Z133" s="3"/>
      <c r="AA133" s="3"/>
      <c r="AB133" s="3"/>
      <c r="AC133" s="5">
        <v>6.264446031140154E-57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>
        <v>0.022736163141556635</v>
      </c>
      <c r="AQ133" s="3"/>
      <c r="AR133" s="3"/>
      <c r="AS133" s="3"/>
      <c r="AT133" s="3"/>
      <c r="AU133" s="3"/>
      <c r="AV133" s="3"/>
      <c r="AW133" s="3"/>
    </row>
    <row r="134">
      <c r="A134" s="6" t="s">
        <v>1350</v>
      </c>
      <c r="B134" s="6">
        <v>64620.0</v>
      </c>
      <c r="C134" s="6" t="s">
        <v>4</v>
      </c>
      <c r="D134" s="6">
        <v>200481.0</v>
      </c>
      <c r="E134" s="6">
        <v>6.79301E7</v>
      </c>
      <c r="F134" s="6">
        <v>1032.71</v>
      </c>
      <c r="G134" s="6" t="s">
        <v>5</v>
      </c>
      <c r="H134" s="3" t="str">
        <f t="shared" si="1"/>
        <v>F</v>
      </c>
      <c r="I134" s="3" t="str">
        <f t="shared" si="12"/>
        <v>F</v>
      </c>
      <c r="J134" s="7" t="b">
        <f t="shared" si="3"/>
        <v>0</v>
      </c>
      <c r="K134" s="7" t="b">
        <f t="shared" si="4"/>
        <v>0</v>
      </c>
      <c r="L134" s="5" t="str">
        <f t="shared" si="5"/>
        <v/>
      </c>
      <c r="M134" s="5" t="str">
        <f t="shared" si="6"/>
        <v/>
      </c>
      <c r="N134" s="5" t="str">
        <f t="shared" si="15"/>
        <v/>
      </c>
      <c r="O134" s="3" t="str">
        <f t="shared" si="8"/>
        <v/>
      </c>
      <c r="P134" s="3" t="str">
        <f t="shared" si="9"/>
        <v/>
      </c>
      <c r="Q134" s="3" t="str">
        <f t="shared" si="16"/>
        <v/>
      </c>
      <c r="R134" s="3"/>
      <c r="S134" s="3"/>
      <c r="T134" s="5">
        <v>3.528204411990636E-92</v>
      </c>
      <c r="U134" s="3"/>
      <c r="V134" s="3"/>
      <c r="W134" s="3"/>
      <c r="X134" s="3"/>
      <c r="Y134" s="3"/>
      <c r="Z134" s="3"/>
      <c r="AA134" s="3"/>
      <c r="AB134" s="3"/>
      <c r="AC134" s="5">
        <v>6.264446031140154E-57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0.022736163141556635</v>
      </c>
      <c r="AQ134" s="3"/>
      <c r="AR134" s="3"/>
      <c r="AS134" s="3"/>
      <c r="AT134" s="3"/>
      <c r="AU134" s="3"/>
      <c r="AV134" s="3"/>
      <c r="AW134" s="3"/>
    </row>
    <row r="135">
      <c r="A135" s="6" t="s">
        <v>1351</v>
      </c>
      <c r="B135" s="6">
        <v>65115.0</v>
      </c>
      <c r="C135" s="6" t="s">
        <v>4</v>
      </c>
      <c r="D135" s="6">
        <v>200544.0</v>
      </c>
      <c r="E135" s="6">
        <v>3.09301E7</v>
      </c>
      <c r="F135" s="6">
        <v>1032.16</v>
      </c>
      <c r="G135" s="6" t="s">
        <v>5</v>
      </c>
      <c r="H135" s="3" t="str">
        <f t="shared" si="1"/>
        <v>F</v>
      </c>
      <c r="I135" s="3" t="str">
        <f t="shared" si="12"/>
        <v>F</v>
      </c>
      <c r="J135" s="7" t="b">
        <f t="shared" si="3"/>
        <v>0</v>
      </c>
      <c r="K135" s="7" t="b">
        <f t="shared" si="4"/>
        <v>0</v>
      </c>
      <c r="L135" s="3" t="str">
        <f t="shared" si="5"/>
        <v/>
      </c>
      <c r="M135" s="3" t="str">
        <f t="shared" si="6"/>
        <v/>
      </c>
      <c r="N135" s="3" t="str">
        <f t="shared" si="15"/>
        <v/>
      </c>
      <c r="O135" s="3" t="str">
        <f t="shared" si="8"/>
        <v/>
      </c>
      <c r="P135" s="3" t="str">
        <f t="shared" si="9"/>
        <v/>
      </c>
      <c r="Q135" s="3" t="str">
        <f t="shared" si="16"/>
        <v/>
      </c>
      <c r="R135" s="3"/>
      <c r="S135" s="3"/>
      <c r="T135" s="5">
        <v>3.528204411990636E-92</v>
      </c>
      <c r="U135" s="3"/>
      <c r="V135" s="3"/>
      <c r="W135" s="3"/>
      <c r="X135" s="3"/>
      <c r="Y135" s="3"/>
      <c r="Z135" s="3"/>
      <c r="AA135" s="3"/>
      <c r="AB135" s="3"/>
      <c r="AC135" s="5">
        <v>6.264446031140154E-57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0.022736163141556635</v>
      </c>
      <c r="AQ135" s="3"/>
      <c r="AR135" s="3"/>
      <c r="AS135" s="3"/>
      <c r="AT135" s="3"/>
      <c r="AU135" s="3"/>
      <c r="AV135" s="3"/>
      <c r="AW135" s="3"/>
    </row>
    <row r="136">
      <c r="A136" s="6" t="s">
        <v>1352</v>
      </c>
      <c r="B136" s="6">
        <v>65608.0</v>
      </c>
      <c r="C136" s="6" t="s">
        <v>4</v>
      </c>
      <c r="D136" s="6">
        <v>200606.0</v>
      </c>
      <c r="E136" s="6">
        <v>1.89301E7</v>
      </c>
      <c r="F136" s="6">
        <v>1031.92</v>
      </c>
      <c r="G136" s="6" t="s">
        <v>5</v>
      </c>
      <c r="H136" s="3" t="str">
        <f t="shared" si="1"/>
        <v>F</v>
      </c>
      <c r="I136" s="3" t="str">
        <f t="shared" si="12"/>
        <v>F</v>
      </c>
      <c r="J136" s="7" t="b">
        <f t="shared" si="3"/>
        <v>0</v>
      </c>
      <c r="K136" s="7" t="b">
        <f t="shared" si="4"/>
        <v>0</v>
      </c>
      <c r="L136" s="3" t="str">
        <f t="shared" si="5"/>
        <v/>
      </c>
      <c r="M136" s="3" t="str">
        <f t="shared" si="6"/>
        <v/>
      </c>
      <c r="N136" s="3" t="str">
        <f t="shared" si="15"/>
        <v/>
      </c>
      <c r="O136" s="3" t="str">
        <f t="shared" si="8"/>
        <v/>
      </c>
      <c r="P136" s="3" t="str">
        <f t="shared" si="9"/>
        <v/>
      </c>
      <c r="Q136" s="3" t="str">
        <f t="shared" si="16"/>
        <v/>
      </c>
      <c r="R136" s="3"/>
      <c r="S136" s="3"/>
      <c r="T136" s="5">
        <v>3.528204411990636E-92</v>
      </c>
      <c r="U136" s="3"/>
      <c r="V136" s="3"/>
      <c r="W136" s="3"/>
      <c r="X136" s="3"/>
      <c r="Y136" s="3"/>
      <c r="Z136" s="3"/>
      <c r="AA136" s="3"/>
      <c r="AB136" s="3"/>
      <c r="AC136" s="5">
        <v>6.264446031140154E-57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0.022736163141556635</v>
      </c>
      <c r="AQ136" s="3"/>
      <c r="AR136" s="3"/>
      <c r="AS136" s="3"/>
      <c r="AT136" s="3"/>
      <c r="AU136" s="3"/>
      <c r="AV136" s="3"/>
      <c r="AW136" s="3"/>
    </row>
    <row r="137">
      <c r="A137" s="6" t="s">
        <v>1353</v>
      </c>
      <c r="B137" s="6">
        <v>66102.0</v>
      </c>
      <c r="C137" s="6" t="s">
        <v>4</v>
      </c>
      <c r="D137" s="6">
        <v>200669.0</v>
      </c>
      <c r="E137" s="6" t="s">
        <v>342</v>
      </c>
      <c r="F137" s="6">
        <v>1031.56</v>
      </c>
      <c r="G137" s="6" t="s">
        <v>5</v>
      </c>
      <c r="H137" s="3" t="str">
        <f t="shared" si="1"/>
        <v>F</v>
      </c>
      <c r="I137" s="3" t="str">
        <f t="shared" si="12"/>
        <v>F</v>
      </c>
      <c r="J137" s="7" t="b">
        <f t="shared" si="3"/>
        <v>0</v>
      </c>
      <c r="K137" s="7" t="b">
        <f t="shared" si="4"/>
        <v>0</v>
      </c>
      <c r="L137" s="3" t="str">
        <f t="shared" si="5"/>
        <v/>
      </c>
      <c r="M137" s="3" t="str">
        <f t="shared" si="6"/>
        <v/>
      </c>
      <c r="N137" s="3" t="str">
        <f t="shared" si="15"/>
        <v/>
      </c>
      <c r="O137" s="3" t="str">
        <f t="shared" si="8"/>
        <v/>
      </c>
      <c r="P137" s="3" t="str">
        <f t="shared" si="9"/>
        <v/>
      </c>
      <c r="Q137" s="3" t="str">
        <f t="shared" si="16"/>
        <v/>
      </c>
      <c r="R137" s="3"/>
      <c r="S137" s="3"/>
      <c r="T137" s="5">
        <v>3.528204411990636E-92</v>
      </c>
      <c r="U137" s="3"/>
      <c r="V137" s="3"/>
      <c r="W137" s="3"/>
      <c r="X137" s="3"/>
      <c r="Y137" s="3"/>
      <c r="Z137" s="3"/>
      <c r="AA137" s="3"/>
      <c r="AB137" s="3"/>
      <c r="AC137" s="5">
        <v>6.264446031140154E-57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0.022736163141556635</v>
      </c>
      <c r="AQ137" s="3"/>
      <c r="AR137" s="3"/>
      <c r="AS137" s="3"/>
      <c r="AT137" s="3"/>
      <c r="AU137" s="3"/>
      <c r="AV137" s="3"/>
      <c r="AW137" s="3"/>
    </row>
    <row r="138">
      <c r="A138" s="6" t="s">
        <v>1354</v>
      </c>
      <c r="B138" s="6">
        <v>66615.0</v>
      </c>
      <c r="C138" s="6" t="s">
        <v>4</v>
      </c>
      <c r="D138" s="6">
        <v>200731.0</v>
      </c>
      <c r="E138" s="6" t="s">
        <v>1355</v>
      </c>
      <c r="F138" s="6">
        <v>1031.22</v>
      </c>
      <c r="G138" s="6" t="s">
        <v>5</v>
      </c>
      <c r="H138" s="3" t="str">
        <f t="shared" si="1"/>
        <v>F</v>
      </c>
      <c r="I138" s="3" t="str">
        <f t="shared" si="12"/>
        <v>F</v>
      </c>
      <c r="J138" s="7" t="b">
        <f t="shared" si="3"/>
        <v>0</v>
      </c>
      <c r="K138" s="7" t="b">
        <f t="shared" si="4"/>
        <v>0</v>
      </c>
      <c r="L138" s="5" t="str">
        <f t="shared" si="5"/>
        <v/>
      </c>
      <c r="M138" s="5" t="str">
        <f t="shared" si="6"/>
        <v/>
      </c>
      <c r="N138" s="5" t="str">
        <f t="shared" si="15"/>
        <v/>
      </c>
      <c r="O138" s="3" t="str">
        <f t="shared" si="8"/>
        <v/>
      </c>
      <c r="P138" s="3" t="str">
        <f t="shared" si="9"/>
        <v/>
      </c>
      <c r="Q138" s="3" t="str">
        <f t="shared" si="16"/>
        <v/>
      </c>
      <c r="R138" s="3"/>
      <c r="S138" s="3"/>
      <c r="T138" s="5">
        <v>3.528204411990636E-92</v>
      </c>
      <c r="U138" s="3"/>
      <c r="V138" s="3"/>
      <c r="W138" s="3"/>
      <c r="X138" s="3"/>
      <c r="Y138" s="3"/>
      <c r="Z138" s="3"/>
      <c r="AA138" s="3"/>
      <c r="AB138" s="3"/>
      <c r="AC138" s="5">
        <v>6.264446031140154E-57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>
        <v>0.022736163141556635</v>
      </c>
      <c r="AQ138" s="3"/>
      <c r="AR138" s="3"/>
      <c r="AS138" s="3"/>
      <c r="AT138" s="3"/>
      <c r="AU138" s="3"/>
      <c r="AV138" s="3"/>
      <c r="AW138" s="3"/>
    </row>
    <row r="139">
      <c r="A139" s="6" t="s">
        <v>1356</v>
      </c>
      <c r="B139" s="6">
        <v>67109.0</v>
      </c>
      <c r="C139" s="6" t="s">
        <v>4</v>
      </c>
      <c r="D139" s="6">
        <v>200794.0</v>
      </c>
      <c r="E139" s="6" t="s">
        <v>259</v>
      </c>
      <c r="F139" s="6">
        <v>1030.34</v>
      </c>
      <c r="G139" s="6" t="s">
        <v>5</v>
      </c>
      <c r="H139" s="3" t="str">
        <f t="shared" si="1"/>
        <v>F</v>
      </c>
      <c r="I139" s="3" t="str">
        <f t="shared" si="12"/>
        <v>T</v>
      </c>
      <c r="J139" s="7" t="b">
        <f t="shared" si="3"/>
        <v>0</v>
      </c>
      <c r="K139" s="7" t="b">
        <f t="shared" si="4"/>
        <v>1</v>
      </c>
      <c r="L139" s="3" t="str">
        <f t="shared" si="5"/>
        <v/>
      </c>
      <c r="M139" s="3" t="str">
        <f t="shared" si="6"/>
        <v/>
      </c>
      <c r="N139" s="3" t="str">
        <f t="shared" si="15"/>
        <v/>
      </c>
      <c r="O139" s="3">
        <f t="shared" si="8"/>
        <v>1030.34</v>
      </c>
      <c r="P139" s="3">
        <f t="shared" si="9"/>
        <v>978.14</v>
      </c>
      <c r="Q139" s="3">
        <f t="shared" si="16"/>
        <v>52.2</v>
      </c>
      <c r="R139" s="3"/>
      <c r="S139" s="3"/>
      <c r="T139" s="5">
        <v>3.528204411990636E-92</v>
      </c>
      <c r="U139" s="3"/>
      <c r="V139" s="3"/>
      <c r="W139" s="3"/>
      <c r="X139" s="3"/>
      <c r="Y139" s="3"/>
      <c r="Z139" s="3"/>
      <c r="AA139" s="3"/>
      <c r="AB139" s="3"/>
      <c r="AC139" s="5">
        <v>6.264446031140154E-57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0.022736163141556635</v>
      </c>
      <c r="AQ139" s="3"/>
      <c r="AR139" s="3"/>
      <c r="AS139" s="3"/>
      <c r="AT139" s="3"/>
      <c r="AU139" s="3"/>
      <c r="AV139" s="3"/>
      <c r="AW139" s="3"/>
    </row>
    <row r="140">
      <c r="A140" s="6" t="s">
        <v>1357</v>
      </c>
      <c r="B140" s="6">
        <v>67605.0</v>
      </c>
      <c r="C140" s="6" t="s">
        <v>4</v>
      </c>
      <c r="D140" s="6">
        <v>200856.0</v>
      </c>
      <c r="E140" s="6" t="s">
        <v>1358</v>
      </c>
      <c r="F140" s="6">
        <v>992.84</v>
      </c>
      <c r="G140" s="6" t="s">
        <v>5</v>
      </c>
      <c r="H140" s="3" t="str">
        <f t="shared" si="1"/>
        <v>F</v>
      </c>
      <c r="I140" s="3" t="str">
        <f t="shared" si="12"/>
        <v>T</v>
      </c>
      <c r="J140" s="7" t="b">
        <f t="shared" si="3"/>
        <v>0</v>
      </c>
      <c r="K140" s="7" t="b">
        <f t="shared" si="4"/>
        <v>0</v>
      </c>
      <c r="L140" s="3" t="str">
        <f t="shared" si="5"/>
        <v/>
      </c>
      <c r="M140" s="3" t="str">
        <f t="shared" si="6"/>
        <v/>
      </c>
      <c r="N140" s="3" t="str">
        <f t="shared" si="15"/>
        <v/>
      </c>
      <c r="O140" s="3" t="str">
        <f t="shared" si="8"/>
        <v/>
      </c>
      <c r="P140" s="3" t="str">
        <f t="shared" si="9"/>
        <v/>
      </c>
      <c r="Q140" s="3" t="str">
        <f t="shared" si="16"/>
        <v/>
      </c>
      <c r="R140" s="3"/>
      <c r="S140" s="3"/>
      <c r="T140" s="5">
        <v>3.528204411990636E-92</v>
      </c>
      <c r="U140" s="3"/>
      <c r="V140" s="3"/>
      <c r="W140" s="3"/>
      <c r="X140" s="3"/>
      <c r="Y140" s="3"/>
      <c r="Z140" s="3"/>
      <c r="AA140" s="3"/>
      <c r="AB140" s="3"/>
      <c r="AC140" s="5">
        <v>6.264446031140154E-57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>
        <v>0.022736163141556635</v>
      </c>
      <c r="AQ140" s="3"/>
      <c r="AR140" s="3"/>
      <c r="AS140" s="3"/>
      <c r="AT140" s="3"/>
      <c r="AU140" s="3"/>
      <c r="AV140" s="3"/>
      <c r="AW140" s="3"/>
    </row>
    <row r="141">
      <c r="A141" s="6" t="s">
        <v>1359</v>
      </c>
      <c r="B141" s="6">
        <v>68130.0</v>
      </c>
      <c r="C141" s="6" t="s">
        <v>4</v>
      </c>
      <c r="D141" s="6">
        <v>200919.0</v>
      </c>
      <c r="E141" s="11">
        <v>1.67E102</v>
      </c>
      <c r="F141" s="6">
        <v>978.14</v>
      </c>
      <c r="G141" s="6" t="s">
        <v>5</v>
      </c>
      <c r="H141" s="3" t="str">
        <f t="shared" si="1"/>
        <v>T</v>
      </c>
      <c r="I141" s="3" t="str">
        <f t="shared" si="12"/>
        <v>F</v>
      </c>
      <c r="J141" s="7" t="b">
        <f t="shared" si="3"/>
        <v>0</v>
      </c>
      <c r="K141" s="7" t="b">
        <f t="shared" si="4"/>
        <v>0</v>
      </c>
      <c r="L141" s="3" t="str">
        <f t="shared" si="5"/>
        <v/>
      </c>
      <c r="M141" s="3" t="str">
        <f t="shared" si="6"/>
        <v/>
      </c>
      <c r="N141" s="3" t="str">
        <f t="shared" si="15"/>
        <v/>
      </c>
      <c r="O141" s="3" t="str">
        <f t="shared" si="8"/>
        <v/>
      </c>
      <c r="P141" s="3" t="str">
        <f t="shared" si="9"/>
        <v/>
      </c>
      <c r="Q141" s="3" t="str">
        <f t="shared" si="16"/>
        <v/>
      </c>
      <c r="R141" s="3"/>
      <c r="S141" s="3"/>
      <c r="T141" s="5">
        <v>3.528204411990636E-92</v>
      </c>
      <c r="U141" s="3"/>
      <c r="V141" s="3"/>
      <c r="W141" s="3"/>
      <c r="X141" s="3"/>
      <c r="Y141" s="3"/>
      <c r="Z141" s="3"/>
      <c r="AA141" s="3"/>
      <c r="AB141" s="3"/>
      <c r="AC141" s="5">
        <v>6.264446031140154E-57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0.022736163141556635</v>
      </c>
      <c r="AQ141" s="3"/>
      <c r="AR141" s="3"/>
      <c r="AS141" s="3"/>
      <c r="AT141" s="3"/>
      <c r="AU141" s="3"/>
      <c r="AV141" s="3"/>
      <c r="AW141" s="3"/>
    </row>
    <row r="142">
      <c r="A142" s="6" t="s">
        <v>1360</v>
      </c>
      <c r="B142" s="6">
        <v>68608.0</v>
      </c>
      <c r="C142" s="6" t="s">
        <v>4</v>
      </c>
      <c r="D142" s="6">
        <v>200981.0</v>
      </c>
      <c r="E142" s="6" t="s">
        <v>421</v>
      </c>
      <c r="F142" s="6">
        <v>1029.56</v>
      </c>
      <c r="G142" s="6" t="s">
        <v>5</v>
      </c>
      <c r="H142" s="3" t="str">
        <f t="shared" si="1"/>
        <v>T</v>
      </c>
      <c r="I142" s="3" t="str">
        <f t="shared" si="12"/>
        <v>F</v>
      </c>
      <c r="J142" s="7" t="b">
        <f t="shared" si="3"/>
        <v>0</v>
      </c>
      <c r="K142" s="7" t="b">
        <f t="shared" si="4"/>
        <v>0</v>
      </c>
      <c r="L142" s="5" t="str">
        <f t="shared" si="5"/>
        <v/>
      </c>
      <c r="M142" s="5" t="str">
        <f t="shared" si="6"/>
        <v/>
      </c>
      <c r="N142" s="5" t="str">
        <f t="shared" si="15"/>
        <v/>
      </c>
      <c r="O142" s="3" t="str">
        <f t="shared" si="8"/>
        <v/>
      </c>
      <c r="P142" s="3" t="str">
        <f t="shared" si="9"/>
        <v/>
      </c>
      <c r="Q142" s="3" t="str">
        <f t="shared" si="16"/>
        <v/>
      </c>
      <c r="R142" s="3"/>
      <c r="S142" s="3"/>
      <c r="T142" s="5">
        <v>3.528204411990636E-92</v>
      </c>
      <c r="U142" s="3"/>
      <c r="V142" s="3"/>
      <c r="W142" s="3"/>
      <c r="X142" s="3"/>
      <c r="Y142" s="3"/>
      <c r="Z142" s="3"/>
      <c r="AA142" s="3"/>
      <c r="AB142" s="3"/>
      <c r="AC142" s="5">
        <v>6.264446031140154E-57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0.022736163141556635</v>
      </c>
      <c r="AQ142" s="3"/>
      <c r="AR142" s="3"/>
      <c r="AS142" s="3"/>
      <c r="AT142" s="3"/>
      <c r="AU142" s="3"/>
      <c r="AV142" s="3"/>
      <c r="AW142" s="3"/>
    </row>
    <row r="143">
      <c r="A143" s="6" t="s">
        <v>1361</v>
      </c>
      <c r="B143" s="6">
        <v>69104.0</v>
      </c>
      <c r="C143" s="6" t="s">
        <v>4</v>
      </c>
      <c r="D143" s="6">
        <v>201044.0</v>
      </c>
      <c r="E143" s="6">
        <v>1.29401E7</v>
      </c>
      <c r="F143" s="6">
        <v>1034.42</v>
      </c>
      <c r="G143" s="6" t="s">
        <v>5</v>
      </c>
      <c r="H143" s="3" t="str">
        <f t="shared" si="1"/>
        <v>F</v>
      </c>
      <c r="I143" s="3" t="str">
        <f t="shared" si="12"/>
        <v>F</v>
      </c>
      <c r="J143" s="7" t="b">
        <f t="shared" si="3"/>
        <v>1</v>
      </c>
      <c r="K143" s="7" t="b">
        <f t="shared" si="4"/>
        <v>0</v>
      </c>
      <c r="L143" s="3">
        <f t="shared" si="5"/>
        <v>1034.42</v>
      </c>
      <c r="M143" s="3">
        <f t="shared" si="6"/>
        <v>978.14</v>
      </c>
      <c r="N143" s="3">
        <f t="shared" si="15"/>
        <v>56.28</v>
      </c>
      <c r="O143" s="3" t="str">
        <f t="shared" si="8"/>
        <v/>
      </c>
      <c r="P143" s="3" t="str">
        <f t="shared" si="9"/>
        <v/>
      </c>
      <c r="Q143" s="3" t="str">
        <f t="shared" si="16"/>
        <v/>
      </c>
      <c r="R143" s="3"/>
      <c r="S143" s="3"/>
      <c r="T143" s="5">
        <v>3.528204411990636E-92</v>
      </c>
      <c r="U143" s="3"/>
      <c r="V143" s="3"/>
      <c r="W143" s="3"/>
      <c r="X143" s="3"/>
      <c r="Y143" s="3"/>
      <c r="Z143" s="3"/>
      <c r="AA143" s="3"/>
      <c r="AB143" s="3"/>
      <c r="AC143" s="5">
        <v>6.264446031140154E-57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0.022736163141556635</v>
      </c>
      <c r="AQ143" s="3"/>
      <c r="AR143" s="3"/>
      <c r="AS143" s="3"/>
      <c r="AT143" s="3"/>
      <c r="AU143" s="3"/>
      <c r="AV143" s="3"/>
      <c r="AW143" s="3"/>
    </row>
    <row r="144">
      <c r="A144" s="6" t="s">
        <v>1362</v>
      </c>
      <c r="B144" s="6">
        <v>69616.0</v>
      </c>
      <c r="C144" s="6" t="s">
        <v>4</v>
      </c>
      <c r="D144" s="6">
        <v>201106.0</v>
      </c>
      <c r="E144" s="6" t="s">
        <v>1363</v>
      </c>
      <c r="F144" s="6">
        <v>1033.32</v>
      </c>
      <c r="G144" s="6" t="s">
        <v>5</v>
      </c>
      <c r="H144" s="3" t="str">
        <f t="shared" si="1"/>
        <v>F</v>
      </c>
      <c r="I144" s="3" t="str">
        <f t="shared" si="12"/>
        <v>F</v>
      </c>
      <c r="J144" s="7" t="b">
        <f t="shared" si="3"/>
        <v>0</v>
      </c>
      <c r="K144" s="7" t="b">
        <f t="shared" si="4"/>
        <v>0</v>
      </c>
      <c r="L144" s="3" t="str">
        <f t="shared" si="5"/>
        <v/>
      </c>
      <c r="M144" s="3" t="str">
        <f t="shared" si="6"/>
        <v/>
      </c>
      <c r="N144" s="3" t="str">
        <f t="shared" si="15"/>
        <v/>
      </c>
      <c r="O144" s="3" t="str">
        <f t="shared" si="8"/>
        <v/>
      </c>
      <c r="P144" s="3" t="str">
        <f t="shared" si="9"/>
        <v/>
      </c>
      <c r="Q144" s="3" t="str">
        <f t="shared" si="16"/>
        <v/>
      </c>
      <c r="R144" s="3"/>
      <c r="S144" s="3"/>
      <c r="T144" s="5">
        <v>3.528204411990636E-92</v>
      </c>
      <c r="U144" s="3"/>
      <c r="V144" s="3"/>
      <c r="W144" s="3"/>
      <c r="X144" s="3"/>
      <c r="Y144" s="3"/>
      <c r="Z144" s="3"/>
      <c r="AA144" s="3"/>
      <c r="AB144" s="3"/>
      <c r="AC144" s="5">
        <v>6.264446031140154E-57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>
        <v>0.022736163141556635</v>
      </c>
      <c r="AQ144" s="3"/>
      <c r="AR144" s="3"/>
      <c r="AS144" s="3"/>
      <c r="AT144" s="3"/>
      <c r="AU144" s="3"/>
      <c r="AV144" s="3"/>
      <c r="AW144" s="3"/>
    </row>
    <row r="145">
      <c r="A145" s="6" t="s">
        <v>1364</v>
      </c>
      <c r="B145" s="6">
        <v>70110.0</v>
      </c>
      <c r="C145" s="6" t="s">
        <v>4</v>
      </c>
      <c r="D145" s="6">
        <v>201169.0</v>
      </c>
      <c r="E145" s="6">
        <v>6.19301E7</v>
      </c>
      <c r="F145" s="6">
        <v>1032.65</v>
      </c>
      <c r="G145" s="6" t="s">
        <v>5</v>
      </c>
      <c r="H145" s="3" t="str">
        <f t="shared" si="1"/>
        <v>F</v>
      </c>
      <c r="I145" s="3" t="str">
        <f t="shared" si="12"/>
        <v>F</v>
      </c>
      <c r="J145" s="7" t="b">
        <f t="shared" si="3"/>
        <v>0</v>
      </c>
      <c r="K145" s="7" t="b">
        <f t="shared" si="4"/>
        <v>0</v>
      </c>
      <c r="L145" s="3" t="str">
        <f t="shared" si="5"/>
        <v/>
      </c>
      <c r="M145" s="3" t="str">
        <f t="shared" si="6"/>
        <v/>
      </c>
      <c r="N145" s="3" t="str">
        <f t="shared" si="15"/>
        <v/>
      </c>
      <c r="O145" s="3" t="str">
        <f t="shared" si="8"/>
        <v/>
      </c>
      <c r="P145" s="3" t="str">
        <f t="shared" si="9"/>
        <v/>
      </c>
      <c r="Q145" s="3" t="str">
        <f t="shared" si="16"/>
        <v/>
      </c>
      <c r="R145" s="3"/>
      <c r="S145" s="3"/>
      <c r="T145" s="5">
        <v>3.528204411990636E-92</v>
      </c>
      <c r="U145" s="3"/>
      <c r="V145" s="3"/>
      <c r="W145" s="3"/>
      <c r="X145" s="3"/>
      <c r="Y145" s="3"/>
      <c r="Z145" s="3"/>
      <c r="AA145" s="3"/>
      <c r="AB145" s="3"/>
      <c r="AC145" s="5">
        <v>6.264446031140154E-57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>
        <v>0.022736163141556635</v>
      </c>
      <c r="AQ145" s="3"/>
      <c r="AR145" s="3"/>
      <c r="AS145" s="3"/>
      <c r="AT145" s="3"/>
      <c r="AU145" s="3"/>
      <c r="AV145" s="3"/>
      <c r="AW145" s="3"/>
    </row>
    <row r="146">
      <c r="A146" s="6" t="s">
        <v>1365</v>
      </c>
      <c r="B146" s="6">
        <v>70604.0</v>
      </c>
      <c r="C146" s="6" t="s">
        <v>4</v>
      </c>
      <c r="D146" s="6">
        <v>201231.0</v>
      </c>
      <c r="E146" s="6">
        <v>4.19301E7</v>
      </c>
      <c r="F146" s="6">
        <v>1032.33</v>
      </c>
      <c r="G146" s="6" t="s">
        <v>5</v>
      </c>
      <c r="H146" s="3" t="str">
        <f t="shared" si="1"/>
        <v>F</v>
      </c>
      <c r="I146" s="3" t="str">
        <f t="shared" si="12"/>
        <v>F</v>
      </c>
      <c r="J146" s="7" t="b">
        <f t="shared" si="3"/>
        <v>0</v>
      </c>
      <c r="K146" s="7" t="b">
        <f t="shared" si="4"/>
        <v>0</v>
      </c>
      <c r="L146" s="5" t="str">
        <f t="shared" si="5"/>
        <v/>
      </c>
      <c r="M146" s="5" t="str">
        <f t="shared" si="6"/>
        <v/>
      </c>
      <c r="N146" s="5" t="str">
        <f t="shared" si="15"/>
        <v/>
      </c>
      <c r="O146" s="3" t="str">
        <f t="shared" si="8"/>
        <v/>
      </c>
      <c r="P146" s="3" t="str">
        <f t="shared" si="9"/>
        <v/>
      </c>
      <c r="Q146" s="3" t="str">
        <f t="shared" si="16"/>
        <v/>
      </c>
      <c r="R146" s="3"/>
      <c r="S146" s="3"/>
      <c r="T146" s="5">
        <v>3.528204411990636E-92</v>
      </c>
      <c r="U146" s="3"/>
      <c r="V146" s="3"/>
      <c r="W146" s="3"/>
      <c r="X146" s="3"/>
      <c r="Y146" s="3"/>
      <c r="Z146" s="3"/>
      <c r="AA146" s="3"/>
      <c r="AB146" s="3"/>
      <c r="AC146" s="5">
        <v>6.264446031140154E-57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>
        <v>0.022736163141556635</v>
      </c>
      <c r="AQ146" s="3"/>
      <c r="AR146" s="3"/>
      <c r="AS146" s="3"/>
      <c r="AT146" s="3"/>
      <c r="AU146" s="3"/>
      <c r="AV146" s="3"/>
      <c r="AW146" s="3"/>
    </row>
    <row r="147">
      <c r="A147" s="6" t="s">
        <v>1366</v>
      </c>
      <c r="B147" s="6">
        <v>71115.0</v>
      </c>
      <c r="C147" s="6" t="s">
        <v>4</v>
      </c>
      <c r="D147" s="6">
        <v>201294.0</v>
      </c>
      <c r="E147" s="6">
        <v>1.79301E7</v>
      </c>
      <c r="F147" s="6">
        <v>1031.91</v>
      </c>
      <c r="G147" s="6" t="s">
        <v>5</v>
      </c>
      <c r="H147" s="3" t="str">
        <f t="shared" si="1"/>
        <v>F</v>
      </c>
      <c r="I147" s="3" t="str">
        <f t="shared" si="12"/>
        <v>F</v>
      </c>
      <c r="J147" s="7" t="b">
        <f t="shared" si="3"/>
        <v>0</v>
      </c>
      <c r="K147" s="7" t="b">
        <f t="shared" si="4"/>
        <v>0</v>
      </c>
      <c r="L147" s="3" t="str">
        <f t="shared" si="5"/>
        <v/>
      </c>
      <c r="M147" s="3" t="str">
        <f t="shared" si="6"/>
        <v/>
      </c>
      <c r="N147" s="3" t="str">
        <f t="shared" si="15"/>
        <v/>
      </c>
      <c r="O147" s="3" t="str">
        <f t="shared" si="8"/>
        <v/>
      </c>
      <c r="P147" s="3" t="str">
        <f t="shared" si="9"/>
        <v/>
      </c>
      <c r="Q147" s="3" t="str">
        <f t="shared" si="16"/>
        <v/>
      </c>
      <c r="R147" s="3"/>
      <c r="S147" s="3"/>
      <c r="T147" s="5">
        <v>3.528204411990636E-92</v>
      </c>
      <c r="U147" s="3"/>
      <c r="V147" s="3"/>
      <c r="W147" s="3"/>
      <c r="X147" s="3"/>
      <c r="Y147" s="3"/>
      <c r="Z147" s="3"/>
      <c r="AA147" s="3"/>
      <c r="AB147" s="3"/>
      <c r="AC147" s="5">
        <v>6.264446031140154E-57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>
        <v>0.022736163141556635</v>
      </c>
      <c r="AQ147" s="3"/>
      <c r="AR147" s="3"/>
      <c r="AS147" s="3"/>
      <c r="AT147" s="3"/>
      <c r="AU147" s="3"/>
      <c r="AV147" s="3"/>
      <c r="AW147" s="3"/>
    </row>
    <row r="148">
      <c r="A148" s="6" t="s">
        <v>1367</v>
      </c>
      <c r="B148" s="6">
        <v>71640.0</v>
      </c>
      <c r="C148" s="6" t="s">
        <v>4</v>
      </c>
      <c r="D148" s="6">
        <v>201356.0</v>
      </c>
      <c r="E148" s="6" t="s">
        <v>342</v>
      </c>
      <c r="F148" s="6">
        <v>1031.56</v>
      </c>
      <c r="G148" s="6" t="s">
        <v>5</v>
      </c>
      <c r="H148" s="3" t="str">
        <f t="shared" si="1"/>
        <v>F</v>
      </c>
      <c r="I148" s="3" t="str">
        <f t="shared" si="12"/>
        <v>F</v>
      </c>
      <c r="J148" s="7" t="b">
        <f t="shared" si="3"/>
        <v>0</v>
      </c>
      <c r="K148" s="7" t="b">
        <f t="shared" si="4"/>
        <v>0</v>
      </c>
      <c r="L148" s="3" t="str">
        <f t="shared" si="5"/>
        <v/>
      </c>
      <c r="M148" s="3" t="str">
        <f t="shared" si="6"/>
        <v/>
      </c>
      <c r="N148" s="3" t="str">
        <f t="shared" si="15"/>
        <v/>
      </c>
      <c r="O148" s="3" t="str">
        <f t="shared" si="8"/>
        <v/>
      </c>
      <c r="P148" s="3" t="str">
        <f t="shared" si="9"/>
        <v/>
      </c>
      <c r="Q148" s="3" t="str">
        <f t="shared" si="16"/>
        <v/>
      </c>
      <c r="R148" s="3"/>
      <c r="S148" s="3"/>
      <c r="T148" s="5">
        <v>3.528204411990636E-92</v>
      </c>
      <c r="U148" s="3"/>
      <c r="V148" s="3"/>
      <c r="W148" s="3"/>
      <c r="X148" s="3"/>
      <c r="Y148" s="3"/>
      <c r="Z148" s="3"/>
      <c r="AA148" s="3"/>
      <c r="AB148" s="3"/>
      <c r="AC148" s="5">
        <v>6.264446031140154E-57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>
        <v>0.022736163141556635</v>
      </c>
      <c r="AQ148" s="3"/>
      <c r="AR148" s="3"/>
      <c r="AS148" s="3"/>
      <c r="AT148" s="3"/>
      <c r="AU148" s="3"/>
      <c r="AV148" s="3"/>
      <c r="AW148" s="3"/>
    </row>
    <row r="149">
      <c r="A149" s="6" t="s">
        <v>1368</v>
      </c>
      <c r="B149" s="6">
        <v>72120.0</v>
      </c>
      <c r="C149" s="6" t="s">
        <v>4</v>
      </c>
      <c r="D149" s="6">
        <v>201419.0</v>
      </c>
      <c r="E149" s="6" t="s">
        <v>1355</v>
      </c>
      <c r="F149" s="6">
        <v>1031.22</v>
      </c>
      <c r="G149" s="6" t="s">
        <v>5</v>
      </c>
      <c r="H149" s="3" t="str">
        <f t="shared" si="1"/>
        <v>F</v>
      </c>
      <c r="I149" s="3" t="str">
        <f t="shared" si="12"/>
        <v>F</v>
      </c>
      <c r="J149" s="7" t="b">
        <f t="shared" si="3"/>
        <v>0</v>
      </c>
      <c r="K149" s="7" t="b">
        <f t="shared" si="4"/>
        <v>0</v>
      </c>
      <c r="L149" s="3" t="str">
        <f t="shared" si="5"/>
        <v/>
      </c>
      <c r="M149" s="3" t="str">
        <f t="shared" si="6"/>
        <v/>
      </c>
      <c r="N149" s="3" t="str">
        <f t="shared" si="15"/>
        <v/>
      </c>
      <c r="O149" s="3" t="str">
        <f t="shared" si="8"/>
        <v/>
      </c>
      <c r="P149" s="3" t="str">
        <f t="shared" si="9"/>
        <v/>
      </c>
      <c r="Q149" s="3" t="str">
        <f t="shared" si="16"/>
        <v/>
      </c>
      <c r="R149" s="3"/>
      <c r="S149" s="3"/>
      <c r="T149" s="5">
        <v>3.528204411990636E-92</v>
      </c>
      <c r="U149" s="3"/>
      <c r="V149" s="3"/>
      <c r="W149" s="3"/>
      <c r="X149" s="3"/>
      <c r="Y149" s="3"/>
      <c r="Z149" s="3"/>
      <c r="AA149" s="3"/>
      <c r="AB149" s="3"/>
      <c r="AC149" s="5">
        <v>6.264446031140154E-57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>
        <v>0.022736163141556635</v>
      </c>
      <c r="AQ149" s="3"/>
      <c r="AR149" s="3"/>
      <c r="AS149" s="3"/>
      <c r="AT149" s="3"/>
      <c r="AU149" s="3"/>
      <c r="AV149" s="3"/>
      <c r="AW149" s="3"/>
    </row>
    <row r="150">
      <c r="A150" s="6" t="s">
        <v>1369</v>
      </c>
      <c r="B150" s="6">
        <v>72615.0</v>
      </c>
      <c r="C150" s="6" t="s">
        <v>4</v>
      </c>
      <c r="D150" s="6">
        <v>201481.0</v>
      </c>
      <c r="E150" s="6" t="s">
        <v>1370</v>
      </c>
      <c r="F150" s="6">
        <v>1031.09</v>
      </c>
      <c r="G150" s="6" t="s">
        <v>5</v>
      </c>
      <c r="H150" s="3" t="str">
        <f t="shared" si="1"/>
        <v>F</v>
      </c>
      <c r="I150" s="3" t="str">
        <f t="shared" si="12"/>
        <v>T</v>
      </c>
      <c r="J150" s="7" t="b">
        <f t="shared" si="3"/>
        <v>0</v>
      </c>
      <c r="K150" s="7" t="b">
        <f t="shared" si="4"/>
        <v>1</v>
      </c>
      <c r="L150" s="5" t="str">
        <f t="shared" si="5"/>
        <v/>
      </c>
      <c r="M150" s="5" t="str">
        <f t="shared" si="6"/>
        <v/>
      </c>
      <c r="N150" s="5" t="str">
        <f t="shared" si="15"/>
        <v/>
      </c>
      <c r="O150" s="3">
        <f t="shared" si="8"/>
        <v>1031.09</v>
      </c>
      <c r="P150" s="3">
        <f t="shared" si="9"/>
        <v>983.6</v>
      </c>
      <c r="Q150" s="3">
        <f t="shared" si="16"/>
        <v>47.49</v>
      </c>
      <c r="R150" s="3"/>
      <c r="S150" s="3"/>
      <c r="T150" s="5">
        <v>3.528204411990636E-92</v>
      </c>
      <c r="U150" s="3"/>
      <c r="V150" s="3"/>
      <c r="W150" s="3"/>
      <c r="X150" s="3"/>
      <c r="Y150" s="3"/>
      <c r="Z150" s="3"/>
      <c r="AA150" s="3"/>
      <c r="AB150" s="3"/>
      <c r="AC150" s="5">
        <v>6.264446031140154E-57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>
        <v>0.022736163141556635</v>
      </c>
      <c r="AQ150" s="3"/>
      <c r="AR150" s="3"/>
      <c r="AS150" s="3"/>
      <c r="AT150" s="3"/>
      <c r="AU150" s="3"/>
      <c r="AV150" s="3"/>
      <c r="AW150" s="3"/>
    </row>
    <row r="151">
      <c r="A151" s="6" t="s">
        <v>1371</v>
      </c>
      <c r="B151" s="6">
        <v>73109.0</v>
      </c>
      <c r="C151" s="6" t="s">
        <v>4</v>
      </c>
      <c r="D151" s="6">
        <v>201544.0</v>
      </c>
      <c r="E151" s="6" t="s">
        <v>1372</v>
      </c>
      <c r="F151" s="6">
        <v>1023.51</v>
      </c>
      <c r="G151" s="6" t="s">
        <v>5</v>
      </c>
      <c r="H151" s="3" t="str">
        <f t="shared" si="1"/>
        <v>F</v>
      </c>
      <c r="I151" s="3" t="str">
        <f t="shared" si="12"/>
        <v>T</v>
      </c>
      <c r="J151" s="7" t="b">
        <f t="shared" si="3"/>
        <v>0</v>
      </c>
      <c r="K151" s="7" t="b">
        <f t="shared" si="4"/>
        <v>0</v>
      </c>
      <c r="L151" s="3" t="str">
        <f t="shared" si="5"/>
        <v/>
      </c>
      <c r="M151" s="3" t="str">
        <f t="shared" si="6"/>
        <v/>
      </c>
      <c r="N151" s="3" t="str">
        <f t="shared" si="15"/>
        <v/>
      </c>
      <c r="O151" s="3" t="str">
        <f t="shared" si="8"/>
        <v/>
      </c>
      <c r="P151" s="3" t="str">
        <f t="shared" si="9"/>
        <v/>
      </c>
      <c r="Q151" s="3" t="str">
        <f t="shared" si="16"/>
        <v/>
      </c>
      <c r="R151" s="3"/>
      <c r="S151" s="3"/>
      <c r="T151" s="5">
        <v>3.528204411990636E-92</v>
      </c>
      <c r="U151" s="3"/>
      <c r="V151" s="3"/>
      <c r="W151" s="3"/>
      <c r="X151" s="3"/>
      <c r="Y151" s="3"/>
      <c r="Z151" s="3"/>
      <c r="AA151" s="3"/>
      <c r="AB151" s="3"/>
      <c r="AC151" s="5">
        <v>6.264446031140154E-57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0.022736163141556635</v>
      </c>
      <c r="AQ151" s="3"/>
      <c r="AR151" s="3"/>
      <c r="AS151" s="3"/>
      <c r="AT151" s="3"/>
      <c r="AU151" s="3"/>
      <c r="AV151" s="3"/>
      <c r="AW151" s="3"/>
    </row>
    <row r="152">
      <c r="A152" s="6" t="s">
        <v>1373</v>
      </c>
      <c r="B152" s="6">
        <v>73605.0</v>
      </c>
      <c r="C152" s="6" t="s">
        <v>4</v>
      </c>
      <c r="D152" s="6">
        <v>201606.0</v>
      </c>
      <c r="E152" s="6">
        <v>3.88001E7</v>
      </c>
      <c r="F152" s="6">
        <v>983.6</v>
      </c>
      <c r="G152" s="6" t="s">
        <v>5</v>
      </c>
      <c r="H152" s="3" t="str">
        <f t="shared" si="1"/>
        <v>F</v>
      </c>
      <c r="I152" s="3" t="str">
        <f t="shared" si="12"/>
        <v>T</v>
      </c>
      <c r="J152" s="7" t="b">
        <f t="shared" si="3"/>
        <v>0</v>
      </c>
      <c r="K152" s="7" t="b">
        <f t="shared" si="4"/>
        <v>0</v>
      </c>
      <c r="L152" s="3" t="str">
        <f t="shared" si="5"/>
        <v/>
      </c>
      <c r="M152" s="3" t="str">
        <f t="shared" si="6"/>
        <v/>
      </c>
      <c r="N152" s="3" t="str">
        <f t="shared" si="15"/>
        <v/>
      </c>
      <c r="O152" s="3" t="str">
        <f t="shared" si="8"/>
        <v/>
      </c>
      <c r="P152" s="3" t="str">
        <f t="shared" si="9"/>
        <v/>
      </c>
      <c r="Q152" s="3" t="str">
        <f t="shared" si="16"/>
        <v/>
      </c>
      <c r="R152" s="3"/>
      <c r="S152" s="3"/>
      <c r="T152" s="5">
        <v>3.528204411990636E-92</v>
      </c>
      <c r="U152" s="3"/>
      <c r="V152" s="3"/>
      <c r="W152" s="3"/>
      <c r="X152" s="3"/>
      <c r="Y152" s="3"/>
      <c r="Z152" s="3"/>
      <c r="AA152" s="3"/>
      <c r="AB152" s="3"/>
      <c r="AC152" s="5">
        <v>6.264446031140154E-57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>
        <v>0.022736163141556635</v>
      </c>
      <c r="AQ152" s="3"/>
      <c r="AR152" s="3"/>
      <c r="AS152" s="3"/>
      <c r="AT152" s="3"/>
      <c r="AU152" s="3"/>
      <c r="AV152" s="3"/>
      <c r="AW152" s="3"/>
    </row>
    <row r="153">
      <c r="A153" s="6" t="s">
        <v>1374</v>
      </c>
      <c r="B153" s="6">
        <v>74114.0</v>
      </c>
      <c r="C153" s="6" t="s">
        <v>4</v>
      </c>
      <c r="D153" s="6">
        <v>201669.0</v>
      </c>
      <c r="E153" s="6" t="s">
        <v>1375</v>
      </c>
      <c r="F153" s="6">
        <v>978.84</v>
      </c>
      <c r="G153" s="6" t="s">
        <v>5</v>
      </c>
      <c r="H153" s="3" t="str">
        <f t="shared" si="1"/>
        <v>T</v>
      </c>
      <c r="I153" s="3" t="str">
        <f t="shared" si="12"/>
        <v>F</v>
      </c>
      <c r="J153" s="7" t="b">
        <f t="shared" si="3"/>
        <v>0</v>
      </c>
      <c r="K153" s="7" t="b">
        <f t="shared" si="4"/>
        <v>0</v>
      </c>
      <c r="L153" s="3" t="str">
        <f t="shared" si="5"/>
        <v/>
      </c>
      <c r="M153" s="3" t="str">
        <f t="shared" si="6"/>
        <v/>
      </c>
      <c r="N153" s="3" t="str">
        <f t="shared" si="15"/>
        <v/>
      </c>
      <c r="O153" s="3" t="str">
        <f t="shared" si="8"/>
        <v/>
      </c>
      <c r="P153" s="3" t="str">
        <f t="shared" si="9"/>
        <v/>
      </c>
      <c r="Q153" s="3" t="str">
        <f t="shared" si="16"/>
        <v/>
      </c>
      <c r="R153" s="3"/>
      <c r="S153" s="3"/>
      <c r="T153" s="5">
        <v>3.528204411990636E-92</v>
      </c>
      <c r="U153" s="3"/>
      <c r="V153" s="3"/>
      <c r="W153" s="3"/>
      <c r="X153" s="3"/>
      <c r="Y153" s="3"/>
      <c r="Z153" s="3"/>
      <c r="AA153" s="3"/>
      <c r="AB153" s="3"/>
      <c r="AC153" s="5">
        <v>6.264446031140154E-57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>
        <v>0.022736163141556635</v>
      </c>
      <c r="AQ153" s="3"/>
      <c r="AR153" s="3"/>
      <c r="AS153" s="3"/>
      <c r="AT153" s="3"/>
      <c r="AU153" s="3"/>
      <c r="AV153" s="3"/>
      <c r="AW153" s="3"/>
    </row>
    <row r="154">
      <c r="A154" s="6" t="s">
        <v>1376</v>
      </c>
      <c r="B154" s="6">
        <v>74610.0</v>
      </c>
      <c r="C154" s="6" t="s">
        <v>4</v>
      </c>
      <c r="D154" s="6">
        <v>201731.0</v>
      </c>
      <c r="E154" s="6">
        <v>1.79301E7</v>
      </c>
      <c r="F154" s="6">
        <v>1031.91</v>
      </c>
      <c r="G154" s="6" t="s">
        <v>5</v>
      </c>
      <c r="H154" s="3" t="str">
        <f t="shared" si="1"/>
        <v>F</v>
      </c>
      <c r="I154" s="3" t="str">
        <f t="shared" si="12"/>
        <v>F</v>
      </c>
      <c r="J154" s="7" t="b">
        <f t="shared" si="3"/>
        <v>1</v>
      </c>
      <c r="K154" s="7" t="b">
        <f t="shared" si="4"/>
        <v>0</v>
      </c>
      <c r="L154" s="5">
        <f t="shared" si="5"/>
        <v>1031.91</v>
      </c>
      <c r="M154" s="5">
        <f t="shared" si="6"/>
        <v>978.84</v>
      </c>
      <c r="N154" s="5">
        <f t="shared" si="15"/>
        <v>53.07</v>
      </c>
      <c r="O154" s="3" t="str">
        <f t="shared" si="8"/>
        <v/>
      </c>
      <c r="P154" s="3" t="str">
        <f t="shared" si="9"/>
        <v/>
      </c>
      <c r="Q154" s="3" t="str">
        <f t="shared" si="16"/>
        <v/>
      </c>
      <c r="R154" s="3"/>
      <c r="S154" s="3"/>
      <c r="T154" s="5">
        <v>3.528204411990636E-92</v>
      </c>
      <c r="U154" s="3"/>
      <c r="V154" s="3"/>
      <c r="W154" s="3"/>
      <c r="X154" s="3"/>
      <c r="Y154" s="3"/>
      <c r="Z154" s="3"/>
      <c r="AA154" s="3"/>
      <c r="AB154" s="3"/>
      <c r="AC154" s="5">
        <v>6.264446031140154E-57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0.022736163141556635</v>
      </c>
      <c r="AQ154" s="3"/>
      <c r="AR154" s="3"/>
      <c r="AS154" s="3"/>
      <c r="AT154" s="3"/>
      <c r="AU154" s="3"/>
      <c r="AV154" s="3"/>
      <c r="AW154" s="3"/>
    </row>
    <row r="155">
      <c r="A155" s="6" t="s">
        <v>1377</v>
      </c>
      <c r="B155" s="6">
        <v>75105.0</v>
      </c>
      <c r="C155" s="6" t="s">
        <v>4</v>
      </c>
      <c r="D155" s="6">
        <v>201794.0</v>
      </c>
      <c r="E155" s="6" t="s">
        <v>708</v>
      </c>
      <c r="F155" s="6">
        <v>1033.34</v>
      </c>
      <c r="G155" s="6" t="s">
        <v>5</v>
      </c>
      <c r="H155" s="3" t="str">
        <f t="shared" si="1"/>
        <v>F</v>
      </c>
      <c r="I155" s="3" t="str">
        <f t="shared" si="12"/>
        <v>F</v>
      </c>
      <c r="J155" s="7" t="b">
        <f t="shared" si="3"/>
        <v>0</v>
      </c>
      <c r="K155" s="7" t="b">
        <f t="shared" si="4"/>
        <v>0</v>
      </c>
      <c r="L155" s="3" t="str">
        <f t="shared" si="5"/>
        <v/>
      </c>
      <c r="M155" s="3" t="str">
        <f t="shared" si="6"/>
        <v/>
      </c>
      <c r="N155" s="3" t="str">
        <f t="shared" si="15"/>
        <v/>
      </c>
      <c r="O155" s="3" t="str">
        <f t="shared" si="8"/>
        <v/>
      </c>
      <c r="P155" s="3" t="str">
        <f t="shared" si="9"/>
        <v/>
      </c>
      <c r="Q155" s="3" t="str">
        <f t="shared" si="16"/>
        <v/>
      </c>
      <c r="R155" s="3"/>
      <c r="S155" s="3"/>
      <c r="T155" s="5">
        <v>3.528204411990636E-92</v>
      </c>
      <c r="U155" s="3"/>
      <c r="V155" s="3"/>
      <c r="W155" s="3"/>
      <c r="X155" s="3"/>
      <c r="Y155" s="3"/>
      <c r="Z155" s="3"/>
      <c r="AA155" s="3"/>
      <c r="AB155" s="3"/>
      <c r="AC155" s="5">
        <v>6.264446031140154E-57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>
        <v>0.022736163141556635</v>
      </c>
      <c r="AQ155" s="3"/>
      <c r="AR155" s="3"/>
      <c r="AS155" s="3"/>
      <c r="AT155" s="3"/>
      <c r="AU155" s="3"/>
      <c r="AV155" s="3"/>
      <c r="AW155" s="3"/>
    </row>
    <row r="156">
      <c r="A156" s="6" t="s">
        <v>1378</v>
      </c>
      <c r="B156" s="6">
        <v>75644.0</v>
      </c>
      <c r="C156" s="6" t="s">
        <v>4</v>
      </c>
      <c r="D156" s="6">
        <v>201856.0</v>
      </c>
      <c r="E156" s="6" t="s">
        <v>222</v>
      </c>
      <c r="F156" s="6">
        <v>1032.31</v>
      </c>
      <c r="G156" s="6" t="s">
        <v>5</v>
      </c>
      <c r="H156" s="3" t="str">
        <f t="shared" si="1"/>
        <v>F</v>
      </c>
      <c r="I156" s="3" t="str">
        <f t="shared" si="12"/>
        <v>F</v>
      </c>
      <c r="J156" s="7" t="b">
        <f t="shared" si="3"/>
        <v>0</v>
      </c>
      <c r="K156" s="7" t="b">
        <f t="shared" si="4"/>
        <v>0</v>
      </c>
      <c r="L156" s="3" t="str">
        <f t="shared" si="5"/>
        <v/>
      </c>
      <c r="M156" s="3" t="str">
        <f t="shared" si="6"/>
        <v/>
      </c>
      <c r="N156" s="3" t="str">
        <f t="shared" si="15"/>
        <v/>
      </c>
      <c r="O156" s="3" t="str">
        <f t="shared" si="8"/>
        <v/>
      </c>
      <c r="P156" s="3" t="str">
        <f t="shared" si="9"/>
        <v/>
      </c>
      <c r="Q156" s="3" t="str">
        <f t="shared" si="16"/>
        <v/>
      </c>
      <c r="R156" s="3"/>
      <c r="S156" s="3"/>
      <c r="T156" s="5">
        <v>3.528204411990636E-92</v>
      </c>
      <c r="U156" s="3"/>
      <c r="V156" s="3"/>
      <c r="W156" s="3"/>
      <c r="X156" s="3"/>
      <c r="Y156" s="3"/>
      <c r="Z156" s="3"/>
      <c r="AA156" s="3"/>
      <c r="AB156" s="3"/>
      <c r="AC156" s="5">
        <v>6.264446031140154E-57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>
        <v>0.022736163141556635</v>
      </c>
      <c r="AQ156" s="3"/>
      <c r="AR156" s="3"/>
      <c r="AS156" s="3"/>
      <c r="AT156" s="3"/>
      <c r="AU156" s="3"/>
      <c r="AV156" s="3"/>
      <c r="AW156" s="3"/>
    </row>
    <row r="157">
      <c r="A157" s="6" t="s">
        <v>1379</v>
      </c>
      <c r="B157" s="6">
        <v>76124.0</v>
      </c>
      <c r="C157" s="6" t="s">
        <v>4</v>
      </c>
      <c r="D157" s="6">
        <v>201919.0</v>
      </c>
      <c r="E157" s="6" t="s">
        <v>1380</v>
      </c>
      <c r="F157" s="6">
        <v>1031.79</v>
      </c>
      <c r="G157" s="6" t="s">
        <v>5</v>
      </c>
      <c r="H157" s="3" t="str">
        <f t="shared" si="1"/>
        <v>F</v>
      </c>
      <c r="I157" s="3" t="str">
        <f t="shared" si="12"/>
        <v>F</v>
      </c>
      <c r="J157" s="7" t="b">
        <f t="shared" si="3"/>
        <v>0</v>
      </c>
      <c r="K157" s="7" t="b">
        <f t="shared" si="4"/>
        <v>0</v>
      </c>
      <c r="L157" s="3" t="str">
        <f t="shared" si="5"/>
        <v/>
      </c>
      <c r="M157" s="3" t="str">
        <f t="shared" si="6"/>
        <v/>
      </c>
      <c r="N157" s="3" t="str">
        <f t="shared" si="15"/>
        <v/>
      </c>
      <c r="O157" s="3" t="str">
        <f t="shared" si="8"/>
        <v/>
      </c>
      <c r="P157" s="3" t="str">
        <f t="shared" si="9"/>
        <v/>
      </c>
      <c r="Q157" s="3" t="str">
        <f t="shared" si="16"/>
        <v/>
      </c>
      <c r="R157" s="3"/>
      <c r="S157" s="3"/>
      <c r="T157" s="5">
        <v>3.528204411990636E-92</v>
      </c>
      <c r="U157" s="3"/>
      <c r="V157" s="3"/>
      <c r="W157" s="3"/>
      <c r="X157" s="3"/>
      <c r="Y157" s="3"/>
      <c r="Z157" s="3"/>
      <c r="AA157" s="3"/>
      <c r="AB157" s="3"/>
      <c r="AC157" s="5">
        <v>6.264446031140154E-57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>
        <v>0.022736163141556635</v>
      </c>
      <c r="AQ157" s="3"/>
      <c r="AR157" s="3"/>
      <c r="AS157" s="3"/>
      <c r="AT157" s="3"/>
      <c r="AU157" s="3"/>
      <c r="AV157" s="3"/>
      <c r="AW157" s="3"/>
    </row>
    <row r="158">
      <c r="A158" s="6" t="s">
        <v>1381</v>
      </c>
      <c r="B158" s="6">
        <v>76604.0</v>
      </c>
      <c r="C158" s="6" t="s">
        <v>4</v>
      </c>
      <c r="D158" s="6">
        <v>201981.0</v>
      </c>
      <c r="E158" s="6" t="s">
        <v>1382</v>
      </c>
      <c r="F158" s="6">
        <v>1031.33</v>
      </c>
      <c r="G158" s="6" t="s">
        <v>5</v>
      </c>
      <c r="H158" s="3" t="str">
        <f t="shared" si="1"/>
        <v>F</v>
      </c>
      <c r="I158" s="3" t="str">
        <f t="shared" si="12"/>
        <v>F</v>
      </c>
      <c r="J158" s="7" t="b">
        <f t="shared" si="3"/>
        <v>0</v>
      </c>
      <c r="K158" s="7" t="b">
        <f t="shared" si="4"/>
        <v>0</v>
      </c>
      <c r="L158" s="5" t="str">
        <f t="shared" si="5"/>
        <v/>
      </c>
      <c r="M158" s="5" t="str">
        <f t="shared" si="6"/>
        <v/>
      </c>
      <c r="N158" s="5" t="str">
        <f t="shared" si="15"/>
        <v/>
      </c>
      <c r="O158" s="3" t="str">
        <f t="shared" si="8"/>
        <v/>
      </c>
      <c r="P158" s="3" t="str">
        <f t="shared" si="9"/>
        <v/>
      </c>
      <c r="Q158" s="3" t="str">
        <f t="shared" si="16"/>
        <v/>
      </c>
      <c r="R158" s="3"/>
      <c r="S158" s="3"/>
      <c r="T158" s="5">
        <v>3.528204411990636E-92</v>
      </c>
      <c r="U158" s="3"/>
      <c r="V158" s="3"/>
      <c r="W158" s="3"/>
      <c r="X158" s="3"/>
      <c r="Y158" s="3"/>
      <c r="Z158" s="3"/>
      <c r="AA158" s="3"/>
      <c r="AB158" s="3"/>
      <c r="AC158" s="5">
        <v>6.264446031140154E-57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>
        <v>0.022736163141556635</v>
      </c>
      <c r="AQ158" s="3"/>
      <c r="AR158" s="3"/>
      <c r="AS158" s="3"/>
      <c r="AT158" s="3"/>
      <c r="AU158" s="3"/>
      <c r="AV158" s="3"/>
      <c r="AW158" s="3"/>
    </row>
    <row r="159">
      <c r="A159" s="6" t="s">
        <v>1383</v>
      </c>
      <c r="B159" s="6">
        <v>77115.0</v>
      </c>
      <c r="C159" s="6" t="s">
        <v>4</v>
      </c>
      <c r="D159" s="6">
        <v>202044.0</v>
      </c>
      <c r="E159" s="6" t="s">
        <v>577</v>
      </c>
      <c r="F159" s="6">
        <v>1030.93</v>
      </c>
      <c r="G159" s="6" t="s">
        <v>5</v>
      </c>
      <c r="H159" s="3" t="str">
        <f t="shared" si="1"/>
        <v>F</v>
      </c>
      <c r="I159" s="3" t="str">
        <f t="shared" si="12"/>
        <v>F</v>
      </c>
      <c r="J159" s="7" t="b">
        <f t="shared" si="3"/>
        <v>0</v>
      </c>
      <c r="K159" s="7" t="b">
        <f t="shared" si="4"/>
        <v>0</v>
      </c>
      <c r="L159" s="3" t="str">
        <f t="shared" si="5"/>
        <v/>
      </c>
      <c r="M159" s="3" t="str">
        <f t="shared" si="6"/>
        <v/>
      </c>
      <c r="N159" s="3" t="str">
        <f t="shared" si="15"/>
        <v/>
      </c>
      <c r="O159" s="3" t="str">
        <f t="shared" si="8"/>
        <v/>
      </c>
      <c r="P159" s="3" t="str">
        <f t="shared" si="9"/>
        <v/>
      </c>
      <c r="Q159" s="3" t="str">
        <f t="shared" si="16"/>
        <v/>
      </c>
      <c r="R159" s="3"/>
      <c r="S159" s="3"/>
      <c r="T159" s="5">
        <v>3.528204411990636E-92</v>
      </c>
      <c r="U159" s="3"/>
      <c r="V159" s="3"/>
      <c r="W159" s="3"/>
      <c r="X159" s="3"/>
      <c r="Y159" s="3"/>
      <c r="Z159" s="3"/>
      <c r="AA159" s="3"/>
      <c r="AB159" s="3"/>
      <c r="AC159" s="5">
        <v>6.264446031140154E-57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0.022736163141556635</v>
      </c>
      <c r="AQ159" s="3"/>
      <c r="AR159" s="3"/>
      <c r="AS159" s="3"/>
      <c r="AT159" s="3"/>
      <c r="AU159" s="3"/>
      <c r="AV159" s="3"/>
      <c r="AW159" s="3"/>
    </row>
    <row r="160">
      <c r="A160" s="6" t="s">
        <v>1384</v>
      </c>
      <c r="B160" s="6">
        <v>77609.0</v>
      </c>
      <c r="C160" s="6" t="s">
        <v>4</v>
      </c>
      <c r="D160" s="6">
        <v>202106.0</v>
      </c>
      <c r="E160" s="6" t="s">
        <v>272</v>
      </c>
      <c r="F160" s="6">
        <v>1030.71</v>
      </c>
      <c r="G160" s="6" t="s">
        <v>5</v>
      </c>
      <c r="H160" s="3" t="str">
        <f t="shared" si="1"/>
        <v>F</v>
      </c>
      <c r="I160" s="3" t="str">
        <f t="shared" si="12"/>
        <v>F</v>
      </c>
      <c r="J160" s="7" t="b">
        <f t="shared" si="3"/>
        <v>0</v>
      </c>
      <c r="K160" s="7" t="b">
        <f t="shared" si="4"/>
        <v>0</v>
      </c>
      <c r="L160" s="3" t="str">
        <f t="shared" si="5"/>
        <v/>
      </c>
      <c r="M160" s="3" t="str">
        <f t="shared" si="6"/>
        <v/>
      </c>
      <c r="N160" s="3" t="str">
        <f t="shared" si="15"/>
        <v/>
      </c>
      <c r="O160" s="3" t="str">
        <f t="shared" si="8"/>
        <v/>
      </c>
      <c r="P160" s="3" t="str">
        <f t="shared" si="9"/>
        <v/>
      </c>
      <c r="Q160" s="3" t="str">
        <f t="shared" si="16"/>
        <v/>
      </c>
      <c r="R160" s="3"/>
      <c r="S160" s="3"/>
      <c r="T160" s="5">
        <v>3.528204411990636E-92</v>
      </c>
      <c r="U160" s="3"/>
      <c r="V160" s="3"/>
      <c r="W160" s="3"/>
      <c r="X160" s="3"/>
      <c r="Y160" s="3"/>
      <c r="Z160" s="3"/>
      <c r="AA160" s="3"/>
      <c r="AB160" s="3"/>
      <c r="AC160" s="5">
        <v>6.264446031140154E-57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>
        <v>0.022736163141556635</v>
      </c>
      <c r="AQ160" s="3"/>
      <c r="AR160" s="3"/>
      <c r="AS160" s="3"/>
      <c r="AT160" s="3"/>
      <c r="AU160" s="3"/>
      <c r="AV160" s="3"/>
      <c r="AW160" s="3"/>
    </row>
    <row r="161">
      <c r="A161" s="6" t="s">
        <v>1385</v>
      </c>
      <c r="B161" s="6">
        <v>78104.0</v>
      </c>
      <c r="C161" s="6" t="s">
        <v>4</v>
      </c>
      <c r="D161" s="6">
        <v>202169.0</v>
      </c>
      <c r="E161" s="6">
        <v>8.69201E7</v>
      </c>
      <c r="F161" s="6">
        <v>1030.46</v>
      </c>
      <c r="G161" s="6" t="s">
        <v>5</v>
      </c>
      <c r="H161" s="3" t="str">
        <f t="shared" si="1"/>
        <v>F</v>
      </c>
      <c r="I161" s="3" t="str">
        <f t="shared" si="12"/>
        <v>F</v>
      </c>
      <c r="J161" s="7" t="b">
        <f t="shared" si="3"/>
        <v>0</v>
      </c>
      <c r="K161" s="7" t="b">
        <f t="shared" si="4"/>
        <v>0</v>
      </c>
      <c r="L161" s="3" t="str">
        <f t="shared" si="5"/>
        <v/>
      </c>
      <c r="M161" s="3" t="str">
        <f t="shared" si="6"/>
        <v/>
      </c>
      <c r="N161" s="3" t="str">
        <f t="shared" si="15"/>
        <v/>
      </c>
      <c r="O161" s="3" t="str">
        <f t="shared" si="8"/>
        <v/>
      </c>
      <c r="P161" s="3" t="str">
        <f t="shared" si="9"/>
        <v/>
      </c>
      <c r="Q161" s="3" t="str">
        <f t="shared" si="16"/>
        <v/>
      </c>
      <c r="R161" s="3"/>
      <c r="S161" s="3"/>
      <c r="T161" s="5">
        <v>3.528204411990636E-92</v>
      </c>
      <c r="U161" s="3"/>
      <c r="V161" s="3"/>
      <c r="W161" s="3"/>
      <c r="X161" s="3"/>
      <c r="Y161" s="3"/>
      <c r="Z161" s="3"/>
      <c r="AA161" s="3"/>
      <c r="AB161" s="3"/>
      <c r="AC161" s="5">
        <v>6.264446031140154E-57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>
        <v>0.022736163141556635</v>
      </c>
      <c r="AQ161" s="3"/>
      <c r="AR161" s="3"/>
      <c r="AS161" s="3"/>
      <c r="AT161" s="3"/>
      <c r="AU161" s="3"/>
      <c r="AV161" s="3"/>
      <c r="AW161" s="3"/>
    </row>
    <row r="162">
      <c r="A162" s="6" t="s">
        <v>1386</v>
      </c>
      <c r="B162" s="6">
        <v>78615.0</v>
      </c>
      <c r="C162" s="6" t="s">
        <v>4</v>
      </c>
      <c r="D162" s="6">
        <v>202231.0</v>
      </c>
      <c r="E162" s="6">
        <v>8.49201E7</v>
      </c>
      <c r="F162" s="6">
        <v>1030.44</v>
      </c>
      <c r="G162" s="6" t="s">
        <v>5</v>
      </c>
      <c r="H162" s="3" t="str">
        <f t="shared" si="1"/>
        <v>F</v>
      </c>
      <c r="I162" s="3" t="str">
        <f t="shared" si="12"/>
        <v>F</v>
      </c>
      <c r="J162" s="7" t="b">
        <f t="shared" si="3"/>
        <v>0</v>
      </c>
      <c r="K162" s="7" t="b">
        <f t="shared" si="4"/>
        <v>0</v>
      </c>
      <c r="L162" s="5" t="str">
        <f t="shared" si="5"/>
        <v/>
      </c>
      <c r="M162" s="5" t="str">
        <f t="shared" si="6"/>
        <v/>
      </c>
      <c r="N162" s="5" t="str">
        <f t="shared" si="15"/>
        <v/>
      </c>
      <c r="O162" s="3" t="str">
        <f t="shared" si="8"/>
        <v/>
      </c>
      <c r="P162" s="3" t="str">
        <f t="shared" si="9"/>
        <v/>
      </c>
      <c r="Q162" s="3" t="str">
        <f t="shared" si="16"/>
        <v/>
      </c>
      <c r="R162" s="3"/>
      <c r="S162" s="3"/>
      <c r="T162" s="5">
        <v>3.528204411990636E-92</v>
      </c>
      <c r="U162" s="3"/>
      <c r="V162" s="3"/>
      <c r="W162" s="3"/>
      <c r="X162" s="3"/>
      <c r="Y162" s="3"/>
      <c r="Z162" s="3"/>
      <c r="AA162" s="3"/>
      <c r="AB162" s="3"/>
      <c r="AC162" s="5">
        <v>6.264446031140154E-57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0.022736163141556635</v>
      </c>
      <c r="AQ162" s="3"/>
      <c r="AR162" s="3"/>
      <c r="AS162" s="3"/>
      <c r="AT162" s="3"/>
      <c r="AU162" s="3"/>
      <c r="AV162" s="3"/>
      <c r="AW162" s="3"/>
    </row>
    <row r="163">
      <c r="A163" s="6" t="s">
        <v>1387</v>
      </c>
      <c r="B163" s="6">
        <v>79110.0</v>
      </c>
      <c r="C163" s="6" t="s">
        <v>4</v>
      </c>
      <c r="D163" s="6">
        <v>202294.0</v>
      </c>
      <c r="E163" s="6">
        <v>5.19201E7</v>
      </c>
      <c r="F163" s="6">
        <v>1029.93</v>
      </c>
      <c r="G163" s="6" t="s">
        <v>5</v>
      </c>
      <c r="H163" s="3" t="str">
        <f t="shared" si="1"/>
        <v>F</v>
      </c>
      <c r="I163" s="3" t="str">
        <f t="shared" si="12"/>
        <v>T</v>
      </c>
      <c r="J163" s="7" t="b">
        <f t="shared" si="3"/>
        <v>0</v>
      </c>
      <c r="K163" s="7" t="b">
        <f t="shared" si="4"/>
        <v>1</v>
      </c>
      <c r="L163" s="3" t="str">
        <f t="shared" si="5"/>
        <v/>
      </c>
      <c r="M163" s="3" t="str">
        <f t="shared" si="6"/>
        <v/>
      </c>
      <c r="N163" s="3" t="str">
        <f t="shared" si="15"/>
        <v/>
      </c>
      <c r="O163" s="3">
        <f t="shared" si="8"/>
        <v>1029.93</v>
      </c>
      <c r="P163" s="3">
        <f t="shared" si="9"/>
        <v>977.61</v>
      </c>
      <c r="Q163" s="3">
        <f t="shared" si="16"/>
        <v>52.32</v>
      </c>
      <c r="R163" s="3"/>
      <c r="S163" s="3"/>
      <c r="T163" s="5">
        <v>3.528204411990636E-92</v>
      </c>
      <c r="U163" s="3"/>
      <c r="V163" s="3"/>
      <c r="W163" s="3"/>
      <c r="X163" s="3"/>
      <c r="Y163" s="3"/>
      <c r="Z163" s="3"/>
      <c r="AA163" s="3"/>
      <c r="AB163" s="3"/>
      <c r="AC163" s="5">
        <v>6.264446031140154E-57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>
        <v>0.022736163141556635</v>
      </c>
      <c r="AQ163" s="3"/>
      <c r="AR163" s="3"/>
      <c r="AS163" s="3"/>
      <c r="AT163" s="3"/>
      <c r="AU163" s="3"/>
      <c r="AV163" s="3"/>
      <c r="AW163" s="3"/>
    </row>
    <row r="164">
      <c r="A164" s="6" t="s">
        <v>1388</v>
      </c>
      <c r="B164" s="6">
        <v>79635.0</v>
      </c>
      <c r="C164" s="6" t="s">
        <v>4</v>
      </c>
      <c r="D164" s="6">
        <v>202356.0</v>
      </c>
      <c r="E164" s="6">
        <v>7.18401E7</v>
      </c>
      <c r="F164" s="6">
        <v>994.41</v>
      </c>
      <c r="G164" s="6" t="s">
        <v>5</v>
      </c>
      <c r="H164" s="3" t="str">
        <f t="shared" si="1"/>
        <v>F</v>
      </c>
      <c r="I164" s="3" t="str">
        <f t="shared" si="12"/>
        <v>T</v>
      </c>
      <c r="J164" s="7" t="b">
        <f t="shared" si="3"/>
        <v>0</v>
      </c>
      <c r="K164" s="7" t="b">
        <f t="shared" si="4"/>
        <v>0</v>
      </c>
      <c r="L164" s="3" t="str">
        <f t="shared" si="5"/>
        <v/>
      </c>
      <c r="M164" s="3" t="str">
        <f t="shared" si="6"/>
        <v/>
      </c>
      <c r="N164" s="3" t="str">
        <f t="shared" si="15"/>
        <v/>
      </c>
      <c r="O164" s="3" t="str">
        <f t="shared" si="8"/>
        <v/>
      </c>
      <c r="P164" s="3" t="str">
        <f t="shared" si="9"/>
        <v/>
      </c>
      <c r="Q164" s="3" t="str">
        <f t="shared" si="16"/>
        <v/>
      </c>
      <c r="R164" s="3"/>
      <c r="S164" s="3"/>
      <c r="T164" s="5">
        <v>3.528204411990636E-92</v>
      </c>
      <c r="U164" s="3"/>
      <c r="V164" s="3"/>
      <c r="W164" s="3"/>
      <c r="X164" s="3"/>
      <c r="Y164" s="3"/>
      <c r="Z164" s="3"/>
      <c r="AA164" s="3"/>
      <c r="AB164" s="3"/>
      <c r="AC164" s="5">
        <v>6.264446031140154E-57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>
        <v>0.022736163141556635</v>
      </c>
      <c r="AQ164" s="3"/>
      <c r="AR164" s="3"/>
      <c r="AS164" s="3"/>
      <c r="AT164" s="3"/>
      <c r="AU164" s="3"/>
      <c r="AV164" s="3"/>
      <c r="AW164" s="3"/>
    </row>
    <row r="165">
      <c r="A165" s="6" t="s">
        <v>1389</v>
      </c>
      <c r="B165" s="6">
        <v>80113.0</v>
      </c>
      <c r="C165" s="6" t="s">
        <v>4</v>
      </c>
      <c r="D165" s="6">
        <v>202419.0</v>
      </c>
      <c r="E165" s="6" t="s">
        <v>1390</v>
      </c>
      <c r="F165" s="6">
        <v>977.61</v>
      </c>
      <c r="G165" s="6" t="s">
        <v>5</v>
      </c>
      <c r="H165" s="3" t="str">
        <f t="shared" si="1"/>
        <v>T</v>
      </c>
      <c r="I165" s="3" t="str">
        <f t="shared" si="12"/>
        <v>F</v>
      </c>
      <c r="J165" s="7" t="b">
        <f t="shared" si="3"/>
        <v>0</v>
      </c>
      <c r="K165" s="7" t="b">
        <f t="shared" si="4"/>
        <v>0</v>
      </c>
      <c r="L165" s="3" t="str">
        <f t="shared" si="5"/>
        <v/>
      </c>
      <c r="M165" s="3" t="str">
        <f t="shared" si="6"/>
        <v/>
      </c>
      <c r="N165" s="3" t="str">
        <f t="shared" si="15"/>
        <v/>
      </c>
      <c r="O165" s="3" t="str">
        <f t="shared" si="8"/>
        <v/>
      </c>
      <c r="P165" s="3" t="str">
        <f t="shared" si="9"/>
        <v/>
      </c>
      <c r="Q165" s="3" t="str">
        <f t="shared" si="16"/>
        <v/>
      </c>
      <c r="R165" s="3"/>
      <c r="S165" s="3"/>
      <c r="T165" s="5">
        <v>3.528204411990636E-92</v>
      </c>
      <c r="U165" s="3"/>
      <c r="V165" s="3"/>
      <c r="W165" s="3"/>
      <c r="X165" s="3"/>
      <c r="Y165" s="3"/>
      <c r="Z165" s="3"/>
      <c r="AA165" s="3"/>
      <c r="AB165" s="3"/>
      <c r="AC165" s="5">
        <v>6.264446031140154E-57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>
        <v>0.022736163141556635</v>
      </c>
      <c r="AQ165" s="3"/>
      <c r="AR165" s="3"/>
      <c r="AS165" s="3"/>
      <c r="AT165" s="3"/>
      <c r="AU165" s="3"/>
      <c r="AV165" s="3"/>
      <c r="AW165" s="3"/>
    </row>
    <row r="166">
      <c r="A166" s="6" t="s">
        <v>1391</v>
      </c>
      <c r="B166" s="6">
        <v>80609.0</v>
      </c>
      <c r="C166" s="6" t="s">
        <v>4</v>
      </c>
      <c r="D166" s="6">
        <v>202481.0</v>
      </c>
      <c r="E166" s="6" t="s">
        <v>1392</v>
      </c>
      <c r="F166" s="6">
        <v>1025.9</v>
      </c>
      <c r="G166" s="6" t="s">
        <v>5</v>
      </c>
      <c r="H166" s="3" t="str">
        <f t="shared" si="1"/>
        <v>T</v>
      </c>
      <c r="I166" s="3" t="str">
        <f t="shared" si="12"/>
        <v>F</v>
      </c>
      <c r="J166" s="7" t="b">
        <f t="shared" si="3"/>
        <v>0</v>
      </c>
      <c r="K166" s="7" t="b">
        <f t="shared" si="4"/>
        <v>0</v>
      </c>
      <c r="L166" s="5" t="str">
        <f t="shared" si="5"/>
        <v/>
      </c>
      <c r="M166" s="5" t="str">
        <f t="shared" si="6"/>
        <v/>
      </c>
      <c r="N166" s="5" t="str">
        <f t="shared" si="15"/>
        <v/>
      </c>
      <c r="O166" s="3" t="str">
        <f t="shared" si="8"/>
        <v/>
      </c>
      <c r="P166" s="3" t="str">
        <f t="shared" si="9"/>
        <v/>
      </c>
      <c r="Q166" s="3" t="str">
        <f t="shared" si="16"/>
        <v/>
      </c>
      <c r="R166" s="3"/>
      <c r="S166" s="3"/>
      <c r="T166" s="5">
        <v>3.528204411990636E-92</v>
      </c>
      <c r="U166" s="3"/>
      <c r="V166" s="3"/>
      <c r="W166" s="3"/>
      <c r="X166" s="3"/>
      <c r="Y166" s="3"/>
      <c r="Z166" s="3"/>
      <c r="AA166" s="3"/>
      <c r="AB166" s="3"/>
      <c r="AC166" s="5">
        <v>6.264446031140154E-57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>
        <v>0.022736163141556635</v>
      </c>
      <c r="AQ166" s="3"/>
      <c r="AR166" s="3"/>
      <c r="AS166" s="3"/>
      <c r="AT166" s="3"/>
      <c r="AU166" s="3"/>
      <c r="AV166" s="3"/>
      <c r="AW166" s="3"/>
    </row>
    <row r="167">
      <c r="A167" s="6" t="s">
        <v>1393</v>
      </c>
      <c r="B167" s="6">
        <v>81105.0</v>
      </c>
      <c r="C167" s="6" t="s">
        <v>4</v>
      </c>
      <c r="D167" s="6">
        <v>202544.0</v>
      </c>
      <c r="E167" s="6">
        <v>5.49301E7</v>
      </c>
      <c r="F167" s="6">
        <v>1032.52</v>
      </c>
      <c r="G167" s="6" t="s">
        <v>5</v>
      </c>
      <c r="H167" s="3" t="str">
        <f t="shared" si="1"/>
        <v>F</v>
      </c>
      <c r="I167" s="3" t="str">
        <f t="shared" si="12"/>
        <v>F</v>
      </c>
      <c r="J167" s="7" t="b">
        <f t="shared" si="3"/>
        <v>1</v>
      </c>
      <c r="K167" s="7" t="b">
        <f t="shared" si="4"/>
        <v>0</v>
      </c>
      <c r="L167" s="3">
        <f t="shared" si="5"/>
        <v>1032.52</v>
      </c>
      <c r="M167" s="3">
        <f t="shared" si="6"/>
        <v>977.61</v>
      </c>
      <c r="N167" s="3">
        <f t="shared" si="15"/>
        <v>54.91</v>
      </c>
      <c r="O167" s="3" t="str">
        <f t="shared" si="8"/>
        <v/>
      </c>
      <c r="P167" s="3" t="str">
        <f t="shared" si="9"/>
        <v/>
      </c>
      <c r="Q167" s="3" t="str">
        <f t="shared" si="16"/>
        <v/>
      </c>
      <c r="R167" s="3"/>
      <c r="S167" s="3"/>
      <c r="T167" s="5">
        <v>3.528204411990636E-92</v>
      </c>
      <c r="U167" s="3"/>
      <c r="V167" s="3"/>
      <c r="W167" s="3"/>
      <c r="X167" s="3"/>
      <c r="Y167" s="3"/>
      <c r="Z167" s="3"/>
      <c r="AA167" s="3"/>
      <c r="AB167" s="3"/>
      <c r="AC167" s="5">
        <v>6.264446031140154E-57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0.022736163141556635</v>
      </c>
      <c r="AQ167" s="3"/>
      <c r="AR167" s="3"/>
      <c r="AS167" s="3"/>
      <c r="AT167" s="3"/>
      <c r="AU167" s="3"/>
      <c r="AV167" s="3"/>
      <c r="AW167" s="3"/>
    </row>
    <row r="168">
      <c r="A168" s="6" t="s">
        <v>1394</v>
      </c>
      <c r="B168" s="6">
        <v>81614.0</v>
      </c>
      <c r="C168" s="6" t="s">
        <v>4</v>
      </c>
      <c r="D168" s="6">
        <v>202606.0</v>
      </c>
      <c r="E168" s="6">
        <v>1.49301E7</v>
      </c>
      <c r="F168" s="6">
        <v>1031.88</v>
      </c>
      <c r="G168" s="6" t="s">
        <v>5</v>
      </c>
      <c r="H168" s="3" t="str">
        <f t="shared" si="1"/>
        <v>F</v>
      </c>
      <c r="I168" s="3" t="str">
        <f t="shared" si="12"/>
        <v>F</v>
      </c>
      <c r="J168" s="7" t="b">
        <f t="shared" si="3"/>
        <v>0</v>
      </c>
      <c r="K168" s="7" t="b">
        <f t="shared" si="4"/>
        <v>0</v>
      </c>
      <c r="L168" s="3" t="str">
        <f t="shared" si="5"/>
        <v/>
      </c>
      <c r="M168" s="3" t="str">
        <f t="shared" si="6"/>
        <v/>
      </c>
      <c r="N168" s="3" t="str">
        <f t="shared" si="15"/>
        <v/>
      </c>
      <c r="O168" s="3" t="str">
        <f t="shared" si="8"/>
        <v/>
      </c>
      <c r="P168" s="3" t="str">
        <f t="shared" si="9"/>
        <v/>
      </c>
      <c r="Q168" s="3" t="str">
        <f t="shared" si="16"/>
        <v/>
      </c>
      <c r="R168" s="3"/>
      <c r="S168" s="3"/>
      <c r="T168" s="5">
        <v>3.528204411990636E-92</v>
      </c>
      <c r="U168" s="3"/>
      <c r="V168" s="3"/>
      <c r="W168" s="3"/>
      <c r="X168" s="3"/>
      <c r="Y168" s="3"/>
      <c r="Z168" s="3"/>
      <c r="AA168" s="3"/>
      <c r="AB168" s="3"/>
      <c r="AC168" s="5">
        <v>6.264446031140154E-57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>
        <v>0.022736163141556635</v>
      </c>
      <c r="AQ168" s="3"/>
      <c r="AR168" s="3"/>
      <c r="AS168" s="3"/>
      <c r="AT168" s="3"/>
      <c r="AU168" s="3"/>
      <c r="AV168" s="3"/>
      <c r="AW168" s="3"/>
    </row>
    <row r="169">
      <c r="A169" s="6" t="s">
        <v>1395</v>
      </c>
      <c r="B169" s="6">
        <v>82110.0</v>
      </c>
      <c r="C169" s="6" t="s">
        <v>4</v>
      </c>
      <c r="D169" s="6">
        <v>202669.0</v>
      </c>
      <c r="E169" s="6" t="s">
        <v>432</v>
      </c>
      <c r="F169" s="6">
        <v>1030.94</v>
      </c>
      <c r="G169" s="6" t="s">
        <v>5</v>
      </c>
      <c r="H169" s="3" t="str">
        <f t="shared" si="1"/>
        <v>F</v>
      </c>
      <c r="I169" s="3" t="str">
        <f t="shared" si="12"/>
        <v>F</v>
      </c>
      <c r="J169" s="7" t="b">
        <f t="shared" si="3"/>
        <v>0</v>
      </c>
      <c r="K169" s="7" t="b">
        <f t="shared" si="4"/>
        <v>0</v>
      </c>
      <c r="L169" s="3" t="str">
        <f t="shared" si="5"/>
        <v/>
      </c>
      <c r="M169" s="3" t="str">
        <f t="shared" si="6"/>
        <v/>
      </c>
      <c r="N169" s="3" t="str">
        <f t="shared" si="15"/>
        <v/>
      </c>
      <c r="O169" s="3" t="str">
        <f t="shared" si="8"/>
        <v/>
      </c>
      <c r="P169" s="3" t="str">
        <f t="shared" si="9"/>
        <v/>
      </c>
      <c r="Q169" s="3" t="str">
        <f t="shared" si="16"/>
        <v/>
      </c>
      <c r="R169" s="3"/>
      <c r="S169" s="3"/>
      <c r="T169" s="5">
        <v>3.528204411990636E-92</v>
      </c>
      <c r="U169" s="3"/>
      <c r="V169" s="3"/>
      <c r="W169" s="3"/>
      <c r="X169" s="3"/>
      <c r="Y169" s="3"/>
      <c r="Z169" s="3"/>
      <c r="AA169" s="3"/>
      <c r="AB169" s="3"/>
      <c r="AC169" s="5">
        <v>6.264446031140154E-57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>
        <v>0.022736163141556635</v>
      </c>
      <c r="AQ169" s="3"/>
      <c r="AR169" s="3"/>
      <c r="AS169" s="3"/>
      <c r="AT169" s="3"/>
      <c r="AU169" s="3"/>
      <c r="AV169" s="3"/>
      <c r="AW169" s="3"/>
    </row>
    <row r="170">
      <c r="A170" s="6" t="s">
        <v>1396</v>
      </c>
      <c r="B170" s="6">
        <v>82605.0</v>
      </c>
      <c r="C170" s="6" t="s">
        <v>4</v>
      </c>
      <c r="D170" s="6">
        <v>202731.0</v>
      </c>
      <c r="E170" s="6">
        <v>8.49201E7</v>
      </c>
      <c r="F170" s="6">
        <v>1030.44</v>
      </c>
      <c r="G170" s="6" t="s">
        <v>5</v>
      </c>
      <c r="H170" s="3" t="str">
        <f t="shared" si="1"/>
        <v>F</v>
      </c>
      <c r="I170" s="3" t="str">
        <f t="shared" si="12"/>
        <v>F</v>
      </c>
      <c r="J170" s="7" t="b">
        <f t="shared" si="3"/>
        <v>0</v>
      </c>
      <c r="K170" s="7" t="b">
        <f t="shared" si="4"/>
        <v>0</v>
      </c>
      <c r="L170" s="5" t="str">
        <f t="shared" si="5"/>
        <v/>
      </c>
      <c r="M170" s="5" t="str">
        <f t="shared" si="6"/>
        <v/>
      </c>
      <c r="N170" s="5" t="str">
        <f t="shared" si="15"/>
        <v/>
      </c>
      <c r="O170" s="3" t="str">
        <f t="shared" si="8"/>
        <v/>
      </c>
      <c r="P170" s="3" t="str">
        <f t="shared" si="9"/>
        <v/>
      </c>
      <c r="Q170" s="3" t="str">
        <f t="shared" si="16"/>
        <v/>
      </c>
      <c r="R170" s="3"/>
      <c r="S170" s="3"/>
      <c r="T170" s="5">
        <v>3.528204411990636E-92</v>
      </c>
      <c r="U170" s="3"/>
      <c r="V170" s="3"/>
      <c r="W170" s="3"/>
      <c r="X170" s="3"/>
      <c r="Y170" s="3"/>
      <c r="Z170" s="3"/>
      <c r="AA170" s="3"/>
      <c r="AB170" s="3"/>
      <c r="AC170" s="5">
        <v>6.264446031140154E-57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0.022736163141556635</v>
      </c>
      <c r="AQ170" s="3"/>
      <c r="AR170" s="3"/>
      <c r="AS170" s="3"/>
      <c r="AT170" s="3"/>
      <c r="AU170" s="3"/>
      <c r="AV170" s="3"/>
      <c r="AW170" s="3"/>
    </row>
    <row r="171">
      <c r="A171" s="6" t="s">
        <v>1397</v>
      </c>
      <c r="B171" s="6">
        <v>83115.0</v>
      </c>
      <c r="C171" s="6" t="s">
        <v>4</v>
      </c>
      <c r="D171" s="6">
        <v>202794.0</v>
      </c>
      <c r="E171" s="6">
        <v>7.29201E7</v>
      </c>
      <c r="F171" s="6">
        <v>1030.26</v>
      </c>
      <c r="G171" s="6" t="s">
        <v>5</v>
      </c>
      <c r="H171" s="3" t="str">
        <f t="shared" si="1"/>
        <v>F</v>
      </c>
      <c r="I171" s="3" t="str">
        <f t="shared" si="12"/>
        <v>F</v>
      </c>
      <c r="J171" s="7" t="b">
        <f t="shared" si="3"/>
        <v>0</v>
      </c>
      <c r="K171" s="7" t="b">
        <f t="shared" si="4"/>
        <v>0</v>
      </c>
      <c r="L171" s="3" t="str">
        <f t="shared" si="5"/>
        <v/>
      </c>
      <c r="M171" s="3" t="str">
        <f t="shared" si="6"/>
        <v/>
      </c>
      <c r="N171" s="3" t="str">
        <f t="shared" si="15"/>
        <v/>
      </c>
      <c r="O171" s="3" t="str">
        <f t="shared" si="8"/>
        <v/>
      </c>
      <c r="P171" s="3" t="str">
        <f t="shared" si="9"/>
        <v/>
      </c>
      <c r="Q171" s="3" t="str">
        <f t="shared" si="16"/>
        <v/>
      </c>
      <c r="R171" s="3"/>
      <c r="S171" s="3"/>
      <c r="T171" s="5">
        <v>3.528204411990636E-92</v>
      </c>
      <c r="U171" s="3"/>
      <c r="V171" s="3"/>
      <c r="W171" s="3"/>
      <c r="X171" s="3"/>
      <c r="Y171" s="3"/>
      <c r="Z171" s="3"/>
      <c r="AA171" s="3"/>
      <c r="AB171" s="3"/>
      <c r="AC171" s="5">
        <v>6.264446031140154E-57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>
        <v>0.022736163141556635</v>
      </c>
      <c r="AQ171" s="3"/>
      <c r="AR171" s="3"/>
      <c r="AS171" s="3"/>
      <c r="AT171" s="3"/>
      <c r="AU171" s="3"/>
      <c r="AV171" s="3"/>
      <c r="AW171" s="3"/>
    </row>
    <row r="172">
      <c r="A172" s="6" t="s">
        <v>1398</v>
      </c>
      <c r="B172" s="6">
        <v>83624.0</v>
      </c>
      <c r="C172" s="6" t="s">
        <v>4</v>
      </c>
      <c r="D172" s="6">
        <v>202856.0</v>
      </c>
      <c r="E172" s="6">
        <v>6.19201E7</v>
      </c>
      <c r="F172" s="6">
        <v>1030.09</v>
      </c>
      <c r="G172" s="6" t="s">
        <v>5</v>
      </c>
      <c r="H172" s="3" t="str">
        <f t="shared" si="1"/>
        <v>F</v>
      </c>
      <c r="I172" s="3" t="str">
        <f t="shared" si="12"/>
        <v>F</v>
      </c>
      <c r="J172" s="7" t="b">
        <f t="shared" si="3"/>
        <v>0</v>
      </c>
      <c r="K172" s="7" t="b">
        <f t="shared" si="4"/>
        <v>0</v>
      </c>
      <c r="L172" s="3" t="str">
        <f t="shared" si="5"/>
        <v/>
      </c>
      <c r="M172" s="3" t="str">
        <f t="shared" si="6"/>
        <v/>
      </c>
      <c r="N172" s="3" t="str">
        <f t="shared" si="15"/>
        <v/>
      </c>
      <c r="O172" s="3" t="str">
        <f t="shared" si="8"/>
        <v/>
      </c>
      <c r="P172" s="3" t="str">
        <f t="shared" si="9"/>
        <v/>
      </c>
      <c r="Q172" s="3" t="str">
        <f t="shared" si="16"/>
        <v/>
      </c>
      <c r="R172" s="3"/>
      <c r="S172" s="3"/>
      <c r="T172" s="5">
        <v>3.528204411990636E-92</v>
      </c>
      <c r="U172" s="3"/>
      <c r="V172" s="3"/>
      <c r="W172" s="3"/>
      <c r="X172" s="3"/>
      <c r="Y172" s="3"/>
      <c r="Z172" s="3"/>
      <c r="AA172" s="3"/>
      <c r="AB172" s="3"/>
      <c r="AC172" s="5">
        <v>6.264446031140154E-57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0.022736163141556635</v>
      </c>
      <c r="AQ172" s="3"/>
      <c r="AR172" s="3"/>
      <c r="AS172" s="3"/>
      <c r="AT172" s="3"/>
      <c r="AU172" s="3"/>
      <c r="AV172" s="3"/>
      <c r="AW172" s="3"/>
    </row>
    <row r="173">
      <c r="A173" s="6" t="s">
        <v>1399</v>
      </c>
      <c r="B173" s="6">
        <v>84105.0</v>
      </c>
      <c r="C173" s="6" t="s">
        <v>4</v>
      </c>
      <c r="D173" s="6">
        <v>202919.0</v>
      </c>
      <c r="E173" s="6">
        <v>4.49201E7</v>
      </c>
      <c r="F173" s="6">
        <v>1029.8</v>
      </c>
      <c r="G173" s="6" t="s">
        <v>5</v>
      </c>
      <c r="H173" s="3" t="str">
        <f t="shared" si="1"/>
        <v>F</v>
      </c>
      <c r="I173" s="3" t="str">
        <f t="shared" si="12"/>
        <v>F</v>
      </c>
      <c r="J173" s="7" t="b">
        <f t="shared" si="3"/>
        <v>0</v>
      </c>
      <c r="K173" s="7" t="b">
        <f t="shared" si="4"/>
        <v>0</v>
      </c>
      <c r="L173" s="3" t="str">
        <f t="shared" si="5"/>
        <v/>
      </c>
      <c r="M173" s="3" t="str">
        <f t="shared" si="6"/>
        <v/>
      </c>
      <c r="N173" s="3" t="str">
        <f t="shared" si="15"/>
        <v/>
      </c>
      <c r="O173" s="3" t="str">
        <f t="shared" si="8"/>
        <v/>
      </c>
      <c r="P173" s="3" t="str">
        <f t="shared" si="9"/>
        <v/>
      </c>
      <c r="Q173" s="3" t="str">
        <f t="shared" si="16"/>
        <v/>
      </c>
      <c r="R173" s="3"/>
      <c r="S173" s="3"/>
      <c r="T173" s="5">
        <v>3.528204411990636E-92</v>
      </c>
      <c r="U173" s="3"/>
      <c r="V173" s="3"/>
      <c r="W173" s="3"/>
      <c r="X173" s="3"/>
      <c r="Y173" s="3"/>
      <c r="Z173" s="3"/>
      <c r="AA173" s="3"/>
      <c r="AB173" s="3"/>
      <c r="AC173" s="5">
        <v>6.264446031140154E-57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0.022736163141556635</v>
      </c>
      <c r="AQ173" s="3"/>
      <c r="AR173" s="3"/>
      <c r="AS173" s="3"/>
      <c r="AT173" s="3"/>
      <c r="AU173" s="3"/>
      <c r="AV173" s="3"/>
      <c r="AW173" s="3"/>
    </row>
    <row r="174">
      <c r="A174" s="6" t="s">
        <v>1400</v>
      </c>
      <c r="B174" s="6">
        <v>84614.0</v>
      </c>
      <c r="C174" s="6" t="s">
        <v>4</v>
      </c>
      <c r="D174" s="6">
        <v>202981.0</v>
      </c>
      <c r="E174" s="6" t="s">
        <v>349</v>
      </c>
      <c r="F174" s="6">
        <v>1029.89</v>
      </c>
      <c r="G174" s="6" t="s">
        <v>5</v>
      </c>
      <c r="H174" s="3" t="str">
        <f t="shared" si="1"/>
        <v>F</v>
      </c>
      <c r="I174" s="3" t="str">
        <f t="shared" si="12"/>
        <v>F</v>
      </c>
      <c r="J174" s="7" t="b">
        <f t="shared" si="3"/>
        <v>0</v>
      </c>
      <c r="K174" s="7" t="b">
        <f t="shared" si="4"/>
        <v>0</v>
      </c>
      <c r="L174" s="5" t="str">
        <f t="shared" si="5"/>
        <v/>
      </c>
      <c r="M174" s="5" t="str">
        <f t="shared" si="6"/>
        <v/>
      </c>
      <c r="N174" s="5" t="str">
        <f t="shared" si="15"/>
        <v/>
      </c>
      <c r="O174" s="3" t="str">
        <f t="shared" si="8"/>
        <v/>
      </c>
      <c r="P174" s="3" t="str">
        <f t="shared" si="9"/>
        <v/>
      </c>
      <c r="Q174" s="3" t="str">
        <f t="shared" si="16"/>
        <v/>
      </c>
      <c r="R174" s="3"/>
      <c r="S174" s="3"/>
      <c r="T174" s="5">
        <v>3.528204411990636E-92</v>
      </c>
      <c r="U174" s="3"/>
      <c r="V174" s="3"/>
      <c r="W174" s="3"/>
      <c r="X174" s="3"/>
      <c r="Y174" s="3"/>
      <c r="Z174" s="3"/>
      <c r="AA174" s="3"/>
      <c r="AB174" s="3"/>
      <c r="AC174" s="5">
        <v>6.264446031140154E-57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>
        <v>0.022736163141556635</v>
      </c>
      <c r="AQ174" s="3"/>
      <c r="AR174" s="3"/>
      <c r="AS174" s="3"/>
      <c r="AT174" s="3"/>
      <c r="AU174" s="3"/>
      <c r="AV174" s="3"/>
      <c r="AW174" s="3"/>
    </row>
    <row r="175">
      <c r="A175" s="6" t="s">
        <v>1401</v>
      </c>
      <c r="B175" s="6">
        <v>85109.0</v>
      </c>
      <c r="C175" s="6" t="s">
        <v>4</v>
      </c>
      <c r="D175" s="6">
        <v>203044.0</v>
      </c>
      <c r="E175" s="6" t="s">
        <v>333</v>
      </c>
      <c r="F175" s="6">
        <v>1029.05</v>
      </c>
      <c r="G175" s="6" t="s">
        <v>5</v>
      </c>
      <c r="H175" s="3" t="str">
        <f t="shared" si="1"/>
        <v>F</v>
      </c>
      <c r="I175" s="3" t="str">
        <f t="shared" si="12"/>
        <v>T</v>
      </c>
      <c r="J175" s="7" t="b">
        <f t="shared" si="3"/>
        <v>0</v>
      </c>
      <c r="K175" s="7" t="b">
        <f t="shared" si="4"/>
        <v>1</v>
      </c>
      <c r="L175" s="3" t="str">
        <f t="shared" si="5"/>
        <v/>
      </c>
      <c r="M175" s="3" t="str">
        <f t="shared" si="6"/>
        <v/>
      </c>
      <c r="N175" s="3" t="str">
        <f t="shared" si="15"/>
        <v/>
      </c>
      <c r="O175" s="3">
        <f t="shared" si="8"/>
        <v>1029.05</v>
      </c>
      <c r="P175" s="3">
        <f t="shared" si="9"/>
        <v>977.86</v>
      </c>
      <c r="Q175" s="3">
        <f t="shared" si="16"/>
        <v>51.19</v>
      </c>
      <c r="R175" s="3"/>
      <c r="S175" s="3"/>
      <c r="T175" s="5">
        <v>3.528204411990636E-92</v>
      </c>
      <c r="U175" s="3"/>
      <c r="V175" s="3"/>
      <c r="W175" s="3"/>
      <c r="X175" s="3"/>
      <c r="Y175" s="3"/>
      <c r="Z175" s="3"/>
      <c r="AA175" s="3"/>
      <c r="AB175" s="3"/>
      <c r="AC175" s="5">
        <v>6.264446031140154E-57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0.022736163141556635</v>
      </c>
      <c r="AQ175" s="3"/>
      <c r="AR175" s="3"/>
      <c r="AS175" s="3"/>
      <c r="AT175" s="3"/>
      <c r="AU175" s="3"/>
      <c r="AV175" s="3"/>
      <c r="AW175" s="3"/>
    </row>
    <row r="176">
      <c r="A176" s="6" t="s">
        <v>1402</v>
      </c>
      <c r="B176" s="6">
        <v>85605.0</v>
      </c>
      <c r="C176" s="6" t="s">
        <v>4</v>
      </c>
      <c r="D176" s="6">
        <v>203106.0</v>
      </c>
      <c r="E176" s="6" t="s">
        <v>1403</v>
      </c>
      <c r="F176" s="6">
        <v>995.46</v>
      </c>
      <c r="G176" s="6" t="s">
        <v>5</v>
      </c>
      <c r="H176" s="3" t="str">
        <f t="shared" si="1"/>
        <v>F</v>
      </c>
      <c r="I176" s="3" t="str">
        <f t="shared" si="12"/>
        <v>T</v>
      </c>
      <c r="J176" s="7" t="b">
        <f t="shared" si="3"/>
        <v>0</v>
      </c>
      <c r="K176" s="7" t="b">
        <f t="shared" si="4"/>
        <v>0</v>
      </c>
      <c r="L176" s="3" t="str">
        <f t="shared" si="5"/>
        <v/>
      </c>
      <c r="M176" s="3" t="str">
        <f t="shared" si="6"/>
        <v/>
      </c>
      <c r="N176" s="3" t="str">
        <f t="shared" si="15"/>
        <v/>
      </c>
      <c r="O176" s="3" t="str">
        <f t="shared" si="8"/>
        <v/>
      </c>
      <c r="P176" s="3" t="str">
        <f t="shared" si="9"/>
        <v/>
      </c>
      <c r="Q176" s="3" t="str">
        <f t="shared" si="16"/>
        <v/>
      </c>
      <c r="R176" s="3"/>
      <c r="S176" s="3"/>
      <c r="T176" s="5">
        <v>3.528204411990636E-92</v>
      </c>
      <c r="U176" s="3"/>
      <c r="V176" s="3"/>
      <c r="W176" s="3"/>
      <c r="X176" s="3"/>
      <c r="Y176" s="3"/>
      <c r="Z176" s="3"/>
      <c r="AA176" s="3"/>
      <c r="AB176" s="3"/>
      <c r="AC176" s="5">
        <v>6.264446031140154E-57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>
        <v>0.022736163141556635</v>
      </c>
      <c r="AQ176" s="3"/>
      <c r="AR176" s="3"/>
      <c r="AS176" s="3"/>
      <c r="AT176" s="3"/>
      <c r="AU176" s="3"/>
      <c r="AV176" s="3"/>
      <c r="AW176" s="3"/>
    </row>
    <row r="177">
      <c r="A177" s="6" t="s">
        <v>1404</v>
      </c>
      <c r="B177" s="6">
        <v>86114.0</v>
      </c>
      <c r="C177" s="6" t="s">
        <v>4</v>
      </c>
      <c r="D177" s="6">
        <v>203169.0</v>
      </c>
      <c r="E177" s="6" t="s">
        <v>1405</v>
      </c>
      <c r="F177" s="6">
        <v>977.86</v>
      </c>
      <c r="G177" s="6" t="s">
        <v>5</v>
      </c>
      <c r="H177" s="3" t="str">
        <f t="shared" si="1"/>
        <v>T</v>
      </c>
      <c r="I177" s="3" t="str">
        <f t="shared" si="12"/>
        <v>F</v>
      </c>
      <c r="J177" s="7" t="b">
        <f t="shared" si="3"/>
        <v>0</v>
      </c>
      <c r="K177" s="7" t="b">
        <f t="shared" si="4"/>
        <v>0</v>
      </c>
      <c r="L177" s="3" t="str">
        <f t="shared" si="5"/>
        <v/>
      </c>
      <c r="M177" s="3" t="str">
        <f t="shared" si="6"/>
        <v/>
      </c>
      <c r="N177" s="3" t="str">
        <f t="shared" si="15"/>
        <v/>
      </c>
      <c r="O177" s="3" t="str">
        <f t="shared" si="8"/>
        <v/>
      </c>
      <c r="P177" s="3" t="str">
        <f t="shared" si="9"/>
        <v/>
      </c>
      <c r="Q177" s="3" t="str">
        <f t="shared" si="16"/>
        <v/>
      </c>
      <c r="R177" s="3"/>
      <c r="S177" s="3"/>
      <c r="T177" s="5">
        <v>3.528204411990636E-92</v>
      </c>
      <c r="U177" s="3"/>
      <c r="V177" s="3"/>
      <c r="W177" s="3"/>
      <c r="X177" s="3"/>
      <c r="Y177" s="3"/>
      <c r="Z177" s="3"/>
      <c r="AA177" s="3"/>
      <c r="AB177" s="3"/>
      <c r="AC177" s="5">
        <v>6.264446031140154E-57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>
        <v>0.022736163141556635</v>
      </c>
      <c r="AQ177" s="3"/>
      <c r="AR177" s="3"/>
      <c r="AS177" s="3"/>
      <c r="AT177" s="3"/>
      <c r="AU177" s="3"/>
      <c r="AV177" s="3"/>
      <c r="AW177" s="3"/>
    </row>
    <row r="178">
      <c r="A178" s="6" t="s">
        <v>1406</v>
      </c>
      <c r="B178" s="6">
        <v>86610.0</v>
      </c>
      <c r="C178" s="6" t="s">
        <v>4</v>
      </c>
      <c r="D178" s="6">
        <v>203231.0</v>
      </c>
      <c r="E178" s="6" t="s">
        <v>844</v>
      </c>
      <c r="F178" s="6">
        <v>1027.32</v>
      </c>
      <c r="G178" s="6" t="s">
        <v>5</v>
      </c>
      <c r="H178" s="3" t="str">
        <f t="shared" si="1"/>
        <v>T</v>
      </c>
      <c r="I178" s="3" t="str">
        <f t="shared" si="12"/>
        <v>F</v>
      </c>
      <c r="J178" s="7" t="b">
        <f t="shared" si="3"/>
        <v>0</v>
      </c>
      <c r="K178" s="7" t="b">
        <f t="shared" si="4"/>
        <v>0</v>
      </c>
      <c r="L178" s="5" t="str">
        <f t="shared" si="5"/>
        <v/>
      </c>
      <c r="M178" s="5" t="str">
        <f t="shared" si="6"/>
        <v/>
      </c>
      <c r="N178" s="5" t="str">
        <f t="shared" si="15"/>
        <v/>
      </c>
      <c r="O178" s="3" t="str">
        <f t="shared" si="8"/>
        <v/>
      </c>
      <c r="P178" s="3" t="str">
        <f t="shared" si="9"/>
        <v/>
      </c>
      <c r="Q178" s="3" t="str">
        <f t="shared" si="16"/>
        <v/>
      </c>
      <c r="R178" s="3"/>
      <c r="S178" s="3"/>
      <c r="T178" s="5">
        <v>3.528204411990636E-92</v>
      </c>
      <c r="U178" s="3"/>
      <c r="V178" s="3"/>
      <c r="W178" s="3"/>
      <c r="X178" s="3"/>
      <c r="Y178" s="3"/>
      <c r="Z178" s="3"/>
      <c r="AA178" s="3"/>
      <c r="AB178" s="3"/>
      <c r="AC178" s="5">
        <v>6.264446031140154E-57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>
        <v>0.022736163141556635</v>
      </c>
      <c r="AQ178" s="3"/>
      <c r="AR178" s="3"/>
      <c r="AS178" s="3"/>
      <c r="AT178" s="3"/>
      <c r="AU178" s="3"/>
      <c r="AV178" s="3"/>
      <c r="AW178" s="3"/>
    </row>
    <row r="179">
      <c r="A179" s="6" t="s">
        <v>1407</v>
      </c>
      <c r="B179" s="6">
        <v>87103.0</v>
      </c>
      <c r="C179" s="6" t="s">
        <v>4</v>
      </c>
      <c r="D179" s="6">
        <v>203294.0</v>
      </c>
      <c r="E179" s="6">
        <v>6.59301E7</v>
      </c>
      <c r="F179" s="6">
        <v>1032.69</v>
      </c>
      <c r="G179" s="6" t="s">
        <v>5</v>
      </c>
      <c r="H179" s="3" t="str">
        <f t="shared" si="1"/>
        <v>F</v>
      </c>
      <c r="I179" s="3" t="str">
        <f t="shared" si="12"/>
        <v>F</v>
      </c>
      <c r="J179" s="7" t="b">
        <f t="shared" si="3"/>
        <v>1</v>
      </c>
      <c r="K179" s="7" t="b">
        <f t="shared" si="4"/>
        <v>0</v>
      </c>
      <c r="L179" s="3">
        <f t="shared" si="5"/>
        <v>1032.69</v>
      </c>
      <c r="M179" s="3">
        <f t="shared" si="6"/>
        <v>977.86</v>
      </c>
      <c r="N179" s="3">
        <f t="shared" si="15"/>
        <v>54.83</v>
      </c>
      <c r="O179" s="3" t="str">
        <f t="shared" si="8"/>
        <v/>
      </c>
      <c r="P179" s="3" t="str">
        <f t="shared" si="9"/>
        <v/>
      </c>
      <c r="Q179" s="3" t="str">
        <f t="shared" si="16"/>
        <v/>
      </c>
      <c r="R179" s="3"/>
      <c r="S179" s="3"/>
      <c r="T179" s="5">
        <v>3.528204411990636E-92</v>
      </c>
      <c r="U179" s="3"/>
      <c r="V179" s="3"/>
      <c r="W179" s="3"/>
      <c r="X179" s="3"/>
      <c r="Y179" s="3"/>
      <c r="Z179" s="3"/>
      <c r="AA179" s="3"/>
      <c r="AB179" s="3"/>
      <c r="AC179" s="5">
        <v>6.264446031140154E-57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0.022736163141556635</v>
      </c>
      <c r="AQ179" s="3"/>
      <c r="AR179" s="3"/>
      <c r="AS179" s="3"/>
      <c r="AT179" s="3"/>
      <c r="AU179" s="3"/>
      <c r="AV179" s="3"/>
      <c r="AW179" s="3"/>
    </row>
    <row r="180">
      <c r="A180" s="6" t="s">
        <v>1408</v>
      </c>
      <c r="B180" s="6">
        <v>87645.0</v>
      </c>
      <c r="C180" s="6" t="s">
        <v>4</v>
      </c>
      <c r="D180" s="6">
        <v>203356.0</v>
      </c>
      <c r="E180" s="6">
        <v>2.99301E7</v>
      </c>
      <c r="F180" s="6">
        <v>1032.09</v>
      </c>
      <c r="G180" s="6" t="s">
        <v>5</v>
      </c>
      <c r="H180" s="3" t="str">
        <f t="shared" si="1"/>
        <v>F</v>
      </c>
      <c r="I180" s="3" t="str">
        <f t="shared" si="12"/>
        <v>F</v>
      </c>
      <c r="J180" s="7" t="b">
        <f t="shared" si="3"/>
        <v>0</v>
      </c>
      <c r="K180" s="7" t="b">
        <f t="shared" si="4"/>
        <v>0</v>
      </c>
      <c r="L180" s="3" t="str">
        <f t="shared" si="5"/>
        <v/>
      </c>
      <c r="M180" s="3" t="str">
        <f t="shared" si="6"/>
        <v/>
      </c>
      <c r="N180" s="3" t="str">
        <f t="shared" si="15"/>
        <v/>
      </c>
      <c r="O180" s="3" t="str">
        <f t="shared" si="8"/>
        <v/>
      </c>
      <c r="P180" s="3" t="str">
        <f t="shared" si="9"/>
        <v/>
      </c>
      <c r="Q180" s="3" t="str">
        <f t="shared" si="16"/>
        <v/>
      </c>
      <c r="R180" s="3"/>
      <c r="S180" s="3"/>
      <c r="T180" s="5">
        <v>3.528204411990636E-92</v>
      </c>
      <c r="U180" s="3"/>
      <c r="V180" s="3"/>
      <c r="W180" s="3"/>
      <c r="X180" s="3"/>
      <c r="Y180" s="3"/>
      <c r="Z180" s="3"/>
      <c r="AA180" s="3"/>
      <c r="AB180" s="3"/>
      <c r="AC180" s="5">
        <v>6.264446031140154E-57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>
        <v>0.022736163141556635</v>
      </c>
      <c r="AQ180" s="3"/>
      <c r="AR180" s="3"/>
      <c r="AS180" s="3"/>
      <c r="AT180" s="3"/>
      <c r="AU180" s="3"/>
      <c r="AV180" s="3"/>
      <c r="AW180" s="3"/>
    </row>
    <row r="181">
      <c r="A181" s="6" t="s">
        <v>1409</v>
      </c>
      <c r="B181" s="6">
        <v>88125.0</v>
      </c>
      <c r="C181" s="6" t="s">
        <v>4</v>
      </c>
      <c r="D181" s="6">
        <v>203419.0</v>
      </c>
      <c r="E181" s="6" t="s">
        <v>1410</v>
      </c>
      <c r="F181" s="6">
        <v>1031.28</v>
      </c>
      <c r="G181" s="6" t="s">
        <v>5</v>
      </c>
      <c r="H181" s="3" t="str">
        <f t="shared" si="1"/>
        <v>F</v>
      </c>
      <c r="I181" s="3" t="str">
        <f t="shared" si="12"/>
        <v>F</v>
      </c>
      <c r="J181" s="7" t="b">
        <f t="shared" si="3"/>
        <v>0</v>
      </c>
      <c r="K181" s="7" t="b">
        <f t="shared" si="4"/>
        <v>0</v>
      </c>
      <c r="L181" s="3" t="str">
        <f t="shared" si="5"/>
        <v/>
      </c>
      <c r="M181" s="3" t="str">
        <f t="shared" si="6"/>
        <v/>
      </c>
      <c r="N181" s="3" t="str">
        <f t="shared" si="15"/>
        <v/>
      </c>
      <c r="O181" s="3" t="str">
        <f t="shared" si="8"/>
        <v/>
      </c>
      <c r="P181" s="3" t="str">
        <f t="shared" si="9"/>
        <v/>
      </c>
      <c r="Q181" s="3" t="str">
        <f t="shared" si="16"/>
        <v/>
      </c>
      <c r="R181" s="3"/>
      <c r="S181" s="3"/>
      <c r="T181" s="5">
        <v>3.528204411990636E-92</v>
      </c>
      <c r="U181" s="3"/>
      <c r="V181" s="3"/>
      <c r="W181" s="3"/>
      <c r="X181" s="3"/>
      <c r="Y181" s="3"/>
      <c r="Z181" s="3"/>
      <c r="AA181" s="3"/>
      <c r="AB181" s="3"/>
      <c r="AC181" s="5">
        <v>6.264446031140154E-57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0.022736163141556635</v>
      </c>
      <c r="AQ181" s="3"/>
      <c r="AR181" s="3"/>
      <c r="AS181" s="3"/>
      <c r="AT181" s="3"/>
      <c r="AU181" s="3"/>
      <c r="AV181" s="3"/>
      <c r="AW181" s="3"/>
    </row>
    <row r="182">
      <c r="A182" s="6" t="s">
        <v>1411</v>
      </c>
      <c r="B182" s="6">
        <v>88604.0</v>
      </c>
      <c r="C182" s="6" t="s">
        <v>4</v>
      </c>
      <c r="D182" s="6">
        <v>203481.0</v>
      </c>
      <c r="E182" s="6" t="s">
        <v>1370</v>
      </c>
      <c r="F182" s="6">
        <v>1031.09</v>
      </c>
      <c r="G182" s="6" t="s">
        <v>5</v>
      </c>
      <c r="H182" s="3" t="str">
        <f t="shared" si="1"/>
        <v>F</v>
      </c>
      <c r="I182" s="3" t="str">
        <f t="shared" si="12"/>
        <v>F</v>
      </c>
      <c r="J182" s="7" t="b">
        <f t="shared" si="3"/>
        <v>0</v>
      </c>
      <c r="K182" s="7" t="b">
        <f t="shared" si="4"/>
        <v>0</v>
      </c>
      <c r="L182" s="3" t="str">
        <f t="shared" si="5"/>
        <v/>
      </c>
      <c r="M182" s="3" t="str">
        <f t="shared" si="6"/>
        <v/>
      </c>
      <c r="N182" s="3" t="str">
        <f t="shared" si="15"/>
        <v/>
      </c>
      <c r="O182" s="3" t="str">
        <f t="shared" si="8"/>
        <v/>
      </c>
      <c r="P182" s="3" t="str">
        <f t="shared" si="9"/>
        <v/>
      </c>
      <c r="Q182" s="3" t="str">
        <f t="shared" si="16"/>
        <v/>
      </c>
      <c r="R182" s="3"/>
      <c r="S182" s="3"/>
      <c r="T182" s="5">
        <v>3.528204411990636E-92</v>
      </c>
      <c r="U182" s="3"/>
      <c r="V182" s="3"/>
      <c r="W182" s="3"/>
      <c r="X182" s="3"/>
      <c r="Y182" s="3"/>
      <c r="Z182" s="3"/>
      <c r="AA182" s="3"/>
      <c r="AB182" s="3"/>
      <c r="AC182" s="5">
        <v>6.264446031140154E-57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>
        <v>0.022736163141556635</v>
      </c>
      <c r="AQ182" s="3"/>
      <c r="AR182" s="3"/>
      <c r="AS182" s="3"/>
      <c r="AT182" s="3"/>
      <c r="AU182" s="3"/>
      <c r="AV182" s="3"/>
      <c r="AW182" s="3"/>
    </row>
    <row r="183">
      <c r="A183" s="6" t="s">
        <v>1412</v>
      </c>
      <c r="B183" s="6">
        <v>89112.0</v>
      </c>
      <c r="C183" s="6" t="s">
        <v>4</v>
      </c>
      <c r="D183" s="6">
        <v>203544.0</v>
      </c>
      <c r="E183" s="6" t="s">
        <v>1413</v>
      </c>
      <c r="F183" s="6">
        <v>1030.72</v>
      </c>
      <c r="G183" s="6" t="s">
        <v>5</v>
      </c>
      <c r="H183" s="3" t="str">
        <f t="shared" si="1"/>
        <v>F</v>
      </c>
      <c r="I183" s="3" t="str">
        <f t="shared" si="12"/>
        <v>F</v>
      </c>
      <c r="J183" s="7" t="b">
        <f t="shared" si="3"/>
        <v>0</v>
      </c>
      <c r="K183" s="7" t="b">
        <f t="shared" si="4"/>
        <v>0</v>
      </c>
      <c r="L183" s="5" t="str">
        <f t="shared" si="5"/>
        <v/>
      </c>
      <c r="M183" s="5" t="str">
        <f t="shared" si="6"/>
        <v/>
      </c>
      <c r="N183" s="5" t="str">
        <f t="shared" si="15"/>
        <v/>
      </c>
      <c r="O183" s="3" t="str">
        <f t="shared" si="8"/>
        <v/>
      </c>
      <c r="P183" s="3" t="str">
        <f t="shared" si="9"/>
        <v/>
      </c>
      <c r="Q183" s="3" t="str">
        <f t="shared" si="16"/>
        <v/>
      </c>
      <c r="R183" s="3"/>
      <c r="S183" s="3"/>
      <c r="T183" s="5">
        <v>3.528204411990636E-92</v>
      </c>
      <c r="U183" s="3"/>
      <c r="V183" s="3"/>
      <c r="W183" s="3"/>
      <c r="X183" s="3"/>
      <c r="Y183" s="3"/>
      <c r="Z183" s="3"/>
      <c r="AA183" s="3"/>
      <c r="AB183" s="3"/>
      <c r="AC183" s="5">
        <v>6.264446031140154E-57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0.022736163141556635</v>
      </c>
      <c r="AQ183" s="3"/>
      <c r="AR183" s="3"/>
      <c r="AS183" s="3"/>
      <c r="AT183" s="3"/>
      <c r="AU183" s="3"/>
      <c r="AV183" s="3"/>
      <c r="AW183" s="3"/>
    </row>
    <row r="184">
      <c r="A184" s="6" t="s">
        <v>1414</v>
      </c>
      <c r="B184" s="6">
        <v>89610.0</v>
      </c>
      <c r="C184" s="6" t="s">
        <v>4</v>
      </c>
      <c r="D184" s="6">
        <v>203606.0</v>
      </c>
      <c r="E184" s="6">
        <v>8.39201E7</v>
      </c>
      <c r="F184" s="6">
        <v>1030.43</v>
      </c>
      <c r="G184" s="6" t="s">
        <v>5</v>
      </c>
      <c r="H184" s="3" t="str">
        <f t="shared" si="1"/>
        <v>F</v>
      </c>
      <c r="I184" s="3" t="str">
        <f t="shared" si="12"/>
        <v>F</v>
      </c>
      <c r="J184" s="7" t="b">
        <f t="shared" si="3"/>
        <v>0</v>
      </c>
      <c r="K184" s="7" t="b">
        <f t="shared" si="4"/>
        <v>0</v>
      </c>
      <c r="L184" s="3" t="str">
        <f t="shared" si="5"/>
        <v/>
      </c>
      <c r="M184" s="3" t="str">
        <f t="shared" si="6"/>
        <v/>
      </c>
      <c r="N184" s="3" t="str">
        <f t="shared" si="15"/>
        <v/>
      </c>
      <c r="O184" s="3" t="str">
        <f t="shared" si="8"/>
        <v/>
      </c>
      <c r="P184" s="3" t="str">
        <f t="shared" si="9"/>
        <v/>
      </c>
      <c r="Q184" s="3" t="str">
        <f t="shared" si="16"/>
        <v/>
      </c>
      <c r="R184" s="3"/>
      <c r="S184" s="3"/>
      <c r="T184" s="5">
        <v>3.528204411990636E-92</v>
      </c>
      <c r="U184" s="3"/>
      <c r="V184" s="3"/>
      <c r="W184" s="3"/>
      <c r="X184" s="3"/>
      <c r="Y184" s="3"/>
      <c r="Z184" s="3"/>
      <c r="AA184" s="3"/>
      <c r="AB184" s="3"/>
      <c r="AC184" s="5">
        <v>6.264446031140154E-57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>
        <v>0.022736163141556635</v>
      </c>
      <c r="AQ184" s="3"/>
      <c r="AR184" s="3"/>
      <c r="AS184" s="3"/>
      <c r="AT184" s="3"/>
      <c r="AU184" s="3"/>
      <c r="AV184" s="3"/>
      <c r="AW184" s="3"/>
    </row>
    <row r="185">
      <c r="A185" s="6" t="s">
        <v>1415</v>
      </c>
      <c r="B185" s="6">
        <v>90120.0</v>
      </c>
      <c r="C185" s="6" t="s">
        <v>4</v>
      </c>
      <c r="D185" s="6">
        <v>203669.0</v>
      </c>
      <c r="E185" s="6" t="s">
        <v>1416</v>
      </c>
      <c r="F185" s="6">
        <v>1030.22</v>
      </c>
      <c r="G185" s="6" t="s">
        <v>5</v>
      </c>
      <c r="H185" s="3" t="str">
        <f t="shared" si="1"/>
        <v>F</v>
      </c>
      <c r="I185" s="3" t="str">
        <f t="shared" si="12"/>
        <v>F</v>
      </c>
      <c r="J185" s="7" t="b">
        <f t="shared" si="3"/>
        <v>0</v>
      </c>
      <c r="K185" s="7" t="b">
        <f t="shared" si="4"/>
        <v>0</v>
      </c>
      <c r="L185" s="3" t="str">
        <f t="shared" si="5"/>
        <v/>
      </c>
      <c r="M185" s="3" t="str">
        <f t="shared" si="6"/>
        <v/>
      </c>
      <c r="N185" s="3" t="str">
        <f t="shared" si="15"/>
        <v/>
      </c>
      <c r="O185" s="3" t="str">
        <f t="shared" si="8"/>
        <v/>
      </c>
      <c r="P185" s="3" t="str">
        <f t="shared" si="9"/>
        <v/>
      </c>
      <c r="Q185" s="3" t="str">
        <f t="shared" si="16"/>
        <v/>
      </c>
      <c r="R185" s="3"/>
      <c r="S185" s="3"/>
      <c r="T185" s="5">
        <v>3.528204411990636E-92</v>
      </c>
      <c r="U185" s="3"/>
      <c r="V185" s="3"/>
      <c r="W185" s="3"/>
      <c r="X185" s="3"/>
      <c r="Y185" s="3"/>
      <c r="Z185" s="3"/>
      <c r="AA185" s="3"/>
      <c r="AB185" s="3"/>
      <c r="AC185" s="5">
        <v>6.264446031140154E-57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0.022736163141556635</v>
      </c>
      <c r="AQ185" s="3"/>
      <c r="AR185" s="3"/>
      <c r="AS185" s="3"/>
      <c r="AT185" s="3"/>
      <c r="AU185" s="3"/>
      <c r="AV185" s="3"/>
      <c r="AW185" s="3"/>
    </row>
    <row r="186">
      <c r="A186" s="6" t="s">
        <v>1417</v>
      </c>
      <c r="B186" s="6">
        <v>90615.0</v>
      </c>
      <c r="C186" s="6" t="s">
        <v>4</v>
      </c>
      <c r="D186" s="6">
        <v>203731.0</v>
      </c>
      <c r="E186" s="6" t="s">
        <v>744</v>
      </c>
      <c r="F186" s="6">
        <v>1029.9</v>
      </c>
      <c r="G186" s="6" t="s">
        <v>5</v>
      </c>
      <c r="H186" s="3" t="str">
        <f t="shared" si="1"/>
        <v>F</v>
      </c>
      <c r="I186" s="3" t="str">
        <f t="shared" si="12"/>
        <v>F</v>
      </c>
      <c r="J186" s="7" t="b">
        <f t="shared" si="3"/>
        <v>0</v>
      </c>
      <c r="K186" s="7" t="b">
        <f t="shared" si="4"/>
        <v>0</v>
      </c>
      <c r="L186" s="3" t="str">
        <f t="shared" si="5"/>
        <v/>
      </c>
      <c r="M186" s="3" t="str">
        <f t="shared" si="6"/>
        <v/>
      </c>
      <c r="N186" s="3" t="str">
        <f t="shared" si="15"/>
        <v/>
      </c>
      <c r="O186" s="3" t="str">
        <f t="shared" si="8"/>
        <v/>
      </c>
      <c r="P186" s="3" t="str">
        <f t="shared" si="9"/>
        <v/>
      </c>
      <c r="Q186" s="3" t="str">
        <f t="shared" si="16"/>
        <v/>
      </c>
      <c r="R186" s="3"/>
      <c r="S186" s="3"/>
      <c r="T186" s="5">
        <v>3.528204411990636E-92</v>
      </c>
      <c r="U186" s="3"/>
      <c r="V186" s="3"/>
      <c r="W186" s="3"/>
      <c r="X186" s="3"/>
      <c r="Y186" s="3"/>
      <c r="Z186" s="3"/>
      <c r="AA186" s="3"/>
      <c r="AB186" s="3"/>
      <c r="AC186" s="5">
        <v>6.264446031140154E-57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0.022736163141556635</v>
      </c>
      <c r="AQ186" s="3"/>
      <c r="AR186" s="3"/>
      <c r="AS186" s="3"/>
      <c r="AT186" s="3"/>
      <c r="AU186" s="3"/>
      <c r="AV186" s="3"/>
      <c r="AW186" s="3"/>
    </row>
    <row r="187">
      <c r="A187" s="6" t="s">
        <v>1418</v>
      </c>
      <c r="B187" s="6">
        <v>91109.0</v>
      </c>
      <c r="C187" s="6" t="s">
        <v>4</v>
      </c>
      <c r="D187" s="6">
        <v>203794.0</v>
      </c>
      <c r="E187" s="6">
        <v>3.19201E7</v>
      </c>
      <c r="F187" s="6">
        <v>1029.61</v>
      </c>
      <c r="G187" s="6" t="s">
        <v>5</v>
      </c>
      <c r="H187" s="3" t="str">
        <f t="shared" si="1"/>
        <v>F</v>
      </c>
      <c r="I187" s="3" t="str">
        <f t="shared" si="12"/>
        <v>T</v>
      </c>
      <c r="J187" s="7" t="b">
        <f t="shared" si="3"/>
        <v>0</v>
      </c>
      <c r="K187" s="7" t="b">
        <f t="shared" si="4"/>
        <v>1</v>
      </c>
      <c r="L187" s="5" t="str">
        <f t="shared" si="5"/>
        <v/>
      </c>
      <c r="M187" s="5" t="str">
        <f t="shared" si="6"/>
        <v/>
      </c>
      <c r="N187" s="5" t="str">
        <f t="shared" si="15"/>
        <v/>
      </c>
      <c r="O187" s="3">
        <f t="shared" si="8"/>
        <v>1029.61</v>
      </c>
      <c r="P187" s="3">
        <f t="shared" si="9"/>
        <v>977.67</v>
      </c>
      <c r="Q187" s="3">
        <f t="shared" si="16"/>
        <v>51.94</v>
      </c>
      <c r="R187" s="3"/>
      <c r="S187" s="3"/>
      <c r="T187" s="5">
        <v>3.528204411990636E-92</v>
      </c>
      <c r="U187" s="3"/>
      <c r="V187" s="3"/>
      <c r="W187" s="3"/>
      <c r="X187" s="3"/>
      <c r="Y187" s="3"/>
      <c r="Z187" s="3"/>
      <c r="AA187" s="3"/>
      <c r="AB187" s="3"/>
      <c r="AC187" s="5">
        <v>6.264446031140154E-57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>
        <v>0.022736163141556635</v>
      </c>
      <c r="AQ187" s="3"/>
      <c r="AR187" s="3"/>
      <c r="AS187" s="3"/>
      <c r="AT187" s="3"/>
      <c r="AU187" s="3"/>
      <c r="AV187" s="3"/>
      <c r="AW187" s="3"/>
    </row>
    <row r="188">
      <c r="A188" s="6" t="s">
        <v>1419</v>
      </c>
      <c r="B188" s="6">
        <v>91604.0</v>
      </c>
      <c r="C188" s="6" t="s">
        <v>4</v>
      </c>
      <c r="D188" s="6">
        <v>203856.0</v>
      </c>
      <c r="E188" s="6">
        <v>880100.0</v>
      </c>
      <c r="F188" s="6">
        <v>1003.52</v>
      </c>
      <c r="G188" s="6" t="s">
        <v>5</v>
      </c>
      <c r="H188" s="3" t="str">
        <f t="shared" si="1"/>
        <v>F</v>
      </c>
      <c r="I188" s="3" t="str">
        <f t="shared" si="12"/>
        <v>T</v>
      </c>
      <c r="J188" s="7" t="b">
        <f t="shared" si="3"/>
        <v>0</v>
      </c>
      <c r="K188" s="7" t="b">
        <f t="shared" si="4"/>
        <v>0</v>
      </c>
      <c r="L188" s="3" t="str">
        <f t="shared" si="5"/>
        <v/>
      </c>
      <c r="M188" s="3" t="str">
        <f t="shared" si="6"/>
        <v/>
      </c>
      <c r="N188" s="3" t="str">
        <f t="shared" si="15"/>
        <v/>
      </c>
      <c r="O188" s="3" t="str">
        <f t="shared" si="8"/>
        <v/>
      </c>
      <c r="P188" s="3" t="str">
        <f t="shared" si="9"/>
        <v/>
      </c>
      <c r="Q188" s="3" t="str">
        <f t="shared" si="16"/>
        <v/>
      </c>
      <c r="R188" s="3"/>
      <c r="S188" s="3"/>
      <c r="T188" s="5">
        <v>3.528204411990636E-92</v>
      </c>
      <c r="U188" s="3"/>
      <c r="V188" s="3"/>
      <c r="W188" s="3"/>
      <c r="X188" s="3"/>
      <c r="Y188" s="3"/>
      <c r="Z188" s="3"/>
      <c r="AA188" s="3"/>
      <c r="AB188" s="3"/>
      <c r="AC188" s="5">
        <v>6.264446031140154E-57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>
        <v>0.022736163141556635</v>
      </c>
      <c r="AQ188" s="3"/>
      <c r="AR188" s="3"/>
      <c r="AS188" s="3"/>
      <c r="AT188" s="3"/>
      <c r="AU188" s="3"/>
      <c r="AV188" s="3"/>
      <c r="AW188" s="3"/>
    </row>
    <row r="189">
      <c r="A189" s="6" t="s">
        <v>1420</v>
      </c>
      <c r="B189" s="6">
        <v>92144.0</v>
      </c>
      <c r="C189" s="6" t="s">
        <v>4</v>
      </c>
      <c r="D189" s="6">
        <v>203919.0</v>
      </c>
      <c r="E189" s="6" t="s">
        <v>1421</v>
      </c>
      <c r="F189" s="6">
        <v>977.67</v>
      </c>
      <c r="G189" s="6" t="s">
        <v>5</v>
      </c>
      <c r="H189" s="3" t="str">
        <f t="shared" si="1"/>
        <v>T</v>
      </c>
      <c r="I189" s="3" t="str">
        <f t="shared" si="12"/>
        <v>F</v>
      </c>
      <c r="J189" s="7" t="b">
        <f t="shared" si="3"/>
        <v>0</v>
      </c>
      <c r="K189" s="7" t="b">
        <f t="shared" si="4"/>
        <v>0</v>
      </c>
      <c r="L189" s="3" t="str">
        <f t="shared" si="5"/>
        <v/>
      </c>
      <c r="M189" s="3" t="str">
        <f t="shared" si="6"/>
        <v/>
      </c>
      <c r="N189" s="3" t="str">
        <f t="shared" si="15"/>
        <v/>
      </c>
      <c r="O189" s="3" t="str">
        <f t="shared" si="8"/>
        <v/>
      </c>
      <c r="P189" s="3" t="str">
        <f t="shared" si="9"/>
        <v/>
      </c>
      <c r="Q189" s="3" t="str">
        <f t="shared" si="16"/>
        <v/>
      </c>
      <c r="R189" s="3"/>
      <c r="S189" s="3"/>
      <c r="T189" s="5">
        <v>3.528204411990636E-92</v>
      </c>
      <c r="U189" s="3"/>
      <c r="V189" s="3"/>
      <c r="W189" s="3"/>
      <c r="X189" s="3"/>
      <c r="Y189" s="3"/>
      <c r="Z189" s="3"/>
      <c r="AA189" s="3"/>
      <c r="AB189" s="3"/>
      <c r="AC189" s="5">
        <v>6.264446031140154E-57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0.022736163141556635</v>
      </c>
      <c r="AQ189" s="3"/>
      <c r="AR189" s="3"/>
      <c r="AS189" s="3"/>
      <c r="AT189" s="3"/>
      <c r="AU189" s="3"/>
      <c r="AV189" s="3"/>
      <c r="AW189" s="3"/>
    </row>
    <row r="190">
      <c r="A190" s="6" t="s">
        <v>1422</v>
      </c>
      <c r="B190" s="6">
        <v>92625.0</v>
      </c>
      <c r="C190" s="6" t="s">
        <v>4</v>
      </c>
      <c r="D190" s="6">
        <v>203981.0</v>
      </c>
      <c r="E190" s="6" t="s">
        <v>1423</v>
      </c>
      <c r="F190" s="6">
        <v>1014.83</v>
      </c>
      <c r="G190" s="6" t="s">
        <v>5</v>
      </c>
      <c r="H190" s="3" t="str">
        <f t="shared" si="1"/>
        <v>T</v>
      </c>
      <c r="I190" s="3" t="str">
        <f t="shared" si="12"/>
        <v>F</v>
      </c>
      <c r="J190" s="7" t="b">
        <f t="shared" si="3"/>
        <v>0</v>
      </c>
      <c r="K190" s="7" t="b">
        <f t="shared" si="4"/>
        <v>0</v>
      </c>
      <c r="L190" s="5" t="str">
        <f t="shared" si="5"/>
        <v/>
      </c>
      <c r="M190" s="5" t="str">
        <f t="shared" si="6"/>
        <v/>
      </c>
      <c r="N190" s="5" t="str">
        <f t="shared" si="15"/>
        <v/>
      </c>
      <c r="O190" s="3" t="str">
        <f t="shared" si="8"/>
        <v/>
      </c>
      <c r="P190" s="3" t="str">
        <f t="shared" si="9"/>
        <v/>
      </c>
      <c r="Q190" s="3" t="str">
        <f t="shared" si="16"/>
        <v/>
      </c>
      <c r="R190" s="3"/>
      <c r="S190" s="3"/>
      <c r="T190" s="5">
        <v>3.528204411990636E-92</v>
      </c>
      <c r="U190" s="3"/>
      <c r="V190" s="3"/>
      <c r="W190" s="3"/>
      <c r="X190" s="3"/>
      <c r="Y190" s="3"/>
      <c r="Z190" s="3"/>
      <c r="AA190" s="3"/>
      <c r="AB190" s="3"/>
      <c r="AC190" s="5">
        <v>6.264446031140154E-57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>
        <v>0.022736163141556635</v>
      </c>
      <c r="AQ190" s="3"/>
      <c r="AR190" s="3"/>
      <c r="AS190" s="3"/>
      <c r="AT190" s="3"/>
      <c r="AU190" s="3"/>
      <c r="AV190" s="3"/>
      <c r="AW190" s="3"/>
    </row>
    <row r="191">
      <c r="A191" s="6" t="s">
        <v>1424</v>
      </c>
      <c r="B191" s="6">
        <v>93105.0</v>
      </c>
      <c r="C191" s="6" t="s">
        <v>4</v>
      </c>
      <c r="D191" s="6">
        <v>204044.0</v>
      </c>
      <c r="E191" s="6" t="s">
        <v>1425</v>
      </c>
      <c r="F191" s="6">
        <v>1032.27</v>
      </c>
      <c r="G191" s="6" t="s">
        <v>5</v>
      </c>
      <c r="H191" s="3" t="str">
        <f t="shared" si="1"/>
        <v>F</v>
      </c>
      <c r="I191" s="3" t="str">
        <f t="shared" si="12"/>
        <v>F</v>
      </c>
      <c r="J191" s="7" t="b">
        <f t="shared" si="3"/>
        <v>1</v>
      </c>
      <c r="K191" s="7" t="b">
        <f t="shared" si="4"/>
        <v>0</v>
      </c>
      <c r="L191" s="3">
        <f t="shared" si="5"/>
        <v>1032.27</v>
      </c>
      <c r="M191" s="3">
        <f t="shared" si="6"/>
        <v>977.67</v>
      </c>
      <c r="N191" s="3">
        <f t="shared" si="15"/>
        <v>54.6</v>
      </c>
      <c r="O191" s="3" t="str">
        <f t="shared" si="8"/>
        <v/>
      </c>
      <c r="P191" s="3" t="str">
        <f t="shared" si="9"/>
        <v/>
      </c>
      <c r="Q191" s="3" t="str">
        <f t="shared" si="16"/>
        <v/>
      </c>
      <c r="R191" s="3"/>
      <c r="S191" s="3"/>
      <c r="T191" s="5">
        <v>3.528204411990636E-92</v>
      </c>
      <c r="U191" s="3"/>
      <c r="V191" s="3"/>
      <c r="W191" s="3"/>
      <c r="X191" s="3"/>
      <c r="Y191" s="3"/>
      <c r="Z191" s="3"/>
      <c r="AA191" s="3"/>
      <c r="AB191" s="3"/>
      <c r="AC191" s="5">
        <v>6.264446031140154E-57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0.022736163141556635</v>
      </c>
      <c r="AQ191" s="3"/>
      <c r="AR191" s="3"/>
      <c r="AS191" s="3"/>
      <c r="AT191" s="3"/>
      <c r="AU191" s="3"/>
      <c r="AV191" s="3"/>
      <c r="AW191" s="3"/>
    </row>
    <row r="192">
      <c r="A192" s="6" t="s">
        <v>1426</v>
      </c>
      <c r="B192" s="6">
        <v>93615.0</v>
      </c>
      <c r="C192" s="6" t="s">
        <v>4</v>
      </c>
      <c r="D192" s="6">
        <v>204106.0</v>
      </c>
      <c r="E192" s="6" t="s">
        <v>413</v>
      </c>
      <c r="F192" s="6">
        <v>1031.67</v>
      </c>
      <c r="G192" s="6" t="s">
        <v>5</v>
      </c>
      <c r="H192" s="3" t="str">
        <f t="shared" si="1"/>
        <v>F</v>
      </c>
      <c r="I192" s="3" t="str">
        <f t="shared" si="12"/>
        <v>F</v>
      </c>
      <c r="J192" s="7" t="b">
        <f t="shared" si="3"/>
        <v>0</v>
      </c>
      <c r="K192" s="7" t="b">
        <f t="shared" si="4"/>
        <v>0</v>
      </c>
      <c r="L192" s="3" t="str">
        <f t="shared" si="5"/>
        <v/>
      </c>
      <c r="M192" s="3" t="str">
        <f t="shared" si="6"/>
        <v/>
      </c>
      <c r="N192" s="3" t="str">
        <f t="shared" si="15"/>
        <v/>
      </c>
      <c r="O192" s="3" t="str">
        <f t="shared" si="8"/>
        <v/>
      </c>
      <c r="P192" s="3" t="str">
        <f t="shared" si="9"/>
        <v/>
      </c>
      <c r="Q192" s="3" t="str">
        <f t="shared" si="16"/>
        <v/>
      </c>
      <c r="R192" s="3"/>
      <c r="S192" s="3"/>
      <c r="T192" s="5">
        <v>3.528204411990636E-92</v>
      </c>
      <c r="U192" s="3"/>
      <c r="V192" s="3"/>
      <c r="W192" s="3"/>
      <c r="X192" s="3"/>
      <c r="Y192" s="3"/>
      <c r="Z192" s="3"/>
      <c r="AA192" s="3"/>
      <c r="AB192" s="3"/>
      <c r="AC192" s="5">
        <v>6.264446031140154E-57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>
        <v>0.022736163141556635</v>
      </c>
      <c r="AQ192" s="3"/>
      <c r="AR192" s="3"/>
      <c r="AS192" s="3"/>
      <c r="AT192" s="3"/>
      <c r="AU192" s="3"/>
      <c r="AV192" s="3"/>
      <c r="AW192" s="3"/>
    </row>
    <row r="193">
      <c r="A193" s="6" t="s">
        <v>1427</v>
      </c>
      <c r="B193" s="6">
        <v>94110.0</v>
      </c>
      <c r="C193" s="6" t="s">
        <v>4</v>
      </c>
      <c r="D193" s="6">
        <v>204169.0</v>
      </c>
      <c r="E193" s="6" t="s">
        <v>450</v>
      </c>
      <c r="F193" s="6">
        <v>1031.32</v>
      </c>
      <c r="G193" s="6" t="s">
        <v>5</v>
      </c>
      <c r="H193" s="3" t="str">
        <f t="shared" si="1"/>
        <v>F</v>
      </c>
      <c r="I193" s="3" t="str">
        <f t="shared" si="12"/>
        <v>F</v>
      </c>
      <c r="J193" s="7" t="b">
        <f t="shared" si="3"/>
        <v>0</v>
      </c>
      <c r="K193" s="7" t="b">
        <f t="shared" si="4"/>
        <v>0</v>
      </c>
      <c r="L193" s="3" t="str">
        <f t="shared" si="5"/>
        <v/>
      </c>
      <c r="M193" s="3" t="str">
        <f t="shared" si="6"/>
        <v/>
      </c>
      <c r="N193" s="3" t="str">
        <f t="shared" si="15"/>
        <v/>
      </c>
      <c r="O193" s="3" t="str">
        <f t="shared" si="8"/>
        <v/>
      </c>
      <c r="P193" s="3" t="str">
        <f t="shared" si="9"/>
        <v/>
      </c>
      <c r="Q193" s="3" t="str">
        <f t="shared" si="16"/>
        <v/>
      </c>
      <c r="R193" s="3"/>
      <c r="S193" s="3"/>
      <c r="T193" s="5">
        <v>3.528204411990636E-92</v>
      </c>
      <c r="U193" s="3"/>
      <c r="V193" s="3"/>
      <c r="W193" s="3"/>
      <c r="X193" s="3"/>
      <c r="Y193" s="3"/>
      <c r="Z193" s="3"/>
      <c r="AA193" s="3"/>
      <c r="AB193" s="3"/>
      <c r="AC193" s="5">
        <v>6.264446031140154E-57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0.022736163141556635</v>
      </c>
      <c r="AQ193" s="3"/>
      <c r="AR193" s="3"/>
      <c r="AS193" s="3"/>
      <c r="AT193" s="3"/>
      <c r="AU193" s="3"/>
      <c r="AV193" s="3"/>
      <c r="AW193" s="3"/>
    </row>
    <row r="194">
      <c r="A194" s="6" t="s">
        <v>1428</v>
      </c>
      <c r="B194" s="6">
        <v>94604.0</v>
      </c>
      <c r="C194" s="6" t="s">
        <v>4</v>
      </c>
      <c r="D194" s="6">
        <v>204231.0</v>
      </c>
      <c r="E194" s="6" t="s">
        <v>577</v>
      </c>
      <c r="F194" s="6">
        <v>1030.93</v>
      </c>
      <c r="G194" s="6" t="s">
        <v>5</v>
      </c>
      <c r="H194" s="3" t="str">
        <f t="shared" si="1"/>
        <v>F</v>
      </c>
      <c r="I194" s="3" t="str">
        <f t="shared" si="12"/>
        <v>F</v>
      </c>
      <c r="J194" s="7" t="b">
        <f t="shared" si="3"/>
        <v>0</v>
      </c>
      <c r="K194" s="7" t="b">
        <f t="shared" si="4"/>
        <v>0</v>
      </c>
      <c r="L194" s="5" t="str">
        <f t="shared" si="5"/>
        <v/>
      </c>
      <c r="M194" s="5" t="str">
        <f t="shared" si="6"/>
        <v/>
      </c>
      <c r="N194" s="5" t="str">
        <f t="shared" si="15"/>
        <v/>
      </c>
      <c r="O194" s="3" t="str">
        <f t="shared" si="8"/>
        <v/>
      </c>
      <c r="P194" s="3" t="str">
        <f t="shared" si="9"/>
        <v/>
      </c>
      <c r="Q194" s="3" t="str">
        <f t="shared" si="16"/>
        <v/>
      </c>
      <c r="R194" s="3"/>
      <c r="S194" s="3"/>
      <c r="T194" s="5">
        <v>3.528204411990636E-92</v>
      </c>
      <c r="U194" s="3"/>
      <c r="V194" s="3"/>
      <c r="W194" s="3"/>
      <c r="X194" s="3"/>
      <c r="Y194" s="3"/>
      <c r="Z194" s="3"/>
      <c r="AA194" s="3"/>
      <c r="AB194" s="3"/>
      <c r="AC194" s="5">
        <v>6.264446031140154E-57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>
        <v>0.022736163141556635</v>
      </c>
      <c r="AQ194" s="3"/>
      <c r="AR194" s="3"/>
      <c r="AS194" s="3"/>
      <c r="AT194" s="3"/>
      <c r="AU194" s="3"/>
      <c r="AV194" s="3"/>
      <c r="AW194" s="3"/>
    </row>
    <row r="195">
      <c r="A195" s="6" t="s">
        <v>1429</v>
      </c>
      <c r="B195" s="6">
        <v>95114.0</v>
      </c>
      <c r="C195" s="6" t="s">
        <v>4</v>
      </c>
      <c r="D195" s="6">
        <v>204294.0</v>
      </c>
      <c r="E195" s="6">
        <v>9.19201E7</v>
      </c>
      <c r="F195" s="6">
        <v>1030.57</v>
      </c>
      <c r="G195" s="6" t="s">
        <v>5</v>
      </c>
      <c r="H195" s="3" t="str">
        <f t="shared" si="1"/>
        <v>F</v>
      </c>
      <c r="I195" s="3" t="str">
        <f t="shared" si="12"/>
        <v>F</v>
      </c>
      <c r="J195" s="7" t="b">
        <f t="shared" si="3"/>
        <v>0</v>
      </c>
      <c r="K195" s="7" t="b">
        <f t="shared" si="4"/>
        <v>0</v>
      </c>
      <c r="L195" s="3" t="str">
        <f t="shared" si="5"/>
        <v/>
      </c>
      <c r="M195" s="3" t="str">
        <f t="shared" si="6"/>
        <v/>
      </c>
      <c r="N195" s="3" t="str">
        <f t="shared" si="15"/>
        <v/>
      </c>
      <c r="O195" s="3" t="str">
        <f t="shared" si="8"/>
        <v/>
      </c>
      <c r="P195" s="3" t="str">
        <f t="shared" si="9"/>
        <v/>
      </c>
      <c r="Q195" s="3" t="str">
        <f t="shared" si="16"/>
        <v/>
      </c>
      <c r="R195" s="3"/>
      <c r="S195" s="3"/>
      <c r="T195" s="5">
        <v>3.528204411990636E-92</v>
      </c>
      <c r="U195" s="3"/>
      <c r="V195" s="3"/>
      <c r="W195" s="3"/>
      <c r="X195" s="3"/>
      <c r="Y195" s="3"/>
      <c r="Z195" s="3"/>
      <c r="AA195" s="3"/>
      <c r="AB195" s="3"/>
      <c r="AC195" s="5">
        <v>6.264446031140154E-57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0.022736163141556635</v>
      </c>
      <c r="AQ195" s="3"/>
      <c r="AR195" s="3"/>
      <c r="AS195" s="3"/>
      <c r="AT195" s="3"/>
      <c r="AU195" s="3"/>
      <c r="AV195" s="3"/>
      <c r="AW195" s="3"/>
    </row>
    <row r="196">
      <c r="A196" s="6" t="s">
        <v>1430</v>
      </c>
      <c r="B196" s="6">
        <v>95609.0</v>
      </c>
      <c r="C196" s="6" t="s">
        <v>4</v>
      </c>
      <c r="D196" s="6">
        <v>204356.0</v>
      </c>
      <c r="E196" s="6">
        <v>7.19201E7</v>
      </c>
      <c r="F196" s="6">
        <v>1030.25</v>
      </c>
      <c r="G196" s="6" t="s">
        <v>5</v>
      </c>
      <c r="H196" s="3" t="str">
        <f t="shared" si="1"/>
        <v>F</v>
      </c>
      <c r="I196" s="3" t="str">
        <f t="shared" si="12"/>
        <v>F</v>
      </c>
      <c r="J196" s="7" t="b">
        <f t="shared" si="3"/>
        <v>0</v>
      </c>
      <c r="K196" s="7" t="b">
        <f t="shared" si="4"/>
        <v>0</v>
      </c>
      <c r="L196" s="3" t="str">
        <f t="shared" si="5"/>
        <v/>
      </c>
      <c r="M196" s="3" t="str">
        <f t="shared" si="6"/>
        <v/>
      </c>
      <c r="N196" s="3" t="str">
        <f t="shared" si="15"/>
        <v/>
      </c>
      <c r="O196" s="3" t="str">
        <f t="shared" si="8"/>
        <v/>
      </c>
      <c r="P196" s="3" t="str">
        <f t="shared" si="9"/>
        <v/>
      </c>
      <c r="Q196" s="3" t="str">
        <f t="shared" si="16"/>
        <v/>
      </c>
      <c r="R196" s="3"/>
      <c r="S196" s="3"/>
      <c r="T196" s="5">
        <v>3.528204411990636E-92</v>
      </c>
      <c r="U196" s="3"/>
      <c r="V196" s="3"/>
      <c r="W196" s="3"/>
      <c r="X196" s="3"/>
      <c r="Y196" s="3"/>
      <c r="Z196" s="3"/>
      <c r="AA196" s="3"/>
      <c r="AB196" s="3"/>
      <c r="AC196" s="5">
        <v>6.264446031140154E-57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0.022736163141556635</v>
      </c>
      <c r="AQ196" s="3"/>
      <c r="AR196" s="3"/>
      <c r="AS196" s="3"/>
      <c r="AT196" s="3"/>
      <c r="AU196" s="3"/>
      <c r="AV196" s="3"/>
      <c r="AW196" s="3"/>
    </row>
    <row r="197">
      <c r="A197" s="6" t="s">
        <v>1431</v>
      </c>
      <c r="B197" s="6">
        <v>96104.0</v>
      </c>
      <c r="C197" s="6" t="s">
        <v>4</v>
      </c>
      <c r="D197" s="6">
        <v>204419.0</v>
      </c>
      <c r="E197" s="6">
        <v>7.99201E7</v>
      </c>
      <c r="F197" s="6">
        <v>1030.33</v>
      </c>
      <c r="G197" s="6" t="s">
        <v>5</v>
      </c>
      <c r="H197" s="3" t="str">
        <f t="shared" si="1"/>
        <v>F</v>
      </c>
      <c r="I197" s="3" t="str">
        <f t="shared" si="12"/>
        <v>F</v>
      </c>
      <c r="J197" s="7" t="b">
        <f t="shared" si="3"/>
        <v>0</v>
      </c>
      <c r="K197" s="7" t="b">
        <f t="shared" si="4"/>
        <v>0</v>
      </c>
      <c r="L197" s="3" t="str">
        <f t="shared" si="5"/>
        <v/>
      </c>
      <c r="M197" s="3" t="str">
        <f t="shared" si="6"/>
        <v/>
      </c>
      <c r="N197" s="3" t="str">
        <f t="shared" si="15"/>
        <v/>
      </c>
      <c r="O197" s="3" t="str">
        <f t="shared" si="8"/>
        <v/>
      </c>
      <c r="P197" s="3" t="str">
        <f t="shared" si="9"/>
        <v/>
      </c>
      <c r="Q197" s="3" t="str">
        <f t="shared" si="16"/>
        <v/>
      </c>
      <c r="R197" s="3"/>
      <c r="S197" s="3"/>
      <c r="T197" s="5">
        <v>3.528204411990636E-92</v>
      </c>
      <c r="U197" s="3"/>
      <c r="V197" s="3"/>
      <c r="W197" s="3"/>
      <c r="X197" s="3"/>
      <c r="Y197" s="3"/>
      <c r="Z197" s="3"/>
      <c r="AA197" s="3"/>
      <c r="AB197" s="3"/>
      <c r="AC197" s="5">
        <v>6.264446031140154E-57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>
        <v>0.022736163141556635</v>
      </c>
      <c r="AQ197" s="3"/>
      <c r="AR197" s="3"/>
      <c r="AS197" s="3"/>
      <c r="AT197" s="3"/>
      <c r="AU197" s="3"/>
      <c r="AV197" s="3"/>
      <c r="AW197" s="3"/>
    </row>
    <row r="198">
      <c r="A198" s="6" t="s">
        <v>1432</v>
      </c>
      <c r="B198" s="6">
        <v>96630.0</v>
      </c>
      <c r="C198" s="6" t="s">
        <v>4</v>
      </c>
      <c r="D198" s="6">
        <v>204481.0</v>
      </c>
      <c r="E198" s="6">
        <v>5.49201E7</v>
      </c>
      <c r="F198" s="6">
        <v>1029.96</v>
      </c>
      <c r="G198" s="6" t="s">
        <v>5</v>
      </c>
      <c r="H198" s="3" t="str">
        <f t="shared" si="1"/>
        <v>F</v>
      </c>
      <c r="I198" s="3" t="str">
        <f t="shared" si="12"/>
        <v>F</v>
      </c>
      <c r="J198" s="7" t="b">
        <f t="shared" si="3"/>
        <v>0</v>
      </c>
      <c r="K198" s="7" t="b">
        <f t="shared" si="4"/>
        <v>0</v>
      </c>
      <c r="L198" s="3" t="str">
        <f t="shared" si="5"/>
        <v/>
      </c>
      <c r="M198" s="3" t="str">
        <f t="shared" si="6"/>
        <v/>
      </c>
      <c r="N198" s="3" t="str">
        <f t="shared" si="15"/>
        <v/>
      </c>
      <c r="O198" s="3" t="str">
        <f t="shared" si="8"/>
        <v/>
      </c>
      <c r="P198" s="3" t="str">
        <f t="shared" si="9"/>
        <v/>
      </c>
      <c r="Q198" s="3" t="str">
        <f t="shared" si="16"/>
        <v/>
      </c>
      <c r="R198" s="3"/>
      <c r="S198" s="3"/>
      <c r="T198" s="5">
        <v>3.528204411990636E-92</v>
      </c>
      <c r="U198" s="3"/>
      <c r="V198" s="3"/>
      <c r="W198" s="3"/>
      <c r="X198" s="3"/>
      <c r="Y198" s="3"/>
      <c r="Z198" s="3"/>
      <c r="AA198" s="3"/>
      <c r="AB198" s="3"/>
      <c r="AC198" s="5">
        <v>6.264446031140154E-57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>
        <v>0.022736163141556635</v>
      </c>
      <c r="AQ198" s="3"/>
      <c r="AR198" s="3"/>
      <c r="AS198" s="3"/>
      <c r="AT198" s="3"/>
      <c r="AU198" s="3"/>
      <c r="AV198" s="3"/>
      <c r="AW198" s="3"/>
    </row>
    <row r="199">
      <c r="A199" s="6" t="s">
        <v>1433</v>
      </c>
      <c r="B199" s="6">
        <v>97110.0</v>
      </c>
      <c r="C199" s="6" t="s">
        <v>4</v>
      </c>
      <c r="D199" s="6">
        <v>204544.0</v>
      </c>
      <c r="E199" s="6">
        <v>3.69201E7</v>
      </c>
      <c r="F199" s="6">
        <v>1029.66</v>
      </c>
      <c r="G199" s="6" t="s">
        <v>5</v>
      </c>
      <c r="H199" s="3" t="str">
        <f t="shared" si="1"/>
        <v>F</v>
      </c>
      <c r="I199" s="3" t="str">
        <f t="shared" si="12"/>
        <v>T</v>
      </c>
      <c r="J199" s="7" t="b">
        <f t="shared" si="3"/>
        <v>0</v>
      </c>
      <c r="K199" s="7" t="b">
        <f t="shared" si="4"/>
        <v>1</v>
      </c>
      <c r="L199" s="5" t="str">
        <f t="shared" si="5"/>
        <v/>
      </c>
      <c r="M199" s="5" t="str">
        <f t="shared" si="6"/>
        <v/>
      </c>
      <c r="N199" s="5" t="str">
        <f t="shared" si="15"/>
        <v/>
      </c>
      <c r="O199" s="3">
        <f t="shared" si="8"/>
        <v>1029.66</v>
      </c>
      <c r="P199" s="3">
        <f t="shared" si="9"/>
        <v>977.91</v>
      </c>
      <c r="Q199" s="3">
        <f t="shared" si="16"/>
        <v>51.75</v>
      </c>
      <c r="R199" s="3"/>
      <c r="S199" s="3"/>
      <c r="T199" s="5">
        <v>3.528204411990636E-92</v>
      </c>
      <c r="U199" s="3"/>
      <c r="V199" s="3"/>
      <c r="W199" s="3"/>
      <c r="X199" s="3"/>
      <c r="Y199" s="3"/>
      <c r="Z199" s="3"/>
      <c r="AA199" s="3"/>
      <c r="AB199" s="3"/>
      <c r="AC199" s="5">
        <v>6.264446031140154E-57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0.022736163141556635</v>
      </c>
      <c r="AQ199" s="3"/>
      <c r="AR199" s="3"/>
      <c r="AS199" s="3"/>
      <c r="AT199" s="3"/>
      <c r="AU199" s="3"/>
      <c r="AV199" s="3"/>
      <c r="AW199" s="3"/>
    </row>
    <row r="200">
      <c r="A200" s="6" t="s">
        <v>1434</v>
      </c>
      <c r="B200" s="6">
        <v>97605.0</v>
      </c>
      <c r="C200" s="6" t="s">
        <v>4</v>
      </c>
      <c r="D200" s="6">
        <v>204606.0</v>
      </c>
      <c r="E200" s="6" t="s">
        <v>1435</v>
      </c>
      <c r="F200" s="6">
        <v>1005.69</v>
      </c>
      <c r="G200" s="6" t="s">
        <v>5</v>
      </c>
      <c r="H200" s="3" t="str">
        <f t="shared" si="1"/>
        <v>F</v>
      </c>
      <c r="I200" s="3" t="str">
        <f t="shared" si="12"/>
        <v>T</v>
      </c>
      <c r="J200" s="7" t="b">
        <f t="shared" si="3"/>
        <v>0</v>
      </c>
      <c r="K200" s="7" t="b">
        <f t="shared" si="4"/>
        <v>0</v>
      </c>
      <c r="L200" s="3" t="str">
        <f t="shared" si="5"/>
        <v/>
      </c>
      <c r="M200" s="3" t="str">
        <f t="shared" si="6"/>
        <v/>
      </c>
      <c r="N200" s="3" t="str">
        <f t="shared" si="15"/>
        <v/>
      </c>
      <c r="O200" s="3" t="str">
        <f t="shared" si="8"/>
        <v/>
      </c>
      <c r="P200" s="3" t="str">
        <f t="shared" si="9"/>
        <v/>
      </c>
      <c r="Q200" s="3" t="str">
        <f t="shared" si="16"/>
        <v/>
      </c>
      <c r="R200" s="3"/>
      <c r="S200" s="3"/>
      <c r="T200" s="5">
        <v>3.528204411990636E-92</v>
      </c>
      <c r="U200" s="3"/>
      <c r="V200" s="3"/>
      <c r="W200" s="3"/>
      <c r="X200" s="3"/>
      <c r="Y200" s="3"/>
      <c r="Z200" s="3"/>
      <c r="AA200" s="3"/>
      <c r="AB200" s="3"/>
      <c r="AC200" s="5">
        <v>6.264446031140154E-57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0.022736163141556635</v>
      </c>
      <c r="AQ200" s="3"/>
      <c r="AR200" s="3"/>
      <c r="AS200" s="3"/>
      <c r="AT200" s="3"/>
      <c r="AU200" s="3"/>
      <c r="AV200" s="3"/>
      <c r="AW200" s="3"/>
    </row>
    <row r="201">
      <c r="A201" s="6" t="s">
        <v>1436</v>
      </c>
      <c r="B201" s="6">
        <v>98115.0</v>
      </c>
      <c r="C201" s="6" t="s">
        <v>4</v>
      </c>
      <c r="D201" s="6">
        <v>204669.0</v>
      </c>
      <c r="E201" s="6" t="s">
        <v>1437</v>
      </c>
      <c r="F201" s="6">
        <v>977.91</v>
      </c>
      <c r="G201" s="6" t="s">
        <v>5</v>
      </c>
      <c r="H201" s="3" t="str">
        <f t="shared" si="1"/>
        <v>T</v>
      </c>
      <c r="I201" s="3" t="str">
        <f t="shared" si="12"/>
        <v>F</v>
      </c>
      <c r="J201" s="7" t="b">
        <f t="shared" si="3"/>
        <v>0</v>
      </c>
      <c r="K201" s="7" t="b">
        <f t="shared" si="4"/>
        <v>0</v>
      </c>
      <c r="L201" s="3" t="str">
        <f t="shared" si="5"/>
        <v/>
      </c>
      <c r="M201" s="3" t="str">
        <f t="shared" si="6"/>
        <v/>
      </c>
      <c r="N201" s="3" t="str">
        <f t="shared" si="15"/>
        <v/>
      </c>
      <c r="O201" s="3" t="str">
        <f t="shared" si="8"/>
        <v/>
      </c>
      <c r="P201" s="3" t="str">
        <f t="shared" si="9"/>
        <v/>
      </c>
      <c r="Q201" s="3" t="str">
        <f t="shared" si="16"/>
        <v/>
      </c>
      <c r="R201" s="3"/>
      <c r="S201" s="3"/>
      <c r="T201" s="5">
        <v>3.528204411990636E-92</v>
      </c>
      <c r="U201" s="3"/>
      <c r="V201" s="3"/>
      <c r="W201" s="3"/>
      <c r="X201" s="3"/>
      <c r="Y201" s="3"/>
      <c r="Z201" s="3"/>
      <c r="AA201" s="3"/>
      <c r="AB201" s="3"/>
      <c r="AC201" s="5">
        <v>6.264446031140154E-57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>
        <v>0.022736163141556635</v>
      </c>
      <c r="AQ201" s="3"/>
      <c r="AR201" s="3"/>
      <c r="AS201" s="3"/>
      <c r="AT201" s="3"/>
      <c r="AU201" s="3"/>
      <c r="AV201" s="3"/>
      <c r="AW201" s="3"/>
    </row>
    <row r="202">
      <c r="A202" s="6" t="s">
        <v>1438</v>
      </c>
      <c r="B202" s="6">
        <v>98610.0</v>
      </c>
      <c r="C202" s="6" t="s">
        <v>4</v>
      </c>
      <c r="D202" s="6">
        <v>204731.0</v>
      </c>
      <c r="E202" s="6" t="s">
        <v>1439</v>
      </c>
      <c r="F202" s="6">
        <v>1005.45</v>
      </c>
      <c r="G202" s="6" t="s">
        <v>5</v>
      </c>
      <c r="H202" s="3" t="str">
        <f t="shared" si="1"/>
        <v>T</v>
      </c>
      <c r="I202" s="3" t="str">
        <f t="shared" si="12"/>
        <v>F</v>
      </c>
      <c r="J202" s="7" t="b">
        <f t="shared" si="3"/>
        <v>0</v>
      </c>
      <c r="K202" s="7" t="b">
        <f t="shared" si="4"/>
        <v>0</v>
      </c>
      <c r="L202" s="3" t="str">
        <f t="shared" si="5"/>
        <v/>
      </c>
      <c r="M202" s="3" t="str">
        <f t="shared" si="6"/>
        <v/>
      </c>
      <c r="N202" s="3" t="str">
        <f t="shared" si="15"/>
        <v/>
      </c>
      <c r="O202" s="3" t="str">
        <f t="shared" si="8"/>
        <v/>
      </c>
      <c r="P202" s="3" t="str">
        <f t="shared" si="9"/>
        <v/>
      </c>
      <c r="Q202" s="3" t="str">
        <f t="shared" si="16"/>
        <v/>
      </c>
      <c r="R202" s="3"/>
      <c r="S202" s="3"/>
      <c r="T202" s="5">
        <v>3.528204411990636E-92</v>
      </c>
      <c r="U202" s="3"/>
      <c r="V202" s="3"/>
      <c r="W202" s="3"/>
      <c r="X202" s="3"/>
      <c r="Y202" s="3"/>
      <c r="Z202" s="3"/>
      <c r="AA202" s="3"/>
      <c r="AB202" s="3"/>
      <c r="AC202" s="5">
        <v>6.264446031140154E-57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>
        <v>0.022736163141556635</v>
      </c>
      <c r="AQ202" s="3"/>
      <c r="AR202" s="3"/>
      <c r="AS202" s="3"/>
      <c r="AT202" s="3"/>
      <c r="AU202" s="3"/>
      <c r="AV202" s="3"/>
      <c r="AW202" s="3"/>
    </row>
    <row r="203">
      <c r="A203" s="6" t="s">
        <v>1440</v>
      </c>
      <c r="B203" s="6">
        <v>99104.0</v>
      </c>
      <c r="C203" s="6" t="s">
        <v>4</v>
      </c>
      <c r="D203" s="6">
        <v>204794.0</v>
      </c>
      <c r="E203" s="6">
        <v>8.89301E7</v>
      </c>
      <c r="F203" s="6">
        <v>1033.04</v>
      </c>
      <c r="G203" s="6" t="s">
        <v>5</v>
      </c>
      <c r="H203" s="3" t="str">
        <f t="shared" si="1"/>
        <v>F</v>
      </c>
      <c r="I203" s="3" t="str">
        <f t="shared" si="12"/>
        <v>F</v>
      </c>
      <c r="J203" s="7" t="b">
        <f t="shared" si="3"/>
        <v>1</v>
      </c>
      <c r="K203" s="7" t="b">
        <f t="shared" si="4"/>
        <v>0</v>
      </c>
      <c r="L203" s="5">
        <f t="shared" si="5"/>
        <v>1033.04</v>
      </c>
      <c r="M203" s="5">
        <f t="shared" si="6"/>
        <v>977.91</v>
      </c>
      <c r="N203" s="5">
        <f t="shared" si="15"/>
        <v>55.13</v>
      </c>
      <c r="O203" s="3" t="str">
        <f t="shared" si="8"/>
        <v/>
      </c>
      <c r="P203" s="3" t="str">
        <f t="shared" si="9"/>
        <v/>
      </c>
      <c r="Q203" s="3" t="str">
        <f t="shared" si="16"/>
        <v/>
      </c>
      <c r="R203" s="3"/>
      <c r="S203" s="3"/>
      <c r="T203" s="5">
        <v>3.528204411990636E-92</v>
      </c>
      <c r="U203" s="3"/>
      <c r="V203" s="3"/>
      <c r="W203" s="3"/>
      <c r="X203" s="3"/>
      <c r="Y203" s="3"/>
      <c r="Z203" s="3"/>
      <c r="AA203" s="3"/>
      <c r="AB203" s="3"/>
      <c r="AC203" s="5">
        <v>6.264446031140154E-57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0.022736163141556635</v>
      </c>
      <c r="AQ203" s="3"/>
      <c r="AR203" s="3"/>
      <c r="AS203" s="3"/>
      <c r="AT203" s="3"/>
      <c r="AU203" s="3"/>
      <c r="AV203" s="3"/>
      <c r="AW203" s="3"/>
    </row>
    <row r="204">
      <c r="A204" s="6" t="s">
        <v>1441</v>
      </c>
      <c r="B204" s="6">
        <v>99615.0</v>
      </c>
      <c r="C204" s="6" t="s">
        <v>4</v>
      </c>
      <c r="D204" s="6">
        <v>204856.0</v>
      </c>
      <c r="E204" s="6">
        <v>3.99301E7</v>
      </c>
      <c r="F204" s="6">
        <v>1032.25</v>
      </c>
      <c r="G204" s="6" t="s">
        <v>5</v>
      </c>
      <c r="H204" s="3" t="str">
        <f t="shared" si="1"/>
        <v>F</v>
      </c>
      <c r="I204" s="3" t="str">
        <f t="shared" si="12"/>
        <v>F</v>
      </c>
      <c r="J204" s="7" t="b">
        <f t="shared" si="3"/>
        <v>0</v>
      </c>
      <c r="K204" s="7" t="b">
        <f t="shared" si="4"/>
        <v>0</v>
      </c>
      <c r="L204" s="3" t="str">
        <f t="shared" si="5"/>
        <v/>
      </c>
      <c r="M204" s="3" t="str">
        <f t="shared" si="6"/>
        <v/>
      </c>
      <c r="N204" s="3" t="str">
        <f t="shared" si="15"/>
        <v/>
      </c>
      <c r="O204" s="3" t="str">
        <f t="shared" si="8"/>
        <v/>
      </c>
      <c r="P204" s="3" t="str">
        <f t="shared" si="9"/>
        <v/>
      </c>
      <c r="Q204" s="3" t="str">
        <f t="shared" si="16"/>
        <v/>
      </c>
      <c r="R204" s="3"/>
      <c r="S204" s="3"/>
      <c r="T204" s="5">
        <v>3.528204411990636E-92</v>
      </c>
      <c r="U204" s="3"/>
      <c r="V204" s="3"/>
      <c r="W204" s="3"/>
      <c r="X204" s="3"/>
      <c r="Y204" s="3"/>
      <c r="Z204" s="3"/>
      <c r="AA204" s="3"/>
      <c r="AB204" s="3"/>
      <c r="AC204" s="5">
        <v>6.264446031140154E-57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>
        <v>0.022736163141556635</v>
      </c>
      <c r="AQ204" s="3"/>
      <c r="AR204" s="3"/>
      <c r="AS204" s="3"/>
      <c r="AT204" s="3"/>
      <c r="AU204" s="3"/>
      <c r="AV204" s="3"/>
      <c r="AW204" s="3"/>
    </row>
    <row r="205">
      <c r="A205" s="6" t="s">
        <v>1442</v>
      </c>
      <c r="B205" s="6">
        <v>100139.0</v>
      </c>
      <c r="C205" s="6" t="s">
        <v>4</v>
      </c>
      <c r="D205" s="6">
        <v>204919.0</v>
      </c>
      <c r="E205" s="6" t="s">
        <v>375</v>
      </c>
      <c r="F205" s="6">
        <v>1031.43</v>
      </c>
      <c r="G205" s="6" t="s">
        <v>5</v>
      </c>
      <c r="H205" s="3" t="str">
        <f t="shared" si="1"/>
        <v>F</v>
      </c>
      <c r="I205" s="3" t="str">
        <f t="shared" si="12"/>
        <v>F</v>
      </c>
      <c r="J205" s="7" t="b">
        <f t="shared" si="3"/>
        <v>0</v>
      </c>
      <c r="K205" s="7" t="b">
        <f t="shared" si="4"/>
        <v>0</v>
      </c>
      <c r="L205" s="3" t="str">
        <f t="shared" si="5"/>
        <v/>
      </c>
      <c r="M205" s="3" t="str">
        <f t="shared" si="6"/>
        <v/>
      </c>
      <c r="N205" s="3" t="str">
        <f t="shared" si="15"/>
        <v/>
      </c>
      <c r="O205" s="3" t="str">
        <f t="shared" si="8"/>
        <v/>
      </c>
      <c r="P205" s="3" t="str">
        <f t="shared" si="9"/>
        <v/>
      </c>
      <c r="Q205" s="3" t="str">
        <f t="shared" si="16"/>
        <v/>
      </c>
      <c r="R205" s="3"/>
      <c r="S205" s="3"/>
      <c r="T205" s="5">
        <v>3.528204411990636E-92</v>
      </c>
      <c r="U205" s="3"/>
      <c r="V205" s="3"/>
      <c r="W205" s="3"/>
      <c r="X205" s="3"/>
      <c r="Y205" s="3"/>
      <c r="Z205" s="3"/>
      <c r="AA205" s="3"/>
      <c r="AB205" s="3"/>
      <c r="AC205" s="5">
        <v>6.264446031140154E-57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>
        <v>0.022736163141556635</v>
      </c>
      <c r="AQ205" s="3"/>
      <c r="AR205" s="3"/>
      <c r="AS205" s="3"/>
      <c r="AT205" s="3"/>
      <c r="AU205" s="3"/>
      <c r="AV205" s="3"/>
      <c r="AW205" s="3"/>
    </row>
    <row r="206">
      <c r="A206" s="6" t="s">
        <v>1443</v>
      </c>
      <c r="B206" s="6">
        <v>100620.0</v>
      </c>
      <c r="C206" s="6" t="s">
        <v>4</v>
      </c>
      <c r="D206" s="6">
        <v>204981.0</v>
      </c>
      <c r="E206" s="6" t="s">
        <v>1444</v>
      </c>
      <c r="F206" s="6">
        <v>1031.27</v>
      </c>
      <c r="G206" s="6" t="s">
        <v>5</v>
      </c>
      <c r="H206" s="3" t="str">
        <f t="shared" si="1"/>
        <v>F</v>
      </c>
      <c r="I206" s="3" t="str">
        <f t="shared" si="12"/>
        <v>F</v>
      </c>
      <c r="J206" s="7" t="b">
        <f t="shared" si="3"/>
        <v>0</v>
      </c>
      <c r="K206" s="7" t="b">
        <f t="shared" si="4"/>
        <v>0</v>
      </c>
      <c r="L206" s="3" t="str">
        <f t="shared" si="5"/>
        <v/>
      </c>
      <c r="M206" s="3" t="str">
        <f t="shared" si="6"/>
        <v/>
      </c>
      <c r="N206" s="3" t="str">
        <f t="shared" si="15"/>
        <v/>
      </c>
      <c r="O206" s="3" t="str">
        <f t="shared" si="8"/>
        <v/>
      </c>
      <c r="P206" s="3" t="str">
        <f t="shared" si="9"/>
        <v/>
      </c>
      <c r="Q206" s="3" t="str">
        <f t="shared" si="16"/>
        <v/>
      </c>
      <c r="R206" s="3"/>
      <c r="S206" s="3"/>
      <c r="T206" s="5">
        <v>3.528204411990636E-92</v>
      </c>
      <c r="U206" s="3"/>
      <c r="V206" s="3"/>
      <c r="W206" s="3"/>
      <c r="X206" s="3"/>
      <c r="Y206" s="3"/>
      <c r="Z206" s="3"/>
      <c r="AA206" s="3"/>
      <c r="AB206" s="3"/>
      <c r="AC206" s="5">
        <v>6.264446031140154E-57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>
        <v>0.022736163141556635</v>
      </c>
      <c r="AQ206" s="3"/>
      <c r="AR206" s="3"/>
      <c r="AS206" s="3"/>
      <c r="AT206" s="3"/>
      <c r="AU206" s="3"/>
      <c r="AV206" s="3"/>
      <c r="AW206" s="3"/>
    </row>
    <row r="207">
      <c r="A207" s="6" t="s">
        <v>1445</v>
      </c>
      <c r="B207" s="6">
        <v>101114.0</v>
      </c>
      <c r="C207" s="6" t="s">
        <v>4</v>
      </c>
      <c r="D207" s="6">
        <v>205044.0</v>
      </c>
      <c r="E207" s="6" t="s">
        <v>272</v>
      </c>
      <c r="F207" s="6">
        <v>1030.71</v>
      </c>
      <c r="G207" s="6" t="s">
        <v>5</v>
      </c>
      <c r="H207" s="3" t="str">
        <f t="shared" si="1"/>
        <v>F</v>
      </c>
      <c r="I207" s="3" t="str">
        <f t="shared" si="12"/>
        <v>F</v>
      </c>
      <c r="J207" s="7" t="b">
        <f t="shared" si="3"/>
        <v>0</v>
      </c>
      <c r="K207" s="7" t="b">
        <f t="shared" si="4"/>
        <v>0</v>
      </c>
      <c r="L207" s="5" t="str">
        <f t="shared" si="5"/>
        <v/>
      </c>
      <c r="M207" s="5" t="str">
        <f t="shared" si="6"/>
        <v/>
      </c>
      <c r="N207" s="5" t="str">
        <f t="shared" si="15"/>
        <v/>
      </c>
      <c r="O207" s="3" t="str">
        <f t="shared" si="8"/>
        <v/>
      </c>
      <c r="P207" s="3" t="str">
        <f t="shared" si="9"/>
        <v/>
      </c>
      <c r="Q207" s="3" t="str">
        <f t="shared" si="16"/>
        <v/>
      </c>
      <c r="R207" s="3"/>
      <c r="S207" s="3"/>
      <c r="T207" s="5">
        <v>3.528204411990636E-92</v>
      </c>
      <c r="U207" s="3"/>
      <c r="V207" s="3"/>
      <c r="W207" s="3"/>
      <c r="X207" s="3"/>
      <c r="Y207" s="3"/>
      <c r="Z207" s="3"/>
      <c r="AA207" s="3"/>
      <c r="AB207" s="3"/>
      <c r="AC207" s="5">
        <v>6.264446031140154E-57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0.022736163141556635</v>
      </c>
      <c r="AQ207" s="3"/>
      <c r="AR207" s="3"/>
      <c r="AS207" s="3"/>
      <c r="AT207" s="3"/>
      <c r="AU207" s="3"/>
      <c r="AV207" s="3"/>
      <c r="AW207" s="3"/>
    </row>
    <row r="208">
      <c r="A208" s="6" t="s">
        <v>1446</v>
      </c>
      <c r="B208" s="6">
        <v>101610.0</v>
      </c>
      <c r="C208" s="6" t="s">
        <v>4</v>
      </c>
      <c r="D208" s="6">
        <v>205106.0</v>
      </c>
      <c r="E208" s="6" t="s">
        <v>1447</v>
      </c>
      <c r="F208" s="6">
        <v>1030.38</v>
      </c>
      <c r="G208" s="6" t="s">
        <v>5</v>
      </c>
      <c r="H208" s="3" t="str">
        <f t="shared" si="1"/>
        <v>F</v>
      </c>
      <c r="I208" s="3" t="str">
        <f t="shared" si="12"/>
        <v>F</v>
      </c>
      <c r="J208" s="7" t="b">
        <f t="shared" si="3"/>
        <v>0</v>
      </c>
      <c r="K208" s="7" t="b">
        <f t="shared" si="4"/>
        <v>0</v>
      </c>
      <c r="L208" s="3" t="str">
        <f t="shared" si="5"/>
        <v/>
      </c>
      <c r="M208" s="3" t="str">
        <f t="shared" si="6"/>
        <v/>
      </c>
      <c r="N208" s="3" t="str">
        <f t="shared" si="15"/>
        <v/>
      </c>
      <c r="O208" s="3" t="str">
        <f t="shared" si="8"/>
        <v/>
      </c>
      <c r="P208" s="3" t="str">
        <f t="shared" si="9"/>
        <v/>
      </c>
      <c r="Q208" s="3" t="str">
        <f t="shared" si="16"/>
        <v/>
      </c>
      <c r="R208" s="3"/>
      <c r="S208" s="3"/>
      <c r="T208" s="5">
        <v>3.528204411990636E-92</v>
      </c>
      <c r="U208" s="3"/>
      <c r="V208" s="3"/>
      <c r="W208" s="3"/>
      <c r="X208" s="3"/>
      <c r="Y208" s="3"/>
      <c r="Z208" s="3"/>
      <c r="AA208" s="3"/>
      <c r="AB208" s="3"/>
      <c r="AC208" s="5">
        <v>6.264446031140154E-57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>
        <v>0.022736163141556635</v>
      </c>
      <c r="AQ208" s="3"/>
      <c r="AR208" s="3"/>
      <c r="AS208" s="3"/>
      <c r="AT208" s="3"/>
      <c r="AU208" s="3"/>
      <c r="AV208" s="3"/>
      <c r="AW208" s="3"/>
    </row>
    <row r="209">
      <c r="A209" s="6" t="s">
        <v>1448</v>
      </c>
      <c r="B209" s="6">
        <v>102105.0</v>
      </c>
      <c r="C209" s="6" t="s">
        <v>4</v>
      </c>
      <c r="D209" s="6">
        <v>205169.0</v>
      </c>
      <c r="E209" s="6" t="s">
        <v>1449</v>
      </c>
      <c r="F209" s="6">
        <v>1030.18</v>
      </c>
      <c r="G209" s="6" t="s">
        <v>5</v>
      </c>
      <c r="H209" s="3" t="str">
        <f t="shared" si="1"/>
        <v>F</v>
      </c>
      <c r="I209" s="3" t="str">
        <f t="shared" si="12"/>
        <v>F</v>
      </c>
      <c r="J209" s="7" t="b">
        <f t="shared" si="3"/>
        <v>0</v>
      </c>
      <c r="K209" s="7" t="b">
        <f t="shared" si="4"/>
        <v>0</v>
      </c>
      <c r="L209" s="3" t="str">
        <f t="shared" si="5"/>
        <v/>
      </c>
      <c r="M209" s="3" t="str">
        <f t="shared" si="6"/>
        <v/>
      </c>
      <c r="N209" s="3" t="str">
        <f t="shared" si="15"/>
        <v/>
      </c>
      <c r="O209" s="3" t="str">
        <f t="shared" si="8"/>
        <v/>
      </c>
      <c r="P209" s="3" t="str">
        <f t="shared" si="9"/>
        <v/>
      </c>
      <c r="Q209" s="3" t="str">
        <f t="shared" si="16"/>
        <v/>
      </c>
      <c r="R209" s="3"/>
      <c r="S209" s="3"/>
      <c r="T209" s="5">
        <v>3.528204411990636E-92</v>
      </c>
      <c r="U209" s="3"/>
      <c r="V209" s="3"/>
      <c r="W209" s="3"/>
      <c r="X209" s="3"/>
      <c r="Y209" s="3"/>
      <c r="Z209" s="3"/>
      <c r="AA209" s="3"/>
      <c r="AB209" s="3"/>
      <c r="AC209" s="5">
        <v>6.264446031140154E-57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>
        <v>0.022736163141556635</v>
      </c>
      <c r="AQ209" s="3"/>
      <c r="AR209" s="3"/>
      <c r="AS209" s="3"/>
      <c r="AT209" s="3"/>
      <c r="AU209" s="3"/>
      <c r="AV209" s="3"/>
      <c r="AW209" s="3"/>
    </row>
    <row r="210">
      <c r="A210" s="6" t="s">
        <v>1450</v>
      </c>
      <c r="B210" s="6">
        <v>102614.0</v>
      </c>
      <c r="C210" s="6" t="s">
        <v>4</v>
      </c>
      <c r="D210" s="6">
        <v>205231.0</v>
      </c>
      <c r="E210" s="6" t="s">
        <v>1416</v>
      </c>
      <c r="F210" s="6">
        <v>1030.22</v>
      </c>
      <c r="G210" s="6" t="s">
        <v>5</v>
      </c>
      <c r="H210" s="3" t="str">
        <f t="shared" si="1"/>
        <v>F</v>
      </c>
      <c r="I210" s="3" t="str">
        <f t="shared" si="12"/>
        <v>F</v>
      </c>
      <c r="J210" s="7" t="b">
        <f t="shared" si="3"/>
        <v>0</v>
      </c>
      <c r="K210" s="7" t="b">
        <f t="shared" si="4"/>
        <v>0</v>
      </c>
      <c r="L210" s="5" t="str">
        <f t="shared" si="5"/>
        <v/>
      </c>
      <c r="M210" s="5" t="str">
        <f t="shared" si="6"/>
        <v/>
      </c>
      <c r="N210" s="5" t="str">
        <f t="shared" si="15"/>
        <v/>
      </c>
      <c r="O210" s="3" t="str">
        <f t="shared" si="8"/>
        <v/>
      </c>
      <c r="P210" s="3" t="str">
        <f t="shared" si="9"/>
        <v/>
      </c>
      <c r="Q210" s="3" t="str">
        <f t="shared" si="16"/>
        <v/>
      </c>
      <c r="R210" s="3"/>
      <c r="S210" s="3"/>
      <c r="T210" s="5">
        <v>3.528204411990636E-92</v>
      </c>
      <c r="U210" s="3"/>
      <c r="V210" s="3"/>
      <c r="W210" s="3"/>
      <c r="X210" s="3"/>
      <c r="Y210" s="3"/>
      <c r="Z210" s="3"/>
      <c r="AA210" s="3"/>
      <c r="AB210" s="3"/>
      <c r="AC210" s="5">
        <v>6.264446031140154E-57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>
        <v>0.022736163141556635</v>
      </c>
      <c r="AQ210" s="3"/>
      <c r="AR210" s="3"/>
      <c r="AS210" s="3"/>
      <c r="AT210" s="3"/>
      <c r="AU210" s="3"/>
      <c r="AV210" s="3"/>
      <c r="AW210" s="3"/>
    </row>
    <row r="211">
      <c r="A211" s="6" t="s">
        <v>1451</v>
      </c>
      <c r="B211" s="6">
        <v>103110.0</v>
      </c>
      <c r="C211" s="6" t="s">
        <v>4</v>
      </c>
      <c r="D211" s="6">
        <v>205294.0</v>
      </c>
      <c r="E211" s="6">
        <v>5.29201E7</v>
      </c>
      <c r="F211" s="6">
        <v>1029.94</v>
      </c>
      <c r="G211" s="6" t="s">
        <v>5</v>
      </c>
      <c r="H211" s="3" t="str">
        <f t="shared" si="1"/>
        <v>F</v>
      </c>
      <c r="I211" s="3" t="str">
        <f t="shared" si="12"/>
        <v>T</v>
      </c>
      <c r="J211" s="7" t="b">
        <f t="shared" si="3"/>
        <v>0</v>
      </c>
      <c r="K211" s="7" t="b">
        <f t="shared" si="4"/>
        <v>1</v>
      </c>
      <c r="L211" s="3" t="str">
        <f t="shared" si="5"/>
        <v/>
      </c>
      <c r="M211" s="3" t="str">
        <f t="shared" si="6"/>
        <v/>
      </c>
      <c r="N211" s="3" t="str">
        <f t="shared" si="15"/>
        <v/>
      </c>
      <c r="O211" s="3">
        <f t="shared" si="8"/>
        <v>1029.94</v>
      </c>
      <c r="P211" s="3">
        <f t="shared" si="9"/>
        <v>977.75</v>
      </c>
      <c r="Q211" s="3">
        <f t="shared" si="16"/>
        <v>52.19</v>
      </c>
      <c r="R211" s="3"/>
      <c r="S211" s="3"/>
      <c r="T211" s="5">
        <v>3.528204411990636E-92</v>
      </c>
      <c r="U211" s="3"/>
      <c r="V211" s="3"/>
      <c r="W211" s="3"/>
      <c r="X211" s="3"/>
      <c r="Y211" s="3"/>
      <c r="Z211" s="3"/>
      <c r="AA211" s="3"/>
      <c r="AB211" s="3"/>
      <c r="AC211" s="5">
        <v>6.264446031140154E-57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0.022736163141556635</v>
      </c>
      <c r="AQ211" s="3"/>
      <c r="AR211" s="3"/>
      <c r="AS211" s="3"/>
      <c r="AT211" s="3"/>
      <c r="AU211" s="3"/>
      <c r="AV211" s="3"/>
      <c r="AW211" s="3"/>
    </row>
    <row r="212">
      <c r="A212" s="6" t="s">
        <v>1452</v>
      </c>
      <c r="B212" s="6">
        <v>103618.0</v>
      </c>
      <c r="C212" s="6" t="s">
        <v>4</v>
      </c>
      <c r="D212" s="6">
        <v>205356.0</v>
      </c>
      <c r="E212" s="6" t="s">
        <v>1453</v>
      </c>
      <c r="F212" s="6">
        <v>1005.26</v>
      </c>
      <c r="G212" s="6" t="s">
        <v>5</v>
      </c>
      <c r="H212" s="3" t="str">
        <f t="shared" si="1"/>
        <v>F</v>
      </c>
      <c r="I212" s="3" t="str">
        <f t="shared" si="12"/>
        <v>T</v>
      </c>
      <c r="J212" s="7" t="b">
        <f t="shared" si="3"/>
        <v>0</v>
      </c>
      <c r="K212" s="7" t="b">
        <f t="shared" si="4"/>
        <v>0</v>
      </c>
      <c r="L212" s="3" t="str">
        <f t="shared" si="5"/>
        <v/>
      </c>
      <c r="M212" s="3" t="str">
        <f t="shared" si="6"/>
        <v/>
      </c>
      <c r="N212" s="3" t="str">
        <f t="shared" si="15"/>
        <v/>
      </c>
      <c r="O212" s="3" t="str">
        <f t="shared" si="8"/>
        <v/>
      </c>
      <c r="P212" s="3" t="str">
        <f t="shared" si="9"/>
        <v/>
      </c>
      <c r="Q212" s="3" t="str">
        <f t="shared" si="16"/>
        <v/>
      </c>
      <c r="R212" s="3"/>
      <c r="S212" s="3"/>
      <c r="T212" s="5">
        <v>3.528204411990636E-92</v>
      </c>
      <c r="U212" s="3"/>
      <c r="V212" s="3"/>
      <c r="W212" s="3"/>
      <c r="X212" s="3"/>
      <c r="Y212" s="3"/>
      <c r="Z212" s="3"/>
      <c r="AA212" s="3"/>
      <c r="AB212" s="3"/>
      <c r="AC212" s="5">
        <v>6.264446031140154E-57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>
        <v>0.022736163141556635</v>
      </c>
      <c r="AQ212" s="3"/>
      <c r="AR212" s="3"/>
      <c r="AS212" s="3"/>
      <c r="AT212" s="3"/>
      <c r="AU212" s="3"/>
      <c r="AV212" s="3"/>
      <c r="AW212" s="3"/>
    </row>
    <row r="213">
      <c r="A213" s="6" t="s">
        <v>1454</v>
      </c>
      <c r="B213" s="6">
        <v>104146.0</v>
      </c>
      <c r="C213" s="6" t="s">
        <v>4</v>
      </c>
      <c r="D213" s="6">
        <v>205419.0</v>
      </c>
      <c r="E213" s="6" t="s">
        <v>1455</v>
      </c>
      <c r="F213" s="6">
        <v>977.75</v>
      </c>
      <c r="G213" s="6" t="s">
        <v>5</v>
      </c>
      <c r="H213" s="3" t="str">
        <f t="shared" si="1"/>
        <v>T</v>
      </c>
      <c r="I213" s="3" t="str">
        <f t="shared" si="12"/>
        <v>F</v>
      </c>
      <c r="J213" s="7" t="b">
        <f t="shared" si="3"/>
        <v>0</v>
      </c>
      <c r="K213" s="7" t="b">
        <f t="shared" si="4"/>
        <v>0</v>
      </c>
      <c r="L213" s="3" t="str">
        <f t="shared" si="5"/>
        <v/>
      </c>
      <c r="M213" s="3" t="str">
        <f t="shared" si="6"/>
        <v/>
      </c>
      <c r="N213" s="3" t="str">
        <f t="shared" si="15"/>
        <v/>
      </c>
      <c r="O213" s="3" t="str">
        <f t="shared" si="8"/>
        <v/>
      </c>
      <c r="P213" s="3" t="str">
        <f t="shared" si="9"/>
        <v/>
      </c>
      <c r="Q213" s="3" t="str">
        <f t="shared" si="16"/>
        <v/>
      </c>
      <c r="R213" s="3"/>
      <c r="S213" s="3"/>
      <c r="T213" s="5">
        <v>3.528204411990636E-92</v>
      </c>
      <c r="U213" s="3"/>
      <c r="V213" s="3"/>
      <c r="W213" s="3"/>
      <c r="X213" s="3"/>
      <c r="Y213" s="3"/>
      <c r="Z213" s="3"/>
      <c r="AA213" s="3"/>
      <c r="AB213" s="3"/>
      <c r="AC213" s="5">
        <v>6.264446031140154E-57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0.022736163141556635</v>
      </c>
      <c r="AQ213" s="3"/>
      <c r="AR213" s="3"/>
      <c r="AS213" s="3"/>
      <c r="AT213" s="3"/>
      <c r="AU213" s="3"/>
      <c r="AV213" s="3"/>
      <c r="AW213" s="3"/>
    </row>
    <row r="214">
      <c r="A214" s="6" t="s">
        <v>1456</v>
      </c>
      <c r="B214" s="6">
        <v>104625.0</v>
      </c>
      <c r="C214" s="6" t="s">
        <v>4</v>
      </c>
      <c r="D214" s="6">
        <v>205481.0</v>
      </c>
      <c r="E214" s="6" t="s">
        <v>1457</v>
      </c>
      <c r="F214" s="6">
        <v>1013.34</v>
      </c>
      <c r="G214" s="6" t="s">
        <v>5</v>
      </c>
      <c r="H214" s="3" t="str">
        <f t="shared" si="1"/>
        <v>T</v>
      </c>
      <c r="I214" s="3" t="str">
        <f t="shared" si="12"/>
        <v>F</v>
      </c>
      <c r="J214" s="7" t="b">
        <f t="shared" si="3"/>
        <v>0</v>
      </c>
      <c r="K214" s="7" t="b">
        <f t="shared" si="4"/>
        <v>0</v>
      </c>
      <c r="L214" s="5" t="str">
        <f t="shared" si="5"/>
        <v/>
      </c>
      <c r="M214" s="5" t="str">
        <f t="shared" si="6"/>
        <v/>
      </c>
      <c r="N214" s="5" t="str">
        <f t="shared" si="15"/>
        <v/>
      </c>
      <c r="O214" s="3" t="str">
        <f t="shared" si="8"/>
        <v/>
      </c>
      <c r="P214" s="3" t="str">
        <f t="shared" si="9"/>
        <v/>
      </c>
      <c r="Q214" s="3" t="str">
        <f t="shared" si="16"/>
        <v/>
      </c>
      <c r="R214" s="3"/>
      <c r="S214" s="3"/>
      <c r="T214" s="5">
        <v>3.528204411990636E-92</v>
      </c>
      <c r="U214" s="3"/>
      <c r="V214" s="3"/>
      <c r="W214" s="3"/>
      <c r="X214" s="3"/>
      <c r="Y214" s="3"/>
      <c r="Z214" s="3"/>
      <c r="AA214" s="3"/>
      <c r="AB214" s="3"/>
      <c r="AC214" s="5">
        <v>6.264446031140154E-57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0.022736163141556635</v>
      </c>
      <c r="AQ214" s="3"/>
      <c r="AR214" s="3"/>
      <c r="AS214" s="3"/>
      <c r="AT214" s="3"/>
      <c r="AU214" s="3"/>
      <c r="AV214" s="3"/>
      <c r="AW214" s="3"/>
    </row>
    <row r="215">
      <c r="A215" s="6" t="s">
        <v>1458</v>
      </c>
      <c r="B215" s="6">
        <v>105104.0</v>
      </c>
      <c r="C215" s="6" t="s">
        <v>4</v>
      </c>
      <c r="D215" s="6">
        <v>205544.0</v>
      </c>
      <c r="E215" s="6">
        <v>7.09301E7</v>
      </c>
      <c r="F215" s="6">
        <v>1032.8</v>
      </c>
      <c r="G215" s="6" t="s">
        <v>5</v>
      </c>
      <c r="H215" s="3" t="str">
        <f t="shared" si="1"/>
        <v>F</v>
      </c>
      <c r="I215" s="3" t="str">
        <f t="shared" si="12"/>
        <v>F</v>
      </c>
      <c r="J215" s="7" t="b">
        <f t="shared" si="3"/>
        <v>1</v>
      </c>
      <c r="K215" s="7" t="b">
        <f t="shared" si="4"/>
        <v>0</v>
      </c>
      <c r="L215" s="3">
        <f t="shared" si="5"/>
        <v>1032.8</v>
      </c>
      <c r="M215" s="3">
        <f t="shared" si="6"/>
        <v>977.75</v>
      </c>
      <c r="N215" s="3">
        <f t="shared" si="15"/>
        <v>55.05</v>
      </c>
      <c r="O215" s="3" t="str">
        <f t="shared" si="8"/>
        <v/>
      </c>
      <c r="P215" s="3" t="str">
        <f t="shared" si="9"/>
        <v/>
      </c>
      <c r="Q215" s="3" t="str">
        <f t="shared" si="16"/>
        <v/>
      </c>
      <c r="R215" s="3"/>
      <c r="S215" s="3"/>
      <c r="T215" s="5">
        <v>3.528204411990636E-92</v>
      </c>
      <c r="U215" s="3"/>
      <c r="V215" s="3"/>
      <c r="W215" s="3"/>
      <c r="X215" s="3"/>
      <c r="Y215" s="3"/>
      <c r="Z215" s="3"/>
      <c r="AA215" s="3"/>
      <c r="AB215" s="3"/>
      <c r="AC215" s="5">
        <v>6.264446031140154E-57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0.022736163141556635</v>
      </c>
      <c r="AQ215" s="3"/>
      <c r="AR215" s="3"/>
      <c r="AS215" s="3"/>
      <c r="AT215" s="3"/>
      <c r="AU215" s="3"/>
      <c r="AV215" s="3"/>
      <c r="AW215" s="3"/>
    </row>
    <row r="216">
      <c r="A216" s="6" t="s">
        <v>1459</v>
      </c>
      <c r="B216" s="6">
        <v>105630.0</v>
      </c>
      <c r="C216" s="6" t="s">
        <v>4</v>
      </c>
      <c r="D216" s="6">
        <v>205606.0</v>
      </c>
      <c r="E216" s="6">
        <v>3.79301E7</v>
      </c>
      <c r="F216" s="6">
        <v>1032.23</v>
      </c>
      <c r="G216" s="6" t="s">
        <v>5</v>
      </c>
      <c r="H216" s="3" t="str">
        <f t="shared" si="1"/>
        <v>F</v>
      </c>
      <c r="I216" s="3" t="str">
        <f t="shared" si="12"/>
        <v>F</v>
      </c>
      <c r="J216" s="7" t="b">
        <f t="shared" si="3"/>
        <v>0</v>
      </c>
      <c r="K216" s="7" t="b">
        <f t="shared" si="4"/>
        <v>0</v>
      </c>
      <c r="L216" s="3" t="str">
        <f t="shared" si="5"/>
        <v/>
      </c>
      <c r="M216" s="3" t="str">
        <f t="shared" si="6"/>
        <v/>
      </c>
      <c r="N216" s="3" t="str">
        <f t="shared" si="15"/>
        <v/>
      </c>
      <c r="O216" s="3" t="str">
        <f t="shared" si="8"/>
        <v/>
      </c>
      <c r="P216" s="3" t="str">
        <f t="shared" si="9"/>
        <v/>
      </c>
      <c r="Q216" s="3" t="str">
        <f t="shared" si="16"/>
        <v/>
      </c>
      <c r="R216" s="3"/>
      <c r="S216" s="3"/>
      <c r="T216" s="5">
        <v>3.528204411990636E-92</v>
      </c>
      <c r="U216" s="3"/>
      <c r="V216" s="3"/>
      <c r="W216" s="3"/>
      <c r="X216" s="3"/>
      <c r="Y216" s="3"/>
      <c r="Z216" s="3"/>
      <c r="AA216" s="3"/>
      <c r="AB216" s="3"/>
      <c r="AC216" s="5">
        <v>6.264446031140154E-57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0.022736163141556635</v>
      </c>
      <c r="AQ216" s="3"/>
      <c r="AR216" s="3"/>
      <c r="AS216" s="3"/>
      <c r="AT216" s="3"/>
      <c r="AU216" s="3"/>
      <c r="AV216" s="3"/>
      <c r="AW216" s="3"/>
    </row>
    <row r="217">
      <c r="A217" s="6" t="s">
        <v>1460</v>
      </c>
      <c r="B217" s="6">
        <v>106109.0</v>
      </c>
      <c r="C217" s="6" t="s">
        <v>4</v>
      </c>
      <c r="D217" s="6">
        <v>205669.0</v>
      </c>
      <c r="E217" s="6" t="s">
        <v>1461</v>
      </c>
      <c r="F217" s="6">
        <v>1031.61</v>
      </c>
      <c r="G217" s="6" t="s">
        <v>5</v>
      </c>
      <c r="H217" s="3" t="str">
        <f t="shared" si="1"/>
        <v>F</v>
      </c>
      <c r="I217" s="3" t="str">
        <f t="shared" si="12"/>
        <v>F</v>
      </c>
      <c r="J217" s="7" t="b">
        <f t="shared" si="3"/>
        <v>0</v>
      </c>
      <c r="K217" s="7" t="b">
        <f t="shared" si="4"/>
        <v>0</v>
      </c>
      <c r="L217" s="3" t="str">
        <f t="shared" si="5"/>
        <v/>
      </c>
      <c r="M217" s="3" t="str">
        <f t="shared" si="6"/>
        <v/>
      </c>
      <c r="N217" s="3" t="str">
        <f t="shared" si="15"/>
        <v/>
      </c>
      <c r="O217" s="3" t="str">
        <f t="shared" si="8"/>
        <v/>
      </c>
      <c r="P217" s="3" t="str">
        <f t="shared" si="9"/>
        <v/>
      </c>
      <c r="Q217" s="3" t="str">
        <f t="shared" si="16"/>
        <v/>
      </c>
      <c r="R217" s="3"/>
      <c r="S217" s="3"/>
      <c r="T217" s="5">
        <v>3.528204411990636E-92</v>
      </c>
      <c r="U217" s="3"/>
      <c r="V217" s="3"/>
      <c r="W217" s="3"/>
      <c r="X217" s="3"/>
      <c r="Y217" s="3"/>
      <c r="Z217" s="3"/>
      <c r="AA217" s="3"/>
      <c r="AB217" s="3"/>
      <c r="AC217" s="5">
        <v>6.264446031140154E-57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0.022736163141556635</v>
      </c>
      <c r="AQ217" s="3"/>
      <c r="AR217" s="3"/>
      <c r="AS217" s="3"/>
      <c r="AT217" s="3"/>
      <c r="AU217" s="3"/>
      <c r="AV217" s="3"/>
      <c r="AW217" s="3"/>
    </row>
    <row r="218">
      <c r="A218" s="6" t="s">
        <v>1462</v>
      </c>
      <c r="B218" s="6">
        <v>106602.0</v>
      </c>
      <c r="C218" s="6" t="s">
        <v>4</v>
      </c>
      <c r="D218" s="6">
        <v>205731.0</v>
      </c>
      <c r="E218" s="6" t="s">
        <v>1463</v>
      </c>
      <c r="F218" s="6">
        <v>1031.05</v>
      </c>
      <c r="G218" s="6" t="s">
        <v>5</v>
      </c>
      <c r="H218" s="3" t="str">
        <f t="shared" si="1"/>
        <v>F</v>
      </c>
      <c r="I218" s="3" t="str">
        <f t="shared" si="12"/>
        <v>F</v>
      </c>
      <c r="J218" s="7" t="b">
        <f t="shared" si="3"/>
        <v>0</v>
      </c>
      <c r="K218" s="7" t="b">
        <f t="shared" si="4"/>
        <v>0</v>
      </c>
      <c r="L218" s="5" t="str">
        <f t="shared" si="5"/>
        <v/>
      </c>
      <c r="M218" s="5" t="str">
        <f t="shared" si="6"/>
        <v/>
      </c>
      <c r="N218" s="5" t="str">
        <f t="shared" si="15"/>
        <v/>
      </c>
      <c r="O218" s="3" t="str">
        <f t="shared" si="8"/>
        <v/>
      </c>
      <c r="P218" s="3" t="str">
        <f t="shared" si="9"/>
        <v/>
      </c>
      <c r="Q218" s="3" t="str">
        <f t="shared" si="16"/>
        <v/>
      </c>
      <c r="R218" s="3"/>
      <c r="S218" s="3"/>
      <c r="T218" s="5">
        <v>3.528204411990636E-92</v>
      </c>
      <c r="U218" s="3"/>
      <c r="V218" s="3"/>
      <c r="W218" s="3"/>
      <c r="X218" s="3"/>
      <c r="Y218" s="3"/>
      <c r="Z218" s="3"/>
      <c r="AA218" s="3"/>
      <c r="AB218" s="3"/>
      <c r="AC218" s="5">
        <v>6.264446031140154E-57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>
        <v>0.022736163141556635</v>
      </c>
      <c r="AQ218" s="3"/>
      <c r="AR218" s="3"/>
      <c r="AS218" s="3"/>
      <c r="AT218" s="3"/>
      <c r="AU218" s="3"/>
      <c r="AV218" s="3"/>
      <c r="AW218" s="3"/>
    </row>
    <row r="219">
      <c r="A219" s="6" t="s">
        <v>1464</v>
      </c>
      <c r="B219" s="6">
        <v>107115.0</v>
      </c>
      <c r="C219" s="6" t="s">
        <v>4</v>
      </c>
      <c r="D219" s="6">
        <v>205794.0</v>
      </c>
      <c r="E219" s="6">
        <v>9.59201E7</v>
      </c>
      <c r="F219" s="6">
        <v>1030.61</v>
      </c>
      <c r="G219" s="6" t="s">
        <v>5</v>
      </c>
      <c r="H219" s="3" t="str">
        <f t="shared" si="1"/>
        <v>F</v>
      </c>
      <c r="I219" s="3" t="str">
        <f t="shared" si="12"/>
        <v>F</v>
      </c>
      <c r="J219" s="7" t="b">
        <f t="shared" si="3"/>
        <v>0</v>
      </c>
      <c r="K219" s="7" t="b">
        <f t="shared" si="4"/>
        <v>0</v>
      </c>
      <c r="L219" s="3" t="str">
        <f t="shared" si="5"/>
        <v/>
      </c>
      <c r="M219" s="3" t="str">
        <f t="shared" si="6"/>
        <v/>
      </c>
      <c r="N219" s="3" t="str">
        <f t="shared" si="15"/>
        <v/>
      </c>
      <c r="O219" s="3" t="str">
        <f t="shared" si="8"/>
        <v/>
      </c>
      <c r="P219" s="3" t="str">
        <f t="shared" si="9"/>
        <v/>
      </c>
      <c r="Q219" s="3" t="str">
        <f t="shared" si="16"/>
        <v/>
      </c>
      <c r="R219" s="3"/>
      <c r="S219" s="3"/>
      <c r="T219" s="5">
        <v>3.528204411990636E-92</v>
      </c>
      <c r="U219" s="3"/>
      <c r="V219" s="3"/>
      <c r="W219" s="3"/>
      <c r="X219" s="3"/>
      <c r="Y219" s="3"/>
      <c r="Z219" s="3"/>
      <c r="AA219" s="3"/>
      <c r="AB219" s="3"/>
      <c r="AC219" s="5">
        <v>6.264446031140154E-57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>
        <v>0.022736163141556635</v>
      </c>
      <c r="AQ219" s="3"/>
      <c r="AR219" s="3"/>
      <c r="AS219" s="3"/>
      <c r="AT219" s="3"/>
      <c r="AU219" s="3"/>
      <c r="AV219" s="3"/>
      <c r="AW219" s="3"/>
    </row>
    <row r="220">
      <c r="A220" s="6" t="s">
        <v>1465</v>
      </c>
      <c r="B220" s="6">
        <v>107610.0</v>
      </c>
      <c r="C220" s="6" t="s">
        <v>4</v>
      </c>
      <c r="D220" s="6">
        <v>205856.0</v>
      </c>
      <c r="E220" s="6" t="s">
        <v>1466</v>
      </c>
      <c r="F220" s="6">
        <v>1030.35</v>
      </c>
      <c r="G220" s="6" t="s">
        <v>5</v>
      </c>
      <c r="H220" s="3" t="str">
        <f t="shared" si="1"/>
        <v>F</v>
      </c>
      <c r="I220" s="3" t="str">
        <f t="shared" si="12"/>
        <v>F</v>
      </c>
      <c r="J220" s="7" t="b">
        <f t="shared" si="3"/>
        <v>0</v>
      </c>
      <c r="K220" s="7" t="b">
        <f t="shared" si="4"/>
        <v>0</v>
      </c>
      <c r="L220" s="3" t="str">
        <f t="shared" si="5"/>
        <v/>
      </c>
      <c r="M220" s="3" t="str">
        <f t="shared" si="6"/>
        <v/>
      </c>
      <c r="N220" s="3" t="str">
        <f t="shared" si="15"/>
        <v/>
      </c>
      <c r="O220" s="3" t="str">
        <f t="shared" si="8"/>
        <v/>
      </c>
      <c r="P220" s="3" t="str">
        <f t="shared" si="9"/>
        <v/>
      </c>
      <c r="Q220" s="3" t="str">
        <f t="shared" si="16"/>
        <v/>
      </c>
      <c r="R220" s="3"/>
      <c r="S220" s="3"/>
      <c r="T220" s="5">
        <v>3.528204411990636E-92</v>
      </c>
      <c r="U220" s="3"/>
      <c r="V220" s="3"/>
      <c r="W220" s="3"/>
      <c r="X220" s="3"/>
      <c r="Y220" s="3"/>
      <c r="Z220" s="3"/>
      <c r="AA220" s="3"/>
      <c r="AB220" s="3"/>
      <c r="AC220" s="5">
        <v>6.264446031140154E-57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>
        <v>0.022736163141556635</v>
      </c>
      <c r="AQ220" s="3"/>
      <c r="AR220" s="3"/>
      <c r="AS220" s="3"/>
      <c r="AT220" s="3"/>
      <c r="AU220" s="3"/>
      <c r="AV220" s="3"/>
      <c r="AW220" s="3"/>
    </row>
    <row r="221">
      <c r="A221" s="6" t="s">
        <v>1467</v>
      </c>
      <c r="B221" s="6">
        <v>108105.0</v>
      </c>
      <c r="C221" s="6" t="s">
        <v>4</v>
      </c>
      <c r="D221" s="6">
        <v>205919.0</v>
      </c>
      <c r="E221" s="6">
        <v>6.29201E7</v>
      </c>
      <c r="F221" s="6">
        <v>1030.1</v>
      </c>
      <c r="G221" s="6" t="s">
        <v>5</v>
      </c>
      <c r="H221" s="3" t="str">
        <f t="shared" si="1"/>
        <v>F</v>
      </c>
      <c r="I221" s="3" t="str">
        <f t="shared" si="12"/>
        <v>F</v>
      </c>
      <c r="J221" s="7" t="b">
        <f t="shared" si="3"/>
        <v>0</v>
      </c>
      <c r="K221" s="7" t="b">
        <f t="shared" si="4"/>
        <v>0</v>
      </c>
      <c r="L221" s="3" t="str">
        <f t="shared" si="5"/>
        <v/>
      </c>
      <c r="M221" s="3" t="str">
        <f t="shared" si="6"/>
        <v/>
      </c>
      <c r="N221" s="3" t="str">
        <f t="shared" si="15"/>
        <v/>
      </c>
      <c r="O221" s="3" t="str">
        <f t="shared" si="8"/>
        <v/>
      </c>
      <c r="P221" s="3" t="str">
        <f t="shared" si="9"/>
        <v/>
      </c>
      <c r="Q221" s="3" t="str">
        <f t="shared" si="16"/>
        <v/>
      </c>
      <c r="R221" s="3"/>
      <c r="S221" s="3"/>
      <c r="T221" s="5">
        <v>3.528204411990636E-92</v>
      </c>
      <c r="U221" s="3"/>
      <c r="V221" s="3"/>
      <c r="W221" s="3"/>
      <c r="X221" s="3"/>
      <c r="Y221" s="3"/>
      <c r="Z221" s="3"/>
      <c r="AA221" s="3"/>
      <c r="AB221" s="3"/>
      <c r="AC221" s="5">
        <v>6.264446031140154E-57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0.022736163141556635</v>
      </c>
      <c r="AQ221" s="3"/>
      <c r="AR221" s="3"/>
      <c r="AS221" s="3"/>
      <c r="AT221" s="3"/>
      <c r="AU221" s="3"/>
      <c r="AV221" s="3"/>
      <c r="AW221" s="3"/>
    </row>
    <row r="222">
      <c r="A222" s="6" t="s">
        <v>1468</v>
      </c>
      <c r="B222" s="6">
        <v>108630.0</v>
      </c>
      <c r="C222" s="6" t="s">
        <v>4</v>
      </c>
      <c r="D222" s="6">
        <v>205981.0</v>
      </c>
      <c r="E222" s="6">
        <v>7.29201E7</v>
      </c>
      <c r="F222" s="6">
        <v>1030.26</v>
      </c>
      <c r="G222" s="6" t="s">
        <v>5</v>
      </c>
      <c r="H222" s="3" t="str">
        <f t="shared" si="1"/>
        <v>F</v>
      </c>
      <c r="I222" s="3" t="str">
        <f t="shared" si="12"/>
        <v>F</v>
      </c>
      <c r="J222" s="7" t="b">
        <f t="shared" si="3"/>
        <v>0</v>
      </c>
      <c r="K222" s="7" t="b">
        <f t="shared" si="4"/>
        <v>0</v>
      </c>
      <c r="L222" s="3" t="str">
        <f t="shared" si="5"/>
        <v/>
      </c>
      <c r="M222" s="3" t="str">
        <f t="shared" si="6"/>
        <v/>
      </c>
      <c r="N222" s="3" t="str">
        <f t="shared" si="15"/>
        <v/>
      </c>
      <c r="O222" s="3" t="str">
        <f t="shared" si="8"/>
        <v/>
      </c>
      <c r="P222" s="3" t="str">
        <f t="shared" si="9"/>
        <v/>
      </c>
      <c r="Q222" s="3" t="str">
        <f t="shared" si="16"/>
        <v/>
      </c>
      <c r="R222" s="3"/>
      <c r="S222" s="3"/>
      <c r="T222" s="5">
        <v>3.528204411990636E-92</v>
      </c>
      <c r="U222" s="3"/>
      <c r="V222" s="3"/>
      <c r="W222" s="3"/>
      <c r="X222" s="3"/>
      <c r="Y222" s="3"/>
      <c r="Z222" s="3"/>
      <c r="AA222" s="3"/>
      <c r="AB222" s="3"/>
      <c r="AC222" s="5">
        <v>6.264446031140154E-57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>
        <v>0.022736163141556635</v>
      </c>
      <c r="AQ222" s="3"/>
      <c r="AR222" s="3"/>
      <c r="AS222" s="3"/>
      <c r="AT222" s="3"/>
      <c r="AU222" s="3"/>
      <c r="AV222" s="3"/>
      <c r="AW222" s="3"/>
    </row>
    <row r="223">
      <c r="A223" s="6" t="s">
        <v>1469</v>
      </c>
      <c r="B223" s="6">
        <v>109110.0</v>
      </c>
      <c r="C223" s="6" t="s">
        <v>4</v>
      </c>
      <c r="D223" s="6">
        <v>206044.0</v>
      </c>
      <c r="E223" s="6">
        <v>4.69201E7</v>
      </c>
      <c r="F223" s="6">
        <v>1029.82</v>
      </c>
      <c r="G223" s="6" t="s">
        <v>5</v>
      </c>
      <c r="H223" s="3" t="str">
        <f t="shared" si="1"/>
        <v>F</v>
      </c>
      <c r="I223" s="3" t="str">
        <f t="shared" si="12"/>
        <v>T</v>
      </c>
      <c r="J223" s="7" t="b">
        <f t="shared" si="3"/>
        <v>0</v>
      </c>
      <c r="K223" s="7" t="b">
        <f t="shared" si="4"/>
        <v>1</v>
      </c>
      <c r="L223" s="5" t="str">
        <f t="shared" si="5"/>
        <v/>
      </c>
      <c r="M223" s="5" t="str">
        <f t="shared" si="6"/>
        <v/>
      </c>
      <c r="N223" s="5" t="str">
        <f t="shared" si="15"/>
        <v/>
      </c>
      <c r="O223" s="3">
        <f t="shared" si="8"/>
        <v>1029.82</v>
      </c>
      <c r="P223" s="3">
        <f t="shared" si="9"/>
        <v>977.92</v>
      </c>
      <c r="Q223" s="3">
        <f t="shared" si="16"/>
        <v>51.9</v>
      </c>
      <c r="R223" s="3"/>
      <c r="S223" s="3"/>
      <c r="T223" s="5">
        <v>3.528204411990636E-92</v>
      </c>
      <c r="U223" s="3"/>
      <c r="V223" s="3"/>
      <c r="W223" s="3"/>
      <c r="X223" s="3"/>
      <c r="Y223" s="3"/>
      <c r="Z223" s="3"/>
      <c r="AA223" s="3"/>
      <c r="AB223" s="3"/>
      <c r="AC223" s="5">
        <v>6.264446031140154E-57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>
        <v>0.022736163141556635</v>
      </c>
      <c r="AQ223" s="3"/>
      <c r="AR223" s="3"/>
      <c r="AS223" s="3"/>
      <c r="AT223" s="3"/>
      <c r="AU223" s="3"/>
      <c r="AV223" s="3"/>
      <c r="AW223" s="3"/>
    </row>
    <row r="224">
      <c r="A224" s="6" t="s">
        <v>1470</v>
      </c>
      <c r="B224" s="6">
        <v>109606.0</v>
      </c>
      <c r="C224" s="6" t="s">
        <v>4</v>
      </c>
      <c r="D224" s="6">
        <v>206106.0</v>
      </c>
      <c r="E224" s="6" t="s">
        <v>1471</v>
      </c>
      <c r="F224" s="6">
        <v>1003.32</v>
      </c>
      <c r="G224" s="6" t="s">
        <v>5</v>
      </c>
      <c r="H224" s="3" t="str">
        <f t="shared" si="1"/>
        <v>F</v>
      </c>
      <c r="I224" s="3" t="str">
        <f t="shared" si="12"/>
        <v>T</v>
      </c>
      <c r="J224" s="7" t="b">
        <f t="shared" si="3"/>
        <v>0</v>
      </c>
      <c r="K224" s="7" t="b">
        <f t="shared" si="4"/>
        <v>0</v>
      </c>
      <c r="L224" s="3" t="str">
        <f t="shared" si="5"/>
        <v/>
      </c>
      <c r="M224" s="3" t="str">
        <f t="shared" si="6"/>
        <v/>
      </c>
      <c r="N224" s="3" t="str">
        <f t="shared" si="15"/>
        <v/>
      </c>
      <c r="O224" s="3" t="str">
        <f t="shared" si="8"/>
        <v/>
      </c>
      <c r="P224" s="3" t="str">
        <f t="shared" si="9"/>
        <v/>
      </c>
      <c r="Q224" s="3" t="str">
        <f t="shared" si="16"/>
        <v/>
      </c>
      <c r="R224" s="3"/>
      <c r="S224" s="3"/>
      <c r="T224" s="5">
        <v>3.528204411990636E-92</v>
      </c>
      <c r="U224" s="3"/>
      <c r="V224" s="3"/>
      <c r="W224" s="3"/>
      <c r="X224" s="3"/>
      <c r="Y224" s="3"/>
      <c r="Z224" s="3"/>
      <c r="AA224" s="3"/>
      <c r="AB224" s="3"/>
      <c r="AC224" s="5">
        <v>6.264446031140154E-57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>
        <v>0.022736163141556635</v>
      </c>
      <c r="AQ224" s="3"/>
      <c r="AR224" s="3"/>
      <c r="AS224" s="3"/>
      <c r="AT224" s="3"/>
      <c r="AU224" s="3"/>
      <c r="AV224" s="3"/>
      <c r="AW224" s="3"/>
    </row>
    <row r="225">
      <c r="A225" s="6" t="s">
        <v>1472</v>
      </c>
      <c r="B225" s="6">
        <v>110100.0</v>
      </c>
      <c r="C225" s="6" t="s">
        <v>4</v>
      </c>
      <c r="D225" s="6">
        <v>206169.0</v>
      </c>
      <c r="E225" s="11">
        <v>7.0E100</v>
      </c>
      <c r="F225" s="6">
        <v>977.92</v>
      </c>
      <c r="G225" s="6" t="s">
        <v>5</v>
      </c>
      <c r="H225" s="3" t="str">
        <f t="shared" si="1"/>
        <v>T</v>
      </c>
      <c r="I225" s="3" t="str">
        <f t="shared" si="12"/>
        <v>F</v>
      </c>
      <c r="J225" s="7" t="b">
        <f t="shared" si="3"/>
        <v>0</v>
      </c>
      <c r="K225" s="7" t="b">
        <f t="shared" si="4"/>
        <v>0</v>
      </c>
      <c r="L225" s="3" t="str">
        <f t="shared" si="5"/>
        <v/>
      </c>
      <c r="M225" s="3" t="str">
        <f t="shared" si="6"/>
        <v/>
      </c>
      <c r="N225" s="3" t="str">
        <f t="shared" si="15"/>
        <v/>
      </c>
      <c r="O225" s="3" t="str">
        <f t="shared" si="8"/>
        <v/>
      </c>
      <c r="P225" s="3" t="str">
        <f t="shared" si="9"/>
        <v/>
      </c>
      <c r="Q225" s="3" t="str">
        <f t="shared" si="16"/>
        <v/>
      </c>
      <c r="R225" s="3"/>
      <c r="S225" s="3"/>
      <c r="T225" s="5">
        <v>3.528204411990636E-92</v>
      </c>
      <c r="U225" s="3"/>
      <c r="V225" s="3"/>
      <c r="W225" s="3"/>
      <c r="X225" s="3"/>
      <c r="Y225" s="3"/>
      <c r="Z225" s="3"/>
      <c r="AA225" s="3"/>
      <c r="AB225" s="3"/>
      <c r="AC225" s="5">
        <v>6.264446031140154E-57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>
        <v>0.022736163141556635</v>
      </c>
      <c r="AQ225" s="3"/>
      <c r="AR225" s="3"/>
      <c r="AS225" s="3"/>
      <c r="AT225" s="3"/>
      <c r="AU225" s="3"/>
      <c r="AV225" s="3"/>
      <c r="AW225" s="3"/>
    </row>
    <row r="226">
      <c r="A226" s="6" t="s">
        <v>1473</v>
      </c>
      <c r="B226" s="6">
        <v>110609.0</v>
      </c>
      <c r="C226" s="6" t="s">
        <v>4</v>
      </c>
      <c r="D226" s="6">
        <v>206231.0</v>
      </c>
      <c r="E226" s="6">
        <v>2.48601E7</v>
      </c>
      <c r="F226" s="6">
        <v>998.76</v>
      </c>
      <c r="G226" s="6" t="s">
        <v>5</v>
      </c>
      <c r="H226" s="3" t="str">
        <f t="shared" si="1"/>
        <v>T</v>
      </c>
      <c r="I226" s="3" t="str">
        <f t="shared" si="12"/>
        <v>F</v>
      </c>
      <c r="J226" s="7" t="b">
        <f t="shared" si="3"/>
        <v>0</v>
      </c>
      <c r="K226" s="7" t="b">
        <f t="shared" si="4"/>
        <v>0</v>
      </c>
      <c r="L226" s="3" t="str">
        <f t="shared" si="5"/>
        <v/>
      </c>
      <c r="M226" s="3" t="str">
        <f t="shared" si="6"/>
        <v/>
      </c>
      <c r="N226" s="3" t="str">
        <f t="shared" si="15"/>
        <v/>
      </c>
      <c r="O226" s="3" t="str">
        <f t="shared" si="8"/>
        <v/>
      </c>
      <c r="P226" s="3" t="str">
        <f t="shared" si="9"/>
        <v/>
      </c>
      <c r="Q226" s="3" t="str">
        <f t="shared" si="16"/>
        <v/>
      </c>
      <c r="R226" s="3"/>
      <c r="S226" s="3"/>
      <c r="T226" s="5">
        <v>3.528204411990636E-92</v>
      </c>
      <c r="U226" s="3"/>
      <c r="V226" s="3"/>
      <c r="W226" s="3"/>
      <c r="X226" s="3"/>
      <c r="Y226" s="3"/>
      <c r="Z226" s="3"/>
      <c r="AA226" s="3"/>
      <c r="AB226" s="3"/>
      <c r="AC226" s="5">
        <v>6.264446031140154E-57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>
        <v>0.022736163141556635</v>
      </c>
      <c r="AQ226" s="3"/>
      <c r="AR226" s="3"/>
      <c r="AS226" s="3"/>
      <c r="AT226" s="3"/>
      <c r="AU226" s="3"/>
      <c r="AV226" s="3"/>
      <c r="AW226" s="3"/>
    </row>
    <row r="227">
      <c r="A227" s="6" t="s">
        <v>1474</v>
      </c>
      <c r="B227" s="6">
        <v>111104.0</v>
      </c>
      <c r="C227" s="6" t="s">
        <v>4</v>
      </c>
      <c r="D227" s="6">
        <v>206294.0</v>
      </c>
      <c r="E227" s="6" t="s">
        <v>1475</v>
      </c>
      <c r="F227" s="6">
        <v>1032.9</v>
      </c>
      <c r="G227" s="6" t="s">
        <v>5</v>
      </c>
      <c r="H227" s="3" t="str">
        <f t="shared" si="1"/>
        <v>F</v>
      </c>
      <c r="I227" s="3" t="str">
        <f t="shared" si="12"/>
        <v>F</v>
      </c>
      <c r="J227" s="7" t="b">
        <f t="shared" si="3"/>
        <v>1</v>
      </c>
      <c r="K227" s="7" t="b">
        <f t="shared" si="4"/>
        <v>0</v>
      </c>
      <c r="L227" s="5">
        <f t="shared" si="5"/>
        <v>1032.9</v>
      </c>
      <c r="M227" s="5">
        <f t="shared" si="6"/>
        <v>977.92</v>
      </c>
      <c r="N227" s="5">
        <f t="shared" si="15"/>
        <v>54.98</v>
      </c>
      <c r="O227" s="3" t="str">
        <f t="shared" si="8"/>
        <v/>
      </c>
      <c r="P227" s="3" t="str">
        <f t="shared" si="9"/>
        <v/>
      </c>
      <c r="Q227" s="3" t="str">
        <f t="shared" si="16"/>
        <v/>
      </c>
      <c r="R227" s="3"/>
      <c r="S227" s="3"/>
      <c r="T227" s="5">
        <v>3.528204411990636E-92</v>
      </c>
      <c r="U227" s="3"/>
      <c r="V227" s="3"/>
      <c r="W227" s="3"/>
      <c r="X227" s="3"/>
      <c r="Y227" s="3"/>
      <c r="Z227" s="3"/>
      <c r="AA227" s="3"/>
      <c r="AB227" s="3"/>
      <c r="AC227" s="5">
        <v>6.264446031140154E-57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>
        <v>0.022736163141556635</v>
      </c>
      <c r="AQ227" s="3"/>
      <c r="AR227" s="3"/>
      <c r="AS227" s="3"/>
      <c r="AT227" s="3"/>
      <c r="AU227" s="3"/>
      <c r="AV227" s="3"/>
      <c r="AW227" s="3"/>
    </row>
    <row r="228">
      <c r="A228" s="6" t="s">
        <v>1476</v>
      </c>
      <c r="B228" s="6">
        <v>111599.0</v>
      </c>
      <c r="C228" s="6" t="s">
        <v>4</v>
      </c>
      <c r="D228" s="6">
        <v>206356.0</v>
      </c>
      <c r="E228" s="6">
        <v>6.19301E7</v>
      </c>
      <c r="F228" s="6">
        <v>1032.65</v>
      </c>
      <c r="G228" s="6" t="s">
        <v>5</v>
      </c>
      <c r="H228" s="3" t="str">
        <f t="shared" si="1"/>
        <v>F</v>
      </c>
      <c r="I228" s="3" t="str">
        <f t="shared" si="12"/>
        <v>F</v>
      </c>
      <c r="J228" s="7" t="b">
        <f t="shared" si="3"/>
        <v>0</v>
      </c>
      <c r="K228" s="7" t="b">
        <f t="shared" si="4"/>
        <v>0</v>
      </c>
      <c r="L228" s="3" t="str">
        <f t="shared" si="5"/>
        <v/>
      </c>
      <c r="M228" s="3" t="str">
        <f t="shared" si="6"/>
        <v/>
      </c>
      <c r="N228" s="3" t="str">
        <f t="shared" si="15"/>
        <v/>
      </c>
      <c r="O228" s="3" t="str">
        <f t="shared" si="8"/>
        <v/>
      </c>
      <c r="P228" s="3" t="str">
        <f t="shared" si="9"/>
        <v/>
      </c>
      <c r="Q228" s="3" t="str">
        <f t="shared" si="16"/>
        <v/>
      </c>
      <c r="R228" s="3"/>
      <c r="S228" s="3"/>
      <c r="T228" s="5">
        <v>3.528204411990636E-92</v>
      </c>
      <c r="U228" s="3"/>
      <c r="V228" s="3"/>
      <c r="W228" s="3"/>
      <c r="X228" s="3"/>
      <c r="Y228" s="3"/>
      <c r="Z228" s="3"/>
      <c r="AA228" s="3"/>
      <c r="AB228" s="3"/>
      <c r="AC228" s="5">
        <v>6.264446031140154E-57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>
        <v>0.022736163141556635</v>
      </c>
      <c r="AQ228" s="3"/>
      <c r="AR228" s="3"/>
      <c r="AS228" s="3"/>
      <c r="AT228" s="3"/>
      <c r="AU228" s="3"/>
      <c r="AV228" s="3"/>
      <c r="AW228" s="3"/>
    </row>
    <row r="229">
      <c r="A229" s="6" t="s">
        <v>1477</v>
      </c>
      <c r="B229" s="6">
        <v>112110.0</v>
      </c>
      <c r="C229" s="6" t="s">
        <v>4</v>
      </c>
      <c r="D229" s="6">
        <v>206419.0</v>
      </c>
      <c r="E229" s="6">
        <v>1.89301E7</v>
      </c>
      <c r="F229" s="6">
        <v>1031.92</v>
      </c>
      <c r="G229" s="6" t="s">
        <v>5</v>
      </c>
      <c r="H229" s="3" t="str">
        <f t="shared" si="1"/>
        <v>F</v>
      </c>
      <c r="I229" s="3" t="str">
        <f t="shared" si="12"/>
        <v>F</v>
      </c>
      <c r="J229" s="7" t="b">
        <f t="shared" si="3"/>
        <v>0</v>
      </c>
      <c r="K229" s="7" t="b">
        <f t="shared" si="4"/>
        <v>0</v>
      </c>
      <c r="L229" s="3" t="str">
        <f t="shared" si="5"/>
        <v/>
      </c>
      <c r="M229" s="3" t="str">
        <f t="shared" si="6"/>
        <v/>
      </c>
      <c r="N229" s="3" t="str">
        <f t="shared" si="15"/>
        <v/>
      </c>
      <c r="O229" s="3" t="str">
        <f t="shared" si="8"/>
        <v/>
      </c>
      <c r="P229" s="3" t="str">
        <f t="shared" si="9"/>
        <v/>
      </c>
      <c r="Q229" s="3" t="str">
        <f t="shared" si="16"/>
        <v/>
      </c>
      <c r="R229" s="3"/>
      <c r="S229" s="3"/>
      <c r="T229" s="5">
        <v>3.528204411990636E-92</v>
      </c>
      <c r="U229" s="3"/>
      <c r="V229" s="3"/>
      <c r="W229" s="3"/>
      <c r="X229" s="3"/>
      <c r="Y229" s="3"/>
      <c r="Z229" s="3"/>
      <c r="AA229" s="3"/>
      <c r="AB229" s="3"/>
      <c r="AC229" s="5">
        <v>6.264446031140154E-57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>
        <v>0.022736163141556635</v>
      </c>
      <c r="AQ229" s="3"/>
      <c r="AR229" s="3"/>
      <c r="AS229" s="3"/>
      <c r="AT229" s="3"/>
      <c r="AU229" s="3"/>
      <c r="AV229" s="3"/>
      <c r="AW229" s="3"/>
    </row>
    <row r="230">
      <c r="A230" s="6" t="s">
        <v>1478</v>
      </c>
      <c r="B230" s="6">
        <v>112635.0</v>
      </c>
      <c r="C230" s="6" t="s">
        <v>4</v>
      </c>
      <c r="D230" s="6">
        <v>206481.0</v>
      </c>
      <c r="E230" s="6" t="s">
        <v>597</v>
      </c>
      <c r="F230" s="6">
        <v>1031.18</v>
      </c>
      <c r="G230" s="6" t="s">
        <v>5</v>
      </c>
      <c r="H230" s="3" t="str">
        <f t="shared" si="1"/>
        <v>F</v>
      </c>
      <c r="I230" s="3" t="str">
        <f t="shared" si="12"/>
        <v>F</v>
      </c>
      <c r="J230" s="7" t="b">
        <f t="shared" si="3"/>
        <v>0</v>
      </c>
      <c r="K230" s="7" t="b">
        <f t="shared" si="4"/>
        <v>0</v>
      </c>
      <c r="L230" s="3" t="str">
        <f t="shared" si="5"/>
        <v/>
      </c>
      <c r="M230" s="3" t="str">
        <f t="shared" si="6"/>
        <v/>
      </c>
      <c r="N230" s="3" t="str">
        <f t="shared" si="15"/>
        <v/>
      </c>
      <c r="O230" s="3" t="str">
        <f t="shared" si="8"/>
        <v/>
      </c>
      <c r="P230" s="3" t="str">
        <f t="shared" si="9"/>
        <v/>
      </c>
      <c r="Q230" s="3" t="str">
        <f t="shared" si="16"/>
        <v/>
      </c>
      <c r="R230" s="3"/>
      <c r="S230" s="3"/>
      <c r="T230" s="5">
        <v>3.528204411990636E-92</v>
      </c>
      <c r="U230" s="3"/>
      <c r="V230" s="3"/>
      <c r="W230" s="3"/>
      <c r="X230" s="3"/>
      <c r="Y230" s="3"/>
      <c r="Z230" s="3"/>
      <c r="AA230" s="3"/>
      <c r="AB230" s="3"/>
      <c r="AC230" s="5">
        <v>6.264446031140154E-57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>
        <v>0.022736163141556635</v>
      </c>
      <c r="AQ230" s="3"/>
      <c r="AR230" s="3"/>
      <c r="AS230" s="3"/>
      <c r="AT230" s="3"/>
      <c r="AU230" s="3"/>
      <c r="AV230" s="3"/>
      <c r="AW230" s="3"/>
    </row>
    <row r="231">
      <c r="A231" s="6" t="s">
        <v>1479</v>
      </c>
      <c r="B231" s="6">
        <v>113113.0</v>
      </c>
      <c r="C231" s="6" t="s">
        <v>4</v>
      </c>
      <c r="D231" s="6">
        <v>206544.0</v>
      </c>
      <c r="E231" s="6" t="s">
        <v>432</v>
      </c>
      <c r="F231" s="6">
        <v>1030.94</v>
      </c>
      <c r="G231" s="6" t="s">
        <v>5</v>
      </c>
      <c r="H231" s="3" t="str">
        <f t="shared" si="1"/>
        <v>F</v>
      </c>
      <c r="I231" s="3" t="str">
        <f t="shared" si="12"/>
        <v>F</v>
      </c>
      <c r="J231" s="7" t="b">
        <f t="shared" si="3"/>
        <v>0</v>
      </c>
      <c r="K231" s="7" t="b">
        <f t="shared" si="4"/>
        <v>0</v>
      </c>
      <c r="L231" s="5" t="str">
        <f t="shared" si="5"/>
        <v/>
      </c>
      <c r="M231" s="5" t="str">
        <f t="shared" si="6"/>
        <v/>
      </c>
      <c r="N231" s="5" t="str">
        <f t="shared" si="15"/>
        <v/>
      </c>
      <c r="O231" s="3" t="str">
        <f t="shared" si="8"/>
        <v/>
      </c>
      <c r="P231" s="3" t="str">
        <f t="shared" si="9"/>
        <v/>
      </c>
      <c r="Q231" s="3" t="str">
        <f t="shared" si="16"/>
        <v/>
      </c>
      <c r="R231" s="3"/>
      <c r="S231" s="3"/>
      <c r="T231" s="5">
        <v>3.528204411990636E-92</v>
      </c>
      <c r="U231" s="3"/>
      <c r="V231" s="3"/>
      <c r="W231" s="3"/>
      <c r="X231" s="3"/>
      <c r="Y231" s="3"/>
      <c r="Z231" s="3"/>
      <c r="AA231" s="3"/>
      <c r="AB231" s="3"/>
      <c r="AC231" s="5">
        <v>6.264446031140154E-57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0.022736163141556635</v>
      </c>
      <c r="AQ231" s="3"/>
      <c r="AR231" s="3"/>
      <c r="AS231" s="3"/>
      <c r="AT231" s="3"/>
      <c r="AU231" s="3"/>
      <c r="AV231" s="3"/>
      <c r="AW231" s="3"/>
    </row>
    <row r="232">
      <c r="A232" s="6" t="s">
        <v>1480</v>
      </c>
      <c r="B232" s="6">
        <v>113609.0</v>
      </c>
      <c r="C232" s="6" t="s">
        <v>4</v>
      </c>
      <c r="D232" s="6">
        <v>206606.0</v>
      </c>
      <c r="E232" s="6" t="s">
        <v>1481</v>
      </c>
      <c r="F232" s="6">
        <v>1030.9</v>
      </c>
      <c r="G232" s="6" t="s">
        <v>5</v>
      </c>
      <c r="H232" s="3" t="str">
        <f t="shared" si="1"/>
        <v>F</v>
      </c>
      <c r="I232" s="3" t="str">
        <f t="shared" si="12"/>
        <v>F</v>
      </c>
      <c r="J232" s="7" t="b">
        <f t="shared" si="3"/>
        <v>0</v>
      </c>
      <c r="K232" s="7" t="b">
        <f t="shared" si="4"/>
        <v>0</v>
      </c>
      <c r="L232" s="3" t="str">
        <f t="shared" si="5"/>
        <v/>
      </c>
      <c r="M232" s="3" t="str">
        <f t="shared" si="6"/>
        <v/>
      </c>
      <c r="N232" s="3" t="str">
        <f t="shared" si="15"/>
        <v/>
      </c>
      <c r="O232" s="3" t="str">
        <f t="shared" si="8"/>
        <v/>
      </c>
      <c r="P232" s="3" t="str">
        <f t="shared" si="9"/>
        <v/>
      </c>
      <c r="Q232" s="3" t="str">
        <f t="shared" si="16"/>
        <v/>
      </c>
      <c r="R232" s="3"/>
      <c r="S232" s="3"/>
      <c r="T232" s="5">
        <v>3.528204411990636E-92</v>
      </c>
      <c r="U232" s="3"/>
      <c r="V232" s="3"/>
      <c r="W232" s="3"/>
      <c r="X232" s="3"/>
      <c r="Y232" s="3"/>
      <c r="Z232" s="3"/>
      <c r="AA232" s="3"/>
      <c r="AB232" s="3"/>
      <c r="AC232" s="5">
        <v>6.264446031140154E-57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>
        <v>0.022736163141556635</v>
      </c>
      <c r="AQ232" s="3"/>
      <c r="AR232" s="3"/>
      <c r="AS232" s="3"/>
      <c r="AT232" s="3"/>
      <c r="AU232" s="3"/>
      <c r="AV232" s="3"/>
      <c r="AW232" s="3"/>
    </row>
    <row r="233">
      <c r="A233" s="6" t="s">
        <v>1482</v>
      </c>
      <c r="B233" s="6">
        <v>114105.0</v>
      </c>
      <c r="C233" s="6" t="s">
        <v>4</v>
      </c>
      <c r="D233" s="6">
        <v>206669.0</v>
      </c>
      <c r="E233" s="6">
        <v>9.29201E7</v>
      </c>
      <c r="F233" s="6">
        <v>1030.58</v>
      </c>
      <c r="G233" s="6" t="s">
        <v>5</v>
      </c>
      <c r="H233" s="3" t="str">
        <f t="shared" si="1"/>
        <v>F</v>
      </c>
      <c r="I233" s="3" t="str">
        <f t="shared" si="12"/>
        <v>F</v>
      </c>
      <c r="J233" s="7" t="b">
        <f t="shared" si="3"/>
        <v>0</v>
      </c>
      <c r="K233" s="7" t="b">
        <f t="shared" si="4"/>
        <v>0</v>
      </c>
      <c r="L233" s="3" t="str">
        <f t="shared" si="5"/>
        <v/>
      </c>
      <c r="M233" s="3" t="str">
        <f t="shared" si="6"/>
        <v/>
      </c>
      <c r="N233" s="3" t="str">
        <f t="shared" si="15"/>
        <v/>
      </c>
      <c r="O233" s="3" t="str">
        <f t="shared" si="8"/>
        <v/>
      </c>
      <c r="P233" s="3" t="str">
        <f t="shared" si="9"/>
        <v/>
      </c>
      <c r="Q233" s="3" t="str">
        <f t="shared" si="16"/>
        <v/>
      </c>
      <c r="R233" s="3"/>
      <c r="S233" s="3"/>
      <c r="T233" s="5">
        <v>3.528204411990636E-92</v>
      </c>
      <c r="U233" s="3"/>
      <c r="V233" s="3"/>
      <c r="W233" s="3"/>
      <c r="X233" s="3"/>
      <c r="Y233" s="3"/>
      <c r="Z233" s="3"/>
      <c r="AA233" s="3"/>
      <c r="AB233" s="3"/>
      <c r="AC233" s="5">
        <v>6.264446031140154E-57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>
        <v>0.022736163141556635</v>
      </c>
      <c r="AQ233" s="3"/>
      <c r="AR233" s="3"/>
      <c r="AS233" s="3"/>
      <c r="AT233" s="3"/>
      <c r="AU233" s="3"/>
      <c r="AV233" s="3"/>
      <c r="AW233" s="3"/>
    </row>
    <row r="234">
      <c r="A234" s="6" t="s">
        <v>1483</v>
      </c>
      <c r="B234" s="6">
        <v>114599.0</v>
      </c>
      <c r="C234" s="6" t="s">
        <v>4</v>
      </c>
      <c r="D234" s="6">
        <v>206731.0</v>
      </c>
      <c r="E234" s="6" t="s">
        <v>928</v>
      </c>
      <c r="F234" s="6">
        <v>1030.54</v>
      </c>
      <c r="G234" s="6" t="s">
        <v>5</v>
      </c>
      <c r="H234" s="3" t="str">
        <f t="shared" si="1"/>
        <v>F</v>
      </c>
      <c r="I234" s="3" t="str">
        <f t="shared" si="12"/>
        <v>F</v>
      </c>
      <c r="J234" s="7" t="b">
        <f t="shared" si="3"/>
        <v>0</v>
      </c>
      <c r="K234" s="7" t="b">
        <f t="shared" si="4"/>
        <v>0</v>
      </c>
      <c r="L234" s="3" t="str">
        <f t="shared" si="5"/>
        <v/>
      </c>
      <c r="M234" s="3" t="str">
        <f t="shared" si="6"/>
        <v/>
      </c>
      <c r="N234" s="3" t="str">
        <f t="shared" si="15"/>
        <v/>
      </c>
      <c r="O234" s="3" t="str">
        <f t="shared" si="8"/>
        <v/>
      </c>
      <c r="P234" s="3" t="str">
        <f t="shared" si="9"/>
        <v/>
      </c>
      <c r="Q234" s="3" t="str">
        <f t="shared" si="16"/>
        <v/>
      </c>
      <c r="R234" s="3"/>
      <c r="S234" s="3"/>
      <c r="T234" s="5">
        <v>3.528204411990636E-92</v>
      </c>
      <c r="U234" s="3"/>
      <c r="V234" s="3"/>
      <c r="W234" s="3"/>
      <c r="X234" s="3"/>
      <c r="Y234" s="3"/>
      <c r="Z234" s="3"/>
      <c r="AA234" s="3"/>
      <c r="AB234" s="3"/>
      <c r="AC234" s="5">
        <v>6.264446031140154E-57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>
        <v>0.022736163141556635</v>
      </c>
      <c r="AQ234" s="3"/>
      <c r="AR234" s="3"/>
      <c r="AS234" s="3"/>
      <c r="AT234" s="3"/>
      <c r="AU234" s="3"/>
      <c r="AV234" s="3"/>
      <c r="AW234" s="3"/>
    </row>
    <row r="235">
      <c r="A235" s="6" t="s">
        <v>1484</v>
      </c>
      <c r="B235" s="6">
        <v>115109.0</v>
      </c>
      <c r="C235" s="6" t="s">
        <v>4</v>
      </c>
      <c r="D235" s="6">
        <v>206794.0</v>
      </c>
      <c r="E235" s="6">
        <v>6.29201E7</v>
      </c>
      <c r="F235" s="6">
        <v>1030.1</v>
      </c>
      <c r="G235" s="6" t="s">
        <v>5</v>
      </c>
      <c r="H235" s="3" t="str">
        <f t="shared" si="1"/>
        <v>F</v>
      </c>
      <c r="I235" s="3" t="str">
        <f t="shared" si="12"/>
        <v>T</v>
      </c>
      <c r="J235" s="7" t="b">
        <f t="shared" si="3"/>
        <v>0</v>
      </c>
      <c r="K235" s="7" t="b">
        <f t="shared" si="4"/>
        <v>1</v>
      </c>
      <c r="L235" s="5" t="str">
        <f t="shared" si="5"/>
        <v/>
      </c>
      <c r="M235" s="5" t="str">
        <f t="shared" si="6"/>
        <v/>
      </c>
      <c r="N235" s="5" t="str">
        <f t="shared" si="15"/>
        <v/>
      </c>
      <c r="O235" s="3">
        <f t="shared" si="8"/>
        <v>1030.1</v>
      </c>
      <c r="P235" s="3">
        <f t="shared" si="9"/>
        <v>979.78</v>
      </c>
      <c r="Q235" s="3">
        <f t="shared" si="16"/>
        <v>50.32</v>
      </c>
      <c r="R235" s="3"/>
      <c r="S235" s="3"/>
      <c r="T235" s="5">
        <v>3.528204411990636E-92</v>
      </c>
      <c r="U235" s="3"/>
      <c r="V235" s="3"/>
      <c r="W235" s="3"/>
      <c r="X235" s="3"/>
      <c r="Y235" s="3"/>
      <c r="Z235" s="3"/>
      <c r="AA235" s="3"/>
      <c r="AB235" s="3"/>
      <c r="AC235" s="5">
        <v>6.264446031140154E-57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0.022736163141556635</v>
      </c>
      <c r="AQ235" s="3"/>
      <c r="AR235" s="3"/>
      <c r="AS235" s="3"/>
      <c r="AT235" s="3"/>
      <c r="AU235" s="3"/>
      <c r="AV235" s="3"/>
      <c r="AW235" s="3"/>
    </row>
    <row r="236">
      <c r="A236" s="6" t="s">
        <v>1485</v>
      </c>
      <c r="B236" s="6">
        <v>115605.0</v>
      </c>
      <c r="C236" s="6" t="s">
        <v>4</v>
      </c>
      <c r="D236" s="6">
        <v>206856.0</v>
      </c>
      <c r="E236" s="6" t="s">
        <v>1486</v>
      </c>
      <c r="F236" s="6">
        <v>1011.2</v>
      </c>
      <c r="G236" s="6" t="s">
        <v>5</v>
      </c>
      <c r="H236" s="3" t="str">
        <f t="shared" si="1"/>
        <v>F</v>
      </c>
      <c r="I236" s="3" t="str">
        <f t="shared" si="12"/>
        <v>T</v>
      </c>
      <c r="J236" s="7" t="b">
        <f t="shared" si="3"/>
        <v>0</v>
      </c>
      <c r="K236" s="7" t="b">
        <f t="shared" si="4"/>
        <v>0</v>
      </c>
      <c r="L236" s="3" t="str">
        <f t="shared" si="5"/>
        <v/>
      </c>
      <c r="M236" s="3" t="str">
        <f t="shared" si="6"/>
        <v/>
      </c>
      <c r="N236" s="3" t="str">
        <f t="shared" si="15"/>
        <v/>
      </c>
      <c r="O236" s="3" t="str">
        <f t="shared" si="8"/>
        <v/>
      </c>
      <c r="P236" s="3" t="str">
        <f t="shared" si="9"/>
        <v/>
      </c>
      <c r="Q236" s="3" t="str">
        <f t="shared" si="16"/>
        <v/>
      </c>
      <c r="R236" s="3"/>
      <c r="S236" s="3"/>
      <c r="T236" s="5">
        <v>3.528204411990636E-92</v>
      </c>
      <c r="U236" s="3"/>
      <c r="V236" s="3"/>
      <c r="W236" s="3"/>
      <c r="X236" s="3"/>
      <c r="Y236" s="3"/>
      <c r="Z236" s="3"/>
      <c r="AA236" s="3"/>
      <c r="AB236" s="3"/>
      <c r="AC236" s="5">
        <v>6.264446031140154E-57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>
        <v>0.022736163141556635</v>
      </c>
      <c r="AQ236" s="3"/>
      <c r="AR236" s="3"/>
      <c r="AS236" s="3"/>
      <c r="AT236" s="3"/>
      <c r="AU236" s="3"/>
      <c r="AV236" s="3"/>
      <c r="AW236" s="3"/>
    </row>
    <row r="237">
      <c r="A237" s="6" t="s">
        <v>1487</v>
      </c>
      <c r="B237" s="6">
        <v>116100.0</v>
      </c>
      <c r="C237" s="6" t="s">
        <v>4</v>
      </c>
      <c r="D237" s="6">
        <v>206919.0</v>
      </c>
      <c r="E237" s="6" t="s">
        <v>1488</v>
      </c>
      <c r="F237" s="6">
        <v>979.78</v>
      </c>
      <c r="G237" s="6" t="s">
        <v>5</v>
      </c>
      <c r="H237" s="3" t="str">
        <f t="shared" si="1"/>
        <v>T</v>
      </c>
      <c r="I237" s="3" t="str">
        <f t="shared" si="12"/>
        <v>F</v>
      </c>
      <c r="J237" s="7" t="b">
        <f t="shared" si="3"/>
        <v>0</v>
      </c>
      <c r="K237" s="7" t="b">
        <f t="shared" si="4"/>
        <v>0</v>
      </c>
      <c r="L237" s="3" t="str">
        <f t="shared" si="5"/>
        <v/>
      </c>
      <c r="M237" s="3" t="str">
        <f t="shared" si="6"/>
        <v/>
      </c>
      <c r="N237" s="3" t="str">
        <f t="shared" si="15"/>
        <v/>
      </c>
      <c r="O237" s="3" t="str">
        <f t="shared" si="8"/>
        <v/>
      </c>
      <c r="P237" s="3" t="str">
        <f t="shared" si="9"/>
        <v/>
      </c>
      <c r="Q237" s="3" t="str">
        <f t="shared" si="16"/>
        <v/>
      </c>
      <c r="R237" s="3"/>
      <c r="S237" s="3"/>
      <c r="T237" s="5">
        <v>3.528204411990636E-92</v>
      </c>
      <c r="U237" s="3"/>
      <c r="V237" s="3"/>
      <c r="W237" s="3"/>
      <c r="X237" s="3"/>
      <c r="Y237" s="3"/>
      <c r="Z237" s="3"/>
      <c r="AA237" s="3"/>
      <c r="AB237" s="3"/>
      <c r="AC237" s="5">
        <v>6.264446031140154E-57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0.022736163141556635</v>
      </c>
      <c r="AQ237" s="3"/>
      <c r="AR237" s="3"/>
      <c r="AS237" s="3"/>
      <c r="AT237" s="3"/>
      <c r="AU237" s="3"/>
      <c r="AV237" s="3"/>
      <c r="AW237" s="3"/>
    </row>
    <row r="238">
      <c r="A238" s="6" t="s">
        <v>1489</v>
      </c>
      <c r="B238" s="6">
        <v>116609.0</v>
      </c>
      <c r="C238" s="6" t="s">
        <v>4</v>
      </c>
      <c r="D238" s="6">
        <v>206981.0</v>
      </c>
      <c r="E238" s="6" t="s">
        <v>1490</v>
      </c>
      <c r="F238" s="6">
        <v>999.16</v>
      </c>
      <c r="G238" s="6" t="s">
        <v>5</v>
      </c>
      <c r="H238" s="3" t="str">
        <f t="shared" si="1"/>
        <v>T</v>
      </c>
      <c r="I238" s="3" t="str">
        <f t="shared" si="12"/>
        <v>F</v>
      </c>
      <c r="J238" s="7" t="b">
        <f t="shared" si="3"/>
        <v>0</v>
      </c>
      <c r="K238" s="7" t="b">
        <f t="shared" si="4"/>
        <v>0</v>
      </c>
      <c r="L238" s="3" t="str">
        <f t="shared" si="5"/>
        <v/>
      </c>
      <c r="M238" s="3" t="str">
        <f t="shared" si="6"/>
        <v/>
      </c>
      <c r="N238" s="3" t="str">
        <f t="shared" si="15"/>
        <v/>
      </c>
      <c r="O238" s="3" t="str">
        <f t="shared" si="8"/>
        <v/>
      </c>
      <c r="P238" s="3" t="str">
        <f t="shared" si="9"/>
        <v/>
      </c>
      <c r="Q238" s="3" t="str">
        <f t="shared" si="16"/>
        <v/>
      </c>
      <c r="R238" s="3"/>
      <c r="S238" s="3"/>
      <c r="T238" s="5">
        <v>3.528204411990636E-92</v>
      </c>
      <c r="U238" s="3"/>
      <c r="V238" s="3"/>
      <c r="W238" s="3"/>
      <c r="X238" s="3"/>
      <c r="Y238" s="3"/>
      <c r="Z238" s="3"/>
      <c r="AA238" s="3"/>
      <c r="AB238" s="3"/>
      <c r="AC238" s="5">
        <v>6.264446031140154E-57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>
        <v>0.022736163141556635</v>
      </c>
      <c r="AQ238" s="3"/>
      <c r="AR238" s="3"/>
      <c r="AS238" s="3"/>
      <c r="AT238" s="3"/>
      <c r="AU238" s="3"/>
      <c r="AV238" s="3"/>
      <c r="AW238" s="3"/>
    </row>
    <row r="239">
      <c r="A239" s="6" t="s">
        <v>1491</v>
      </c>
      <c r="B239" s="6">
        <v>117134.0</v>
      </c>
      <c r="C239" s="6" t="s">
        <v>4</v>
      </c>
      <c r="D239" s="6">
        <v>207044.0</v>
      </c>
      <c r="E239" s="6" t="s">
        <v>1492</v>
      </c>
      <c r="F239" s="6">
        <v>1032.3</v>
      </c>
      <c r="G239" s="6" t="s">
        <v>5</v>
      </c>
      <c r="H239" s="3" t="str">
        <f t="shared" si="1"/>
        <v>F</v>
      </c>
      <c r="I239" s="3" t="str">
        <f t="shared" si="12"/>
        <v>F</v>
      </c>
      <c r="J239" s="7" t="b">
        <f t="shared" si="3"/>
        <v>1</v>
      </c>
      <c r="K239" s="7" t="b">
        <f t="shared" si="4"/>
        <v>0</v>
      </c>
      <c r="L239" s="5">
        <f t="shared" si="5"/>
        <v>1032.3</v>
      </c>
      <c r="M239" s="5">
        <f t="shared" si="6"/>
        <v>979.78</v>
      </c>
      <c r="N239" s="5">
        <f t="shared" si="15"/>
        <v>52.52</v>
      </c>
      <c r="O239" s="3" t="str">
        <f t="shared" si="8"/>
        <v/>
      </c>
      <c r="P239" s="3" t="str">
        <f t="shared" si="9"/>
        <v/>
      </c>
      <c r="Q239" s="3" t="str">
        <f t="shared" si="16"/>
        <v/>
      </c>
      <c r="R239" s="3"/>
      <c r="S239" s="3"/>
      <c r="T239" s="5">
        <v>3.528204411990636E-92</v>
      </c>
      <c r="U239" s="3"/>
      <c r="V239" s="3"/>
      <c r="W239" s="3"/>
      <c r="X239" s="3"/>
      <c r="Y239" s="3"/>
      <c r="Z239" s="3"/>
      <c r="AA239" s="3"/>
      <c r="AB239" s="3"/>
      <c r="AC239" s="5">
        <v>6.264446031140154E-57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>
        <v>0.022736163141556635</v>
      </c>
      <c r="AQ239" s="3"/>
      <c r="AR239" s="3"/>
      <c r="AS239" s="3"/>
      <c r="AT239" s="3"/>
      <c r="AU239" s="3"/>
      <c r="AV239" s="3"/>
      <c r="AW239" s="3"/>
    </row>
    <row r="240">
      <c r="A240" s="6" t="s">
        <v>1493</v>
      </c>
      <c r="B240" s="6">
        <v>117600.0</v>
      </c>
      <c r="C240" s="6" t="s">
        <v>4</v>
      </c>
      <c r="D240" s="6">
        <v>207106.0</v>
      </c>
      <c r="E240" s="6">
        <v>2930100.0</v>
      </c>
      <c r="F240" s="6">
        <v>1031.7</v>
      </c>
      <c r="G240" s="6" t="s">
        <v>5</v>
      </c>
      <c r="H240" s="3" t="str">
        <f t="shared" si="1"/>
        <v>F</v>
      </c>
      <c r="I240" s="3" t="str">
        <f t="shared" si="12"/>
        <v>F</v>
      </c>
      <c r="J240" s="7" t="b">
        <f t="shared" si="3"/>
        <v>0</v>
      </c>
      <c r="K240" s="7" t="b">
        <f t="shared" si="4"/>
        <v>0</v>
      </c>
      <c r="L240" s="3" t="str">
        <f t="shared" si="5"/>
        <v/>
      </c>
      <c r="M240" s="3" t="str">
        <f t="shared" si="6"/>
        <v/>
      </c>
      <c r="N240" s="3" t="str">
        <f t="shared" si="15"/>
        <v/>
      </c>
      <c r="O240" s="3" t="str">
        <f t="shared" si="8"/>
        <v/>
      </c>
      <c r="P240" s="3" t="str">
        <f t="shared" si="9"/>
        <v/>
      </c>
      <c r="Q240" s="3" t="str">
        <f t="shared" si="16"/>
        <v/>
      </c>
      <c r="R240" s="3"/>
      <c r="S240" s="3"/>
      <c r="T240" s="5">
        <v>3.528204411990636E-92</v>
      </c>
      <c r="U240" s="3"/>
      <c r="V240" s="3"/>
      <c r="W240" s="3"/>
      <c r="X240" s="3"/>
      <c r="Y240" s="3"/>
      <c r="Z240" s="3"/>
      <c r="AA240" s="3"/>
      <c r="AB240" s="3"/>
      <c r="AC240" s="5">
        <v>6.264446031140154E-57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>
        <v>0.022736163141556635</v>
      </c>
      <c r="AQ240" s="3"/>
      <c r="AR240" s="3"/>
      <c r="AS240" s="3"/>
      <c r="AT240" s="3"/>
      <c r="AU240" s="3"/>
      <c r="AV240" s="3"/>
      <c r="AW240" s="3"/>
    </row>
    <row r="241">
      <c r="A241" s="6" t="s">
        <v>1494</v>
      </c>
      <c r="B241" s="6">
        <v>118110.0</v>
      </c>
      <c r="C241" s="6" t="s">
        <v>4</v>
      </c>
      <c r="D241" s="6">
        <v>207169.0</v>
      </c>
      <c r="E241" s="6" t="s">
        <v>1495</v>
      </c>
      <c r="F241" s="6">
        <v>1031.16</v>
      </c>
      <c r="G241" s="6" t="s">
        <v>5</v>
      </c>
      <c r="H241" s="3" t="str">
        <f t="shared" si="1"/>
        <v>F</v>
      </c>
      <c r="I241" s="3" t="str">
        <f t="shared" si="12"/>
        <v>F</v>
      </c>
      <c r="J241" s="7" t="b">
        <f t="shared" si="3"/>
        <v>0</v>
      </c>
      <c r="K241" s="7" t="b">
        <f t="shared" si="4"/>
        <v>0</v>
      </c>
      <c r="L241" s="3" t="str">
        <f t="shared" si="5"/>
        <v/>
      </c>
      <c r="M241" s="3" t="str">
        <f t="shared" si="6"/>
        <v/>
      </c>
      <c r="N241" s="3" t="str">
        <f t="shared" si="15"/>
        <v/>
      </c>
      <c r="O241" s="3" t="str">
        <f t="shared" si="8"/>
        <v/>
      </c>
      <c r="P241" s="3" t="str">
        <f t="shared" si="9"/>
        <v/>
      </c>
      <c r="Q241" s="3" t="str">
        <f t="shared" si="16"/>
        <v/>
      </c>
      <c r="R241" s="3"/>
      <c r="S241" s="3"/>
      <c r="T241" s="5">
        <v>3.528204411990636E-92</v>
      </c>
      <c r="U241" s="3"/>
      <c r="V241" s="3"/>
      <c r="W241" s="3"/>
      <c r="X241" s="3"/>
      <c r="Y241" s="3"/>
      <c r="Z241" s="3"/>
      <c r="AA241" s="3"/>
      <c r="AB241" s="3"/>
      <c r="AC241" s="5">
        <v>6.264446031140154E-57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0.022736163141556635</v>
      </c>
      <c r="AQ241" s="3"/>
      <c r="AR241" s="3"/>
      <c r="AS241" s="3"/>
      <c r="AT241" s="3"/>
      <c r="AU241" s="3"/>
      <c r="AV241" s="3"/>
      <c r="AW241" s="3"/>
    </row>
    <row r="242">
      <c r="A242" s="6" t="s">
        <v>1496</v>
      </c>
      <c r="B242" s="6">
        <v>118604.0</v>
      </c>
      <c r="C242" s="6" t="s">
        <v>4</v>
      </c>
      <c r="D242" s="6">
        <v>207231.0</v>
      </c>
      <c r="E242" s="6" t="s">
        <v>1497</v>
      </c>
      <c r="F242" s="6">
        <v>1030.69</v>
      </c>
      <c r="G242" s="6" t="s">
        <v>5</v>
      </c>
      <c r="H242" s="3" t="str">
        <f t="shared" si="1"/>
        <v>F</v>
      </c>
      <c r="I242" s="3" t="str">
        <f t="shared" si="12"/>
        <v>F</v>
      </c>
      <c r="J242" s="7" t="b">
        <f t="shared" si="3"/>
        <v>0</v>
      </c>
      <c r="K242" s="7" t="b">
        <f t="shared" si="4"/>
        <v>0</v>
      </c>
      <c r="L242" s="3" t="str">
        <f t="shared" si="5"/>
        <v/>
      </c>
      <c r="M242" s="3" t="str">
        <f t="shared" si="6"/>
        <v/>
      </c>
      <c r="N242" s="3" t="str">
        <f t="shared" si="15"/>
        <v/>
      </c>
      <c r="O242" s="3" t="str">
        <f t="shared" si="8"/>
        <v/>
      </c>
      <c r="P242" s="3" t="str">
        <f t="shared" si="9"/>
        <v/>
      </c>
      <c r="Q242" s="3" t="str">
        <f t="shared" si="16"/>
        <v/>
      </c>
      <c r="R242" s="3"/>
      <c r="S242" s="3"/>
      <c r="T242" s="5">
        <v>3.528204411990636E-92</v>
      </c>
      <c r="U242" s="3"/>
      <c r="V242" s="3"/>
      <c r="W242" s="3"/>
      <c r="X242" s="3"/>
      <c r="Y242" s="3"/>
      <c r="Z242" s="3"/>
      <c r="AA242" s="3"/>
      <c r="AB242" s="3"/>
      <c r="AC242" s="5">
        <v>6.264446031140154E-57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0.022736163141556635</v>
      </c>
      <c r="AQ242" s="3"/>
      <c r="AR242" s="3"/>
      <c r="AS242" s="3"/>
      <c r="AT242" s="3"/>
      <c r="AU242" s="3"/>
      <c r="AV242" s="3"/>
      <c r="AW242" s="3"/>
    </row>
    <row r="243">
      <c r="A243" s="6" t="s">
        <v>1498</v>
      </c>
      <c r="B243" s="6">
        <v>119100.0</v>
      </c>
      <c r="C243" s="6" t="s">
        <v>4</v>
      </c>
      <c r="D243" s="6">
        <v>207294.0</v>
      </c>
      <c r="E243" s="6">
        <v>8.79201E7</v>
      </c>
      <c r="F243" s="6">
        <v>1030.47</v>
      </c>
      <c r="G243" s="6" t="s">
        <v>5</v>
      </c>
      <c r="H243" s="3" t="str">
        <f t="shared" si="1"/>
        <v>F</v>
      </c>
      <c r="I243" s="3" t="str">
        <f t="shared" si="12"/>
        <v>F</v>
      </c>
      <c r="J243" s="7" t="b">
        <f t="shared" si="3"/>
        <v>0</v>
      </c>
      <c r="K243" s="7" t="b">
        <f t="shared" si="4"/>
        <v>0</v>
      </c>
      <c r="L243" s="5" t="str">
        <f t="shared" si="5"/>
        <v/>
      </c>
      <c r="M243" s="5" t="str">
        <f t="shared" si="6"/>
        <v/>
      </c>
      <c r="N243" s="5" t="str">
        <f t="shared" si="15"/>
        <v/>
      </c>
      <c r="O243" s="3" t="str">
        <f t="shared" si="8"/>
        <v/>
      </c>
      <c r="P243" s="3" t="str">
        <f t="shared" si="9"/>
        <v/>
      </c>
      <c r="Q243" s="3" t="str">
        <f t="shared" si="16"/>
        <v/>
      </c>
      <c r="R243" s="3"/>
      <c r="S243" s="3"/>
      <c r="T243" s="5">
        <v>3.528204411990636E-92</v>
      </c>
      <c r="U243" s="3"/>
      <c r="V243" s="3"/>
      <c r="W243" s="3"/>
      <c r="X243" s="3"/>
      <c r="Y243" s="3"/>
      <c r="Z243" s="3"/>
      <c r="AA243" s="3"/>
      <c r="AB243" s="3"/>
      <c r="AC243" s="5">
        <v>6.264446031140154E-57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0.022736163141556635</v>
      </c>
      <c r="AQ243" s="3"/>
      <c r="AR243" s="3"/>
      <c r="AS243" s="3"/>
      <c r="AT243" s="3"/>
      <c r="AU243" s="3"/>
      <c r="AV243" s="3"/>
      <c r="AW243" s="3"/>
    </row>
    <row r="244">
      <c r="A244" s="6" t="s">
        <v>1499</v>
      </c>
      <c r="B244" s="6">
        <v>119624.0</v>
      </c>
      <c r="C244" s="6" t="s">
        <v>4</v>
      </c>
      <c r="D244" s="6">
        <v>207356.0</v>
      </c>
      <c r="E244" s="6" t="s">
        <v>1447</v>
      </c>
      <c r="F244" s="6">
        <v>1030.38</v>
      </c>
      <c r="G244" s="6" t="s">
        <v>5</v>
      </c>
      <c r="H244" s="3" t="str">
        <f t="shared" si="1"/>
        <v>F</v>
      </c>
      <c r="I244" s="3" t="str">
        <f t="shared" si="12"/>
        <v>F</v>
      </c>
      <c r="J244" s="7" t="b">
        <f t="shared" si="3"/>
        <v>0</v>
      </c>
      <c r="K244" s="7" t="b">
        <f t="shared" si="4"/>
        <v>0</v>
      </c>
      <c r="L244" s="3" t="str">
        <f t="shared" si="5"/>
        <v/>
      </c>
      <c r="M244" s="3" t="str">
        <f t="shared" si="6"/>
        <v/>
      </c>
      <c r="N244" s="3" t="str">
        <f t="shared" si="15"/>
        <v/>
      </c>
      <c r="O244" s="3" t="str">
        <f t="shared" si="8"/>
        <v/>
      </c>
      <c r="P244" s="3" t="str">
        <f t="shared" si="9"/>
        <v/>
      </c>
      <c r="Q244" s="3" t="str">
        <f t="shared" si="16"/>
        <v/>
      </c>
      <c r="R244" s="3"/>
      <c r="S244" s="3"/>
      <c r="T244" s="5">
        <v>3.528204411990636E-92</v>
      </c>
      <c r="U244" s="3"/>
      <c r="V244" s="3"/>
      <c r="W244" s="3"/>
      <c r="X244" s="3"/>
      <c r="Y244" s="3"/>
      <c r="Z244" s="3"/>
      <c r="AA244" s="3"/>
      <c r="AB244" s="3"/>
      <c r="AC244" s="5">
        <v>6.264446031140154E-57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0.022736163141556635</v>
      </c>
      <c r="AQ244" s="3"/>
      <c r="AR244" s="3"/>
      <c r="AS244" s="3"/>
      <c r="AT244" s="3"/>
      <c r="AU244" s="3"/>
      <c r="AV244" s="3"/>
      <c r="AW244" s="3"/>
    </row>
    <row r="245">
      <c r="A245" s="6" t="s">
        <v>1500</v>
      </c>
      <c r="B245" s="6">
        <v>120104.0</v>
      </c>
      <c r="C245" s="6" t="s">
        <v>4</v>
      </c>
      <c r="D245" s="6">
        <v>207419.0</v>
      </c>
      <c r="E245" s="6">
        <v>6.79201E7</v>
      </c>
      <c r="F245" s="6">
        <v>1030.15</v>
      </c>
      <c r="G245" s="6" t="s">
        <v>5</v>
      </c>
      <c r="H245" s="3" t="str">
        <f t="shared" si="1"/>
        <v>F</v>
      </c>
      <c r="I245" s="3" t="str">
        <f t="shared" si="12"/>
        <v>F</v>
      </c>
      <c r="J245" s="7" t="b">
        <f t="shared" si="3"/>
        <v>0</v>
      </c>
      <c r="K245" s="7" t="b">
        <f t="shared" si="4"/>
        <v>0</v>
      </c>
      <c r="L245" s="3" t="str">
        <f t="shared" si="5"/>
        <v/>
      </c>
      <c r="M245" s="3" t="str">
        <f t="shared" si="6"/>
        <v/>
      </c>
      <c r="N245" s="3" t="str">
        <f t="shared" si="15"/>
        <v/>
      </c>
      <c r="O245" s="3" t="str">
        <f t="shared" si="8"/>
        <v/>
      </c>
      <c r="P245" s="3" t="str">
        <f t="shared" si="9"/>
        <v/>
      </c>
      <c r="Q245" s="3" t="str">
        <f t="shared" si="16"/>
        <v/>
      </c>
      <c r="R245" s="3"/>
      <c r="S245" s="3"/>
      <c r="T245" s="5">
        <v>3.528204411990636E-92</v>
      </c>
      <c r="U245" s="3"/>
      <c r="V245" s="3"/>
      <c r="W245" s="3"/>
      <c r="X245" s="3"/>
      <c r="Y245" s="3"/>
      <c r="Z245" s="3"/>
      <c r="AA245" s="3"/>
      <c r="AB245" s="3"/>
      <c r="AC245" s="5">
        <v>6.264446031140154E-57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0.022736163141556635</v>
      </c>
      <c r="AQ245" s="3"/>
      <c r="AR245" s="3"/>
      <c r="AS245" s="3"/>
      <c r="AT245" s="3"/>
      <c r="AU245" s="3"/>
      <c r="AV245" s="3"/>
      <c r="AW245" s="3"/>
    </row>
    <row r="246">
      <c r="A246" s="6" t="s">
        <v>1501</v>
      </c>
      <c r="B246" s="6">
        <v>120599.0</v>
      </c>
      <c r="C246" s="6" t="s">
        <v>4</v>
      </c>
      <c r="D246" s="6">
        <v>207481.0</v>
      </c>
      <c r="E246" s="6">
        <v>5.49201E7</v>
      </c>
      <c r="F246" s="6">
        <v>1029.96</v>
      </c>
      <c r="G246" s="6" t="s">
        <v>5</v>
      </c>
      <c r="H246" s="3" t="str">
        <f t="shared" si="1"/>
        <v>F</v>
      </c>
      <c r="I246" s="3" t="str">
        <f t="shared" si="12"/>
        <v>F</v>
      </c>
      <c r="J246" s="7" t="b">
        <f t="shared" si="3"/>
        <v>0</v>
      </c>
      <c r="K246" s="7" t="b">
        <f t="shared" si="4"/>
        <v>0</v>
      </c>
      <c r="L246" s="3" t="str">
        <f t="shared" si="5"/>
        <v/>
      </c>
      <c r="M246" s="3" t="str">
        <f t="shared" si="6"/>
        <v/>
      </c>
      <c r="N246" s="3" t="str">
        <f t="shared" si="15"/>
        <v/>
      </c>
      <c r="O246" s="3" t="str">
        <f t="shared" si="8"/>
        <v/>
      </c>
      <c r="P246" s="3" t="str">
        <f t="shared" si="9"/>
        <v/>
      </c>
      <c r="Q246" s="3" t="str">
        <f t="shared" si="16"/>
        <v/>
      </c>
      <c r="R246" s="3"/>
      <c r="S246" s="3"/>
      <c r="T246" s="5">
        <v>3.528204411990636E-92</v>
      </c>
      <c r="U246" s="3"/>
      <c r="V246" s="3"/>
      <c r="W246" s="3"/>
      <c r="X246" s="3"/>
      <c r="Y246" s="3"/>
      <c r="Z246" s="3"/>
      <c r="AA246" s="3"/>
      <c r="AB246" s="3"/>
      <c r="AC246" s="5">
        <v>6.264446031140154E-57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>
        <v>0.022736163141556635</v>
      </c>
      <c r="AQ246" s="3"/>
      <c r="AR246" s="3"/>
      <c r="AS246" s="3"/>
      <c r="AT246" s="3"/>
      <c r="AU246" s="3"/>
      <c r="AV246" s="3"/>
      <c r="AW246" s="3"/>
    </row>
    <row r="247">
      <c r="A247" s="6" t="s">
        <v>1502</v>
      </c>
      <c r="B247" s="6">
        <v>121124.0</v>
      </c>
      <c r="C247" s="6" t="s">
        <v>4</v>
      </c>
      <c r="D247" s="6">
        <v>207544.0</v>
      </c>
      <c r="E247" s="6">
        <v>3.69201E7</v>
      </c>
      <c r="F247" s="6">
        <v>1029.66</v>
      </c>
      <c r="G247" s="6" t="s">
        <v>5</v>
      </c>
      <c r="H247" s="3" t="str">
        <f t="shared" si="1"/>
        <v>F</v>
      </c>
      <c r="I247" s="3" t="str">
        <f t="shared" si="12"/>
        <v>T</v>
      </c>
      <c r="J247" s="7" t="b">
        <f t="shared" si="3"/>
        <v>0</v>
      </c>
      <c r="K247" s="7" t="b">
        <f t="shared" si="4"/>
        <v>1</v>
      </c>
      <c r="L247" s="5" t="str">
        <f t="shared" si="5"/>
        <v/>
      </c>
      <c r="M247" s="5" t="str">
        <f t="shared" si="6"/>
        <v/>
      </c>
      <c r="N247" s="5" t="str">
        <f t="shared" si="15"/>
        <v/>
      </c>
      <c r="O247" s="3">
        <f t="shared" si="8"/>
        <v>1029.66</v>
      </c>
      <c r="P247" s="3">
        <f t="shared" si="9"/>
        <v>978.63</v>
      </c>
      <c r="Q247" s="3">
        <f t="shared" si="16"/>
        <v>51.03</v>
      </c>
      <c r="R247" s="3"/>
      <c r="S247" s="3"/>
      <c r="T247" s="5">
        <v>3.528204411990636E-92</v>
      </c>
      <c r="U247" s="3"/>
      <c r="V247" s="3"/>
      <c r="W247" s="3"/>
      <c r="X247" s="3"/>
      <c r="Y247" s="3"/>
      <c r="Z247" s="3"/>
      <c r="AA247" s="3"/>
      <c r="AB247" s="3"/>
      <c r="AC247" s="5">
        <v>6.264446031140154E-57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>
        <v>0.022736163141556635</v>
      </c>
      <c r="AQ247" s="3"/>
      <c r="AR247" s="3"/>
      <c r="AS247" s="3"/>
      <c r="AT247" s="3"/>
      <c r="AU247" s="3"/>
      <c r="AV247" s="3"/>
      <c r="AW247" s="3"/>
    </row>
    <row r="248">
      <c r="A248" s="6" t="s">
        <v>1503</v>
      </c>
      <c r="B248" s="6">
        <v>121605.0</v>
      </c>
      <c r="C248" s="6" t="s">
        <v>4</v>
      </c>
      <c r="D248" s="6">
        <v>207606.0</v>
      </c>
      <c r="E248" s="6" t="s">
        <v>1504</v>
      </c>
      <c r="F248" s="6">
        <v>1005.89</v>
      </c>
      <c r="G248" s="6" t="s">
        <v>5</v>
      </c>
      <c r="H248" s="3" t="str">
        <f t="shared" si="1"/>
        <v>F</v>
      </c>
      <c r="I248" s="3" t="str">
        <f t="shared" si="12"/>
        <v>T</v>
      </c>
      <c r="J248" s="7" t="b">
        <f t="shared" si="3"/>
        <v>0</v>
      </c>
      <c r="K248" s="7" t="b">
        <f t="shared" si="4"/>
        <v>0</v>
      </c>
      <c r="L248" s="3" t="str">
        <f t="shared" si="5"/>
        <v/>
      </c>
      <c r="M248" s="3" t="str">
        <f t="shared" si="6"/>
        <v/>
      </c>
      <c r="N248" s="3" t="str">
        <f t="shared" si="15"/>
        <v/>
      </c>
      <c r="O248" s="3" t="str">
        <f t="shared" si="8"/>
        <v/>
      </c>
      <c r="P248" s="3" t="str">
        <f t="shared" si="9"/>
        <v/>
      </c>
      <c r="Q248" s="3" t="str">
        <f t="shared" si="16"/>
        <v/>
      </c>
      <c r="R248" s="3"/>
      <c r="S248" s="3"/>
      <c r="T248" s="5">
        <v>3.528204411990636E-92</v>
      </c>
      <c r="U248" s="3"/>
      <c r="V248" s="3"/>
      <c r="W248" s="3"/>
      <c r="X248" s="3"/>
      <c r="Y248" s="3"/>
      <c r="Z248" s="3"/>
      <c r="AA248" s="3"/>
      <c r="AB248" s="3"/>
      <c r="AC248" s="5">
        <v>6.264446031140154E-57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>
        <v>0.022736163141556635</v>
      </c>
      <c r="AQ248" s="3"/>
      <c r="AR248" s="3"/>
      <c r="AS248" s="3"/>
      <c r="AT248" s="3"/>
      <c r="AU248" s="3"/>
      <c r="AV248" s="3"/>
      <c r="AW248" s="3"/>
    </row>
    <row r="249">
      <c r="A249" s="6" t="s">
        <v>1505</v>
      </c>
      <c r="B249" s="6">
        <v>122100.0</v>
      </c>
      <c r="C249" s="6" t="s">
        <v>4</v>
      </c>
      <c r="D249" s="6">
        <v>207669.0</v>
      </c>
      <c r="E249" s="11">
        <v>4.77E102</v>
      </c>
      <c r="F249" s="6">
        <v>978.63</v>
      </c>
      <c r="G249" s="6" t="s">
        <v>5</v>
      </c>
      <c r="H249" s="3" t="str">
        <f t="shared" si="1"/>
        <v>T</v>
      </c>
      <c r="I249" s="3" t="str">
        <f t="shared" si="12"/>
        <v>F</v>
      </c>
      <c r="J249" s="7" t="b">
        <f t="shared" si="3"/>
        <v>0</v>
      </c>
      <c r="K249" s="7" t="b">
        <f t="shared" si="4"/>
        <v>0</v>
      </c>
      <c r="L249" s="3" t="str">
        <f t="shared" si="5"/>
        <v/>
      </c>
      <c r="M249" s="3" t="str">
        <f t="shared" si="6"/>
        <v/>
      </c>
      <c r="N249" s="3" t="str">
        <f t="shared" si="15"/>
        <v/>
      </c>
      <c r="O249" s="3" t="str">
        <f t="shared" si="8"/>
        <v/>
      </c>
      <c r="P249" s="3" t="str">
        <f t="shared" si="9"/>
        <v/>
      </c>
      <c r="Q249" s="3" t="str">
        <f t="shared" si="16"/>
        <v/>
      </c>
      <c r="R249" s="3"/>
      <c r="S249" s="3"/>
      <c r="T249" s="5">
        <v>3.528204411990636E-92</v>
      </c>
      <c r="U249" s="3"/>
      <c r="V249" s="3"/>
      <c r="W249" s="3"/>
      <c r="X249" s="3"/>
      <c r="Y249" s="3"/>
      <c r="Z249" s="3"/>
      <c r="AA249" s="3"/>
      <c r="AB249" s="3"/>
      <c r="AC249" s="5">
        <v>6.264446031140154E-57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>
        <v>0.022736163141556635</v>
      </c>
      <c r="AQ249" s="3"/>
      <c r="AR249" s="3"/>
      <c r="AS249" s="3"/>
      <c r="AT249" s="3"/>
      <c r="AU249" s="3"/>
      <c r="AV249" s="3"/>
      <c r="AW249" s="3"/>
    </row>
    <row r="250">
      <c r="A250" s="6" t="s">
        <v>1506</v>
      </c>
      <c r="B250" s="6">
        <v>122609.0</v>
      </c>
      <c r="C250" s="6" t="s">
        <v>4</v>
      </c>
      <c r="D250" s="6">
        <v>207731.0</v>
      </c>
      <c r="E250" s="6" t="s">
        <v>1507</v>
      </c>
      <c r="F250" s="6">
        <v>992.9</v>
      </c>
      <c r="G250" s="6" t="s">
        <v>5</v>
      </c>
      <c r="H250" s="3" t="str">
        <f t="shared" si="1"/>
        <v>T</v>
      </c>
      <c r="I250" s="3" t="str">
        <f t="shared" si="12"/>
        <v>F</v>
      </c>
      <c r="J250" s="7" t="b">
        <f t="shared" si="3"/>
        <v>0</v>
      </c>
      <c r="K250" s="7" t="b">
        <f t="shared" si="4"/>
        <v>0</v>
      </c>
      <c r="L250" s="3" t="str">
        <f t="shared" si="5"/>
        <v/>
      </c>
      <c r="M250" s="3" t="str">
        <f t="shared" si="6"/>
        <v/>
      </c>
      <c r="N250" s="3" t="str">
        <f t="shared" si="15"/>
        <v/>
      </c>
      <c r="O250" s="3" t="str">
        <f t="shared" si="8"/>
        <v/>
      </c>
      <c r="P250" s="3" t="str">
        <f t="shared" si="9"/>
        <v/>
      </c>
      <c r="Q250" s="3" t="str">
        <f t="shared" si="16"/>
        <v/>
      </c>
      <c r="R250" s="3"/>
      <c r="S250" s="3"/>
      <c r="T250" s="5">
        <v>3.528204411990636E-92</v>
      </c>
      <c r="U250" s="3"/>
      <c r="V250" s="3"/>
      <c r="W250" s="3"/>
      <c r="X250" s="3"/>
      <c r="Y250" s="3"/>
      <c r="Z250" s="3"/>
      <c r="AA250" s="3"/>
      <c r="AB250" s="3"/>
      <c r="AC250" s="5">
        <v>6.264446031140154E-57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>
        <v>0.022736163141556635</v>
      </c>
      <c r="AQ250" s="3"/>
      <c r="AR250" s="3"/>
      <c r="AS250" s="3"/>
      <c r="AT250" s="3"/>
      <c r="AU250" s="3"/>
      <c r="AV250" s="3"/>
      <c r="AW250" s="3"/>
    </row>
    <row r="251">
      <c r="A251" s="6" t="s">
        <v>1508</v>
      </c>
      <c r="B251" s="6">
        <v>123105.0</v>
      </c>
      <c r="C251" s="6" t="s">
        <v>4</v>
      </c>
      <c r="D251" s="6">
        <v>207794.0</v>
      </c>
      <c r="E251" s="6" t="s">
        <v>1313</v>
      </c>
      <c r="F251" s="6">
        <v>1033.4</v>
      </c>
      <c r="G251" s="6" t="s">
        <v>5</v>
      </c>
      <c r="H251" s="3" t="str">
        <f t="shared" si="1"/>
        <v>F</v>
      </c>
      <c r="I251" s="3" t="str">
        <f t="shared" si="12"/>
        <v>F</v>
      </c>
      <c r="J251" s="7" t="b">
        <f t="shared" si="3"/>
        <v>1</v>
      </c>
      <c r="K251" s="7" t="b">
        <f t="shared" si="4"/>
        <v>0</v>
      </c>
      <c r="L251" s="5">
        <f t="shared" si="5"/>
        <v>1033.4</v>
      </c>
      <c r="M251" s="5">
        <f t="shared" si="6"/>
        <v>978.63</v>
      </c>
      <c r="N251" s="5">
        <f t="shared" si="15"/>
        <v>54.77</v>
      </c>
      <c r="O251" s="3" t="str">
        <f t="shared" si="8"/>
        <v/>
      </c>
      <c r="P251" s="3" t="str">
        <f t="shared" si="9"/>
        <v/>
      </c>
      <c r="Q251" s="3" t="str">
        <f t="shared" si="16"/>
        <v/>
      </c>
      <c r="R251" s="3"/>
      <c r="S251" s="3"/>
      <c r="T251" s="5">
        <v>3.528204411990636E-92</v>
      </c>
      <c r="U251" s="3"/>
      <c r="V251" s="3"/>
      <c r="W251" s="3"/>
      <c r="X251" s="3"/>
      <c r="Y251" s="3"/>
      <c r="Z251" s="3"/>
      <c r="AA251" s="3"/>
      <c r="AB251" s="3"/>
      <c r="AC251" s="5">
        <v>6.264446031140154E-57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0.022736163141556635</v>
      </c>
      <c r="AQ251" s="3"/>
      <c r="AR251" s="3"/>
      <c r="AS251" s="3"/>
      <c r="AT251" s="3"/>
      <c r="AU251" s="3"/>
      <c r="AV251" s="3"/>
      <c r="AW251" s="3"/>
    </row>
    <row r="252">
      <c r="A252" s="6" t="s">
        <v>1509</v>
      </c>
      <c r="B252" s="6">
        <v>123600.0</v>
      </c>
      <c r="C252" s="6" t="s">
        <v>4</v>
      </c>
      <c r="D252" s="6">
        <v>207856.0</v>
      </c>
      <c r="E252" s="6">
        <v>6.39301E7</v>
      </c>
      <c r="F252" s="6">
        <v>1032.67</v>
      </c>
      <c r="G252" s="6" t="s">
        <v>5</v>
      </c>
      <c r="H252" s="3" t="str">
        <f t="shared" si="1"/>
        <v>F</v>
      </c>
      <c r="I252" s="3" t="str">
        <f t="shared" si="12"/>
        <v>F</v>
      </c>
      <c r="J252" s="7" t="b">
        <f t="shared" si="3"/>
        <v>0</v>
      </c>
      <c r="K252" s="7" t="b">
        <f t="shared" si="4"/>
        <v>0</v>
      </c>
      <c r="L252" s="3" t="str">
        <f t="shared" si="5"/>
        <v/>
      </c>
      <c r="M252" s="3" t="str">
        <f t="shared" si="6"/>
        <v/>
      </c>
      <c r="N252" s="3" t="str">
        <f t="shared" si="15"/>
        <v/>
      </c>
      <c r="O252" s="3" t="str">
        <f t="shared" si="8"/>
        <v/>
      </c>
      <c r="P252" s="3" t="str">
        <f t="shared" si="9"/>
        <v/>
      </c>
      <c r="Q252" s="3" t="str">
        <f t="shared" si="16"/>
        <v/>
      </c>
      <c r="R252" s="3"/>
      <c r="S252" s="3"/>
      <c r="T252" s="5">
        <v>3.528204411990636E-92</v>
      </c>
      <c r="U252" s="3"/>
      <c r="V252" s="3"/>
      <c r="W252" s="3"/>
      <c r="X252" s="3"/>
      <c r="Y252" s="3"/>
      <c r="Z252" s="3"/>
      <c r="AA252" s="3"/>
      <c r="AB252" s="3"/>
      <c r="AC252" s="5">
        <v>6.264446031140154E-57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>
        <v>0.022736163141556635</v>
      </c>
      <c r="AQ252" s="3"/>
      <c r="AR252" s="3"/>
      <c r="AS252" s="3"/>
      <c r="AT252" s="3"/>
      <c r="AU252" s="3"/>
      <c r="AV252" s="3"/>
      <c r="AW252" s="3"/>
    </row>
    <row r="253">
      <c r="A253" s="6" t="s">
        <v>1510</v>
      </c>
      <c r="B253" s="6">
        <v>124109.0</v>
      </c>
      <c r="C253" s="6" t="s">
        <v>4</v>
      </c>
      <c r="D253" s="6">
        <v>207919.0</v>
      </c>
      <c r="E253" s="6">
        <v>2930100.0</v>
      </c>
      <c r="F253" s="6">
        <v>1031.7</v>
      </c>
      <c r="G253" s="6" t="s">
        <v>5</v>
      </c>
      <c r="H253" s="3" t="str">
        <f t="shared" si="1"/>
        <v>F</v>
      </c>
      <c r="I253" s="3" t="str">
        <f t="shared" si="12"/>
        <v>F</v>
      </c>
      <c r="J253" s="7" t="b">
        <f t="shared" si="3"/>
        <v>0</v>
      </c>
      <c r="K253" s="7" t="b">
        <f t="shared" si="4"/>
        <v>0</v>
      </c>
      <c r="L253" s="3" t="str">
        <f t="shared" si="5"/>
        <v/>
      </c>
      <c r="M253" s="3" t="str">
        <f t="shared" si="6"/>
        <v/>
      </c>
      <c r="N253" s="3" t="str">
        <f t="shared" si="15"/>
        <v/>
      </c>
      <c r="O253" s="3" t="str">
        <f t="shared" si="8"/>
        <v/>
      </c>
      <c r="P253" s="3" t="str">
        <f t="shared" si="9"/>
        <v/>
      </c>
      <c r="Q253" s="3" t="str">
        <f t="shared" si="16"/>
        <v/>
      </c>
      <c r="R253" s="3"/>
      <c r="S253" s="3"/>
      <c r="T253" s="5">
        <v>3.528204411990636E-92</v>
      </c>
      <c r="U253" s="3"/>
      <c r="V253" s="3"/>
      <c r="W253" s="3"/>
      <c r="X253" s="3"/>
      <c r="Y253" s="3"/>
      <c r="Z253" s="3"/>
      <c r="AA253" s="3"/>
      <c r="AB253" s="3"/>
      <c r="AC253" s="5">
        <v>6.264446031140154E-57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>
        <v>0.022736163141556635</v>
      </c>
      <c r="AQ253" s="3"/>
      <c r="AR253" s="3"/>
      <c r="AS253" s="3"/>
      <c r="AT253" s="3"/>
      <c r="AU253" s="3"/>
      <c r="AV253" s="3"/>
      <c r="AW253" s="3"/>
    </row>
    <row r="254">
      <c r="A254" s="6" t="s">
        <v>1511</v>
      </c>
      <c r="B254" s="6">
        <v>124619.0</v>
      </c>
      <c r="C254" s="6" t="s">
        <v>4</v>
      </c>
      <c r="D254" s="6">
        <v>207981.0</v>
      </c>
      <c r="E254" s="6" t="s">
        <v>240</v>
      </c>
      <c r="F254" s="6">
        <v>1031.23</v>
      </c>
      <c r="G254" s="6" t="s">
        <v>5</v>
      </c>
      <c r="H254" s="3" t="str">
        <f t="shared" si="1"/>
        <v>F</v>
      </c>
      <c r="I254" s="3" t="str">
        <f t="shared" si="12"/>
        <v>F</v>
      </c>
      <c r="J254" s="7" t="b">
        <f t="shared" si="3"/>
        <v>0</v>
      </c>
      <c r="K254" s="7" t="b">
        <f t="shared" si="4"/>
        <v>0</v>
      </c>
      <c r="L254" s="3" t="str">
        <f t="shared" si="5"/>
        <v/>
      </c>
      <c r="M254" s="3" t="str">
        <f t="shared" si="6"/>
        <v/>
      </c>
      <c r="N254" s="3" t="str">
        <f t="shared" si="15"/>
        <v/>
      </c>
      <c r="O254" s="3" t="str">
        <f t="shared" si="8"/>
        <v/>
      </c>
      <c r="P254" s="3" t="str">
        <f t="shared" si="9"/>
        <v/>
      </c>
      <c r="Q254" s="3" t="str">
        <f t="shared" si="16"/>
        <v/>
      </c>
      <c r="R254" s="3"/>
      <c r="S254" s="3"/>
      <c r="T254" s="5">
        <v>3.528204411990636E-92</v>
      </c>
      <c r="U254" s="3"/>
      <c r="V254" s="3"/>
      <c r="W254" s="3"/>
      <c r="X254" s="3"/>
      <c r="Y254" s="3"/>
      <c r="Z254" s="3"/>
      <c r="AA254" s="3"/>
      <c r="AB254" s="3"/>
      <c r="AC254" s="5">
        <v>6.264446031140154E-57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0.022736163141556635</v>
      </c>
      <c r="AQ254" s="3"/>
      <c r="AR254" s="3"/>
      <c r="AS254" s="3"/>
      <c r="AT254" s="3"/>
      <c r="AU254" s="3"/>
      <c r="AV254" s="3"/>
      <c r="AW254" s="3"/>
    </row>
    <row r="255">
      <c r="A255" s="6" t="s">
        <v>1512</v>
      </c>
      <c r="B255" s="6">
        <v>125100.0</v>
      </c>
      <c r="C255" s="6" t="s">
        <v>4</v>
      </c>
      <c r="D255" s="6">
        <v>208044.0</v>
      </c>
      <c r="E255" s="6" t="s">
        <v>1513</v>
      </c>
      <c r="F255" s="6">
        <v>1031.0</v>
      </c>
      <c r="G255" s="6" t="s">
        <v>5</v>
      </c>
      <c r="H255" s="3" t="str">
        <f t="shared" si="1"/>
        <v>F</v>
      </c>
      <c r="I255" s="3" t="str">
        <f t="shared" si="12"/>
        <v>F</v>
      </c>
      <c r="J255" s="7" t="b">
        <f t="shared" si="3"/>
        <v>0</v>
      </c>
      <c r="K255" s="7" t="b">
        <f t="shared" si="4"/>
        <v>0</v>
      </c>
      <c r="L255" s="5" t="str">
        <f t="shared" si="5"/>
        <v/>
      </c>
      <c r="M255" s="5" t="str">
        <f t="shared" si="6"/>
        <v/>
      </c>
      <c r="N255" s="5" t="str">
        <f t="shared" si="15"/>
        <v/>
      </c>
      <c r="O255" s="3" t="str">
        <f t="shared" si="8"/>
        <v/>
      </c>
      <c r="P255" s="3" t="str">
        <f t="shared" si="9"/>
        <v/>
      </c>
      <c r="Q255" s="3" t="str">
        <f t="shared" si="16"/>
        <v/>
      </c>
      <c r="R255" s="3"/>
      <c r="S255" s="3"/>
      <c r="T255" s="5">
        <v>3.528204411990636E-92</v>
      </c>
      <c r="U255" s="3"/>
      <c r="V255" s="3"/>
      <c r="W255" s="3"/>
      <c r="X255" s="3"/>
      <c r="Y255" s="3"/>
      <c r="Z255" s="3"/>
      <c r="AA255" s="3"/>
      <c r="AB255" s="3"/>
      <c r="AC255" s="5">
        <v>6.264446031140154E-57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>
        <v>0.022736163141556635</v>
      </c>
      <c r="AQ255" s="3"/>
      <c r="AR255" s="3"/>
      <c r="AS255" s="3"/>
      <c r="AT255" s="3"/>
      <c r="AU255" s="3"/>
      <c r="AV255" s="3"/>
      <c r="AW255" s="3"/>
    </row>
    <row r="256">
      <c r="A256" s="6" t="s">
        <v>1514</v>
      </c>
      <c r="B256" s="6">
        <v>125610.0</v>
      </c>
      <c r="C256" s="6" t="s">
        <v>4</v>
      </c>
      <c r="D256" s="6">
        <v>208106.0</v>
      </c>
      <c r="E256" s="6" t="s">
        <v>821</v>
      </c>
      <c r="F256" s="6">
        <v>1030.68</v>
      </c>
      <c r="G256" s="6" t="s">
        <v>5</v>
      </c>
      <c r="H256" s="3" t="str">
        <f t="shared" si="1"/>
        <v>F</v>
      </c>
      <c r="I256" s="3" t="str">
        <f t="shared" si="12"/>
        <v>F</v>
      </c>
      <c r="J256" s="7" t="b">
        <f t="shared" si="3"/>
        <v>0</v>
      </c>
      <c r="K256" s="7" t="b">
        <f t="shared" si="4"/>
        <v>0</v>
      </c>
      <c r="L256" s="3" t="str">
        <f t="shared" si="5"/>
        <v/>
      </c>
      <c r="M256" s="3" t="str">
        <f t="shared" si="6"/>
        <v/>
      </c>
      <c r="N256" s="3" t="str">
        <f t="shared" si="15"/>
        <v/>
      </c>
      <c r="O256" s="3" t="str">
        <f t="shared" si="8"/>
        <v/>
      </c>
      <c r="P256" s="3" t="str">
        <f t="shared" si="9"/>
        <v/>
      </c>
      <c r="Q256" s="3" t="str">
        <f t="shared" si="16"/>
        <v/>
      </c>
      <c r="R256" s="3"/>
      <c r="S256" s="3"/>
      <c r="T256" s="5">
        <v>3.528204411990636E-92</v>
      </c>
      <c r="U256" s="3"/>
      <c r="V256" s="3"/>
      <c r="W256" s="3"/>
      <c r="X256" s="3"/>
      <c r="Y256" s="3"/>
      <c r="Z256" s="3"/>
      <c r="AA256" s="3"/>
      <c r="AB256" s="3"/>
      <c r="AC256" s="5">
        <v>6.264446031140154E-57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>
        <v>0.022736163141556635</v>
      </c>
      <c r="AQ256" s="3"/>
      <c r="AR256" s="3"/>
      <c r="AS256" s="3"/>
      <c r="AT256" s="3"/>
      <c r="AU256" s="3"/>
      <c r="AV256" s="3"/>
      <c r="AW256" s="3"/>
    </row>
    <row r="257">
      <c r="A257" s="6" t="s">
        <v>1515</v>
      </c>
      <c r="B257" s="6">
        <v>126104.0</v>
      </c>
      <c r="C257" s="6" t="s">
        <v>4</v>
      </c>
      <c r="D257" s="6">
        <v>208169.0</v>
      </c>
      <c r="E257" s="6">
        <v>8.79201E7</v>
      </c>
      <c r="F257" s="6">
        <v>1030.47</v>
      </c>
      <c r="G257" s="6" t="s">
        <v>5</v>
      </c>
      <c r="H257" s="3" t="str">
        <f t="shared" si="1"/>
        <v>F</v>
      </c>
      <c r="I257" s="3" t="str">
        <f t="shared" si="12"/>
        <v>F</v>
      </c>
      <c r="J257" s="7" t="b">
        <f t="shared" si="3"/>
        <v>0</v>
      </c>
      <c r="K257" s="7" t="b">
        <f t="shared" si="4"/>
        <v>0</v>
      </c>
      <c r="L257" s="3" t="str">
        <f t="shared" si="5"/>
        <v/>
      </c>
      <c r="M257" s="3" t="str">
        <f t="shared" si="6"/>
        <v/>
      </c>
      <c r="N257" s="3" t="str">
        <f t="shared" si="15"/>
        <v/>
      </c>
      <c r="O257" s="3" t="str">
        <f t="shared" si="8"/>
        <v/>
      </c>
      <c r="P257" s="3" t="str">
        <f t="shared" si="9"/>
        <v/>
      </c>
      <c r="Q257" s="3" t="str">
        <f t="shared" si="16"/>
        <v/>
      </c>
      <c r="R257" s="3"/>
      <c r="S257" s="3"/>
      <c r="T257" s="5">
        <v>3.528204411990636E-92</v>
      </c>
      <c r="U257" s="3"/>
      <c r="V257" s="3"/>
      <c r="W257" s="3"/>
      <c r="X257" s="3"/>
      <c r="Y257" s="3"/>
      <c r="Z257" s="3"/>
      <c r="AA257" s="3"/>
      <c r="AB257" s="3"/>
      <c r="AC257" s="5">
        <v>6.264446031140154E-57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>
        <v>0.022736163141556635</v>
      </c>
      <c r="AQ257" s="3"/>
      <c r="AR257" s="3"/>
      <c r="AS257" s="3"/>
      <c r="AT257" s="3"/>
      <c r="AU257" s="3"/>
      <c r="AV257" s="3"/>
      <c r="AW257" s="3"/>
    </row>
    <row r="258">
      <c r="A258" s="6" t="s">
        <v>1516</v>
      </c>
      <c r="B258" s="6">
        <v>126600.0</v>
      </c>
      <c r="C258" s="6" t="s">
        <v>4</v>
      </c>
      <c r="D258" s="6">
        <v>208231.0</v>
      </c>
      <c r="E258" s="6">
        <v>7.89201E7</v>
      </c>
      <c r="F258" s="6">
        <v>1030.32</v>
      </c>
      <c r="G258" s="6" t="s">
        <v>5</v>
      </c>
      <c r="H258" s="3" t="str">
        <f t="shared" si="1"/>
        <v>F</v>
      </c>
      <c r="I258" s="3" t="str">
        <f t="shared" si="12"/>
        <v>F</v>
      </c>
      <c r="J258" s="7" t="b">
        <f t="shared" si="3"/>
        <v>0</v>
      </c>
      <c r="K258" s="7" t="b">
        <f t="shared" si="4"/>
        <v>0</v>
      </c>
      <c r="L258" s="3" t="str">
        <f t="shared" si="5"/>
        <v/>
      </c>
      <c r="M258" s="3" t="str">
        <f t="shared" si="6"/>
        <v/>
      </c>
      <c r="N258" s="3" t="str">
        <f t="shared" si="15"/>
        <v/>
      </c>
      <c r="O258" s="3" t="str">
        <f t="shared" si="8"/>
        <v/>
      </c>
      <c r="P258" s="3" t="str">
        <f t="shared" si="9"/>
        <v/>
      </c>
      <c r="Q258" s="3" t="str">
        <f t="shared" si="16"/>
        <v/>
      </c>
      <c r="R258" s="3"/>
      <c r="S258" s="3"/>
      <c r="T258" s="5">
        <v>3.528204411990636E-92</v>
      </c>
      <c r="U258" s="3"/>
      <c r="V258" s="3"/>
      <c r="W258" s="3"/>
      <c r="X258" s="3"/>
      <c r="Y258" s="3"/>
      <c r="Z258" s="3"/>
      <c r="AA258" s="3"/>
      <c r="AB258" s="3"/>
      <c r="AC258" s="5">
        <v>6.264446031140154E-57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>
        <v>0.022736163141556635</v>
      </c>
      <c r="AQ258" s="3"/>
      <c r="AR258" s="3"/>
      <c r="AS258" s="3"/>
      <c r="AT258" s="3"/>
      <c r="AU258" s="3"/>
      <c r="AV258" s="3"/>
      <c r="AW258" s="3"/>
    </row>
    <row r="259">
      <c r="A259" s="6" t="s">
        <v>1517</v>
      </c>
      <c r="B259" s="6">
        <v>127110.0</v>
      </c>
      <c r="C259" s="6" t="s">
        <v>4</v>
      </c>
      <c r="D259" s="6">
        <v>208294.0</v>
      </c>
      <c r="E259" s="6">
        <v>6.29201E7</v>
      </c>
      <c r="F259" s="6">
        <v>1030.1</v>
      </c>
      <c r="G259" s="6" t="s">
        <v>5</v>
      </c>
      <c r="H259" s="3" t="str">
        <f t="shared" si="1"/>
        <v>F</v>
      </c>
      <c r="I259" s="3" t="str">
        <f t="shared" si="12"/>
        <v>T</v>
      </c>
      <c r="J259" s="7" t="b">
        <f t="shared" si="3"/>
        <v>0</v>
      </c>
      <c r="K259" s="7" t="b">
        <f t="shared" si="4"/>
        <v>1</v>
      </c>
      <c r="L259" s="5" t="str">
        <f t="shared" si="5"/>
        <v/>
      </c>
      <c r="M259" s="5" t="str">
        <f t="shared" si="6"/>
        <v/>
      </c>
      <c r="N259" s="5" t="str">
        <f t="shared" si="15"/>
        <v/>
      </c>
      <c r="O259" s="3">
        <f t="shared" si="8"/>
        <v>1030.1</v>
      </c>
      <c r="P259" s="3">
        <f t="shared" si="9"/>
        <v>982.96</v>
      </c>
      <c r="Q259" s="3">
        <f t="shared" si="16"/>
        <v>47.14</v>
      </c>
      <c r="R259" s="3"/>
      <c r="S259" s="3"/>
      <c r="T259" s="5">
        <v>3.528204411990636E-92</v>
      </c>
      <c r="U259" s="3"/>
      <c r="V259" s="3"/>
      <c r="W259" s="3"/>
      <c r="X259" s="3"/>
      <c r="Y259" s="3"/>
      <c r="Z259" s="3"/>
      <c r="AA259" s="3"/>
      <c r="AB259" s="3"/>
      <c r="AC259" s="5">
        <v>6.264446031140154E-57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>
        <v>0.022736163141556635</v>
      </c>
      <c r="AQ259" s="3"/>
      <c r="AR259" s="3"/>
      <c r="AS259" s="3"/>
      <c r="AT259" s="3"/>
      <c r="AU259" s="3"/>
      <c r="AV259" s="3"/>
      <c r="AW259" s="3"/>
    </row>
    <row r="260">
      <c r="A260" s="6" t="s">
        <v>1518</v>
      </c>
      <c r="B260" s="6">
        <v>127604.0</v>
      </c>
      <c r="C260" s="6" t="s">
        <v>4</v>
      </c>
      <c r="D260" s="6">
        <v>208356.0</v>
      </c>
      <c r="E260" s="11">
        <v>6.88E102</v>
      </c>
      <c r="F260" s="6">
        <v>1019.92</v>
      </c>
      <c r="G260" s="6" t="s">
        <v>5</v>
      </c>
      <c r="H260" s="3" t="str">
        <f t="shared" si="1"/>
        <v>F</v>
      </c>
      <c r="I260" s="3" t="str">
        <f t="shared" si="12"/>
        <v>T</v>
      </c>
      <c r="J260" s="7" t="b">
        <f t="shared" si="3"/>
        <v>0</v>
      </c>
      <c r="K260" s="7" t="b">
        <f t="shared" si="4"/>
        <v>0</v>
      </c>
      <c r="L260" s="3" t="str">
        <f t="shared" si="5"/>
        <v/>
      </c>
      <c r="M260" s="3" t="str">
        <f t="shared" si="6"/>
        <v/>
      </c>
      <c r="N260" s="3" t="str">
        <f t="shared" si="15"/>
        <v/>
      </c>
      <c r="O260" s="3" t="str">
        <f t="shared" si="8"/>
        <v/>
      </c>
      <c r="P260" s="3" t="str">
        <f t="shared" si="9"/>
        <v/>
      </c>
      <c r="Q260" s="3" t="str">
        <f t="shared" si="16"/>
        <v/>
      </c>
      <c r="R260" s="3"/>
      <c r="S260" s="3"/>
      <c r="T260" s="5">
        <v>3.528204411990636E-92</v>
      </c>
      <c r="U260" s="3"/>
      <c r="V260" s="3"/>
      <c r="W260" s="3"/>
      <c r="X260" s="3"/>
      <c r="Y260" s="3"/>
      <c r="Z260" s="3"/>
      <c r="AA260" s="3"/>
      <c r="AB260" s="3"/>
      <c r="AC260" s="5">
        <v>6.264446031140154E-57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0.022736163141556635</v>
      </c>
      <c r="AQ260" s="3"/>
      <c r="AR260" s="3"/>
      <c r="AS260" s="3"/>
      <c r="AT260" s="3"/>
      <c r="AU260" s="3"/>
      <c r="AV260" s="3"/>
      <c r="AW260" s="3"/>
    </row>
    <row r="261">
      <c r="A261" s="6" t="s">
        <v>1519</v>
      </c>
      <c r="B261" s="6">
        <v>128099.0</v>
      </c>
      <c r="C261" s="6" t="s">
        <v>4</v>
      </c>
      <c r="D261" s="6">
        <v>208419.0</v>
      </c>
      <c r="E261" s="6" t="s">
        <v>1520</v>
      </c>
      <c r="F261" s="6">
        <v>982.96</v>
      </c>
      <c r="G261" s="6" t="s">
        <v>5</v>
      </c>
      <c r="H261" s="3" t="str">
        <f t="shared" si="1"/>
        <v>F</v>
      </c>
      <c r="I261" s="3" t="str">
        <f t="shared" si="12"/>
        <v>F</v>
      </c>
      <c r="J261" s="7" t="b">
        <f t="shared" si="3"/>
        <v>0</v>
      </c>
      <c r="K261" s="7" t="b">
        <f t="shared" si="4"/>
        <v>0</v>
      </c>
      <c r="L261" s="3" t="str">
        <f t="shared" si="5"/>
        <v/>
      </c>
      <c r="M261" s="3" t="str">
        <f t="shared" si="6"/>
        <v/>
      </c>
      <c r="N261" s="3" t="str">
        <f t="shared" si="15"/>
        <v/>
      </c>
      <c r="O261" s="3" t="str">
        <f t="shared" si="8"/>
        <v/>
      </c>
      <c r="P261" s="3" t="str">
        <f t="shared" si="9"/>
        <v/>
      </c>
      <c r="Q261" s="3" t="str">
        <f t="shared" si="16"/>
        <v/>
      </c>
      <c r="R261" s="3"/>
      <c r="S261" s="3"/>
      <c r="T261" s="5">
        <v>3.528204411990636E-92</v>
      </c>
      <c r="U261" s="3"/>
      <c r="V261" s="3"/>
      <c r="W261" s="3"/>
      <c r="X261" s="3"/>
      <c r="Y261" s="3"/>
      <c r="Z261" s="3"/>
      <c r="AA261" s="3"/>
      <c r="AB261" s="3"/>
      <c r="AC261" s="5">
        <v>6.264446031140154E-57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>
        <v>0.022736163141556635</v>
      </c>
      <c r="AQ261" s="3"/>
      <c r="AR261" s="3"/>
      <c r="AS261" s="3"/>
      <c r="AT261" s="3"/>
      <c r="AU261" s="3"/>
      <c r="AV261" s="3"/>
      <c r="AW261" s="3"/>
    </row>
    <row r="262">
      <c r="A262" s="6" t="s">
        <v>1521</v>
      </c>
      <c r="B262" s="6">
        <v>128609.0</v>
      </c>
      <c r="C262" s="6" t="s">
        <v>4</v>
      </c>
      <c r="D262" s="6">
        <v>208481.0</v>
      </c>
      <c r="E262" s="6">
        <v>7.08001E7</v>
      </c>
      <c r="F262" s="6">
        <v>984.16</v>
      </c>
      <c r="G262" s="6" t="s">
        <v>5</v>
      </c>
      <c r="H262" s="3" t="str">
        <f t="shared" si="1"/>
        <v>T</v>
      </c>
      <c r="I262" s="3" t="str">
        <f t="shared" si="12"/>
        <v>F</v>
      </c>
      <c r="J262" s="7" t="b">
        <f t="shared" si="3"/>
        <v>0</v>
      </c>
      <c r="K262" s="7" t="b">
        <f t="shared" si="4"/>
        <v>0</v>
      </c>
      <c r="L262" s="3" t="str">
        <f t="shared" si="5"/>
        <v/>
      </c>
      <c r="M262" s="3" t="str">
        <f t="shared" si="6"/>
        <v/>
      </c>
      <c r="N262" s="3" t="str">
        <f t="shared" si="15"/>
        <v/>
      </c>
      <c r="O262" s="3" t="str">
        <f t="shared" si="8"/>
        <v/>
      </c>
      <c r="P262" s="3" t="str">
        <f t="shared" si="9"/>
        <v/>
      </c>
      <c r="Q262" s="3" t="str">
        <f t="shared" si="16"/>
        <v/>
      </c>
      <c r="R262" s="3"/>
      <c r="S262" s="3"/>
      <c r="T262" s="5">
        <v>3.528204411990636E-92</v>
      </c>
      <c r="U262" s="3"/>
      <c r="V262" s="3"/>
      <c r="W262" s="3"/>
      <c r="X262" s="3"/>
      <c r="Y262" s="3"/>
      <c r="Z262" s="3"/>
      <c r="AA262" s="3"/>
      <c r="AB262" s="3"/>
      <c r="AC262" s="5">
        <v>6.264446031140154E-57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>
        <v>0.022736163141556635</v>
      </c>
      <c r="AQ262" s="3"/>
      <c r="AR262" s="3"/>
      <c r="AS262" s="3"/>
      <c r="AT262" s="3"/>
      <c r="AU262" s="3"/>
      <c r="AV262" s="3"/>
      <c r="AW262" s="3"/>
    </row>
    <row r="263">
      <c r="A263" s="6" t="s">
        <v>1522</v>
      </c>
      <c r="B263" s="6">
        <v>129105.0</v>
      </c>
      <c r="C263" s="6" t="s">
        <v>4</v>
      </c>
      <c r="D263" s="6">
        <v>208544.0</v>
      </c>
      <c r="E263" s="6">
        <v>3.69301E7</v>
      </c>
      <c r="F263" s="6">
        <v>1032.22</v>
      </c>
      <c r="G263" s="6" t="s">
        <v>5</v>
      </c>
      <c r="H263" s="3" t="str">
        <f t="shared" si="1"/>
        <v>F</v>
      </c>
      <c r="I263" s="3" t="str">
        <f t="shared" si="12"/>
        <v>F</v>
      </c>
      <c r="J263" s="7" t="b">
        <f t="shared" si="3"/>
        <v>1</v>
      </c>
      <c r="K263" s="7" t="b">
        <f t="shared" si="4"/>
        <v>0</v>
      </c>
      <c r="L263" s="5">
        <f t="shared" si="5"/>
        <v>1032.22</v>
      </c>
      <c r="M263" s="5">
        <f t="shared" si="6"/>
        <v>982.96</v>
      </c>
      <c r="N263" s="5">
        <f t="shared" si="15"/>
        <v>49.26</v>
      </c>
      <c r="O263" s="3" t="str">
        <f t="shared" si="8"/>
        <v/>
      </c>
      <c r="P263" s="3" t="str">
        <f t="shared" si="9"/>
        <v/>
      </c>
      <c r="Q263" s="3" t="str">
        <f t="shared" si="16"/>
        <v/>
      </c>
      <c r="R263" s="3"/>
      <c r="S263" s="3"/>
      <c r="T263" s="5">
        <v>3.528204411990636E-92</v>
      </c>
      <c r="U263" s="3"/>
      <c r="V263" s="3"/>
      <c r="W263" s="3"/>
      <c r="X263" s="3"/>
      <c r="Y263" s="3"/>
      <c r="Z263" s="3"/>
      <c r="AA263" s="3"/>
      <c r="AB263" s="3"/>
      <c r="AC263" s="5">
        <v>6.264446031140154E-57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0.022736163141556635</v>
      </c>
      <c r="AQ263" s="3"/>
      <c r="AR263" s="3"/>
      <c r="AS263" s="3"/>
      <c r="AT263" s="3"/>
      <c r="AU263" s="3"/>
      <c r="AV263" s="3"/>
      <c r="AW263" s="3"/>
    </row>
    <row r="264">
      <c r="A264" s="6" t="s">
        <v>1523</v>
      </c>
      <c r="B264" s="6">
        <v>129629.0</v>
      </c>
      <c r="C264" s="6" t="s">
        <v>4</v>
      </c>
      <c r="D264" s="6">
        <v>208606.0</v>
      </c>
      <c r="E264" s="6">
        <v>3.69301E7</v>
      </c>
      <c r="F264" s="6">
        <v>1032.22</v>
      </c>
      <c r="G264" s="6" t="s">
        <v>5</v>
      </c>
      <c r="H264" s="3" t="str">
        <f t="shared" si="1"/>
        <v>F</v>
      </c>
      <c r="I264" s="3" t="str">
        <f t="shared" si="12"/>
        <v>F</v>
      </c>
      <c r="J264" s="7" t="b">
        <f t="shared" si="3"/>
        <v>0</v>
      </c>
      <c r="K264" s="7" t="b">
        <f t="shared" si="4"/>
        <v>0</v>
      </c>
      <c r="L264" s="3" t="str">
        <f t="shared" si="5"/>
        <v/>
      </c>
      <c r="M264" s="3" t="str">
        <f t="shared" si="6"/>
        <v/>
      </c>
      <c r="N264" s="3" t="str">
        <f t="shared" si="15"/>
        <v/>
      </c>
      <c r="O264" s="3" t="str">
        <f t="shared" si="8"/>
        <v/>
      </c>
      <c r="P264" s="3" t="str">
        <f t="shared" si="9"/>
        <v/>
      </c>
      <c r="Q264" s="3" t="str">
        <f t="shared" si="16"/>
        <v/>
      </c>
      <c r="R264" s="3"/>
      <c r="S264" s="3"/>
      <c r="T264" s="5">
        <v>3.528204411990636E-92</v>
      </c>
      <c r="U264" s="3"/>
      <c r="V264" s="3"/>
      <c r="W264" s="3"/>
      <c r="X264" s="3"/>
      <c r="Y264" s="3"/>
      <c r="Z264" s="3"/>
      <c r="AA264" s="3"/>
      <c r="AB264" s="3"/>
      <c r="AC264" s="5">
        <v>6.264446031140154E-57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>
        <v>0.022736163141556635</v>
      </c>
      <c r="AQ264" s="3"/>
      <c r="AR264" s="3"/>
      <c r="AS264" s="3"/>
      <c r="AT264" s="3"/>
      <c r="AU264" s="3"/>
      <c r="AV264" s="3"/>
      <c r="AW264" s="3"/>
    </row>
    <row r="265">
      <c r="A265" s="6" t="s">
        <v>1524</v>
      </c>
      <c r="B265" s="6">
        <v>130108.0</v>
      </c>
      <c r="C265" s="6" t="s">
        <v>4</v>
      </c>
      <c r="D265" s="6">
        <v>208669.0</v>
      </c>
      <c r="E265" s="6" t="s">
        <v>413</v>
      </c>
      <c r="F265" s="6">
        <v>1031.67</v>
      </c>
      <c r="G265" s="6" t="s">
        <v>5</v>
      </c>
      <c r="H265" s="3" t="str">
        <f t="shared" si="1"/>
        <v>F</v>
      </c>
      <c r="I265" s="3" t="str">
        <f t="shared" si="12"/>
        <v>F</v>
      </c>
      <c r="J265" s="7" t="b">
        <f t="shared" si="3"/>
        <v>0</v>
      </c>
      <c r="K265" s="7" t="b">
        <f t="shared" si="4"/>
        <v>0</v>
      </c>
      <c r="L265" s="3" t="str">
        <f t="shared" si="5"/>
        <v/>
      </c>
      <c r="M265" s="3" t="str">
        <f t="shared" si="6"/>
        <v/>
      </c>
      <c r="N265" s="3" t="str">
        <f t="shared" si="15"/>
        <v/>
      </c>
      <c r="O265" s="3" t="str">
        <f t="shared" si="8"/>
        <v/>
      </c>
      <c r="P265" s="3" t="str">
        <f t="shared" si="9"/>
        <v/>
      </c>
      <c r="Q265" s="3" t="str">
        <f t="shared" si="16"/>
        <v/>
      </c>
      <c r="R265" s="3"/>
      <c r="S265" s="3"/>
      <c r="T265" s="5">
        <v>3.528204411990636E-92</v>
      </c>
      <c r="U265" s="3"/>
      <c r="V265" s="3"/>
      <c r="W265" s="3"/>
      <c r="X265" s="3"/>
      <c r="Y265" s="3"/>
      <c r="Z265" s="3"/>
      <c r="AA265" s="3"/>
      <c r="AB265" s="3"/>
      <c r="AC265" s="5">
        <v>6.264446031140154E-57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0.022736163141556635</v>
      </c>
      <c r="AQ265" s="3"/>
      <c r="AR265" s="3"/>
      <c r="AS265" s="3"/>
      <c r="AT265" s="3"/>
      <c r="AU265" s="3"/>
      <c r="AV265" s="3"/>
      <c r="AW265" s="3"/>
    </row>
    <row r="266">
      <c r="A266" s="6" t="s">
        <v>1525</v>
      </c>
      <c r="B266" s="6">
        <v>130604.0</v>
      </c>
      <c r="C266" s="6" t="s">
        <v>4</v>
      </c>
      <c r="D266" s="6">
        <v>208731.0</v>
      </c>
      <c r="E266" s="6" t="s">
        <v>1355</v>
      </c>
      <c r="F266" s="6">
        <v>1031.22</v>
      </c>
      <c r="G266" s="6" t="s">
        <v>5</v>
      </c>
      <c r="H266" s="3" t="str">
        <f t="shared" si="1"/>
        <v>F</v>
      </c>
      <c r="I266" s="3" t="str">
        <f t="shared" si="12"/>
        <v>F</v>
      </c>
      <c r="J266" s="7" t="b">
        <f t="shared" si="3"/>
        <v>0</v>
      </c>
      <c r="K266" s="7" t="b">
        <f t="shared" si="4"/>
        <v>0</v>
      </c>
      <c r="L266" s="3" t="str">
        <f t="shared" si="5"/>
        <v/>
      </c>
      <c r="M266" s="3" t="str">
        <f t="shared" si="6"/>
        <v/>
      </c>
      <c r="N266" s="3" t="str">
        <f t="shared" si="15"/>
        <v/>
      </c>
      <c r="O266" s="3" t="str">
        <f t="shared" si="8"/>
        <v/>
      </c>
      <c r="P266" s="3" t="str">
        <f t="shared" si="9"/>
        <v/>
      </c>
      <c r="Q266" s="3" t="str">
        <f t="shared" si="16"/>
        <v/>
      </c>
      <c r="R266" s="3"/>
      <c r="S266" s="3"/>
      <c r="T266" s="5">
        <v>3.528204411990636E-92</v>
      </c>
      <c r="U266" s="3"/>
      <c r="V266" s="3"/>
      <c r="W266" s="3"/>
      <c r="X266" s="3"/>
      <c r="Y266" s="3"/>
      <c r="Z266" s="3"/>
      <c r="AA266" s="3"/>
      <c r="AB266" s="3"/>
      <c r="AC266" s="5">
        <v>6.264446031140154E-57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>
        <v>0.022736163141556635</v>
      </c>
      <c r="AQ266" s="3"/>
      <c r="AR266" s="3"/>
      <c r="AS266" s="3"/>
      <c r="AT266" s="3"/>
      <c r="AU266" s="3"/>
      <c r="AV266" s="3"/>
      <c r="AW266" s="3"/>
    </row>
    <row r="267">
      <c r="A267" s="6" t="s">
        <v>1526</v>
      </c>
      <c r="B267" s="6">
        <v>131100.0</v>
      </c>
      <c r="C267" s="6" t="s">
        <v>4</v>
      </c>
      <c r="D267" s="6">
        <v>208794.0</v>
      </c>
      <c r="E267" s="6" t="s">
        <v>327</v>
      </c>
      <c r="F267" s="6">
        <v>1030.81</v>
      </c>
      <c r="G267" s="6" t="s">
        <v>5</v>
      </c>
      <c r="H267" s="3" t="str">
        <f t="shared" si="1"/>
        <v>F</v>
      </c>
      <c r="I267" s="3" t="str">
        <f t="shared" si="12"/>
        <v>F</v>
      </c>
      <c r="J267" s="7" t="b">
        <f t="shared" si="3"/>
        <v>0</v>
      </c>
      <c r="K267" s="7" t="b">
        <f t="shared" si="4"/>
        <v>0</v>
      </c>
      <c r="L267" s="5" t="str">
        <f t="shared" si="5"/>
        <v/>
      </c>
      <c r="M267" s="5" t="str">
        <f t="shared" si="6"/>
        <v/>
      </c>
      <c r="N267" s="5" t="str">
        <f t="shared" si="15"/>
        <v/>
      </c>
      <c r="O267" s="3" t="str">
        <f t="shared" si="8"/>
        <v/>
      </c>
      <c r="P267" s="3" t="str">
        <f t="shared" si="9"/>
        <v/>
      </c>
      <c r="Q267" s="3" t="str">
        <f t="shared" si="16"/>
        <v/>
      </c>
      <c r="R267" s="3"/>
      <c r="S267" s="3"/>
      <c r="T267" s="5">
        <v>3.528204411990636E-92</v>
      </c>
      <c r="U267" s="3"/>
      <c r="V267" s="3"/>
      <c r="W267" s="3"/>
      <c r="X267" s="3"/>
      <c r="Y267" s="3"/>
      <c r="Z267" s="3"/>
      <c r="AA267" s="3"/>
      <c r="AB267" s="3"/>
      <c r="AC267" s="5">
        <v>6.264446031140154E-57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>
        <v>0.022736163141556635</v>
      </c>
      <c r="AQ267" s="3"/>
      <c r="AR267" s="3"/>
      <c r="AS267" s="3"/>
      <c r="AT267" s="3"/>
      <c r="AU267" s="3"/>
      <c r="AV267" s="3"/>
      <c r="AW267" s="3"/>
    </row>
    <row r="268">
      <c r="A268" s="6" t="s">
        <v>1527</v>
      </c>
      <c r="B268" s="6">
        <v>131609.0</v>
      </c>
      <c r="C268" s="6" t="s">
        <v>4</v>
      </c>
      <c r="D268" s="6">
        <v>208856.0</v>
      </c>
      <c r="E268" s="6" t="s">
        <v>1528</v>
      </c>
      <c r="F268" s="6">
        <v>1030.52</v>
      </c>
      <c r="G268" s="6" t="s">
        <v>5</v>
      </c>
      <c r="H268" s="3" t="str">
        <f t="shared" si="1"/>
        <v>F</v>
      </c>
      <c r="I268" s="3" t="str">
        <f t="shared" si="12"/>
        <v>F</v>
      </c>
      <c r="J268" s="7" t="b">
        <f t="shared" si="3"/>
        <v>0</v>
      </c>
      <c r="K268" s="7" t="b">
        <f t="shared" si="4"/>
        <v>0</v>
      </c>
      <c r="L268" s="3" t="str">
        <f t="shared" si="5"/>
        <v/>
      </c>
      <c r="M268" s="3" t="str">
        <f t="shared" si="6"/>
        <v/>
      </c>
      <c r="N268" s="3" t="str">
        <f t="shared" si="15"/>
        <v/>
      </c>
      <c r="O268" s="3" t="str">
        <f t="shared" si="8"/>
        <v/>
      </c>
      <c r="P268" s="3" t="str">
        <f t="shared" si="9"/>
        <v/>
      </c>
      <c r="Q268" s="3" t="str">
        <f t="shared" si="16"/>
        <v/>
      </c>
      <c r="R268" s="3"/>
      <c r="S268" s="3"/>
      <c r="T268" s="5">
        <v>3.528204411990636E-92</v>
      </c>
      <c r="U268" s="3"/>
      <c r="V268" s="3"/>
      <c r="W268" s="3"/>
      <c r="X268" s="3"/>
      <c r="Y268" s="3"/>
      <c r="Z268" s="3"/>
      <c r="AA268" s="3"/>
      <c r="AB268" s="3"/>
      <c r="AC268" s="5">
        <v>6.264446031140154E-57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>
        <v>0.022736163141556635</v>
      </c>
      <c r="AQ268" s="3"/>
      <c r="AR268" s="3"/>
      <c r="AS268" s="3"/>
      <c r="AT268" s="3"/>
      <c r="AU268" s="3"/>
      <c r="AV268" s="3"/>
      <c r="AW268" s="3"/>
    </row>
    <row r="269">
      <c r="A269" s="6" t="s">
        <v>1529</v>
      </c>
      <c r="B269" s="6">
        <v>132104.0</v>
      </c>
      <c r="C269" s="6" t="s">
        <v>4</v>
      </c>
      <c r="D269" s="6">
        <v>208919.0</v>
      </c>
      <c r="E269" s="6">
        <v>8.39201E7</v>
      </c>
      <c r="F269" s="6">
        <v>1030.43</v>
      </c>
      <c r="G269" s="6" t="s">
        <v>5</v>
      </c>
      <c r="H269" s="3" t="str">
        <f t="shared" si="1"/>
        <v>F</v>
      </c>
      <c r="I269" s="3" t="str">
        <f t="shared" si="12"/>
        <v>F</v>
      </c>
      <c r="J269" s="7" t="b">
        <f t="shared" si="3"/>
        <v>0</v>
      </c>
      <c r="K269" s="7" t="b">
        <f t="shared" si="4"/>
        <v>0</v>
      </c>
      <c r="L269" s="3" t="str">
        <f t="shared" si="5"/>
        <v/>
      </c>
      <c r="M269" s="3" t="str">
        <f t="shared" si="6"/>
        <v/>
      </c>
      <c r="N269" s="3" t="str">
        <f t="shared" si="15"/>
        <v/>
      </c>
      <c r="O269" s="3" t="str">
        <f t="shared" si="8"/>
        <v/>
      </c>
      <c r="P269" s="3" t="str">
        <f t="shared" si="9"/>
        <v/>
      </c>
      <c r="Q269" s="3" t="str">
        <f t="shared" si="16"/>
        <v/>
      </c>
      <c r="R269" s="3"/>
      <c r="S269" s="3"/>
      <c r="T269" s="5">
        <v>3.528204411990636E-92</v>
      </c>
      <c r="U269" s="3"/>
      <c r="V269" s="3"/>
      <c r="W269" s="3"/>
      <c r="X269" s="3"/>
      <c r="Y269" s="3"/>
      <c r="Z269" s="3"/>
      <c r="AA269" s="3"/>
      <c r="AB269" s="3"/>
      <c r="AC269" s="5">
        <v>6.264446031140154E-57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>
        <v>0.022736163141556635</v>
      </c>
      <c r="AQ269" s="3"/>
      <c r="AR269" s="3"/>
      <c r="AS269" s="3"/>
      <c r="AT269" s="3"/>
      <c r="AU269" s="3"/>
      <c r="AV269" s="3"/>
      <c r="AW269" s="3"/>
    </row>
    <row r="270">
      <c r="A270" s="6" t="s">
        <v>1530</v>
      </c>
      <c r="B270" s="6">
        <v>132629.0</v>
      </c>
      <c r="C270" s="6" t="s">
        <v>4</v>
      </c>
      <c r="D270" s="6">
        <v>208981.0</v>
      </c>
      <c r="E270" s="6" t="s">
        <v>418</v>
      </c>
      <c r="F270" s="6">
        <v>1030.19</v>
      </c>
      <c r="G270" s="6" t="s">
        <v>5</v>
      </c>
      <c r="H270" s="3" t="str">
        <f t="shared" si="1"/>
        <v>F</v>
      </c>
      <c r="I270" s="3" t="str">
        <f t="shared" si="12"/>
        <v>F</v>
      </c>
      <c r="J270" s="7" t="b">
        <f t="shared" si="3"/>
        <v>0</v>
      </c>
      <c r="K270" s="7" t="b">
        <f t="shared" si="4"/>
        <v>0</v>
      </c>
      <c r="L270" s="3" t="str">
        <f t="shared" si="5"/>
        <v/>
      </c>
      <c r="M270" s="3" t="str">
        <f t="shared" si="6"/>
        <v/>
      </c>
      <c r="N270" s="3" t="str">
        <f t="shared" si="15"/>
        <v/>
      </c>
      <c r="O270" s="3" t="str">
        <f t="shared" si="8"/>
        <v/>
      </c>
      <c r="P270" s="3" t="str">
        <f t="shared" si="9"/>
        <v/>
      </c>
      <c r="Q270" s="3" t="str">
        <f t="shared" si="16"/>
        <v/>
      </c>
      <c r="R270" s="3"/>
      <c r="S270" s="3"/>
      <c r="T270" s="5">
        <v>3.528204411990636E-92</v>
      </c>
      <c r="U270" s="3"/>
      <c r="V270" s="3"/>
      <c r="W270" s="3"/>
      <c r="X270" s="3"/>
      <c r="Y270" s="3"/>
      <c r="Z270" s="3"/>
      <c r="AA270" s="3"/>
      <c r="AB270" s="3"/>
      <c r="AC270" s="5">
        <v>6.264446031140154E-57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0.022736163141556635</v>
      </c>
      <c r="AQ270" s="3"/>
      <c r="AR270" s="3"/>
      <c r="AS270" s="3"/>
      <c r="AT270" s="3"/>
      <c r="AU270" s="3"/>
      <c r="AV270" s="3"/>
      <c r="AW270" s="3"/>
    </row>
    <row r="271">
      <c r="A271" s="6" t="s">
        <v>1531</v>
      </c>
      <c r="B271" s="6">
        <v>133110.0</v>
      </c>
      <c r="C271" s="6" t="s">
        <v>4</v>
      </c>
      <c r="D271" s="6">
        <v>209044.0</v>
      </c>
      <c r="E271" s="6" t="s">
        <v>1532</v>
      </c>
      <c r="F271" s="6">
        <v>1029.86</v>
      </c>
      <c r="G271" s="6" t="s">
        <v>5</v>
      </c>
      <c r="H271" s="3" t="str">
        <f t="shared" si="1"/>
        <v>F</v>
      </c>
      <c r="I271" s="3" t="str">
        <f t="shared" si="12"/>
        <v>T</v>
      </c>
      <c r="J271" s="7" t="b">
        <f t="shared" si="3"/>
        <v>0</v>
      </c>
      <c r="K271" s="7" t="b">
        <f t="shared" si="4"/>
        <v>1</v>
      </c>
      <c r="L271" s="5" t="str">
        <f t="shared" si="5"/>
        <v/>
      </c>
      <c r="M271" s="5" t="str">
        <f t="shared" si="6"/>
        <v/>
      </c>
      <c r="N271" s="5" t="str">
        <f t="shared" si="15"/>
        <v/>
      </c>
      <c r="O271" s="3">
        <f t="shared" si="8"/>
        <v>1029.86</v>
      </c>
      <c r="P271" s="3">
        <f t="shared" si="9"/>
        <v>984.15</v>
      </c>
      <c r="Q271" s="3">
        <f t="shared" si="16"/>
        <v>45.71</v>
      </c>
      <c r="R271" s="3"/>
      <c r="S271" s="3"/>
      <c r="T271" s="5">
        <v>3.528204411990636E-92</v>
      </c>
      <c r="U271" s="3"/>
      <c r="V271" s="3"/>
      <c r="W271" s="3"/>
      <c r="X271" s="3"/>
      <c r="Y271" s="3"/>
      <c r="Z271" s="3"/>
      <c r="AA271" s="3"/>
      <c r="AB271" s="3"/>
      <c r="AC271" s="5">
        <v>6.264446031140154E-57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0.022736163141556635</v>
      </c>
      <c r="AQ271" s="3"/>
      <c r="AR271" s="3"/>
      <c r="AS271" s="3"/>
      <c r="AT271" s="3"/>
      <c r="AU271" s="3"/>
      <c r="AV271" s="3"/>
      <c r="AW271" s="3"/>
    </row>
    <row r="272">
      <c r="A272" s="6" t="s">
        <v>1533</v>
      </c>
      <c r="B272" s="6">
        <v>133604.0</v>
      </c>
      <c r="C272" s="6" t="s">
        <v>4</v>
      </c>
      <c r="D272" s="6">
        <v>209106.0</v>
      </c>
      <c r="E272" s="6" t="s">
        <v>1534</v>
      </c>
      <c r="F272" s="6">
        <v>1022.23</v>
      </c>
      <c r="G272" s="6" t="s">
        <v>5</v>
      </c>
      <c r="H272" s="3" t="str">
        <f t="shared" si="1"/>
        <v>F</v>
      </c>
      <c r="I272" s="3" t="str">
        <f t="shared" si="12"/>
        <v>T</v>
      </c>
      <c r="J272" s="7" t="b">
        <f t="shared" si="3"/>
        <v>0</v>
      </c>
      <c r="K272" s="7" t="b">
        <f t="shared" si="4"/>
        <v>0</v>
      </c>
      <c r="L272" s="3" t="str">
        <f t="shared" si="5"/>
        <v/>
      </c>
      <c r="M272" s="3" t="str">
        <f t="shared" si="6"/>
        <v/>
      </c>
      <c r="N272" s="3" t="str">
        <f t="shared" si="15"/>
        <v/>
      </c>
      <c r="O272" s="3" t="str">
        <f t="shared" si="8"/>
        <v/>
      </c>
      <c r="P272" s="3" t="str">
        <f t="shared" si="9"/>
        <v/>
      </c>
      <c r="Q272" s="3" t="str">
        <f t="shared" si="16"/>
        <v/>
      </c>
      <c r="R272" s="3"/>
      <c r="S272" s="3"/>
      <c r="T272" s="5">
        <v>3.528204411990636E-92</v>
      </c>
      <c r="U272" s="3"/>
      <c r="V272" s="3"/>
      <c r="W272" s="3"/>
      <c r="X272" s="3"/>
      <c r="Y272" s="3"/>
      <c r="Z272" s="3"/>
      <c r="AA272" s="3"/>
      <c r="AB272" s="3"/>
      <c r="AC272" s="5">
        <v>6.264446031140154E-57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>
        <v>0.022736163141556635</v>
      </c>
      <c r="AQ272" s="3"/>
      <c r="AR272" s="3"/>
      <c r="AS272" s="3"/>
      <c r="AT272" s="3"/>
      <c r="AU272" s="3"/>
      <c r="AV272" s="3"/>
      <c r="AW272" s="3"/>
    </row>
    <row r="273">
      <c r="A273" s="6" t="s">
        <v>1535</v>
      </c>
      <c r="B273" s="6">
        <v>134099.0</v>
      </c>
      <c r="C273" s="6" t="s">
        <v>4</v>
      </c>
      <c r="D273" s="6">
        <v>209169.0</v>
      </c>
      <c r="E273" s="6" t="s">
        <v>1536</v>
      </c>
      <c r="F273" s="6">
        <v>984.15</v>
      </c>
      <c r="G273" s="6" t="s">
        <v>5</v>
      </c>
      <c r="H273" s="3" t="str">
        <f t="shared" si="1"/>
        <v>F</v>
      </c>
      <c r="I273" s="3" t="str">
        <f t="shared" si="12"/>
        <v>F</v>
      </c>
      <c r="J273" s="7" t="b">
        <f t="shared" si="3"/>
        <v>0</v>
      </c>
      <c r="K273" s="7" t="b">
        <f t="shared" si="4"/>
        <v>0</v>
      </c>
      <c r="L273" s="3" t="str">
        <f t="shared" si="5"/>
        <v/>
      </c>
      <c r="M273" s="3" t="str">
        <f t="shared" si="6"/>
        <v/>
      </c>
      <c r="N273" s="3" t="str">
        <f t="shared" si="15"/>
        <v/>
      </c>
      <c r="O273" s="3" t="str">
        <f t="shared" si="8"/>
        <v/>
      </c>
      <c r="P273" s="3" t="str">
        <f t="shared" si="9"/>
        <v/>
      </c>
      <c r="Q273" s="3" t="str">
        <f t="shared" si="16"/>
        <v/>
      </c>
      <c r="R273" s="3"/>
      <c r="S273" s="3"/>
      <c r="T273" s="5">
        <v>3.528204411990636E-92</v>
      </c>
      <c r="U273" s="3"/>
      <c r="V273" s="3"/>
      <c r="W273" s="3"/>
      <c r="X273" s="3"/>
      <c r="Y273" s="3"/>
      <c r="Z273" s="3"/>
      <c r="AA273" s="3"/>
      <c r="AB273" s="3"/>
      <c r="AC273" s="5">
        <v>6.264446031140154E-57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0.022736163141556635</v>
      </c>
      <c r="AQ273" s="3"/>
      <c r="AR273" s="3"/>
      <c r="AS273" s="3"/>
      <c r="AT273" s="3"/>
      <c r="AU273" s="3"/>
      <c r="AV273" s="3"/>
      <c r="AW273" s="3"/>
    </row>
    <row r="274">
      <c r="A274" s="6" t="s">
        <v>1537</v>
      </c>
      <c r="B274" s="6">
        <v>134610.0</v>
      </c>
      <c r="C274" s="6" t="s">
        <v>4</v>
      </c>
      <c r="D274" s="6">
        <v>209231.0</v>
      </c>
      <c r="E274" s="6" t="s">
        <v>1538</v>
      </c>
      <c r="F274" s="6">
        <v>980.33</v>
      </c>
      <c r="G274" s="6" t="s">
        <v>5</v>
      </c>
      <c r="H274" s="3" t="str">
        <f t="shared" si="1"/>
        <v>T</v>
      </c>
      <c r="I274" s="3" t="str">
        <f t="shared" si="12"/>
        <v>F</v>
      </c>
      <c r="J274" s="7" t="b">
        <f t="shared" si="3"/>
        <v>0</v>
      </c>
      <c r="K274" s="7" t="b">
        <f t="shared" si="4"/>
        <v>0</v>
      </c>
      <c r="L274" s="3" t="str">
        <f t="shared" si="5"/>
        <v/>
      </c>
      <c r="M274" s="3" t="str">
        <f t="shared" si="6"/>
        <v/>
      </c>
      <c r="N274" s="3" t="str">
        <f t="shared" si="15"/>
        <v/>
      </c>
      <c r="O274" s="3" t="str">
        <f t="shared" si="8"/>
        <v/>
      </c>
      <c r="P274" s="3" t="str">
        <f t="shared" si="9"/>
        <v/>
      </c>
      <c r="Q274" s="3" t="str">
        <f t="shared" si="16"/>
        <v/>
      </c>
      <c r="R274" s="3"/>
      <c r="S274" s="3"/>
      <c r="T274" s="5">
        <v>3.528204411990636E-92</v>
      </c>
      <c r="U274" s="3"/>
      <c r="V274" s="3"/>
      <c r="W274" s="3"/>
      <c r="X274" s="3"/>
      <c r="Y274" s="3"/>
      <c r="Z274" s="3"/>
      <c r="AA274" s="3"/>
      <c r="AB274" s="3"/>
      <c r="AC274" s="5">
        <v>6.264446031140154E-57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>
        <v>0.022736163141556635</v>
      </c>
      <c r="AQ274" s="3"/>
      <c r="AR274" s="3"/>
      <c r="AS274" s="3"/>
      <c r="AT274" s="3"/>
      <c r="AU274" s="3"/>
      <c r="AV274" s="3"/>
      <c r="AW274" s="3"/>
    </row>
    <row r="275">
      <c r="A275" s="6" t="s">
        <v>1539</v>
      </c>
      <c r="B275" s="6">
        <v>135105.0</v>
      </c>
      <c r="C275" s="6" t="s">
        <v>4</v>
      </c>
      <c r="D275" s="6">
        <v>209294.0</v>
      </c>
      <c r="E275" s="6" t="s">
        <v>1540</v>
      </c>
      <c r="F275" s="6">
        <v>1031.47</v>
      </c>
      <c r="G275" s="6" t="s">
        <v>5</v>
      </c>
      <c r="H275" s="3" t="str">
        <f t="shared" si="1"/>
        <v>F</v>
      </c>
      <c r="I275" s="3" t="str">
        <f t="shared" si="12"/>
        <v>F</v>
      </c>
      <c r="J275" s="7" t="b">
        <f t="shared" si="3"/>
        <v>1</v>
      </c>
      <c r="K275" s="7" t="b">
        <f t="shared" si="4"/>
        <v>0</v>
      </c>
      <c r="L275" s="5">
        <f t="shared" si="5"/>
        <v>1031.47</v>
      </c>
      <c r="M275" s="5">
        <f t="shared" si="6"/>
        <v>980.33</v>
      </c>
      <c r="N275" s="5">
        <f t="shared" si="15"/>
        <v>51.14</v>
      </c>
      <c r="O275" s="3" t="str">
        <f t="shared" si="8"/>
        <v/>
      </c>
      <c r="P275" s="3" t="str">
        <f t="shared" si="9"/>
        <v/>
      </c>
      <c r="Q275" s="3" t="str">
        <f t="shared" si="16"/>
        <v/>
      </c>
      <c r="R275" s="3"/>
      <c r="S275" s="3"/>
      <c r="T275" s="5">
        <v>3.528204411990636E-92</v>
      </c>
      <c r="U275" s="3"/>
      <c r="V275" s="3"/>
      <c r="W275" s="3"/>
      <c r="X275" s="3"/>
      <c r="Y275" s="3"/>
      <c r="Z275" s="3"/>
      <c r="AA275" s="3"/>
      <c r="AB275" s="3"/>
      <c r="AC275" s="5">
        <v>6.264446031140154E-57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>
        <v>0.022736163141556635</v>
      </c>
      <c r="AQ275" s="3"/>
      <c r="AR275" s="3"/>
      <c r="AS275" s="3"/>
      <c r="AT275" s="3"/>
      <c r="AU275" s="3"/>
      <c r="AV275" s="3"/>
      <c r="AW275" s="3"/>
    </row>
    <row r="276">
      <c r="A276" s="6" t="s">
        <v>1541</v>
      </c>
      <c r="B276" s="6">
        <v>135599.0</v>
      </c>
      <c r="C276" s="6" t="s">
        <v>4</v>
      </c>
      <c r="D276" s="6">
        <v>209356.0</v>
      </c>
      <c r="E276" s="6">
        <v>5.29301E7</v>
      </c>
      <c r="F276" s="6">
        <v>1032.5</v>
      </c>
      <c r="G276" s="6" t="s">
        <v>5</v>
      </c>
      <c r="H276" s="3" t="str">
        <f t="shared" si="1"/>
        <v>F</v>
      </c>
      <c r="I276" s="3" t="str">
        <f t="shared" si="12"/>
        <v>F</v>
      </c>
      <c r="J276" s="7" t="b">
        <f t="shared" si="3"/>
        <v>0</v>
      </c>
      <c r="K276" s="7" t="b">
        <f t="shared" si="4"/>
        <v>0</v>
      </c>
      <c r="L276" s="3" t="str">
        <f t="shared" si="5"/>
        <v/>
      </c>
      <c r="M276" s="3" t="str">
        <f t="shared" si="6"/>
        <v/>
      </c>
      <c r="N276" s="3" t="str">
        <f t="shared" si="15"/>
        <v/>
      </c>
      <c r="O276" s="3" t="str">
        <f t="shared" si="8"/>
        <v/>
      </c>
      <c r="P276" s="3" t="str">
        <f t="shared" si="9"/>
        <v/>
      </c>
      <c r="Q276" s="3" t="str">
        <f t="shared" si="16"/>
        <v/>
      </c>
      <c r="R276" s="3"/>
      <c r="S276" s="3"/>
      <c r="T276" s="5">
        <v>3.528204411990636E-92</v>
      </c>
      <c r="U276" s="3"/>
      <c r="V276" s="3"/>
      <c r="W276" s="3"/>
      <c r="X276" s="3"/>
      <c r="Y276" s="3"/>
      <c r="Z276" s="3"/>
      <c r="AA276" s="3"/>
      <c r="AB276" s="3"/>
      <c r="AC276" s="5">
        <v>6.264446031140154E-57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>
        <v>0.022736163141556635</v>
      </c>
      <c r="AQ276" s="3"/>
      <c r="AR276" s="3"/>
      <c r="AS276" s="3"/>
      <c r="AT276" s="3"/>
      <c r="AU276" s="3"/>
      <c r="AV276" s="3"/>
      <c r="AW276" s="3"/>
    </row>
    <row r="277">
      <c r="A277" s="6" t="s">
        <v>1542</v>
      </c>
      <c r="B277" s="6">
        <v>136109.0</v>
      </c>
      <c r="C277" s="6" t="s">
        <v>4</v>
      </c>
      <c r="D277" s="6">
        <v>209419.0</v>
      </c>
      <c r="E277" s="6" t="s">
        <v>1543</v>
      </c>
      <c r="F277" s="6">
        <v>1031.64</v>
      </c>
      <c r="G277" s="6" t="s">
        <v>5</v>
      </c>
      <c r="H277" s="3" t="str">
        <f t="shared" si="1"/>
        <v>F</v>
      </c>
      <c r="I277" s="3" t="str">
        <f t="shared" si="12"/>
        <v>F</v>
      </c>
      <c r="J277" s="7" t="b">
        <f t="shared" si="3"/>
        <v>0</v>
      </c>
      <c r="K277" s="7" t="b">
        <f t="shared" si="4"/>
        <v>0</v>
      </c>
      <c r="L277" s="3" t="str">
        <f t="shared" si="5"/>
        <v/>
      </c>
      <c r="M277" s="3" t="str">
        <f t="shared" si="6"/>
        <v/>
      </c>
      <c r="N277" s="3" t="str">
        <f t="shared" si="15"/>
        <v/>
      </c>
      <c r="O277" s="3" t="str">
        <f t="shared" si="8"/>
        <v/>
      </c>
      <c r="P277" s="3" t="str">
        <f t="shared" si="9"/>
        <v/>
      </c>
      <c r="Q277" s="3" t="str">
        <f t="shared" si="16"/>
        <v/>
      </c>
      <c r="R277" s="3"/>
      <c r="S277" s="3"/>
      <c r="T277" s="5">
        <v>3.528204411990636E-92</v>
      </c>
      <c r="U277" s="3"/>
      <c r="V277" s="3"/>
      <c r="W277" s="3"/>
      <c r="X277" s="3"/>
      <c r="Y277" s="3"/>
      <c r="Z277" s="3"/>
      <c r="AA277" s="3"/>
      <c r="AB277" s="3"/>
      <c r="AC277" s="5">
        <v>6.264446031140154E-57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>
        <v>0.022736163141556635</v>
      </c>
      <c r="AQ277" s="3"/>
      <c r="AR277" s="3"/>
      <c r="AS277" s="3"/>
      <c r="AT277" s="3"/>
      <c r="AU277" s="3"/>
      <c r="AV277" s="3"/>
      <c r="AW277" s="3"/>
    </row>
    <row r="278">
      <c r="A278" s="6" t="s">
        <v>1544</v>
      </c>
      <c r="B278" s="6">
        <v>136604.0</v>
      </c>
      <c r="C278" s="6" t="s">
        <v>4</v>
      </c>
      <c r="D278" s="6">
        <v>209481.0</v>
      </c>
      <c r="E278" s="6" t="s">
        <v>1545</v>
      </c>
      <c r="F278" s="6">
        <v>1030.91</v>
      </c>
      <c r="G278" s="6" t="s">
        <v>5</v>
      </c>
      <c r="H278" s="3" t="str">
        <f t="shared" si="1"/>
        <v>F</v>
      </c>
      <c r="I278" s="3" t="str">
        <f t="shared" si="12"/>
        <v>F</v>
      </c>
      <c r="J278" s="7" t="b">
        <f t="shared" si="3"/>
        <v>0</v>
      </c>
      <c r="K278" s="7" t="b">
        <f t="shared" si="4"/>
        <v>0</v>
      </c>
      <c r="L278" s="3" t="str">
        <f t="shared" si="5"/>
        <v/>
      </c>
      <c r="M278" s="3" t="str">
        <f t="shared" si="6"/>
        <v/>
      </c>
      <c r="N278" s="3" t="str">
        <f t="shared" si="15"/>
        <v/>
      </c>
      <c r="O278" s="3" t="str">
        <f t="shared" si="8"/>
        <v/>
      </c>
      <c r="P278" s="3" t="str">
        <f t="shared" si="9"/>
        <v/>
      </c>
      <c r="Q278" s="3" t="str">
        <f t="shared" si="16"/>
        <v/>
      </c>
      <c r="R278" s="3"/>
      <c r="S278" s="3"/>
      <c r="T278" s="5">
        <v>3.528204411990636E-92</v>
      </c>
      <c r="U278" s="3"/>
      <c r="V278" s="3"/>
      <c r="W278" s="3"/>
      <c r="X278" s="3"/>
      <c r="Y278" s="3"/>
      <c r="Z278" s="3"/>
      <c r="AA278" s="3"/>
      <c r="AB278" s="3"/>
      <c r="AC278" s="5">
        <v>6.264446031140154E-57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>
        <v>0.022736163141556635</v>
      </c>
      <c r="AQ278" s="3"/>
      <c r="AR278" s="3"/>
      <c r="AS278" s="3"/>
      <c r="AT278" s="3"/>
      <c r="AU278" s="3"/>
      <c r="AV278" s="3"/>
      <c r="AW278" s="3"/>
    </row>
    <row r="279">
      <c r="A279" s="6" t="s">
        <v>1546</v>
      </c>
      <c r="B279" s="6">
        <v>137115.0</v>
      </c>
      <c r="C279" s="6" t="s">
        <v>4</v>
      </c>
      <c r="D279" s="6">
        <v>209544.0</v>
      </c>
      <c r="E279" s="6">
        <v>9.49201E7</v>
      </c>
      <c r="F279" s="6">
        <v>1030.6</v>
      </c>
      <c r="G279" s="6" t="s">
        <v>5</v>
      </c>
      <c r="H279" s="3" t="str">
        <f t="shared" si="1"/>
        <v>F</v>
      </c>
      <c r="I279" s="3" t="str">
        <f t="shared" si="12"/>
        <v>F</v>
      </c>
      <c r="J279" s="7" t="b">
        <f t="shared" si="3"/>
        <v>0</v>
      </c>
      <c r="K279" s="7" t="b">
        <f t="shared" si="4"/>
        <v>0</v>
      </c>
      <c r="L279" s="5" t="str">
        <f t="shared" si="5"/>
        <v/>
      </c>
      <c r="M279" s="5" t="str">
        <f t="shared" si="6"/>
        <v/>
      </c>
      <c r="N279" s="5" t="str">
        <f t="shared" si="15"/>
        <v/>
      </c>
      <c r="O279" s="3" t="str">
        <f t="shared" si="8"/>
        <v/>
      </c>
      <c r="P279" s="3" t="str">
        <f t="shared" si="9"/>
        <v/>
      </c>
      <c r="Q279" s="3" t="str">
        <f t="shared" si="16"/>
        <v/>
      </c>
      <c r="R279" s="3"/>
      <c r="S279" s="3"/>
      <c r="T279" s="5">
        <v>3.528204411990636E-92</v>
      </c>
      <c r="U279" s="3"/>
      <c r="V279" s="3"/>
      <c r="W279" s="3"/>
      <c r="X279" s="3"/>
      <c r="Y279" s="3"/>
      <c r="Z279" s="3"/>
      <c r="AA279" s="3"/>
      <c r="AB279" s="3"/>
      <c r="AC279" s="5">
        <v>6.264446031140154E-57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>
        <v>0.022736163141556635</v>
      </c>
      <c r="AQ279" s="3"/>
      <c r="AR279" s="3"/>
      <c r="AS279" s="3"/>
      <c r="AT279" s="3"/>
      <c r="AU279" s="3"/>
      <c r="AV279" s="3"/>
      <c r="AW279" s="3"/>
    </row>
    <row r="280">
      <c r="A280" s="6" t="s">
        <v>1547</v>
      </c>
      <c r="B280" s="6">
        <v>137637.0</v>
      </c>
      <c r="C280" s="6" t="s">
        <v>4</v>
      </c>
      <c r="D280" s="6">
        <v>209606.0</v>
      </c>
      <c r="E280" s="6" t="s">
        <v>259</v>
      </c>
      <c r="F280" s="6">
        <v>1030.34</v>
      </c>
      <c r="G280" s="6" t="s">
        <v>5</v>
      </c>
      <c r="H280" s="3" t="str">
        <f t="shared" si="1"/>
        <v>F</v>
      </c>
      <c r="I280" s="3" t="str">
        <f t="shared" si="12"/>
        <v>F</v>
      </c>
      <c r="J280" s="7" t="b">
        <f t="shared" si="3"/>
        <v>0</v>
      </c>
      <c r="K280" s="7" t="b">
        <f t="shared" si="4"/>
        <v>0</v>
      </c>
      <c r="L280" s="3" t="str">
        <f t="shared" si="5"/>
        <v/>
      </c>
      <c r="M280" s="3" t="str">
        <f t="shared" si="6"/>
        <v/>
      </c>
      <c r="N280" s="3" t="str">
        <f t="shared" si="15"/>
        <v/>
      </c>
      <c r="O280" s="3" t="str">
        <f t="shared" si="8"/>
        <v/>
      </c>
      <c r="P280" s="3" t="str">
        <f t="shared" si="9"/>
        <v/>
      </c>
      <c r="Q280" s="3" t="str">
        <f t="shared" si="16"/>
        <v/>
      </c>
      <c r="R280" s="3"/>
      <c r="S280" s="3"/>
      <c r="T280" s="5">
        <v>3.528204411990636E-92</v>
      </c>
      <c r="U280" s="3"/>
      <c r="V280" s="3"/>
      <c r="W280" s="3"/>
      <c r="X280" s="3"/>
      <c r="Y280" s="3"/>
      <c r="Z280" s="3"/>
      <c r="AA280" s="3"/>
      <c r="AB280" s="3"/>
      <c r="AC280" s="5">
        <v>6.264446031140154E-57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>
        <v>0.022736163141556635</v>
      </c>
      <c r="AQ280" s="3"/>
      <c r="AR280" s="3"/>
      <c r="AS280" s="3"/>
      <c r="AT280" s="3"/>
      <c r="AU280" s="3"/>
      <c r="AV280" s="3"/>
      <c r="AW280" s="3"/>
    </row>
    <row r="281">
      <c r="A281" s="6" t="s">
        <v>1548</v>
      </c>
      <c r="B281" s="6">
        <v>138104.0</v>
      </c>
      <c r="C281" s="6" t="s">
        <v>4</v>
      </c>
      <c r="D281" s="6">
        <v>209669.0</v>
      </c>
      <c r="E281" s="6">
        <v>6.69201E7</v>
      </c>
      <c r="F281" s="6">
        <v>1030.14</v>
      </c>
      <c r="G281" s="6" t="s">
        <v>5</v>
      </c>
      <c r="H281" s="3" t="str">
        <f t="shared" si="1"/>
        <v>F</v>
      </c>
      <c r="I281" s="3" t="str">
        <f t="shared" si="12"/>
        <v>F</v>
      </c>
      <c r="J281" s="7" t="b">
        <f t="shared" si="3"/>
        <v>0</v>
      </c>
      <c r="K281" s="7" t="b">
        <f t="shared" si="4"/>
        <v>0</v>
      </c>
      <c r="L281" s="3" t="str">
        <f t="shared" si="5"/>
        <v/>
      </c>
      <c r="M281" s="3" t="str">
        <f t="shared" si="6"/>
        <v/>
      </c>
      <c r="N281" s="3" t="str">
        <f t="shared" si="15"/>
        <v/>
      </c>
      <c r="O281" s="3" t="str">
        <f t="shared" si="8"/>
        <v/>
      </c>
      <c r="P281" s="3" t="str">
        <f t="shared" si="9"/>
        <v/>
      </c>
      <c r="Q281" s="3" t="str">
        <f t="shared" si="16"/>
        <v/>
      </c>
      <c r="R281" s="3"/>
      <c r="S281" s="3"/>
      <c r="T281" s="5">
        <v>3.528204411990636E-92</v>
      </c>
      <c r="U281" s="3"/>
      <c r="V281" s="3"/>
      <c r="W281" s="3"/>
      <c r="X281" s="3"/>
      <c r="Y281" s="3"/>
      <c r="Z281" s="3"/>
      <c r="AA281" s="3"/>
      <c r="AB281" s="3"/>
      <c r="AC281" s="5">
        <v>6.264446031140154E-57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>
        <v>0.022736163141556635</v>
      </c>
      <c r="AQ281" s="3"/>
      <c r="AR281" s="3"/>
      <c r="AS281" s="3"/>
      <c r="AT281" s="3"/>
      <c r="AU281" s="3"/>
      <c r="AV281" s="3"/>
      <c r="AW281" s="3"/>
    </row>
    <row r="282">
      <c r="A282" s="6" t="s">
        <v>1549</v>
      </c>
      <c r="B282" s="6">
        <v>138600.0</v>
      </c>
      <c r="C282" s="6" t="s">
        <v>4</v>
      </c>
      <c r="D282" s="6">
        <v>209731.0</v>
      </c>
      <c r="E282" s="6" t="s">
        <v>263</v>
      </c>
      <c r="F282" s="6">
        <v>1029.75</v>
      </c>
      <c r="G282" s="6" t="s">
        <v>5</v>
      </c>
      <c r="H282" s="3" t="str">
        <f t="shared" si="1"/>
        <v>F</v>
      </c>
      <c r="I282" s="3" t="str">
        <f t="shared" si="12"/>
        <v>F</v>
      </c>
      <c r="J282" s="7" t="b">
        <f t="shared" si="3"/>
        <v>0</v>
      </c>
      <c r="K282" s="7" t="b">
        <f t="shared" si="4"/>
        <v>0</v>
      </c>
      <c r="L282" s="3" t="str">
        <f t="shared" si="5"/>
        <v/>
      </c>
      <c r="M282" s="3" t="str">
        <f t="shared" si="6"/>
        <v/>
      </c>
      <c r="N282" s="3" t="str">
        <f t="shared" si="15"/>
        <v/>
      </c>
      <c r="O282" s="3" t="str">
        <f t="shared" si="8"/>
        <v/>
      </c>
      <c r="P282" s="3" t="str">
        <f t="shared" si="9"/>
        <v/>
      </c>
      <c r="Q282" s="3" t="str">
        <f t="shared" si="16"/>
        <v/>
      </c>
      <c r="R282" s="3"/>
      <c r="S282" s="3"/>
      <c r="T282" s="5">
        <v>3.528204411990636E-92</v>
      </c>
      <c r="U282" s="3"/>
      <c r="V282" s="3"/>
      <c r="W282" s="3"/>
      <c r="X282" s="3"/>
      <c r="Y282" s="3"/>
      <c r="Z282" s="3"/>
      <c r="AA282" s="3"/>
      <c r="AB282" s="3"/>
      <c r="AC282" s="5">
        <v>6.264446031140154E-57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0.022736163141556635</v>
      </c>
      <c r="AQ282" s="3"/>
      <c r="AR282" s="3"/>
      <c r="AS282" s="3"/>
      <c r="AT282" s="3"/>
      <c r="AU282" s="3"/>
      <c r="AV282" s="3"/>
      <c r="AW282" s="3"/>
    </row>
    <row r="283">
      <c r="A283" s="6" t="s">
        <v>1550</v>
      </c>
      <c r="B283" s="6">
        <v>139109.0</v>
      </c>
      <c r="C283" s="6" t="s">
        <v>4</v>
      </c>
      <c r="D283" s="6">
        <v>209794.0</v>
      </c>
      <c r="E283" s="6">
        <v>5.19201E7</v>
      </c>
      <c r="F283" s="6">
        <v>1029.93</v>
      </c>
      <c r="G283" s="6" t="s">
        <v>5</v>
      </c>
      <c r="H283" s="3" t="str">
        <f t="shared" si="1"/>
        <v>F</v>
      </c>
      <c r="I283" s="3" t="str">
        <f t="shared" si="12"/>
        <v>T</v>
      </c>
      <c r="J283" s="7" t="b">
        <f t="shared" si="3"/>
        <v>0</v>
      </c>
      <c r="K283" s="7" t="b">
        <f t="shared" si="4"/>
        <v>1</v>
      </c>
      <c r="L283" s="5" t="str">
        <f t="shared" si="5"/>
        <v/>
      </c>
      <c r="M283" s="5" t="str">
        <f t="shared" si="6"/>
        <v/>
      </c>
      <c r="N283" s="5" t="str">
        <f t="shared" si="15"/>
        <v/>
      </c>
      <c r="O283" s="3">
        <f t="shared" si="8"/>
        <v>1029.93</v>
      </c>
      <c r="P283" s="3">
        <f t="shared" si="9"/>
        <v>982.85</v>
      </c>
      <c r="Q283" s="3">
        <f t="shared" si="16"/>
        <v>47.08</v>
      </c>
      <c r="R283" s="3"/>
      <c r="S283" s="3"/>
      <c r="T283" s="5">
        <v>3.528204411990636E-92</v>
      </c>
      <c r="U283" s="3"/>
      <c r="V283" s="3"/>
      <c r="W283" s="3"/>
      <c r="X283" s="3"/>
      <c r="Y283" s="3"/>
      <c r="Z283" s="3"/>
      <c r="AA283" s="3"/>
      <c r="AB283" s="3"/>
      <c r="AC283" s="5">
        <v>6.264446031140154E-57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>
        <v>0.022736163141556635</v>
      </c>
      <c r="AQ283" s="3"/>
      <c r="AR283" s="3"/>
      <c r="AS283" s="3"/>
      <c r="AT283" s="3"/>
      <c r="AU283" s="3"/>
      <c r="AV283" s="3"/>
      <c r="AW283" s="3"/>
    </row>
    <row r="284">
      <c r="A284" s="6" t="s">
        <v>1551</v>
      </c>
      <c r="B284" s="6">
        <v>139604.0</v>
      </c>
      <c r="C284" s="6" t="s">
        <v>4</v>
      </c>
      <c r="D284" s="6">
        <v>209856.0</v>
      </c>
      <c r="E284" s="6" t="s">
        <v>1552</v>
      </c>
      <c r="F284" s="6">
        <v>1018.79</v>
      </c>
      <c r="G284" s="6" t="s">
        <v>5</v>
      </c>
      <c r="H284" s="3" t="str">
        <f t="shared" si="1"/>
        <v>F</v>
      </c>
      <c r="I284" s="3" t="str">
        <f t="shared" si="12"/>
        <v>T</v>
      </c>
      <c r="J284" s="7" t="b">
        <f t="shared" si="3"/>
        <v>0</v>
      </c>
      <c r="K284" s="7" t="b">
        <f t="shared" si="4"/>
        <v>0</v>
      </c>
      <c r="L284" s="3" t="str">
        <f t="shared" si="5"/>
        <v/>
      </c>
      <c r="M284" s="3" t="str">
        <f t="shared" si="6"/>
        <v/>
      </c>
      <c r="N284" s="3" t="str">
        <f t="shared" si="15"/>
        <v/>
      </c>
      <c r="O284" s="3" t="str">
        <f t="shared" si="8"/>
        <v/>
      </c>
      <c r="P284" s="3" t="str">
        <f t="shared" si="9"/>
        <v/>
      </c>
      <c r="Q284" s="3" t="str">
        <f t="shared" si="16"/>
        <v/>
      </c>
      <c r="R284" s="3"/>
      <c r="S284" s="3"/>
      <c r="T284" s="5">
        <v>3.528204411990636E-92</v>
      </c>
      <c r="U284" s="3"/>
      <c r="V284" s="3"/>
      <c r="W284" s="3"/>
      <c r="X284" s="3"/>
      <c r="Y284" s="3"/>
      <c r="Z284" s="3"/>
      <c r="AA284" s="3"/>
      <c r="AB284" s="3"/>
      <c r="AC284" s="5">
        <v>6.264446031140154E-57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0.022736163141556635</v>
      </c>
      <c r="AQ284" s="3"/>
      <c r="AR284" s="3"/>
      <c r="AS284" s="3"/>
      <c r="AT284" s="3"/>
      <c r="AU284" s="3"/>
      <c r="AV284" s="3"/>
      <c r="AW284" s="3"/>
    </row>
    <row r="285">
      <c r="A285" s="6" t="s">
        <v>1553</v>
      </c>
      <c r="B285" s="6">
        <v>140099.0</v>
      </c>
      <c r="C285" s="6" t="s">
        <v>4</v>
      </c>
      <c r="D285" s="6">
        <v>209919.0</v>
      </c>
      <c r="E285" s="6" t="s">
        <v>1554</v>
      </c>
      <c r="F285" s="6">
        <v>982.85</v>
      </c>
      <c r="G285" s="6" t="s">
        <v>5</v>
      </c>
      <c r="H285" s="3" t="str">
        <f t="shared" si="1"/>
        <v>F</v>
      </c>
      <c r="I285" s="3" t="str">
        <f t="shared" si="12"/>
        <v>F</v>
      </c>
      <c r="J285" s="7" t="b">
        <f t="shared" si="3"/>
        <v>0</v>
      </c>
      <c r="K285" s="7" t="b">
        <f t="shared" si="4"/>
        <v>0</v>
      </c>
      <c r="L285" s="3" t="str">
        <f t="shared" si="5"/>
        <v/>
      </c>
      <c r="M285" s="3" t="str">
        <f t="shared" si="6"/>
        <v/>
      </c>
      <c r="N285" s="3" t="str">
        <f t="shared" si="15"/>
        <v/>
      </c>
      <c r="O285" s="3" t="str">
        <f t="shared" si="8"/>
        <v/>
      </c>
      <c r="P285" s="3" t="str">
        <f t="shared" si="9"/>
        <v/>
      </c>
      <c r="Q285" s="3" t="str">
        <f t="shared" si="16"/>
        <v/>
      </c>
      <c r="R285" s="3"/>
      <c r="S285" s="3"/>
      <c r="T285" s="5">
        <v>3.528204411990636E-92</v>
      </c>
      <c r="U285" s="3"/>
      <c r="V285" s="3"/>
      <c r="W285" s="3"/>
      <c r="X285" s="3"/>
      <c r="Y285" s="3"/>
      <c r="Z285" s="3"/>
      <c r="AA285" s="3"/>
      <c r="AB285" s="3"/>
      <c r="AC285" s="5">
        <v>6.264446031140154E-57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>
        <v>0.022736163141556635</v>
      </c>
      <c r="AQ285" s="3"/>
      <c r="AR285" s="3"/>
      <c r="AS285" s="3"/>
      <c r="AT285" s="3"/>
      <c r="AU285" s="3"/>
      <c r="AV285" s="3"/>
      <c r="AW285" s="3"/>
    </row>
    <row r="286">
      <c r="A286" s="6" t="s">
        <v>1555</v>
      </c>
      <c r="B286" s="6">
        <v>140609.0</v>
      </c>
      <c r="C286" s="6" t="s">
        <v>4</v>
      </c>
      <c r="D286" s="6">
        <v>209981.0</v>
      </c>
      <c r="E286" s="11">
        <v>9.97E102</v>
      </c>
      <c r="F286" s="6">
        <v>979.45</v>
      </c>
      <c r="G286" s="6" t="s">
        <v>5</v>
      </c>
      <c r="H286" s="3" t="str">
        <f t="shared" si="1"/>
        <v>T</v>
      </c>
      <c r="I286" s="3" t="str">
        <f t="shared" si="12"/>
        <v>F</v>
      </c>
      <c r="J286" s="7" t="b">
        <f t="shared" si="3"/>
        <v>0</v>
      </c>
      <c r="K286" s="7" t="b">
        <f t="shared" si="4"/>
        <v>0</v>
      </c>
      <c r="L286" s="3" t="str">
        <f t="shared" si="5"/>
        <v/>
      </c>
      <c r="M286" s="3" t="str">
        <f t="shared" si="6"/>
        <v/>
      </c>
      <c r="N286" s="3" t="str">
        <f t="shared" si="15"/>
        <v/>
      </c>
      <c r="O286" s="3" t="str">
        <f t="shared" si="8"/>
        <v/>
      </c>
      <c r="P286" s="3" t="str">
        <f t="shared" si="9"/>
        <v/>
      </c>
      <c r="Q286" s="3" t="str">
        <f t="shared" si="16"/>
        <v/>
      </c>
      <c r="R286" s="3"/>
      <c r="S286" s="3"/>
      <c r="T286" s="5">
        <v>3.528204411990636E-92</v>
      </c>
      <c r="U286" s="3"/>
      <c r="V286" s="3"/>
      <c r="W286" s="3"/>
      <c r="X286" s="3"/>
      <c r="Y286" s="3"/>
      <c r="Z286" s="3"/>
      <c r="AA286" s="3"/>
      <c r="AB286" s="3"/>
      <c r="AC286" s="5">
        <v>6.264446031140154E-57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0.022736163141556635</v>
      </c>
      <c r="AQ286" s="3"/>
      <c r="AR286" s="3"/>
      <c r="AS286" s="3"/>
      <c r="AT286" s="3"/>
      <c r="AU286" s="3"/>
      <c r="AV286" s="3"/>
      <c r="AW286" s="3"/>
    </row>
    <row r="287">
      <c r="A287" s="6" t="s">
        <v>1556</v>
      </c>
      <c r="B287" s="6">
        <v>141104.0</v>
      </c>
      <c r="C287" s="6" t="s">
        <v>4</v>
      </c>
      <c r="D287" s="6">
        <v>210044.0</v>
      </c>
      <c r="E287" s="6">
        <v>5.89301E7</v>
      </c>
      <c r="F287" s="6">
        <v>1032.56</v>
      </c>
      <c r="G287" s="6" t="s">
        <v>5</v>
      </c>
      <c r="H287" s="3" t="str">
        <f t="shared" si="1"/>
        <v>F</v>
      </c>
      <c r="I287" s="3" t="str">
        <f t="shared" si="12"/>
        <v>F</v>
      </c>
      <c r="J287" s="7" t="b">
        <f t="shared" si="3"/>
        <v>1</v>
      </c>
      <c r="K287" s="7" t="b">
        <f t="shared" si="4"/>
        <v>0</v>
      </c>
      <c r="L287" s="5">
        <f t="shared" si="5"/>
        <v>1032.56</v>
      </c>
      <c r="M287" s="5">
        <f t="shared" si="6"/>
        <v>979.45</v>
      </c>
      <c r="N287" s="5">
        <f t="shared" si="15"/>
        <v>53.11</v>
      </c>
      <c r="O287" s="3" t="str">
        <f t="shared" si="8"/>
        <v/>
      </c>
      <c r="P287" s="3" t="str">
        <f t="shared" si="9"/>
        <v/>
      </c>
      <c r="Q287" s="3" t="str">
        <f t="shared" si="16"/>
        <v/>
      </c>
      <c r="R287" s="3"/>
      <c r="S287" s="3"/>
      <c r="T287" s="5">
        <v>3.528204411990636E-92</v>
      </c>
      <c r="U287" s="3"/>
      <c r="V287" s="3"/>
      <c r="W287" s="3"/>
      <c r="X287" s="3"/>
      <c r="Y287" s="3"/>
      <c r="Z287" s="3"/>
      <c r="AA287" s="3"/>
      <c r="AB287" s="3"/>
      <c r="AC287" s="5">
        <v>6.264446031140154E-57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>
        <v>0.022736163141556635</v>
      </c>
      <c r="AQ287" s="3"/>
      <c r="AR287" s="3"/>
      <c r="AS287" s="3"/>
      <c r="AT287" s="3"/>
      <c r="AU287" s="3"/>
      <c r="AV287" s="3"/>
      <c r="AW287" s="3"/>
    </row>
    <row r="288">
      <c r="A288" s="6" t="s">
        <v>1557</v>
      </c>
      <c r="B288" s="6">
        <v>141630.0</v>
      </c>
      <c r="C288" s="6" t="s">
        <v>4</v>
      </c>
      <c r="D288" s="6">
        <v>210106.0</v>
      </c>
      <c r="E288" s="6">
        <v>8.79301E7</v>
      </c>
      <c r="F288" s="6">
        <v>1033.03</v>
      </c>
      <c r="G288" s="6" t="s">
        <v>5</v>
      </c>
      <c r="H288" s="3" t="str">
        <f t="shared" si="1"/>
        <v>F</v>
      </c>
      <c r="I288" s="3" t="str">
        <f t="shared" si="12"/>
        <v>F</v>
      </c>
      <c r="J288" s="7" t="b">
        <f t="shared" si="3"/>
        <v>0</v>
      </c>
      <c r="K288" s="7" t="b">
        <f t="shared" si="4"/>
        <v>0</v>
      </c>
      <c r="L288" s="3" t="str">
        <f t="shared" si="5"/>
        <v/>
      </c>
      <c r="M288" s="3" t="str">
        <f t="shared" si="6"/>
        <v/>
      </c>
      <c r="N288" s="3" t="str">
        <f t="shared" si="15"/>
        <v/>
      </c>
      <c r="O288" s="3" t="str">
        <f t="shared" si="8"/>
        <v/>
      </c>
      <c r="P288" s="3" t="str">
        <f t="shared" si="9"/>
        <v/>
      </c>
      <c r="Q288" s="3" t="str">
        <f t="shared" si="16"/>
        <v/>
      </c>
      <c r="R288" s="3"/>
      <c r="S288" s="3"/>
      <c r="T288" s="5">
        <v>3.528204411990636E-92</v>
      </c>
      <c r="U288" s="3"/>
      <c r="V288" s="3"/>
      <c r="W288" s="3"/>
      <c r="X288" s="3"/>
      <c r="Y288" s="3"/>
      <c r="Z288" s="3"/>
      <c r="AA288" s="3"/>
      <c r="AB288" s="3"/>
      <c r="AC288" s="5">
        <v>6.264446031140154E-57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>
        <v>0.022736163141556635</v>
      </c>
      <c r="AQ288" s="3"/>
      <c r="AR288" s="3"/>
      <c r="AS288" s="3"/>
      <c r="AT288" s="3"/>
      <c r="AU288" s="3"/>
      <c r="AV288" s="3"/>
      <c r="AW288" s="3"/>
    </row>
    <row r="289">
      <c r="A289" s="6" t="s">
        <v>1558</v>
      </c>
      <c r="B289" s="6">
        <v>142109.0</v>
      </c>
      <c r="C289" s="6" t="s">
        <v>4</v>
      </c>
      <c r="D289" s="6">
        <v>210169.0</v>
      </c>
      <c r="E289" s="6">
        <v>5.09301E7</v>
      </c>
      <c r="F289" s="6">
        <v>1032.48</v>
      </c>
      <c r="G289" s="6" t="s">
        <v>5</v>
      </c>
      <c r="H289" s="3" t="str">
        <f t="shared" si="1"/>
        <v>F</v>
      </c>
      <c r="I289" s="3" t="str">
        <f t="shared" si="12"/>
        <v>F</v>
      </c>
      <c r="J289" s="7" t="b">
        <f t="shared" si="3"/>
        <v>0</v>
      </c>
      <c r="K289" s="7" t="b">
        <f t="shared" si="4"/>
        <v>0</v>
      </c>
      <c r="L289" s="3" t="str">
        <f t="shared" si="5"/>
        <v/>
      </c>
      <c r="M289" s="3" t="str">
        <f t="shared" si="6"/>
        <v/>
      </c>
      <c r="N289" s="3" t="str">
        <f t="shared" si="15"/>
        <v/>
      </c>
      <c r="O289" s="3" t="str">
        <f t="shared" si="8"/>
        <v/>
      </c>
      <c r="P289" s="3" t="str">
        <f t="shared" si="9"/>
        <v/>
      </c>
      <c r="Q289" s="3" t="str">
        <f t="shared" si="16"/>
        <v/>
      </c>
      <c r="R289" s="3"/>
      <c r="S289" s="3"/>
      <c r="T289" s="5">
        <v>3.528204411990636E-92</v>
      </c>
      <c r="U289" s="3"/>
      <c r="V289" s="3"/>
      <c r="W289" s="3"/>
      <c r="X289" s="3"/>
      <c r="Y289" s="3"/>
      <c r="Z289" s="3"/>
      <c r="AA289" s="3"/>
      <c r="AB289" s="3"/>
      <c r="AC289" s="5">
        <v>6.264446031140154E-57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0.022736163141556635</v>
      </c>
      <c r="AQ289" s="3"/>
      <c r="AR289" s="3"/>
      <c r="AS289" s="3"/>
      <c r="AT289" s="3"/>
      <c r="AU289" s="3"/>
      <c r="AV289" s="3"/>
      <c r="AW289" s="3"/>
    </row>
    <row r="290">
      <c r="A290" s="6" t="s">
        <v>1559</v>
      </c>
      <c r="B290" s="6">
        <v>142602.0</v>
      </c>
      <c r="C290" s="6" t="s">
        <v>4</v>
      </c>
      <c r="D290" s="6">
        <v>210231.0</v>
      </c>
      <c r="E290" s="6">
        <v>1.49301E7</v>
      </c>
      <c r="F290" s="6">
        <v>1031.88</v>
      </c>
      <c r="G290" s="6" t="s">
        <v>5</v>
      </c>
      <c r="H290" s="3" t="str">
        <f t="shared" si="1"/>
        <v>F</v>
      </c>
      <c r="I290" s="3" t="str">
        <f t="shared" si="12"/>
        <v>F</v>
      </c>
      <c r="J290" s="7" t="b">
        <f t="shared" si="3"/>
        <v>0</v>
      </c>
      <c r="K290" s="7" t="b">
        <f t="shared" si="4"/>
        <v>0</v>
      </c>
      <c r="L290" s="3" t="str">
        <f t="shared" si="5"/>
        <v/>
      </c>
      <c r="M290" s="3" t="str">
        <f t="shared" si="6"/>
        <v/>
      </c>
      <c r="N290" s="3" t="str">
        <f t="shared" si="15"/>
        <v/>
      </c>
      <c r="O290" s="3" t="str">
        <f t="shared" si="8"/>
        <v/>
      </c>
      <c r="P290" s="3" t="str">
        <f t="shared" si="9"/>
        <v/>
      </c>
      <c r="Q290" s="3" t="str">
        <f t="shared" si="16"/>
        <v/>
      </c>
      <c r="R290" s="3"/>
      <c r="S290" s="3"/>
      <c r="T290" s="5">
        <v>3.528204411990636E-92</v>
      </c>
      <c r="U290" s="3"/>
      <c r="V290" s="3"/>
      <c r="W290" s="3"/>
      <c r="X290" s="3"/>
      <c r="Y290" s="3"/>
      <c r="Z290" s="3"/>
      <c r="AA290" s="3"/>
      <c r="AB290" s="3"/>
      <c r="AC290" s="5">
        <v>6.264446031140154E-57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0.022736163141556635</v>
      </c>
      <c r="AQ290" s="3"/>
      <c r="AR290" s="3"/>
      <c r="AS290" s="3"/>
      <c r="AT290" s="3"/>
      <c r="AU290" s="3"/>
      <c r="AV290" s="3"/>
      <c r="AW290" s="3"/>
    </row>
    <row r="291">
      <c r="A291" s="6" t="s">
        <v>1560</v>
      </c>
      <c r="B291" s="6">
        <v>143100.0</v>
      </c>
      <c r="C291" s="6" t="s">
        <v>4</v>
      </c>
      <c r="D291" s="6">
        <v>210294.0</v>
      </c>
      <c r="E291" s="6" t="s">
        <v>1561</v>
      </c>
      <c r="F291" s="6">
        <v>1031.42</v>
      </c>
      <c r="G291" s="6" t="s">
        <v>5</v>
      </c>
      <c r="H291" s="3" t="str">
        <f t="shared" si="1"/>
        <v>F</v>
      </c>
      <c r="I291" s="3" t="str">
        <f t="shared" si="12"/>
        <v>F</v>
      </c>
      <c r="J291" s="7" t="b">
        <f t="shared" si="3"/>
        <v>0</v>
      </c>
      <c r="K291" s="7" t="b">
        <f t="shared" si="4"/>
        <v>0</v>
      </c>
      <c r="L291" s="5" t="str">
        <f t="shared" si="5"/>
        <v/>
      </c>
      <c r="M291" s="5" t="str">
        <f t="shared" si="6"/>
        <v/>
      </c>
      <c r="N291" s="5" t="str">
        <f t="shared" si="15"/>
        <v/>
      </c>
      <c r="O291" s="3" t="str">
        <f t="shared" si="8"/>
        <v/>
      </c>
      <c r="P291" s="3" t="str">
        <f t="shared" si="9"/>
        <v/>
      </c>
      <c r="Q291" s="3" t="str">
        <f t="shared" si="16"/>
        <v/>
      </c>
      <c r="R291" s="3"/>
      <c r="S291" s="3"/>
      <c r="T291" s="5">
        <v>3.528204411990636E-92</v>
      </c>
      <c r="U291" s="3"/>
      <c r="V291" s="3"/>
      <c r="W291" s="3"/>
      <c r="X291" s="3"/>
      <c r="Y291" s="3"/>
      <c r="Z291" s="3"/>
      <c r="AA291" s="3"/>
      <c r="AB291" s="3"/>
      <c r="AC291" s="5">
        <v>6.264446031140154E-57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0.022736163141556635</v>
      </c>
      <c r="AQ291" s="3"/>
      <c r="AR291" s="3"/>
      <c r="AS291" s="3"/>
      <c r="AT291" s="3"/>
      <c r="AU291" s="3"/>
      <c r="AV291" s="3"/>
      <c r="AW291" s="3"/>
    </row>
    <row r="292">
      <c r="A292" s="6" t="s">
        <v>1562</v>
      </c>
      <c r="B292" s="6">
        <v>143609.0</v>
      </c>
      <c r="C292" s="6" t="s">
        <v>4</v>
      </c>
      <c r="D292" s="6">
        <v>210356.0</v>
      </c>
      <c r="E292" s="6" t="s">
        <v>1563</v>
      </c>
      <c r="F292" s="6">
        <v>1030.84</v>
      </c>
      <c r="G292" s="6" t="s">
        <v>5</v>
      </c>
      <c r="H292" s="3" t="str">
        <f t="shared" si="1"/>
        <v>F</v>
      </c>
      <c r="I292" s="3" t="str">
        <f t="shared" si="12"/>
        <v>F</v>
      </c>
      <c r="J292" s="7" t="b">
        <f t="shared" si="3"/>
        <v>0</v>
      </c>
      <c r="K292" s="7" t="b">
        <f t="shared" si="4"/>
        <v>0</v>
      </c>
      <c r="L292" s="3" t="str">
        <f t="shared" si="5"/>
        <v/>
      </c>
      <c r="M292" s="3" t="str">
        <f t="shared" si="6"/>
        <v/>
      </c>
      <c r="N292" s="3" t="str">
        <f t="shared" si="15"/>
        <v/>
      </c>
      <c r="O292" s="3" t="str">
        <f t="shared" si="8"/>
        <v/>
      </c>
      <c r="P292" s="3" t="str">
        <f t="shared" si="9"/>
        <v/>
      </c>
      <c r="Q292" s="3" t="str">
        <f t="shared" si="16"/>
        <v/>
      </c>
      <c r="R292" s="3"/>
      <c r="S292" s="3"/>
      <c r="T292" s="5">
        <v>3.528204411990636E-92</v>
      </c>
      <c r="U292" s="3"/>
      <c r="V292" s="3"/>
      <c r="W292" s="3"/>
      <c r="X292" s="3"/>
      <c r="Y292" s="3"/>
      <c r="Z292" s="3"/>
      <c r="AA292" s="3"/>
      <c r="AB292" s="3"/>
      <c r="AC292" s="5">
        <v>6.264446031140154E-57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0.022736163141556635</v>
      </c>
      <c r="AQ292" s="3"/>
      <c r="AR292" s="3"/>
      <c r="AS292" s="3"/>
      <c r="AT292" s="3"/>
      <c r="AU292" s="3"/>
      <c r="AV292" s="3"/>
      <c r="AW292" s="3"/>
    </row>
    <row r="293">
      <c r="A293" s="6" t="s">
        <v>1564</v>
      </c>
      <c r="B293" s="6">
        <v>144102.0</v>
      </c>
      <c r="C293" s="6" t="s">
        <v>4</v>
      </c>
      <c r="D293" s="6">
        <v>210419.0</v>
      </c>
      <c r="E293" s="6">
        <v>9.39201E7</v>
      </c>
      <c r="F293" s="6">
        <v>1030.59</v>
      </c>
      <c r="G293" s="6" t="s">
        <v>5</v>
      </c>
      <c r="H293" s="3" t="str">
        <f t="shared" si="1"/>
        <v>F</v>
      </c>
      <c r="I293" s="3" t="str">
        <f t="shared" si="12"/>
        <v>F</v>
      </c>
      <c r="J293" s="7" t="b">
        <f t="shared" si="3"/>
        <v>0</v>
      </c>
      <c r="K293" s="7" t="b">
        <f t="shared" si="4"/>
        <v>0</v>
      </c>
      <c r="L293" s="3" t="str">
        <f t="shared" si="5"/>
        <v/>
      </c>
      <c r="M293" s="3" t="str">
        <f t="shared" si="6"/>
        <v/>
      </c>
      <c r="N293" s="3" t="str">
        <f t="shared" si="15"/>
        <v/>
      </c>
      <c r="O293" s="3" t="str">
        <f t="shared" si="8"/>
        <v/>
      </c>
      <c r="P293" s="3" t="str">
        <f t="shared" si="9"/>
        <v/>
      </c>
      <c r="Q293" s="3" t="str">
        <f t="shared" si="16"/>
        <v/>
      </c>
      <c r="R293" s="3"/>
      <c r="S293" s="3"/>
      <c r="T293" s="5">
        <v>3.528204411990636E-92</v>
      </c>
      <c r="U293" s="3"/>
      <c r="V293" s="3"/>
      <c r="W293" s="3"/>
      <c r="X293" s="3"/>
      <c r="Y293" s="3"/>
      <c r="Z293" s="3"/>
      <c r="AA293" s="3"/>
      <c r="AB293" s="3"/>
      <c r="AC293" s="5">
        <v>6.264446031140154E-57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>
        <v>0.022736163141556635</v>
      </c>
      <c r="AQ293" s="3"/>
      <c r="AR293" s="3"/>
      <c r="AS293" s="3"/>
      <c r="AT293" s="3"/>
      <c r="AU293" s="3"/>
      <c r="AV293" s="3"/>
      <c r="AW293" s="3"/>
    </row>
    <row r="294">
      <c r="A294" s="6" t="s">
        <v>1565</v>
      </c>
      <c r="B294" s="6">
        <v>144599.0</v>
      </c>
      <c r="C294" s="6" t="s">
        <v>4</v>
      </c>
      <c r="D294" s="6">
        <v>210481.0</v>
      </c>
      <c r="E294" s="6" t="s">
        <v>1447</v>
      </c>
      <c r="F294" s="6">
        <v>1030.38</v>
      </c>
      <c r="G294" s="6" t="s">
        <v>5</v>
      </c>
      <c r="H294" s="3" t="str">
        <f t="shared" si="1"/>
        <v>F</v>
      </c>
      <c r="I294" s="3" t="str">
        <f t="shared" si="12"/>
        <v>F</v>
      </c>
      <c r="J294" s="7" t="b">
        <f t="shared" si="3"/>
        <v>0</v>
      </c>
      <c r="K294" s="7" t="b">
        <f t="shared" si="4"/>
        <v>0</v>
      </c>
      <c r="L294" s="3" t="str">
        <f t="shared" si="5"/>
        <v/>
      </c>
      <c r="M294" s="3" t="str">
        <f t="shared" si="6"/>
        <v/>
      </c>
      <c r="N294" s="3" t="str">
        <f t="shared" si="15"/>
        <v/>
      </c>
      <c r="O294" s="3" t="str">
        <f t="shared" si="8"/>
        <v/>
      </c>
      <c r="P294" s="3" t="str">
        <f t="shared" si="9"/>
        <v/>
      </c>
      <c r="Q294" s="3" t="str">
        <f t="shared" si="16"/>
        <v/>
      </c>
      <c r="R294" s="3"/>
      <c r="S294" s="3"/>
      <c r="T294" s="5">
        <v>3.528204411990636E-92</v>
      </c>
      <c r="U294" s="3"/>
      <c r="V294" s="3"/>
      <c r="W294" s="3"/>
      <c r="X294" s="3"/>
      <c r="Y294" s="3"/>
      <c r="Z294" s="3"/>
      <c r="AA294" s="3"/>
      <c r="AB294" s="3"/>
      <c r="AC294" s="5">
        <v>6.264446031140154E-57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>
        <v>0.022736163141556635</v>
      </c>
      <c r="AQ294" s="3"/>
      <c r="AR294" s="3"/>
      <c r="AS294" s="3"/>
      <c r="AT294" s="3"/>
      <c r="AU294" s="3"/>
      <c r="AV294" s="3"/>
      <c r="AW294" s="3"/>
    </row>
    <row r="295">
      <c r="A295" s="6" t="s">
        <v>1566</v>
      </c>
      <c r="B295" s="6">
        <v>145110.0</v>
      </c>
      <c r="C295" s="6" t="s">
        <v>4</v>
      </c>
      <c r="D295" s="6">
        <v>210544.0</v>
      </c>
      <c r="E295" s="6" t="s">
        <v>418</v>
      </c>
      <c r="F295" s="6">
        <v>1030.19</v>
      </c>
      <c r="G295" s="6" t="s">
        <v>5</v>
      </c>
      <c r="H295" s="3" t="str">
        <f t="shared" si="1"/>
        <v>F</v>
      </c>
      <c r="I295" s="3" t="str">
        <f t="shared" si="12"/>
        <v>T</v>
      </c>
      <c r="J295" s="7" t="b">
        <f t="shared" si="3"/>
        <v>0</v>
      </c>
      <c r="K295" s="7" t="b">
        <f t="shared" si="4"/>
        <v>1</v>
      </c>
      <c r="L295" s="5" t="str">
        <f t="shared" si="5"/>
        <v/>
      </c>
      <c r="M295" s="5" t="str">
        <f t="shared" si="6"/>
        <v/>
      </c>
      <c r="N295" s="5" t="str">
        <f t="shared" si="15"/>
        <v/>
      </c>
      <c r="O295" s="3">
        <f t="shared" si="8"/>
        <v>1030.19</v>
      </c>
      <c r="P295" s="3">
        <f t="shared" si="9"/>
        <v>985.01</v>
      </c>
      <c r="Q295" s="3">
        <f t="shared" si="16"/>
        <v>45.18</v>
      </c>
      <c r="R295" s="3"/>
      <c r="S295" s="3"/>
      <c r="T295" s="5">
        <v>3.528204411990636E-92</v>
      </c>
      <c r="U295" s="3"/>
      <c r="V295" s="3"/>
      <c r="W295" s="3"/>
      <c r="X295" s="3"/>
      <c r="Y295" s="3"/>
      <c r="Z295" s="3"/>
      <c r="AA295" s="3"/>
      <c r="AB295" s="3"/>
      <c r="AC295" s="5">
        <v>6.264446031140154E-57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0.022736163141556635</v>
      </c>
      <c r="AQ295" s="3"/>
      <c r="AR295" s="3"/>
      <c r="AS295" s="3"/>
      <c r="AT295" s="3"/>
      <c r="AU295" s="3"/>
      <c r="AV295" s="3"/>
      <c r="AW295" s="3"/>
    </row>
    <row r="296">
      <c r="A296" s="6" t="s">
        <v>1567</v>
      </c>
      <c r="B296" s="6">
        <v>145604.0</v>
      </c>
      <c r="C296" s="6" t="s">
        <v>4</v>
      </c>
      <c r="D296" s="6">
        <v>210606.0</v>
      </c>
      <c r="E296" s="6" t="s">
        <v>1568</v>
      </c>
      <c r="F296" s="6">
        <v>1022.59</v>
      </c>
      <c r="G296" s="6" t="s">
        <v>5</v>
      </c>
      <c r="H296" s="3" t="str">
        <f t="shared" si="1"/>
        <v>F</v>
      </c>
      <c r="I296" s="3" t="str">
        <f t="shared" si="12"/>
        <v>T</v>
      </c>
      <c r="J296" s="7" t="b">
        <f t="shared" si="3"/>
        <v>0</v>
      </c>
      <c r="K296" s="7" t="b">
        <f t="shared" si="4"/>
        <v>0</v>
      </c>
      <c r="L296" s="3" t="str">
        <f t="shared" si="5"/>
        <v/>
      </c>
      <c r="M296" s="3" t="str">
        <f t="shared" si="6"/>
        <v/>
      </c>
      <c r="N296" s="3" t="str">
        <f t="shared" si="15"/>
        <v/>
      </c>
      <c r="O296" s="3" t="str">
        <f t="shared" si="8"/>
        <v/>
      </c>
      <c r="P296" s="3" t="str">
        <f t="shared" si="9"/>
        <v/>
      </c>
      <c r="Q296" s="3" t="str">
        <f t="shared" si="16"/>
        <v/>
      </c>
      <c r="R296" s="3"/>
      <c r="S296" s="3"/>
      <c r="T296" s="5">
        <v>3.528204411990636E-92</v>
      </c>
      <c r="U296" s="3"/>
      <c r="V296" s="3"/>
      <c r="W296" s="3"/>
      <c r="X296" s="3"/>
      <c r="Y296" s="3"/>
      <c r="Z296" s="3"/>
      <c r="AA296" s="3"/>
      <c r="AB296" s="3"/>
      <c r="AC296" s="5">
        <v>6.264446031140154E-57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>
        <v>0.022736163141556635</v>
      </c>
      <c r="AQ296" s="3"/>
      <c r="AR296" s="3"/>
      <c r="AS296" s="3"/>
      <c r="AT296" s="3"/>
      <c r="AU296" s="3"/>
      <c r="AV296" s="3"/>
      <c r="AW296" s="3"/>
    </row>
    <row r="297">
      <c r="A297" s="6" t="s">
        <v>1569</v>
      </c>
      <c r="B297" s="6">
        <v>146129.0</v>
      </c>
      <c r="C297" s="6" t="s">
        <v>4</v>
      </c>
      <c r="D297" s="6">
        <v>210669.0</v>
      </c>
      <c r="E297" s="6" t="s">
        <v>1570</v>
      </c>
      <c r="F297" s="6">
        <v>985.01</v>
      </c>
      <c r="G297" s="6" t="s">
        <v>5</v>
      </c>
      <c r="H297" s="3" t="str">
        <f t="shared" si="1"/>
        <v>F</v>
      </c>
      <c r="I297" s="3" t="str">
        <f t="shared" si="12"/>
        <v>T</v>
      </c>
      <c r="J297" s="7" t="b">
        <f t="shared" si="3"/>
        <v>0</v>
      </c>
      <c r="K297" s="7" t="b">
        <f t="shared" si="4"/>
        <v>0</v>
      </c>
      <c r="L297" s="3" t="str">
        <f t="shared" si="5"/>
        <v/>
      </c>
      <c r="M297" s="3" t="str">
        <f t="shared" si="6"/>
        <v/>
      </c>
      <c r="N297" s="3" t="str">
        <f t="shared" si="15"/>
        <v/>
      </c>
      <c r="O297" s="3" t="str">
        <f t="shared" si="8"/>
        <v/>
      </c>
      <c r="P297" s="3" t="str">
        <f t="shared" si="9"/>
        <v/>
      </c>
      <c r="Q297" s="3" t="str">
        <f t="shared" si="16"/>
        <v/>
      </c>
      <c r="R297" s="3"/>
      <c r="S297" s="3"/>
      <c r="T297" s="5">
        <v>3.528204411990636E-92</v>
      </c>
      <c r="U297" s="3"/>
      <c r="V297" s="3"/>
      <c r="W297" s="3"/>
      <c r="X297" s="3"/>
      <c r="Y297" s="3"/>
      <c r="Z297" s="3"/>
      <c r="AA297" s="3"/>
      <c r="AB297" s="3"/>
      <c r="AC297" s="5">
        <v>6.264446031140154E-57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0.022736163141556635</v>
      </c>
      <c r="AQ297" s="3"/>
      <c r="AR297" s="3"/>
      <c r="AS297" s="3"/>
      <c r="AT297" s="3"/>
      <c r="AU297" s="3"/>
      <c r="AV297" s="3"/>
      <c r="AW297" s="3"/>
    </row>
    <row r="298">
      <c r="A298" s="6" t="s">
        <v>1571</v>
      </c>
      <c r="B298" s="6">
        <v>146610.0</v>
      </c>
      <c r="C298" s="6" t="s">
        <v>4</v>
      </c>
      <c r="D298" s="6">
        <v>210731.0</v>
      </c>
      <c r="E298" s="11">
        <v>8.97E102</v>
      </c>
      <c r="F298" s="6">
        <v>979.29</v>
      </c>
      <c r="G298" s="6" t="s">
        <v>5</v>
      </c>
      <c r="H298" s="3" t="str">
        <f t="shared" si="1"/>
        <v>T</v>
      </c>
      <c r="I298" s="3" t="str">
        <f t="shared" si="12"/>
        <v>F</v>
      </c>
      <c r="J298" s="7" t="b">
        <f t="shared" si="3"/>
        <v>0</v>
      </c>
      <c r="K298" s="7" t="b">
        <f t="shared" si="4"/>
        <v>0</v>
      </c>
      <c r="L298" s="3" t="str">
        <f t="shared" si="5"/>
        <v/>
      </c>
      <c r="M298" s="3" t="str">
        <f t="shared" si="6"/>
        <v/>
      </c>
      <c r="N298" s="3" t="str">
        <f t="shared" si="15"/>
        <v/>
      </c>
      <c r="O298" s="3" t="str">
        <f t="shared" si="8"/>
        <v/>
      </c>
      <c r="P298" s="3" t="str">
        <f t="shared" si="9"/>
        <v/>
      </c>
      <c r="Q298" s="3" t="str">
        <f t="shared" si="16"/>
        <v/>
      </c>
      <c r="R298" s="3"/>
      <c r="S298" s="3"/>
      <c r="T298" s="5">
        <v>3.528204411990636E-92</v>
      </c>
      <c r="U298" s="3"/>
      <c r="V298" s="3"/>
      <c r="W298" s="3"/>
      <c r="X298" s="3"/>
      <c r="Y298" s="3"/>
      <c r="Z298" s="3"/>
      <c r="AA298" s="3"/>
      <c r="AB298" s="3"/>
      <c r="AC298" s="5">
        <v>6.264446031140154E-57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>
        <v>0.022736163141556635</v>
      </c>
      <c r="AQ298" s="3"/>
      <c r="AR298" s="3"/>
      <c r="AS298" s="3"/>
      <c r="AT298" s="3"/>
      <c r="AU298" s="3"/>
      <c r="AV298" s="3"/>
      <c r="AW298" s="3"/>
    </row>
    <row r="299">
      <c r="A299" s="6" t="s">
        <v>1572</v>
      </c>
      <c r="B299" s="6">
        <v>147104.0</v>
      </c>
      <c r="C299" s="6" t="s">
        <v>4</v>
      </c>
      <c r="D299" s="6">
        <v>210794.0</v>
      </c>
      <c r="E299" s="6" t="s">
        <v>1573</v>
      </c>
      <c r="F299" s="6">
        <v>1031.2</v>
      </c>
      <c r="G299" s="6" t="s">
        <v>5</v>
      </c>
      <c r="H299" s="3" t="str">
        <f t="shared" si="1"/>
        <v>F</v>
      </c>
      <c r="I299" s="3" t="str">
        <f t="shared" si="12"/>
        <v>F</v>
      </c>
      <c r="J299" s="7" t="b">
        <f t="shared" si="3"/>
        <v>1</v>
      </c>
      <c r="K299" s="7" t="b">
        <f t="shared" si="4"/>
        <v>0</v>
      </c>
      <c r="L299" s="5">
        <f t="shared" si="5"/>
        <v>1031.2</v>
      </c>
      <c r="M299" s="5">
        <f t="shared" si="6"/>
        <v>979.29</v>
      </c>
      <c r="N299" s="5">
        <f t="shared" si="15"/>
        <v>51.91</v>
      </c>
      <c r="O299" s="3" t="str">
        <f t="shared" si="8"/>
        <v/>
      </c>
      <c r="P299" s="3" t="str">
        <f t="shared" si="9"/>
        <v/>
      </c>
      <c r="Q299" s="3" t="str">
        <f t="shared" si="16"/>
        <v/>
      </c>
      <c r="R299" s="3"/>
      <c r="S299" s="3"/>
      <c r="T299" s="5">
        <v>3.528204411990636E-92</v>
      </c>
      <c r="U299" s="3"/>
      <c r="V299" s="3"/>
      <c r="W299" s="3"/>
      <c r="X299" s="3"/>
      <c r="Y299" s="3"/>
      <c r="Z299" s="3"/>
      <c r="AA299" s="3"/>
      <c r="AB299" s="3"/>
      <c r="AC299" s="5">
        <v>6.264446031140154E-57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0.022736163141556635</v>
      </c>
      <c r="AQ299" s="3"/>
      <c r="AR299" s="3"/>
      <c r="AS299" s="3"/>
      <c r="AT299" s="3"/>
      <c r="AU299" s="3"/>
      <c r="AV299" s="3"/>
      <c r="AW299" s="3"/>
    </row>
    <row r="300">
      <c r="A300" s="6" t="s">
        <v>1574</v>
      </c>
      <c r="B300" s="6">
        <v>147599.0</v>
      </c>
      <c r="C300" s="6" t="s">
        <v>4</v>
      </c>
      <c r="D300" s="6">
        <v>210856.0</v>
      </c>
      <c r="E300" s="6">
        <v>5930100.0</v>
      </c>
      <c r="F300" s="6">
        <v>1031.73</v>
      </c>
      <c r="G300" s="6" t="s">
        <v>5</v>
      </c>
      <c r="H300" s="3" t="str">
        <f t="shared" si="1"/>
        <v>F</v>
      </c>
      <c r="I300" s="3" t="str">
        <f t="shared" si="12"/>
        <v>F</v>
      </c>
      <c r="J300" s="7" t="b">
        <f t="shared" si="3"/>
        <v>0</v>
      </c>
      <c r="K300" s="7" t="b">
        <f t="shared" si="4"/>
        <v>0</v>
      </c>
      <c r="L300" s="3" t="str">
        <f t="shared" si="5"/>
        <v/>
      </c>
      <c r="M300" s="3" t="str">
        <f t="shared" si="6"/>
        <v/>
      </c>
      <c r="N300" s="3" t="str">
        <f t="shared" si="15"/>
        <v/>
      </c>
      <c r="O300" s="3" t="str">
        <f t="shared" si="8"/>
        <v/>
      </c>
      <c r="P300" s="3" t="str">
        <f t="shared" si="9"/>
        <v/>
      </c>
      <c r="Q300" s="3" t="str">
        <f t="shared" si="16"/>
        <v/>
      </c>
      <c r="R300" s="3"/>
      <c r="S300" s="3"/>
      <c r="T300" s="5">
        <v>3.528204411990636E-92</v>
      </c>
      <c r="U300" s="3"/>
      <c r="V300" s="3"/>
      <c r="W300" s="3"/>
      <c r="X300" s="3"/>
      <c r="Y300" s="3"/>
      <c r="Z300" s="3"/>
      <c r="AA300" s="3"/>
      <c r="AB300" s="3"/>
      <c r="AC300" s="5">
        <v>6.264446031140154E-57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>
        <v>0.022736163141556635</v>
      </c>
      <c r="AQ300" s="3"/>
      <c r="AR300" s="3"/>
      <c r="AS300" s="3"/>
      <c r="AT300" s="3"/>
      <c r="AU300" s="3"/>
      <c r="AV300" s="3"/>
      <c r="AW300" s="3"/>
    </row>
    <row r="301">
      <c r="A301" s="6" t="s">
        <v>1575</v>
      </c>
      <c r="B301" s="6">
        <v>148109.0</v>
      </c>
      <c r="C301" s="6" t="s">
        <v>4</v>
      </c>
      <c r="D301" s="6">
        <v>210919.0</v>
      </c>
      <c r="E301" s="6">
        <v>9.29201E7</v>
      </c>
      <c r="F301" s="6">
        <v>1030.58</v>
      </c>
      <c r="G301" s="6" t="s">
        <v>5</v>
      </c>
      <c r="H301" s="3" t="str">
        <f t="shared" si="1"/>
        <v>F</v>
      </c>
      <c r="I301" s="3" t="str">
        <f t="shared" si="12"/>
        <v>F</v>
      </c>
      <c r="J301" s="7" t="b">
        <f t="shared" si="3"/>
        <v>0</v>
      </c>
      <c r="K301" s="7" t="b">
        <f t="shared" si="4"/>
        <v>0</v>
      </c>
      <c r="L301" s="3" t="str">
        <f t="shared" si="5"/>
        <v/>
      </c>
      <c r="M301" s="3" t="str">
        <f t="shared" si="6"/>
        <v/>
      </c>
      <c r="N301" s="3" t="str">
        <f t="shared" si="15"/>
        <v/>
      </c>
      <c r="O301" s="3" t="str">
        <f t="shared" si="8"/>
        <v/>
      </c>
      <c r="P301" s="3" t="str">
        <f t="shared" si="9"/>
        <v/>
      </c>
      <c r="Q301" s="3" t="str">
        <f t="shared" si="16"/>
        <v/>
      </c>
      <c r="R301" s="3"/>
      <c r="S301" s="3"/>
      <c r="T301" s="5">
        <v>3.528204411990636E-92</v>
      </c>
      <c r="U301" s="3"/>
      <c r="V301" s="3"/>
      <c r="W301" s="3"/>
      <c r="X301" s="3"/>
      <c r="Y301" s="3"/>
      <c r="Z301" s="3"/>
      <c r="AA301" s="3"/>
      <c r="AB301" s="3"/>
      <c r="AC301" s="5">
        <v>6.264446031140154E-57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0.022736163141556635</v>
      </c>
      <c r="AQ301" s="3"/>
      <c r="AR301" s="3"/>
      <c r="AS301" s="3"/>
      <c r="AT301" s="3"/>
      <c r="AU301" s="3"/>
      <c r="AV301" s="3"/>
      <c r="AW301" s="3"/>
    </row>
    <row r="302">
      <c r="A302" s="6" t="s">
        <v>1576</v>
      </c>
      <c r="B302" s="6">
        <v>148604.0</v>
      </c>
      <c r="C302" s="6" t="s">
        <v>4</v>
      </c>
      <c r="D302" s="6">
        <v>210981.0</v>
      </c>
      <c r="E302" s="6" t="s">
        <v>259</v>
      </c>
      <c r="F302" s="6">
        <v>1030.34</v>
      </c>
      <c r="G302" s="6" t="s">
        <v>5</v>
      </c>
      <c r="H302" s="3" t="str">
        <f t="shared" si="1"/>
        <v>F</v>
      </c>
      <c r="I302" s="3" t="str">
        <f t="shared" si="12"/>
        <v>F</v>
      </c>
      <c r="J302" s="7" t="b">
        <f t="shared" si="3"/>
        <v>0</v>
      </c>
      <c r="K302" s="7" t="b">
        <f t="shared" si="4"/>
        <v>0</v>
      </c>
      <c r="L302" s="3" t="str">
        <f t="shared" si="5"/>
        <v/>
      </c>
      <c r="M302" s="3" t="str">
        <f t="shared" si="6"/>
        <v/>
      </c>
      <c r="N302" s="3" t="str">
        <f t="shared" si="15"/>
        <v/>
      </c>
      <c r="O302" s="3" t="str">
        <f t="shared" si="8"/>
        <v/>
      </c>
      <c r="P302" s="3" t="str">
        <f t="shared" si="9"/>
        <v/>
      </c>
      <c r="Q302" s="3" t="str">
        <f t="shared" si="16"/>
        <v/>
      </c>
      <c r="R302" s="3"/>
      <c r="S302" s="3"/>
      <c r="T302" s="5">
        <v>3.528204411990636E-92</v>
      </c>
      <c r="U302" s="3"/>
      <c r="V302" s="3"/>
      <c r="W302" s="3"/>
      <c r="X302" s="3"/>
      <c r="Y302" s="3"/>
      <c r="Z302" s="3"/>
      <c r="AA302" s="3"/>
      <c r="AB302" s="3"/>
      <c r="AC302" s="5">
        <v>6.264446031140154E-57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>
        <v>0.022736163141556635</v>
      </c>
      <c r="AQ302" s="3"/>
      <c r="AR302" s="3"/>
      <c r="AS302" s="3"/>
      <c r="AT302" s="3"/>
      <c r="AU302" s="3"/>
      <c r="AV302" s="3"/>
      <c r="AW302" s="3"/>
    </row>
    <row r="303">
      <c r="A303" s="6" t="s">
        <v>1577</v>
      </c>
      <c r="B303" s="6">
        <v>149115.0</v>
      </c>
      <c r="C303" s="6" t="s">
        <v>4</v>
      </c>
      <c r="D303" s="6">
        <v>211044.0</v>
      </c>
      <c r="E303" s="6">
        <v>7.29201E7</v>
      </c>
      <c r="F303" s="6">
        <v>1030.26</v>
      </c>
      <c r="G303" s="6" t="s">
        <v>5</v>
      </c>
      <c r="H303" s="3" t="str">
        <f t="shared" si="1"/>
        <v>F</v>
      </c>
      <c r="I303" s="3" t="str">
        <f t="shared" si="12"/>
        <v>F</v>
      </c>
      <c r="J303" s="7" t="b">
        <f t="shared" si="3"/>
        <v>0</v>
      </c>
      <c r="K303" s="7" t="b">
        <f t="shared" si="4"/>
        <v>0</v>
      </c>
      <c r="L303" s="5" t="str">
        <f t="shared" si="5"/>
        <v/>
      </c>
      <c r="M303" s="5" t="str">
        <f t="shared" si="6"/>
        <v/>
      </c>
      <c r="N303" s="5" t="str">
        <f t="shared" si="15"/>
        <v/>
      </c>
      <c r="O303" s="3" t="str">
        <f t="shared" si="8"/>
        <v/>
      </c>
      <c r="P303" s="3" t="str">
        <f t="shared" si="9"/>
        <v/>
      </c>
      <c r="Q303" s="3" t="str">
        <f t="shared" si="16"/>
        <v/>
      </c>
      <c r="R303" s="3"/>
      <c r="S303" s="3"/>
      <c r="T303" s="5">
        <v>3.528204411990636E-92</v>
      </c>
      <c r="U303" s="3"/>
      <c r="V303" s="3"/>
      <c r="W303" s="3"/>
      <c r="X303" s="3"/>
      <c r="Y303" s="3"/>
      <c r="Z303" s="3"/>
      <c r="AA303" s="3"/>
      <c r="AB303" s="3"/>
      <c r="AC303" s="5">
        <v>6.264446031140154E-57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>
        <v>0.022736163141556635</v>
      </c>
      <c r="AQ303" s="3"/>
      <c r="AR303" s="3"/>
      <c r="AS303" s="3"/>
      <c r="AT303" s="3"/>
      <c r="AU303" s="3"/>
      <c r="AV303" s="3"/>
      <c r="AW303" s="3"/>
    </row>
    <row r="304">
      <c r="A304" s="6" t="s">
        <v>1578</v>
      </c>
      <c r="B304" s="6">
        <v>149640.0</v>
      </c>
      <c r="C304" s="6" t="s">
        <v>4</v>
      </c>
      <c r="D304" s="6">
        <v>211106.0</v>
      </c>
      <c r="E304" s="6">
        <v>5.19201E7</v>
      </c>
      <c r="F304" s="6">
        <v>1029.93</v>
      </c>
      <c r="G304" s="6" t="s">
        <v>5</v>
      </c>
      <c r="H304" s="3" t="str">
        <f t="shared" si="1"/>
        <v>F</v>
      </c>
      <c r="I304" s="3" t="str">
        <f t="shared" si="12"/>
        <v>F</v>
      </c>
      <c r="J304" s="7" t="b">
        <f t="shared" si="3"/>
        <v>0</v>
      </c>
      <c r="K304" s="7" t="b">
        <f t="shared" si="4"/>
        <v>0</v>
      </c>
      <c r="L304" s="3" t="str">
        <f t="shared" si="5"/>
        <v/>
      </c>
      <c r="M304" s="3" t="str">
        <f t="shared" si="6"/>
        <v/>
      </c>
      <c r="N304" s="3" t="str">
        <f t="shared" si="15"/>
        <v/>
      </c>
      <c r="O304" s="3" t="str">
        <f t="shared" si="8"/>
        <v/>
      </c>
      <c r="P304" s="3" t="str">
        <f t="shared" si="9"/>
        <v/>
      </c>
      <c r="Q304" s="3" t="str">
        <f t="shared" si="16"/>
        <v/>
      </c>
      <c r="R304" s="3"/>
      <c r="S304" s="3"/>
      <c r="T304" s="5">
        <v>3.528204411990636E-92</v>
      </c>
      <c r="U304" s="3"/>
      <c r="V304" s="3"/>
      <c r="W304" s="3"/>
      <c r="X304" s="3"/>
      <c r="Y304" s="3"/>
      <c r="Z304" s="3"/>
      <c r="AA304" s="3"/>
      <c r="AB304" s="3"/>
      <c r="AC304" s="5">
        <v>6.264446031140154E-57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>
        <v>0.022736163141556635</v>
      </c>
      <c r="AQ304" s="3"/>
      <c r="AR304" s="3"/>
      <c r="AS304" s="3"/>
      <c r="AT304" s="3"/>
      <c r="AU304" s="3"/>
      <c r="AV304" s="3"/>
      <c r="AW304" s="3"/>
    </row>
    <row r="305">
      <c r="A305" s="6" t="s">
        <v>1579</v>
      </c>
      <c r="B305" s="6">
        <v>150104.0</v>
      </c>
      <c r="C305" s="6" t="s">
        <v>4</v>
      </c>
      <c r="D305" s="6">
        <v>211169.0</v>
      </c>
      <c r="E305" s="6" t="s">
        <v>421</v>
      </c>
      <c r="F305" s="6">
        <v>1029.56</v>
      </c>
      <c r="G305" s="6" t="s">
        <v>5</v>
      </c>
      <c r="H305" s="3" t="str">
        <f t="shared" si="1"/>
        <v>F</v>
      </c>
      <c r="I305" s="3" t="str">
        <f t="shared" si="12"/>
        <v>F</v>
      </c>
      <c r="J305" s="7" t="b">
        <f t="shared" si="3"/>
        <v>0</v>
      </c>
      <c r="K305" s="7" t="b">
        <f t="shared" si="4"/>
        <v>0</v>
      </c>
      <c r="L305" s="3" t="str">
        <f t="shared" si="5"/>
        <v/>
      </c>
      <c r="M305" s="3" t="str">
        <f t="shared" si="6"/>
        <v/>
      </c>
      <c r="N305" s="3" t="str">
        <f t="shared" si="15"/>
        <v/>
      </c>
      <c r="O305" s="3" t="str">
        <f t="shared" si="8"/>
        <v/>
      </c>
      <c r="P305" s="3" t="str">
        <f t="shared" si="9"/>
        <v/>
      </c>
      <c r="Q305" s="3" t="str">
        <f t="shared" si="16"/>
        <v/>
      </c>
      <c r="R305" s="3"/>
      <c r="S305" s="3"/>
      <c r="T305" s="5">
        <v>3.528204411990636E-92</v>
      </c>
      <c r="U305" s="3"/>
      <c r="V305" s="3"/>
      <c r="W305" s="3"/>
      <c r="X305" s="3"/>
      <c r="Y305" s="3"/>
      <c r="Z305" s="3"/>
      <c r="AA305" s="3"/>
      <c r="AB305" s="3"/>
      <c r="AC305" s="5">
        <v>6.264446031140154E-57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0.022736163141556635</v>
      </c>
      <c r="AQ305" s="3"/>
      <c r="AR305" s="3"/>
      <c r="AS305" s="3"/>
      <c r="AT305" s="3"/>
      <c r="AU305" s="3"/>
      <c r="AV305" s="3"/>
      <c r="AW305" s="3"/>
    </row>
    <row r="306">
      <c r="A306" s="6" t="s">
        <v>1580</v>
      </c>
      <c r="B306" s="6">
        <v>150600.0</v>
      </c>
      <c r="C306" s="6" t="s">
        <v>4</v>
      </c>
      <c r="D306" s="6">
        <v>211231.0</v>
      </c>
      <c r="E306" s="6">
        <v>1.29201E7</v>
      </c>
      <c r="F306" s="6">
        <v>1029.3</v>
      </c>
      <c r="G306" s="6" t="s">
        <v>5</v>
      </c>
      <c r="H306" s="3" t="str">
        <f t="shared" si="1"/>
        <v>F</v>
      </c>
      <c r="I306" s="3" t="str">
        <f t="shared" si="12"/>
        <v>F</v>
      </c>
      <c r="J306" s="7" t="b">
        <f t="shared" si="3"/>
        <v>0</v>
      </c>
      <c r="K306" s="7" t="b">
        <f t="shared" si="4"/>
        <v>0</v>
      </c>
      <c r="L306" s="3" t="str">
        <f t="shared" si="5"/>
        <v/>
      </c>
      <c r="M306" s="3" t="str">
        <f t="shared" si="6"/>
        <v/>
      </c>
      <c r="N306" s="3" t="str">
        <f t="shared" si="15"/>
        <v/>
      </c>
      <c r="O306" s="3" t="str">
        <f t="shared" si="8"/>
        <v/>
      </c>
      <c r="P306" s="3" t="str">
        <f t="shared" si="9"/>
        <v/>
      </c>
      <c r="Q306" s="3" t="str">
        <f t="shared" si="16"/>
        <v/>
      </c>
      <c r="R306" s="3"/>
      <c r="S306" s="3"/>
      <c r="T306" s="5">
        <v>3.528204411990636E-92</v>
      </c>
      <c r="U306" s="3"/>
      <c r="V306" s="3"/>
      <c r="W306" s="3"/>
      <c r="X306" s="3"/>
      <c r="Y306" s="3"/>
      <c r="Z306" s="3"/>
      <c r="AA306" s="3"/>
      <c r="AB306" s="3"/>
      <c r="AC306" s="5">
        <v>6.264446031140154E-57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>
        <v>0.022736163141556635</v>
      </c>
      <c r="AQ306" s="3"/>
      <c r="AR306" s="3"/>
      <c r="AS306" s="3"/>
      <c r="AT306" s="3"/>
      <c r="AU306" s="3"/>
      <c r="AV306" s="3"/>
      <c r="AW306" s="3"/>
    </row>
    <row r="307">
      <c r="A307" s="6" t="s">
        <v>1581</v>
      </c>
      <c r="B307" s="6">
        <v>151109.0</v>
      </c>
      <c r="C307" s="6" t="s">
        <v>4</v>
      </c>
      <c r="D307" s="6">
        <v>211294.0</v>
      </c>
      <c r="E307" s="6">
        <v>1920100.0</v>
      </c>
      <c r="F307" s="6">
        <v>1029.13</v>
      </c>
      <c r="G307" s="6" t="s">
        <v>5</v>
      </c>
      <c r="H307" s="3" t="str">
        <f t="shared" si="1"/>
        <v>F</v>
      </c>
      <c r="I307" s="3" t="str">
        <f t="shared" si="12"/>
        <v>F</v>
      </c>
      <c r="J307" s="7" t="b">
        <f t="shared" si="3"/>
        <v>0</v>
      </c>
      <c r="K307" s="7" t="b">
        <f t="shared" si="4"/>
        <v>0</v>
      </c>
      <c r="L307" s="5" t="str">
        <f t="shared" si="5"/>
        <v/>
      </c>
      <c r="M307" s="5" t="str">
        <f t="shared" si="6"/>
        <v/>
      </c>
      <c r="N307" s="5" t="str">
        <f t="shared" si="15"/>
        <v/>
      </c>
      <c r="O307" s="3" t="str">
        <f t="shared" si="8"/>
        <v/>
      </c>
      <c r="P307" s="3" t="str">
        <f t="shared" si="9"/>
        <v/>
      </c>
      <c r="Q307" s="3" t="str">
        <f t="shared" si="16"/>
        <v/>
      </c>
      <c r="R307" s="3"/>
      <c r="S307" s="3"/>
      <c r="T307" s="5">
        <v>3.528204411990636E-92</v>
      </c>
      <c r="U307" s="3"/>
      <c r="V307" s="3"/>
      <c r="W307" s="3"/>
      <c r="X307" s="3"/>
      <c r="Y307" s="3"/>
      <c r="Z307" s="3"/>
      <c r="AA307" s="3"/>
      <c r="AB307" s="3"/>
      <c r="AC307" s="5">
        <v>6.264446031140154E-57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0.022736163141556635</v>
      </c>
      <c r="AQ307" s="3"/>
      <c r="AR307" s="3"/>
      <c r="AS307" s="3"/>
      <c r="AT307" s="3"/>
      <c r="AU307" s="3"/>
      <c r="AV307" s="3"/>
      <c r="AW307" s="3"/>
    </row>
    <row r="308">
      <c r="A308" s="6" t="s">
        <v>1582</v>
      </c>
      <c r="B308" s="6">
        <v>151620.0</v>
      </c>
      <c r="C308" s="6" t="s">
        <v>4</v>
      </c>
      <c r="D308" s="6">
        <v>211356.0</v>
      </c>
      <c r="E308" s="6" t="s">
        <v>1583</v>
      </c>
      <c r="F308" s="6">
        <v>1025.26</v>
      </c>
      <c r="G308" s="6" t="s">
        <v>5</v>
      </c>
      <c r="H308" s="3" t="str">
        <f t="shared" si="1"/>
        <v>F</v>
      </c>
      <c r="I308" s="3" t="str">
        <f t="shared" si="12"/>
        <v>T</v>
      </c>
      <c r="J308" s="7" t="b">
        <f t="shared" si="3"/>
        <v>0</v>
      </c>
      <c r="K308" s="7" t="b">
        <f t="shared" si="4"/>
        <v>1</v>
      </c>
      <c r="L308" s="3" t="str">
        <f t="shared" si="5"/>
        <v/>
      </c>
      <c r="M308" s="3" t="str">
        <f t="shared" si="6"/>
        <v/>
      </c>
      <c r="N308" s="3" t="str">
        <f t="shared" si="15"/>
        <v/>
      </c>
      <c r="O308" s="3">
        <f t="shared" si="8"/>
        <v>1025.26</v>
      </c>
      <c r="P308" s="3">
        <f t="shared" si="9"/>
        <v>980.69</v>
      </c>
      <c r="Q308" s="3">
        <f t="shared" si="16"/>
        <v>44.57</v>
      </c>
      <c r="R308" s="3"/>
      <c r="S308" s="3"/>
      <c r="T308" s="5">
        <v>3.528204411990636E-92</v>
      </c>
      <c r="U308" s="3"/>
      <c r="V308" s="3"/>
      <c r="W308" s="3"/>
      <c r="X308" s="3"/>
      <c r="Y308" s="3"/>
      <c r="Z308" s="3"/>
      <c r="AA308" s="3"/>
      <c r="AB308" s="3"/>
      <c r="AC308" s="5">
        <v>6.264446031140154E-57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>
        <v>0.022736163141556635</v>
      </c>
      <c r="AQ308" s="3"/>
      <c r="AR308" s="3"/>
      <c r="AS308" s="3"/>
      <c r="AT308" s="3"/>
      <c r="AU308" s="3"/>
      <c r="AV308" s="3"/>
      <c r="AW308" s="3"/>
    </row>
    <row r="309">
      <c r="A309" s="6" t="s">
        <v>1584</v>
      </c>
      <c r="B309" s="6">
        <v>152096.0</v>
      </c>
      <c r="C309" s="6" t="s">
        <v>4</v>
      </c>
      <c r="D309" s="6">
        <v>211419.0</v>
      </c>
      <c r="E309" s="6">
        <v>4.88201E7</v>
      </c>
      <c r="F309" s="6">
        <v>988.88</v>
      </c>
      <c r="G309" s="6" t="s">
        <v>5</v>
      </c>
      <c r="H309" s="3" t="str">
        <f t="shared" si="1"/>
        <v>F</v>
      </c>
      <c r="I309" s="3" t="str">
        <f t="shared" si="12"/>
        <v>T</v>
      </c>
      <c r="J309" s="7" t="b">
        <f t="shared" si="3"/>
        <v>0</v>
      </c>
      <c r="K309" s="7" t="b">
        <f t="shared" si="4"/>
        <v>0</v>
      </c>
      <c r="L309" s="3" t="str">
        <f t="shared" si="5"/>
        <v/>
      </c>
      <c r="M309" s="3" t="str">
        <f t="shared" si="6"/>
        <v/>
      </c>
      <c r="N309" s="3" t="str">
        <f t="shared" si="15"/>
        <v/>
      </c>
      <c r="O309" s="3" t="str">
        <f t="shared" si="8"/>
        <v/>
      </c>
      <c r="P309" s="3" t="str">
        <f t="shared" si="9"/>
        <v/>
      </c>
      <c r="Q309" s="3" t="str">
        <f t="shared" si="16"/>
        <v/>
      </c>
      <c r="R309" s="3"/>
      <c r="S309" s="3"/>
      <c r="T309" s="5">
        <v>3.528204411990636E-92</v>
      </c>
      <c r="U309" s="3"/>
      <c r="V309" s="3"/>
      <c r="W309" s="3"/>
      <c r="X309" s="3"/>
      <c r="Y309" s="3"/>
      <c r="Z309" s="3"/>
      <c r="AA309" s="3"/>
      <c r="AB309" s="3"/>
      <c r="AC309" s="5">
        <v>6.264446031140154E-57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0.022736163141556635</v>
      </c>
      <c r="AQ309" s="3"/>
      <c r="AR309" s="3"/>
      <c r="AS309" s="3"/>
      <c r="AT309" s="3"/>
      <c r="AU309" s="3"/>
      <c r="AV309" s="3"/>
      <c r="AW309" s="3"/>
    </row>
    <row r="310">
      <c r="A310" s="6" t="s">
        <v>1585</v>
      </c>
      <c r="B310" s="6">
        <v>152609.0</v>
      </c>
      <c r="C310" s="6" t="s">
        <v>4</v>
      </c>
      <c r="D310" s="6">
        <v>211481.0</v>
      </c>
      <c r="E310" s="6" t="s">
        <v>1586</v>
      </c>
      <c r="F310" s="6">
        <v>980.69</v>
      </c>
      <c r="G310" s="6" t="s">
        <v>5</v>
      </c>
      <c r="H310" s="3" t="str">
        <f t="shared" si="1"/>
        <v>T</v>
      </c>
      <c r="I310" s="3" t="str">
        <f t="shared" si="12"/>
        <v>F</v>
      </c>
      <c r="J310" s="7" t="b">
        <f t="shared" si="3"/>
        <v>0</v>
      </c>
      <c r="K310" s="7" t="b">
        <f t="shared" si="4"/>
        <v>0</v>
      </c>
      <c r="L310" s="3" t="str">
        <f t="shared" si="5"/>
        <v/>
      </c>
      <c r="M310" s="3" t="str">
        <f t="shared" si="6"/>
        <v/>
      </c>
      <c r="N310" s="3" t="str">
        <f t="shared" si="15"/>
        <v/>
      </c>
      <c r="O310" s="3" t="str">
        <f t="shared" si="8"/>
        <v/>
      </c>
      <c r="P310" s="3" t="str">
        <f t="shared" si="9"/>
        <v/>
      </c>
      <c r="Q310" s="3" t="str">
        <f t="shared" si="16"/>
        <v/>
      </c>
      <c r="R310" s="3"/>
      <c r="S310" s="3"/>
      <c r="T310" s="5">
        <v>3.528204411990636E-92</v>
      </c>
      <c r="U310" s="3"/>
      <c r="V310" s="3"/>
      <c r="W310" s="3"/>
      <c r="X310" s="3"/>
      <c r="Y310" s="3"/>
      <c r="Z310" s="3"/>
      <c r="AA310" s="3"/>
      <c r="AB310" s="3"/>
      <c r="AC310" s="5">
        <v>6.264446031140154E-57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>
        <v>0.022736163141556635</v>
      </c>
      <c r="AQ310" s="3"/>
      <c r="AR310" s="3"/>
      <c r="AS310" s="3"/>
      <c r="AT310" s="3"/>
      <c r="AU310" s="3"/>
      <c r="AV310" s="3"/>
      <c r="AW310" s="3"/>
    </row>
    <row r="311">
      <c r="A311" s="6" t="s">
        <v>1587</v>
      </c>
      <c r="B311" s="6">
        <v>153104.0</v>
      </c>
      <c r="C311" s="6" t="s">
        <v>4</v>
      </c>
      <c r="D311" s="6">
        <v>211544.0</v>
      </c>
      <c r="E311" s="6" t="s">
        <v>324</v>
      </c>
      <c r="F311" s="6">
        <v>1031.53</v>
      </c>
      <c r="G311" s="6" t="s">
        <v>5</v>
      </c>
      <c r="H311" s="3" t="str">
        <f t="shared" si="1"/>
        <v>F</v>
      </c>
      <c r="I311" s="3" t="str">
        <f t="shared" si="12"/>
        <v>F</v>
      </c>
      <c r="J311" s="7" t="b">
        <f t="shared" si="3"/>
        <v>1</v>
      </c>
      <c r="K311" s="7" t="b">
        <f t="shared" si="4"/>
        <v>0</v>
      </c>
      <c r="L311" s="5">
        <f t="shared" si="5"/>
        <v>1031.53</v>
      </c>
      <c r="M311" s="5">
        <f t="shared" si="6"/>
        <v>980.69</v>
      </c>
      <c r="N311" s="5">
        <f t="shared" si="15"/>
        <v>50.84</v>
      </c>
      <c r="O311" s="3" t="str">
        <f t="shared" si="8"/>
        <v/>
      </c>
      <c r="P311" s="3" t="str">
        <f t="shared" si="9"/>
        <v/>
      </c>
      <c r="Q311" s="3" t="str">
        <f t="shared" si="16"/>
        <v/>
      </c>
      <c r="R311" s="3"/>
      <c r="S311" s="3"/>
      <c r="T311" s="5">
        <v>3.528204411990636E-92</v>
      </c>
      <c r="U311" s="3"/>
      <c r="V311" s="3"/>
      <c r="W311" s="3"/>
      <c r="X311" s="3"/>
      <c r="Y311" s="3"/>
      <c r="Z311" s="3"/>
      <c r="AA311" s="3"/>
      <c r="AB311" s="3"/>
      <c r="AC311" s="5">
        <v>6.264446031140154E-57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>
        <v>0.022736163141556635</v>
      </c>
      <c r="AQ311" s="3"/>
      <c r="AR311" s="3"/>
      <c r="AS311" s="3"/>
      <c r="AT311" s="3"/>
      <c r="AU311" s="3"/>
      <c r="AV311" s="3"/>
      <c r="AW311" s="3"/>
    </row>
    <row r="312">
      <c r="A312" s="6" t="s">
        <v>1588</v>
      </c>
      <c r="B312" s="6">
        <v>153630.0</v>
      </c>
      <c r="C312" s="6" t="s">
        <v>4</v>
      </c>
      <c r="D312" s="6">
        <v>211606.0</v>
      </c>
      <c r="E312" s="6" t="s">
        <v>222</v>
      </c>
      <c r="F312" s="6">
        <v>1032.31</v>
      </c>
      <c r="G312" s="6" t="s">
        <v>5</v>
      </c>
      <c r="H312" s="3" t="str">
        <f t="shared" si="1"/>
        <v>F</v>
      </c>
      <c r="I312" s="3" t="str">
        <f t="shared" si="12"/>
        <v>F</v>
      </c>
      <c r="J312" s="7" t="b">
        <f t="shared" si="3"/>
        <v>0</v>
      </c>
      <c r="K312" s="7" t="b">
        <f t="shared" si="4"/>
        <v>0</v>
      </c>
      <c r="L312" s="3" t="str">
        <f t="shared" si="5"/>
        <v/>
      </c>
      <c r="M312" s="3" t="str">
        <f t="shared" si="6"/>
        <v/>
      </c>
      <c r="N312" s="3" t="str">
        <f t="shared" si="15"/>
        <v/>
      </c>
      <c r="O312" s="3" t="str">
        <f t="shared" si="8"/>
        <v/>
      </c>
      <c r="P312" s="3" t="str">
        <f t="shared" si="9"/>
        <v/>
      </c>
      <c r="Q312" s="3" t="str">
        <f t="shared" si="16"/>
        <v/>
      </c>
      <c r="R312" s="3"/>
      <c r="S312" s="3"/>
      <c r="T312" s="5">
        <v>3.528204411990636E-92</v>
      </c>
      <c r="U312" s="3"/>
      <c r="V312" s="3"/>
      <c r="W312" s="3"/>
      <c r="X312" s="3"/>
      <c r="Y312" s="3"/>
      <c r="Z312" s="3"/>
      <c r="AA312" s="3"/>
      <c r="AB312" s="3"/>
      <c r="AC312" s="5">
        <v>6.264446031140154E-57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>
        <v>0.022736163141556635</v>
      </c>
      <c r="AQ312" s="3"/>
      <c r="AR312" s="3"/>
      <c r="AS312" s="3"/>
      <c r="AT312" s="3"/>
      <c r="AU312" s="3"/>
      <c r="AV312" s="3"/>
      <c r="AW312" s="3"/>
    </row>
    <row r="313">
      <c r="A313" s="6" t="s">
        <v>1589</v>
      </c>
      <c r="B313" s="6">
        <v>154109.0</v>
      </c>
      <c r="C313" s="6" t="s">
        <v>4</v>
      </c>
      <c r="D313" s="6">
        <v>211669.0</v>
      </c>
      <c r="E313" s="6" t="s">
        <v>1481</v>
      </c>
      <c r="F313" s="6">
        <v>1030.9</v>
      </c>
      <c r="G313" s="6" t="s">
        <v>5</v>
      </c>
      <c r="H313" s="3" t="str">
        <f t="shared" si="1"/>
        <v>F</v>
      </c>
      <c r="I313" s="3" t="str">
        <f t="shared" si="12"/>
        <v>F</v>
      </c>
      <c r="J313" s="7" t="b">
        <f t="shared" si="3"/>
        <v>0</v>
      </c>
      <c r="K313" s="7" t="b">
        <f t="shared" si="4"/>
        <v>0</v>
      </c>
      <c r="L313" s="3" t="str">
        <f t="shared" si="5"/>
        <v/>
      </c>
      <c r="M313" s="3" t="str">
        <f t="shared" si="6"/>
        <v/>
      </c>
      <c r="N313" s="3" t="str">
        <f t="shared" si="15"/>
        <v/>
      </c>
      <c r="O313" s="3" t="str">
        <f t="shared" si="8"/>
        <v/>
      </c>
      <c r="P313" s="3" t="str">
        <f t="shared" si="9"/>
        <v/>
      </c>
      <c r="Q313" s="3" t="str">
        <f t="shared" si="16"/>
        <v/>
      </c>
      <c r="R313" s="3"/>
      <c r="S313" s="3"/>
      <c r="T313" s="5">
        <v>3.528204411990636E-92</v>
      </c>
      <c r="U313" s="3"/>
      <c r="V313" s="3"/>
      <c r="W313" s="3"/>
      <c r="X313" s="3"/>
      <c r="Y313" s="3"/>
      <c r="Z313" s="3"/>
      <c r="AA313" s="3"/>
      <c r="AB313" s="3"/>
      <c r="AC313" s="5">
        <v>6.264446031140154E-57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0.022736163141556635</v>
      </c>
      <c r="AQ313" s="3"/>
      <c r="AR313" s="3"/>
      <c r="AS313" s="3"/>
      <c r="AT313" s="3"/>
      <c r="AU313" s="3"/>
      <c r="AV313" s="3"/>
      <c r="AW313" s="3"/>
    </row>
    <row r="314">
      <c r="A314" s="6" t="s">
        <v>1590</v>
      </c>
      <c r="B314" s="6">
        <v>154605.0</v>
      </c>
      <c r="C314" s="6" t="s">
        <v>4</v>
      </c>
      <c r="D314" s="6">
        <v>211731.0</v>
      </c>
      <c r="E314" s="6">
        <v>8.49201E7</v>
      </c>
      <c r="F314" s="6">
        <v>1030.44</v>
      </c>
      <c r="G314" s="6" t="s">
        <v>5</v>
      </c>
      <c r="H314" s="3" t="str">
        <f t="shared" si="1"/>
        <v>F</v>
      </c>
      <c r="I314" s="3" t="str">
        <f t="shared" si="12"/>
        <v>F</v>
      </c>
      <c r="J314" s="7" t="b">
        <f t="shared" si="3"/>
        <v>0</v>
      </c>
      <c r="K314" s="7" t="b">
        <f t="shared" si="4"/>
        <v>0</v>
      </c>
      <c r="L314" s="3" t="str">
        <f t="shared" si="5"/>
        <v/>
      </c>
      <c r="M314" s="3" t="str">
        <f t="shared" si="6"/>
        <v/>
      </c>
      <c r="N314" s="3" t="str">
        <f t="shared" si="15"/>
        <v/>
      </c>
      <c r="O314" s="3" t="str">
        <f t="shared" si="8"/>
        <v/>
      </c>
      <c r="P314" s="3" t="str">
        <f t="shared" si="9"/>
        <v/>
      </c>
      <c r="Q314" s="3" t="str">
        <f t="shared" si="16"/>
        <v/>
      </c>
      <c r="R314" s="3"/>
      <c r="S314" s="3"/>
      <c r="T314" s="5">
        <v>3.528204411990636E-92</v>
      </c>
      <c r="U314" s="3"/>
      <c r="V314" s="3"/>
      <c r="W314" s="3"/>
      <c r="X314" s="3"/>
      <c r="Y314" s="3"/>
      <c r="Z314" s="3"/>
      <c r="AA314" s="3"/>
      <c r="AB314" s="3"/>
      <c r="AC314" s="5">
        <v>6.264446031140154E-57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>
        <v>0.022736163141556635</v>
      </c>
      <c r="AQ314" s="3"/>
      <c r="AR314" s="3"/>
      <c r="AS314" s="3"/>
      <c r="AT314" s="3"/>
      <c r="AU314" s="3"/>
      <c r="AV314" s="3"/>
      <c r="AW314" s="3"/>
    </row>
    <row r="315">
      <c r="A315" s="6" t="s">
        <v>1591</v>
      </c>
      <c r="B315" s="6">
        <v>155098.0</v>
      </c>
      <c r="C315" s="6" t="s">
        <v>4</v>
      </c>
      <c r="D315" s="6">
        <v>211794.0</v>
      </c>
      <c r="E315" s="6">
        <v>5.09201E7</v>
      </c>
      <c r="F315" s="6">
        <v>1029.92</v>
      </c>
      <c r="G315" s="6" t="s">
        <v>5</v>
      </c>
      <c r="H315" s="3" t="str">
        <f t="shared" si="1"/>
        <v>F</v>
      </c>
      <c r="I315" s="3" t="str">
        <f t="shared" si="12"/>
        <v>F</v>
      </c>
      <c r="J315" s="7" t="b">
        <f t="shared" si="3"/>
        <v>0</v>
      </c>
      <c r="K315" s="7" t="b">
        <f t="shared" si="4"/>
        <v>0</v>
      </c>
      <c r="L315" s="5" t="str">
        <f t="shared" si="5"/>
        <v/>
      </c>
      <c r="M315" s="5" t="str">
        <f t="shared" si="6"/>
        <v/>
      </c>
      <c r="N315" s="5" t="str">
        <f t="shared" si="15"/>
        <v/>
      </c>
      <c r="O315" s="3" t="str">
        <f t="shared" si="8"/>
        <v/>
      </c>
      <c r="P315" s="3" t="str">
        <f t="shared" si="9"/>
        <v/>
      </c>
      <c r="Q315" s="3" t="str">
        <f t="shared" si="16"/>
        <v/>
      </c>
      <c r="R315" s="3"/>
      <c r="S315" s="3"/>
      <c r="T315" s="5">
        <v>3.528204411990636E-92</v>
      </c>
      <c r="U315" s="3"/>
      <c r="V315" s="3"/>
      <c r="W315" s="3"/>
      <c r="X315" s="3"/>
      <c r="Y315" s="3"/>
      <c r="Z315" s="3"/>
      <c r="AA315" s="3"/>
      <c r="AB315" s="3"/>
      <c r="AC315" s="5">
        <v>6.264446031140154E-57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0.022736163141556635</v>
      </c>
      <c r="AQ315" s="3"/>
      <c r="AR315" s="3"/>
      <c r="AS315" s="3"/>
      <c r="AT315" s="3"/>
      <c r="AU315" s="3"/>
      <c r="AV315" s="3"/>
      <c r="AW315" s="3"/>
    </row>
    <row r="316">
      <c r="A316" s="6" t="s">
        <v>1592</v>
      </c>
      <c r="B316" s="6">
        <v>155594.0</v>
      </c>
      <c r="C316" s="6" t="s">
        <v>4</v>
      </c>
      <c r="D316" s="6">
        <v>211856.0</v>
      </c>
      <c r="E316" s="6" t="s">
        <v>1593</v>
      </c>
      <c r="F316" s="6">
        <v>1029.73</v>
      </c>
      <c r="G316" s="6" t="s">
        <v>5</v>
      </c>
      <c r="H316" s="3" t="str">
        <f t="shared" si="1"/>
        <v>F</v>
      </c>
      <c r="I316" s="3" t="str">
        <f t="shared" si="12"/>
        <v>F</v>
      </c>
      <c r="J316" s="7" t="b">
        <f t="shared" si="3"/>
        <v>0</v>
      </c>
      <c r="K316" s="7" t="b">
        <f t="shared" si="4"/>
        <v>0</v>
      </c>
      <c r="L316" s="3" t="str">
        <f t="shared" si="5"/>
        <v/>
      </c>
      <c r="M316" s="3" t="str">
        <f t="shared" si="6"/>
        <v/>
      </c>
      <c r="N316" s="3" t="str">
        <f t="shared" si="15"/>
        <v/>
      </c>
      <c r="O316" s="3" t="str">
        <f t="shared" si="8"/>
        <v/>
      </c>
      <c r="P316" s="3" t="str">
        <f t="shared" si="9"/>
        <v/>
      </c>
      <c r="Q316" s="3" t="str">
        <f t="shared" si="16"/>
        <v/>
      </c>
      <c r="R316" s="3"/>
      <c r="S316" s="3"/>
      <c r="T316" s="5">
        <v>3.528204411990636E-92</v>
      </c>
      <c r="U316" s="3"/>
      <c r="V316" s="3"/>
      <c r="W316" s="3"/>
      <c r="X316" s="3"/>
      <c r="Y316" s="3"/>
      <c r="Z316" s="3"/>
      <c r="AA316" s="3"/>
      <c r="AB316" s="3"/>
      <c r="AC316" s="5">
        <v>6.264446031140154E-57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>
        <v>0.022736163141556635</v>
      </c>
      <c r="AQ316" s="3"/>
      <c r="AR316" s="3"/>
      <c r="AS316" s="3"/>
      <c r="AT316" s="3"/>
      <c r="AU316" s="3"/>
      <c r="AV316" s="3"/>
      <c r="AW316" s="3"/>
    </row>
    <row r="317">
      <c r="A317" s="6" t="s">
        <v>1594</v>
      </c>
      <c r="B317" s="6">
        <v>156104.0</v>
      </c>
      <c r="C317" s="6" t="s">
        <v>4</v>
      </c>
      <c r="D317" s="6">
        <v>211919.0</v>
      </c>
      <c r="E317" s="6" t="s">
        <v>930</v>
      </c>
      <c r="F317" s="6">
        <v>1029.59</v>
      </c>
      <c r="G317" s="6" t="s">
        <v>5</v>
      </c>
      <c r="H317" s="3" t="str">
        <f t="shared" si="1"/>
        <v>F</v>
      </c>
      <c r="I317" s="3" t="str">
        <f t="shared" si="12"/>
        <v>F</v>
      </c>
      <c r="J317" s="7" t="b">
        <f t="shared" si="3"/>
        <v>0</v>
      </c>
      <c r="K317" s="7" t="b">
        <f t="shared" si="4"/>
        <v>0</v>
      </c>
      <c r="L317" s="3" t="str">
        <f t="shared" si="5"/>
        <v/>
      </c>
      <c r="M317" s="3" t="str">
        <f t="shared" si="6"/>
        <v/>
      </c>
      <c r="N317" s="3" t="str">
        <f t="shared" si="15"/>
        <v/>
      </c>
      <c r="O317" s="3" t="str">
        <f t="shared" si="8"/>
        <v/>
      </c>
      <c r="P317" s="3" t="str">
        <f t="shared" si="9"/>
        <v/>
      </c>
      <c r="Q317" s="3" t="str">
        <f t="shared" si="16"/>
        <v/>
      </c>
      <c r="R317" s="3"/>
      <c r="S317" s="3"/>
      <c r="T317" s="5">
        <v>3.528204411990636E-92</v>
      </c>
      <c r="U317" s="3"/>
      <c r="V317" s="3"/>
      <c r="W317" s="3"/>
      <c r="X317" s="3"/>
      <c r="Y317" s="3"/>
      <c r="Z317" s="3"/>
      <c r="AA317" s="3"/>
      <c r="AB317" s="3"/>
      <c r="AC317" s="5">
        <v>6.264446031140154E-57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0.022736163141556635</v>
      </c>
      <c r="AQ317" s="3"/>
      <c r="AR317" s="3"/>
      <c r="AS317" s="3"/>
      <c r="AT317" s="3"/>
      <c r="AU317" s="3"/>
      <c r="AV317" s="3"/>
      <c r="AW317" s="3"/>
    </row>
    <row r="318">
      <c r="A318" s="6" t="s">
        <v>1595</v>
      </c>
      <c r="B318" s="6">
        <v>156600.0</v>
      </c>
      <c r="C318" s="6" t="s">
        <v>4</v>
      </c>
      <c r="D318" s="6">
        <v>211981.0</v>
      </c>
      <c r="E318" s="6" t="s">
        <v>474</v>
      </c>
      <c r="F318" s="6">
        <v>1029.38</v>
      </c>
      <c r="G318" s="6" t="s">
        <v>5</v>
      </c>
      <c r="H318" s="3" t="str">
        <f t="shared" si="1"/>
        <v>F</v>
      </c>
      <c r="I318" s="3" t="str">
        <f t="shared" si="12"/>
        <v>F</v>
      </c>
      <c r="J318" s="7" t="b">
        <f t="shared" si="3"/>
        <v>0</v>
      </c>
      <c r="K318" s="7" t="b">
        <f t="shared" si="4"/>
        <v>0</v>
      </c>
      <c r="L318" s="3" t="str">
        <f t="shared" si="5"/>
        <v/>
      </c>
      <c r="M318" s="3" t="str">
        <f t="shared" si="6"/>
        <v/>
      </c>
      <c r="N318" s="3" t="str">
        <f t="shared" si="15"/>
        <v/>
      </c>
      <c r="O318" s="3" t="str">
        <f t="shared" si="8"/>
        <v/>
      </c>
      <c r="P318" s="3" t="str">
        <f t="shared" si="9"/>
        <v/>
      </c>
      <c r="Q318" s="3" t="str">
        <f t="shared" si="16"/>
        <v/>
      </c>
      <c r="R318" s="3"/>
      <c r="S318" s="3"/>
      <c r="T318" s="5">
        <v>3.528204411990636E-92</v>
      </c>
      <c r="U318" s="3"/>
      <c r="V318" s="3"/>
      <c r="W318" s="3"/>
      <c r="X318" s="3"/>
      <c r="Y318" s="3"/>
      <c r="Z318" s="3"/>
      <c r="AA318" s="3"/>
      <c r="AB318" s="3"/>
      <c r="AC318" s="5">
        <v>6.264446031140154E-57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0.022736163141556635</v>
      </c>
      <c r="AQ318" s="3"/>
      <c r="AR318" s="3"/>
      <c r="AS318" s="3"/>
      <c r="AT318" s="3"/>
      <c r="AU318" s="3"/>
      <c r="AV318" s="3"/>
      <c r="AW318" s="3"/>
    </row>
    <row r="319">
      <c r="A319" s="6" t="s">
        <v>1596</v>
      </c>
      <c r="B319" s="6">
        <v>157093.0</v>
      </c>
      <c r="C319" s="6" t="s">
        <v>4</v>
      </c>
      <c r="D319" s="6">
        <v>212044.0</v>
      </c>
      <c r="E319" s="6">
        <v>6920100.0</v>
      </c>
      <c r="F319" s="6">
        <v>1029.18</v>
      </c>
      <c r="G319" s="6" t="s">
        <v>5</v>
      </c>
      <c r="H319" s="3" t="str">
        <f t="shared" si="1"/>
        <v>F</v>
      </c>
      <c r="I319" s="3" t="str">
        <f t="shared" si="12"/>
        <v>F</v>
      </c>
      <c r="J319" s="7" t="b">
        <f t="shared" si="3"/>
        <v>0</v>
      </c>
      <c r="K319" s="7" t="b">
        <f t="shared" si="4"/>
        <v>0</v>
      </c>
      <c r="L319" s="5" t="str">
        <f t="shared" si="5"/>
        <v/>
      </c>
      <c r="M319" s="5" t="str">
        <f t="shared" si="6"/>
        <v/>
      </c>
      <c r="N319" s="5" t="str">
        <f t="shared" si="15"/>
        <v/>
      </c>
      <c r="O319" s="3" t="str">
        <f t="shared" si="8"/>
        <v/>
      </c>
      <c r="P319" s="3" t="str">
        <f t="shared" si="9"/>
        <v/>
      </c>
      <c r="Q319" s="3" t="str">
        <f t="shared" si="16"/>
        <v/>
      </c>
      <c r="R319" s="3"/>
      <c r="S319" s="3"/>
      <c r="T319" s="5">
        <v>3.528204411990636E-92</v>
      </c>
      <c r="U319" s="3"/>
      <c r="V319" s="3"/>
      <c r="W319" s="3"/>
      <c r="X319" s="3"/>
      <c r="Y319" s="3"/>
      <c r="Z319" s="3"/>
      <c r="AA319" s="3"/>
      <c r="AB319" s="3"/>
      <c r="AC319" s="5">
        <v>6.264446031140154E-57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0.022736163141556635</v>
      </c>
      <c r="AQ319" s="3"/>
      <c r="AR319" s="3"/>
      <c r="AS319" s="3"/>
      <c r="AT319" s="3"/>
      <c r="AU319" s="3"/>
      <c r="AV319" s="3"/>
      <c r="AW319" s="3"/>
    </row>
    <row r="320">
      <c r="A320" s="6" t="s">
        <v>1597</v>
      </c>
      <c r="B320" s="6">
        <v>157635.0</v>
      </c>
      <c r="C320" s="6" t="s">
        <v>4</v>
      </c>
      <c r="D320" s="6">
        <v>212106.0</v>
      </c>
      <c r="E320" s="6" t="s">
        <v>1598</v>
      </c>
      <c r="F320" s="6">
        <v>1026.45</v>
      </c>
      <c r="G320" s="6" t="s">
        <v>5</v>
      </c>
      <c r="H320" s="3" t="str">
        <f t="shared" si="1"/>
        <v>F</v>
      </c>
      <c r="I320" s="3" t="str">
        <f t="shared" si="12"/>
        <v>T</v>
      </c>
      <c r="J320" s="7" t="b">
        <f t="shared" si="3"/>
        <v>0</v>
      </c>
      <c r="K320" s="7" t="b">
        <f t="shared" si="4"/>
        <v>1</v>
      </c>
      <c r="L320" s="3" t="str">
        <f t="shared" si="5"/>
        <v/>
      </c>
      <c r="M320" s="3" t="str">
        <f t="shared" si="6"/>
        <v/>
      </c>
      <c r="N320" s="3" t="str">
        <f t="shared" si="15"/>
        <v/>
      </c>
      <c r="O320" s="3">
        <f t="shared" si="8"/>
        <v>1026.45</v>
      </c>
      <c r="P320" s="3">
        <f t="shared" si="9"/>
        <v>977.3</v>
      </c>
      <c r="Q320" s="3">
        <f t="shared" si="16"/>
        <v>49.15</v>
      </c>
      <c r="R320" s="3"/>
      <c r="S320" s="3"/>
      <c r="T320" s="5">
        <v>3.528204411990636E-92</v>
      </c>
      <c r="U320" s="3"/>
      <c r="V320" s="3"/>
      <c r="W320" s="3"/>
      <c r="X320" s="3"/>
      <c r="Y320" s="3"/>
      <c r="Z320" s="3"/>
      <c r="AA320" s="3"/>
      <c r="AB320" s="3"/>
      <c r="AC320" s="5">
        <v>6.264446031140154E-57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>
        <v>0.022736163141556635</v>
      </c>
      <c r="AQ320" s="3"/>
      <c r="AR320" s="3"/>
      <c r="AS320" s="3"/>
      <c r="AT320" s="3"/>
      <c r="AU320" s="3"/>
      <c r="AV320" s="3"/>
      <c r="AW320" s="3"/>
    </row>
    <row r="321">
      <c r="A321" s="6" t="s">
        <v>1599</v>
      </c>
      <c r="B321" s="6">
        <v>158113.0</v>
      </c>
      <c r="C321" s="6" t="s">
        <v>4</v>
      </c>
      <c r="D321" s="6">
        <v>212169.0</v>
      </c>
      <c r="E321" s="6">
        <v>4.38301E7</v>
      </c>
      <c r="F321" s="6">
        <v>991.39</v>
      </c>
      <c r="G321" s="6" t="s">
        <v>5</v>
      </c>
      <c r="H321" s="3" t="str">
        <f t="shared" si="1"/>
        <v>F</v>
      </c>
      <c r="I321" s="3" t="str">
        <f t="shared" si="12"/>
        <v>T</v>
      </c>
      <c r="J321" s="7" t="b">
        <f t="shared" si="3"/>
        <v>0</v>
      </c>
      <c r="K321" s="7" t="b">
        <f t="shared" si="4"/>
        <v>0</v>
      </c>
      <c r="L321" s="3" t="str">
        <f t="shared" si="5"/>
        <v/>
      </c>
      <c r="M321" s="3" t="str">
        <f t="shared" si="6"/>
        <v/>
      </c>
      <c r="N321" s="3" t="str">
        <f t="shared" si="15"/>
        <v/>
      </c>
      <c r="O321" s="3" t="str">
        <f t="shared" si="8"/>
        <v/>
      </c>
      <c r="P321" s="3" t="str">
        <f t="shared" si="9"/>
        <v/>
      </c>
      <c r="Q321" s="3" t="str">
        <f t="shared" si="16"/>
        <v/>
      </c>
      <c r="R321" s="3"/>
      <c r="S321" s="3"/>
      <c r="T321" s="5">
        <v>3.528204411990636E-92</v>
      </c>
      <c r="U321" s="3"/>
      <c r="V321" s="3"/>
      <c r="W321" s="3"/>
      <c r="X321" s="3"/>
      <c r="Y321" s="3"/>
      <c r="Z321" s="3"/>
      <c r="AA321" s="3"/>
      <c r="AB321" s="3"/>
      <c r="AC321" s="5">
        <v>6.264446031140154E-57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0.022736163141556635</v>
      </c>
      <c r="AQ321" s="3"/>
      <c r="AR321" s="3"/>
      <c r="AS321" s="3"/>
      <c r="AT321" s="3"/>
      <c r="AU321" s="3"/>
      <c r="AV321" s="3"/>
      <c r="AW321" s="3"/>
    </row>
    <row r="322">
      <c r="A322" s="6" t="s">
        <v>1600</v>
      </c>
      <c r="B322" s="6">
        <v>158595.0</v>
      </c>
      <c r="C322" s="6" t="s">
        <v>4</v>
      </c>
      <c r="D322" s="6">
        <v>212231.0</v>
      </c>
      <c r="E322" s="6" t="s">
        <v>1601</v>
      </c>
      <c r="F322" s="6">
        <v>977.3</v>
      </c>
      <c r="G322" s="6" t="s">
        <v>5</v>
      </c>
      <c r="H322" s="3" t="str">
        <f t="shared" si="1"/>
        <v>T</v>
      </c>
      <c r="I322" s="3" t="str">
        <f t="shared" si="12"/>
        <v>F</v>
      </c>
      <c r="J322" s="7" t="b">
        <f t="shared" si="3"/>
        <v>0</v>
      </c>
      <c r="K322" s="7" t="b">
        <f t="shared" si="4"/>
        <v>0</v>
      </c>
      <c r="L322" s="3" t="str">
        <f t="shared" si="5"/>
        <v/>
      </c>
      <c r="M322" s="3" t="str">
        <f t="shared" si="6"/>
        <v/>
      </c>
      <c r="N322" s="3" t="str">
        <f t="shared" si="15"/>
        <v/>
      </c>
      <c r="O322" s="3" t="str">
        <f t="shared" si="8"/>
        <v/>
      </c>
      <c r="P322" s="3" t="str">
        <f t="shared" si="9"/>
        <v/>
      </c>
      <c r="Q322" s="3" t="str">
        <f t="shared" si="16"/>
        <v/>
      </c>
      <c r="R322" s="3"/>
      <c r="S322" s="3"/>
      <c r="T322" s="5">
        <v>3.528204411990636E-92</v>
      </c>
      <c r="U322" s="3"/>
      <c r="V322" s="3"/>
      <c r="W322" s="3"/>
      <c r="X322" s="3"/>
      <c r="Y322" s="3"/>
      <c r="Z322" s="3"/>
      <c r="AA322" s="3"/>
      <c r="AB322" s="3"/>
      <c r="AC322" s="5">
        <v>6.264446031140154E-57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>
        <v>0.022736163141556635</v>
      </c>
      <c r="AQ322" s="3"/>
      <c r="AR322" s="3"/>
      <c r="AS322" s="3"/>
      <c r="AT322" s="3"/>
      <c r="AU322" s="3"/>
      <c r="AV322" s="3"/>
      <c r="AW322" s="3"/>
    </row>
    <row r="323">
      <c r="A323" s="6" t="s">
        <v>1602</v>
      </c>
      <c r="B323" s="6">
        <v>159105.0</v>
      </c>
      <c r="C323" s="6" t="s">
        <v>4</v>
      </c>
      <c r="D323" s="6">
        <v>212294.0</v>
      </c>
      <c r="E323" s="6">
        <v>5.59101E7</v>
      </c>
      <c r="F323" s="6">
        <v>1027.41</v>
      </c>
      <c r="G323" s="6" t="s">
        <v>5</v>
      </c>
      <c r="H323" s="3" t="str">
        <f t="shared" si="1"/>
        <v>T</v>
      </c>
      <c r="I323" s="3" t="str">
        <f t="shared" si="12"/>
        <v>F</v>
      </c>
      <c r="J323" s="7" t="b">
        <f t="shared" si="3"/>
        <v>0</v>
      </c>
      <c r="K323" s="7" t="b">
        <f t="shared" si="4"/>
        <v>0</v>
      </c>
      <c r="L323" s="5" t="str">
        <f t="shared" si="5"/>
        <v/>
      </c>
      <c r="M323" s="5" t="str">
        <f t="shared" si="6"/>
        <v/>
      </c>
      <c r="N323" s="5" t="str">
        <f t="shared" si="15"/>
        <v/>
      </c>
      <c r="O323" s="3" t="str">
        <f t="shared" si="8"/>
        <v/>
      </c>
      <c r="P323" s="3" t="str">
        <f t="shared" si="9"/>
        <v/>
      </c>
      <c r="Q323" s="3" t="str">
        <f t="shared" si="16"/>
        <v/>
      </c>
      <c r="R323" s="3"/>
      <c r="S323" s="3"/>
      <c r="T323" s="5">
        <v>3.528204411990636E-92</v>
      </c>
      <c r="U323" s="3"/>
      <c r="V323" s="3"/>
      <c r="W323" s="3"/>
      <c r="X323" s="3"/>
      <c r="Y323" s="3"/>
      <c r="Z323" s="3"/>
      <c r="AA323" s="3"/>
      <c r="AB323" s="3"/>
      <c r="AC323" s="5">
        <v>6.264446031140154E-57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0.022736163141556635</v>
      </c>
      <c r="AQ323" s="3"/>
      <c r="AR323" s="3"/>
      <c r="AS323" s="3"/>
      <c r="AT323" s="3"/>
      <c r="AU323" s="3"/>
      <c r="AV323" s="3"/>
      <c r="AW323" s="3"/>
    </row>
    <row r="324">
      <c r="A324" s="6" t="s">
        <v>1603</v>
      </c>
      <c r="B324" s="6">
        <v>159599.0</v>
      </c>
      <c r="C324" s="6" t="s">
        <v>4</v>
      </c>
      <c r="D324" s="6">
        <v>212356.0</v>
      </c>
      <c r="E324" s="6">
        <v>9.69301E7</v>
      </c>
      <c r="F324" s="6">
        <v>1033.18</v>
      </c>
      <c r="G324" s="6" t="s">
        <v>5</v>
      </c>
      <c r="H324" s="3" t="str">
        <f t="shared" si="1"/>
        <v>F</v>
      </c>
      <c r="I324" s="3" t="str">
        <f t="shared" si="12"/>
        <v>F</v>
      </c>
      <c r="J324" s="7" t="b">
        <f t="shared" si="3"/>
        <v>1</v>
      </c>
      <c r="K324" s="7" t="b">
        <f t="shared" si="4"/>
        <v>0</v>
      </c>
      <c r="L324" s="3">
        <f t="shared" si="5"/>
        <v>1033.18</v>
      </c>
      <c r="M324" s="3">
        <f t="shared" si="6"/>
        <v>977.3</v>
      </c>
      <c r="N324" s="3">
        <f t="shared" si="15"/>
        <v>55.88</v>
      </c>
      <c r="O324" s="3" t="str">
        <f t="shared" si="8"/>
        <v/>
      </c>
      <c r="P324" s="3" t="str">
        <f t="shared" si="9"/>
        <v/>
      </c>
      <c r="Q324" s="3" t="str">
        <f t="shared" si="16"/>
        <v/>
      </c>
      <c r="R324" s="3"/>
      <c r="S324" s="3"/>
      <c r="T324" s="5">
        <v>3.528204411990636E-92</v>
      </c>
      <c r="U324" s="3"/>
      <c r="V324" s="3"/>
      <c r="W324" s="3"/>
      <c r="X324" s="3"/>
      <c r="Y324" s="3"/>
      <c r="Z324" s="3"/>
      <c r="AA324" s="3"/>
      <c r="AB324" s="3"/>
      <c r="AC324" s="5">
        <v>6.264446031140154E-57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0.022736163141556635</v>
      </c>
      <c r="AQ324" s="3"/>
      <c r="AR324" s="3"/>
      <c r="AS324" s="3"/>
      <c r="AT324" s="3"/>
      <c r="AU324" s="3"/>
      <c r="AV324" s="3"/>
      <c r="AW324" s="3"/>
    </row>
    <row r="325">
      <c r="A325" s="6" t="s">
        <v>1604</v>
      </c>
      <c r="B325" s="6">
        <v>160094.0</v>
      </c>
      <c r="C325" s="6" t="s">
        <v>4</v>
      </c>
      <c r="D325" s="6">
        <v>212419.0</v>
      </c>
      <c r="E325" s="6" t="s">
        <v>222</v>
      </c>
      <c r="F325" s="6">
        <v>1032.31</v>
      </c>
      <c r="G325" s="6" t="s">
        <v>5</v>
      </c>
      <c r="H325" s="3" t="str">
        <f t="shared" si="1"/>
        <v>F</v>
      </c>
      <c r="I325" s="3" t="str">
        <f t="shared" si="12"/>
        <v>F</v>
      </c>
      <c r="J325" s="7" t="b">
        <f t="shared" si="3"/>
        <v>0</v>
      </c>
      <c r="K325" s="7" t="b">
        <f t="shared" si="4"/>
        <v>0</v>
      </c>
      <c r="L325" s="3" t="str">
        <f t="shared" si="5"/>
        <v/>
      </c>
      <c r="M325" s="3" t="str">
        <f t="shared" si="6"/>
        <v/>
      </c>
      <c r="N325" s="3" t="str">
        <f t="shared" si="15"/>
        <v/>
      </c>
      <c r="O325" s="3" t="str">
        <f t="shared" si="8"/>
        <v/>
      </c>
      <c r="P325" s="3" t="str">
        <f t="shared" si="9"/>
        <v/>
      </c>
      <c r="Q325" s="3" t="str">
        <f t="shared" si="16"/>
        <v/>
      </c>
      <c r="R325" s="3"/>
      <c r="S325" s="3"/>
      <c r="T325" s="5">
        <v>3.528204411990636E-92</v>
      </c>
      <c r="U325" s="3"/>
      <c r="V325" s="3"/>
      <c r="W325" s="3"/>
      <c r="X325" s="3"/>
      <c r="Y325" s="3"/>
      <c r="Z325" s="3"/>
      <c r="AA325" s="3"/>
      <c r="AB325" s="3"/>
      <c r="AC325" s="5">
        <v>6.264446031140154E-57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0.022736163141556635</v>
      </c>
      <c r="AQ325" s="3"/>
      <c r="AR325" s="3"/>
      <c r="AS325" s="3"/>
      <c r="AT325" s="3"/>
      <c r="AU325" s="3"/>
      <c r="AV325" s="3"/>
      <c r="AW325" s="3"/>
    </row>
    <row r="326">
      <c r="A326" s="6" t="s">
        <v>1605</v>
      </c>
      <c r="B326" s="6">
        <v>160602.0</v>
      </c>
      <c r="C326" s="6" t="s">
        <v>4</v>
      </c>
      <c r="D326" s="6">
        <v>212481.0</v>
      </c>
      <c r="E326" s="6" t="s">
        <v>1606</v>
      </c>
      <c r="F326" s="6">
        <v>1031.44</v>
      </c>
      <c r="G326" s="6" t="s">
        <v>5</v>
      </c>
      <c r="H326" s="3" t="str">
        <f t="shared" si="1"/>
        <v>F</v>
      </c>
      <c r="I326" s="3" t="str">
        <f t="shared" si="12"/>
        <v>F</v>
      </c>
      <c r="J326" s="7" t="b">
        <f t="shared" si="3"/>
        <v>0</v>
      </c>
      <c r="K326" s="7" t="b">
        <f t="shared" si="4"/>
        <v>0</v>
      </c>
      <c r="L326" s="3" t="str">
        <f t="shared" si="5"/>
        <v/>
      </c>
      <c r="M326" s="3" t="str">
        <f t="shared" si="6"/>
        <v/>
      </c>
      <c r="N326" s="3" t="str">
        <f t="shared" si="15"/>
        <v/>
      </c>
      <c r="O326" s="3" t="str">
        <f t="shared" si="8"/>
        <v/>
      </c>
      <c r="P326" s="3" t="str">
        <f t="shared" si="9"/>
        <v/>
      </c>
      <c r="Q326" s="3" t="str">
        <f t="shared" si="16"/>
        <v/>
      </c>
      <c r="R326" s="3"/>
      <c r="S326" s="3"/>
      <c r="T326" s="5">
        <v>3.528204411990636E-92</v>
      </c>
      <c r="U326" s="3"/>
      <c r="V326" s="3"/>
      <c r="W326" s="3"/>
      <c r="X326" s="3"/>
      <c r="Y326" s="3"/>
      <c r="Z326" s="3"/>
      <c r="AA326" s="3"/>
      <c r="AB326" s="3"/>
      <c r="AC326" s="5">
        <v>6.264446031140154E-57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>
        <v>0.022736163141556635</v>
      </c>
      <c r="AQ326" s="3"/>
      <c r="AR326" s="3"/>
      <c r="AS326" s="3"/>
      <c r="AT326" s="3"/>
      <c r="AU326" s="3"/>
      <c r="AV326" s="3"/>
      <c r="AW326" s="3"/>
    </row>
    <row r="327">
      <c r="A327" s="6" t="s">
        <v>1607</v>
      </c>
      <c r="B327" s="6">
        <v>161097.0</v>
      </c>
      <c r="C327" s="6" t="s">
        <v>4</v>
      </c>
      <c r="D327" s="6">
        <v>212544.0</v>
      </c>
      <c r="E327" s="6" t="s">
        <v>432</v>
      </c>
      <c r="F327" s="6">
        <v>1030.94</v>
      </c>
      <c r="G327" s="6" t="s">
        <v>5</v>
      </c>
      <c r="H327" s="3" t="str">
        <f t="shared" si="1"/>
        <v>F</v>
      </c>
      <c r="I327" s="3" t="str">
        <f t="shared" si="12"/>
        <v>F</v>
      </c>
      <c r="J327" s="7" t="b">
        <f t="shared" si="3"/>
        <v>0</v>
      </c>
      <c r="K327" s="7" t="b">
        <f t="shared" si="4"/>
        <v>0</v>
      </c>
      <c r="L327" s="5" t="str">
        <f t="shared" si="5"/>
        <v/>
      </c>
      <c r="M327" s="5" t="str">
        <f t="shared" si="6"/>
        <v/>
      </c>
      <c r="N327" s="5" t="str">
        <f t="shared" si="15"/>
        <v/>
      </c>
      <c r="O327" s="3" t="str">
        <f t="shared" si="8"/>
        <v/>
      </c>
      <c r="P327" s="3" t="str">
        <f t="shared" si="9"/>
        <v/>
      </c>
      <c r="Q327" s="3" t="str">
        <f t="shared" si="16"/>
        <v/>
      </c>
      <c r="R327" s="3"/>
      <c r="S327" s="3"/>
      <c r="T327" s="5">
        <v>3.528204411990636E-92</v>
      </c>
      <c r="U327" s="3"/>
      <c r="V327" s="3"/>
      <c r="W327" s="3"/>
      <c r="X327" s="3"/>
      <c r="Y327" s="3"/>
      <c r="Z327" s="3"/>
      <c r="AA327" s="3"/>
      <c r="AB327" s="3"/>
      <c r="AC327" s="5">
        <v>6.264446031140154E-57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>
        <v>0.022736163141556635</v>
      </c>
      <c r="AQ327" s="3"/>
      <c r="AR327" s="3"/>
      <c r="AS327" s="3"/>
      <c r="AT327" s="3"/>
      <c r="AU327" s="3"/>
      <c r="AV327" s="3"/>
      <c r="AW327" s="3"/>
    </row>
    <row r="328">
      <c r="A328" s="6" t="s">
        <v>1608</v>
      </c>
      <c r="B328" s="6">
        <v>161593.0</v>
      </c>
      <c r="C328" s="6" t="s">
        <v>4</v>
      </c>
      <c r="D328" s="6">
        <v>212606.0</v>
      </c>
      <c r="E328" s="6">
        <v>9.59201E7</v>
      </c>
      <c r="F328" s="6">
        <v>1030.61</v>
      </c>
      <c r="G328" s="6" t="s">
        <v>5</v>
      </c>
      <c r="H328" s="3" t="str">
        <f t="shared" si="1"/>
        <v>F</v>
      </c>
      <c r="I328" s="3" t="str">
        <f t="shared" si="12"/>
        <v>F</v>
      </c>
      <c r="J328" s="7" t="b">
        <f t="shared" si="3"/>
        <v>0</v>
      </c>
      <c r="K328" s="7" t="b">
        <f t="shared" si="4"/>
        <v>0</v>
      </c>
      <c r="L328" s="3" t="str">
        <f t="shared" si="5"/>
        <v/>
      </c>
      <c r="M328" s="3" t="str">
        <f t="shared" si="6"/>
        <v/>
      </c>
      <c r="N328" s="3" t="str">
        <f t="shared" si="15"/>
        <v/>
      </c>
      <c r="O328" s="3" t="str">
        <f t="shared" si="8"/>
        <v/>
      </c>
      <c r="P328" s="3" t="str">
        <f t="shared" si="9"/>
        <v/>
      </c>
      <c r="Q328" s="3" t="str">
        <f t="shared" si="16"/>
        <v/>
      </c>
      <c r="R328" s="3"/>
      <c r="S328" s="3"/>
      <c r="T328" s="5">
        <v>3.528204411990636E-92</v>
      </c>
      <c r="U328" s="3"/>
      <c r="V328" s="3"/>
      <c r="W328" s="3"/>
      <c r="X328" s="3"/>
      <c r="Y328" s="3"/>
      <c r="Z328" s="3"/>
      <c r="AA328" s="3"/>
      <c r="AB328" s="3"/>
      <c r="AC328" s="5">
        <v>6.264446031140154E-57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0.022736163141556635</v>
      </c>
      <c r="AQ328" s="3"/>
      <c r="AR328" s="3"/>
      <c r="AS328" s="3"/>
      <c r="AT328" s="3"/>
      <c r="AU328" s="3"/>
      <c r="AV328" s="3"/>
      <c r="AW328" s="3"/>
    </row>
    <row r="329">
      <c r="A329" s="6" t="s">
        <v>1609</v>
      </c>
      <c r="B329" s="6">
        <v>162119.0</v>
      </c>
      <c r="C329" s="6" t="s">
        <v>4</v>
      </c>
      <c r="D329" s="6">
        <v>212669.0</v>
      </c>
      <c r="E329" s="6" t="s">
        <v>1610</v>
      </c>
      <c r="F329" s="6">
        <v>1030.39</v>
      </c>
      <c r="G329" s="6" t="s">
        <v>5</v>
      </c>
      <c r="H329" s="3" t="str">
        <f t="shared" si="1"/>
        <v>F</v>
      </c>
      <c r="I329" s="3" t="str">
        <f t="shared" si="12"/>
        <v>F</v>
      </c>
      <c r="J329" s="7" t="b">
        <f t="shared" si="3"/>
        <v>0</v>
      </c>
      <c r="K329" s="7" t="b">
        <f t="shared" si="4"/>
        <v>0</v>
      </c>
      <c r="L329" s="3" t="str">
        <f t="shared" si="5"/>
        <v/>
      </c>
      <c r="M329" s="3" t="str">
        <f t="shared" si="6"/>
        <v/>
      </c>
      <c r="N329" s="3" t="str">
        <f t="shared" si="15"/>
        <v/>
      </c>
      <c r="O329" s="3" t="str">
        <f t="shared" si="8"/>
        <v/>
      </c>
      <c r="P329" s="3" t="str">
        <f t="shared" si="9"/>
        <v/>
      </c>
      <c r="Q329" s="3" t="str">
        <f t="shared" si="16"/>
        <v/>
      </c>
      <c r="R329" s="3"/>
      <c r="S329" s="3"/>
      <c r="T329" s="5">
        <v>3.528204411990636E-92</v>
      </c>
      <c r="U329" s="3"/>
      <c r="V329" s="3"/>
      <c r="W329" s="3"/>
      <c r="X329" s="3"/>
      <c r="Y329" s="3"/>
      <c r="Z329" s="3"/>
      <c r="AA329" s="3"/>
      <c r="AB329" s="3"/>
      <c r="AC329" s="5">
        <v>6.264446031140154E-57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0.022736163141556635</v>
      </c>
      <c r="AQ329" s="3"/>
      <c r="AR329" s="3"/>
      <c r="AS329" s="3"/>
      <c r="AT329" s="3"/>
      <c r="AU329" s="3"/>
      <c r="AV329" s="3"/>
      <c r="AW329" s="3"/>
    </row>
    <row r="330">
      <c r="A330" s="6" t="s">
        <v>1611</v>
      </c>
      <c r="B330" s="6">
        <v>162599.0</v>
      </c>
      <c r="C330" s="6" t="s">
        <v>4</v>
      </c>
      <c r="D330" s="6">
        <v>212731.0</v>
      </c>
      <c r="E330" s="6">
        <v>6.59201E7</v>
      </c>
      <c r="F330" s="6">
        <v>1030.13</v>
      </c>
      <c r="G330" s="6" t="s">
        <v>5</v>
      </c>
      <c r="H330" s="3" t="str">
        <f t="shared" si="1"/>
        <v>F</v>
      </c>
      <c r="I330" s="3" t="str">
        <f t="shared" si="12"/>
        <v>F</v>
      </c>
      <c r="J330" s="7" t="b">
        <f t="shared" si="3"/>
        <v>0</v>
      </c>
      <c r="K330" s="7" t="b">
        <f t="shared" si="4"/>
        <v>0</v>
      </c>
      <c r="L330" s="3" t="str">
        <f t="shared" si="5"/>
        <v/>
      </c>
      <c r="M330" s="3" t="str">
        <f t="shared" si="6"/>
        <v/>
      </c>
      <c r="N330" s="3" t="str">
        <f t="shared" si="15"/>
        <v/>
      </c>
      <c r="O330" s="3" t="str">
        <f t="shared" si="8"/>
        <v/>
      </c>
      <c r="P330" s="3" t="str">
        <f t="shared" si="9"/>
        <v/>
      </c>
      <c r="Q330" s="3" t="str">
        <f t="shared" si="16"/>
        <v/>
      </c>
      <c r="R330" s="3"/>
      <c r="S330" s="3"/>
      <c r="T330" s="5">
        <v>3.528204411990636E-92</v>
      </c>
      <c r="U330" s="3"/>
      <c r="V330" s="3"/>
      <c r="W330" s="3"/>
      <c r="X330" s="3"/>
      <c r="Y330" s="3"/>
      <c r="Z330" s="3"/>
      <c r="AA330" s="3"/>
      <c r="AB330" s="3"/>
      <c r="AC330" s="5">
        <v>6.264446031140154E-57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>
        <v>0.022736163141556635</v>
      </c>
      <c r="AQ330" s="3"/>
      <c r="AR330" s="3"/>
      <c r="AS330" s="3"/>
      <c r="AT330" s="3"/>
      <c r="AU330" s="3"/>
      <c r="AV330" s="3"/>
      <c r="AW330" s="3"/>
    </row>
    <row r="331">
      <c r="A331" s="6" t="s">
        <v>1612</v>
      </c>
      <c r="B331" s="6">
        <v>163095.0</v>
      </c>
      <c r="C331" s="6" t="s">
        <v>4</v>
      </c>
      <c r="D331" s="6">
        <v>212794.0</v>
      </c>
      <c r="E331" s="6">
        <v>4.19201E7</v>
      </c>
      <c r="F331" s="6">
        <v>1029.77</v>
      </c>
      <c r="G331" s="6" t="s">
        <v>5</v>
      </c>
      <c r="H331" s="3" t="str">
        <f t="shared" si="1"/>
        <v>F</v>
      </c>
      <c r="I331" s="3" t="str">
        <f t="shared" si="12"/>
        <v>F</v>
      </c>
      <c r="J331" s="7" t="b">
        <f t="shared" si="3"/>
        <v>0</v>
      </c>
      <c r="K331" s="7" t="b">
        <f t="shared" si="4"/>
        <v>0</v>
      </c>
      <c r="L331" s="5" t="str">
        <f t="shared" si="5"/>
        <v/>
      </c>
      <c r="M331" s="5" t="str">
        <f t="shared" si="6"/>
        <v/>
      </c>
      <c r="N331" s="5" t="str">
        <f t="shared" si="15"/>
        <v/>
      </c>
      <c r="O331" s="3" t="str">
        <f t="shared" si="8"/>
        <v/>
      </c>
      <c r="P331" s="3" t="str">
        <f t="shared" si="9"/>
        <v/>
      </c>
      <c r="Q331" s="3" t="str">
        <f t="shared" si="16"/>
        <v/>
      </c>
      <c r="R331" s="3"/>
      <c r="S331" s="3"/>
      <c r="T331" s="5">
        <v>3.528204411990636E-92</v>
      </c>
      <c r="U331" s="3"/>
      <c r="V331" s="3"/>
      <c r="W331" s="3"/>
      <c r="X331" s="3"/>
      <c r="Y331" s="3"/>
      <c r="Z331" s="3"/>
      <c r="AA331" s="3"/>
      <c r="AB331" s="3"/>
      <c r="AC331" s="5">
        <v>6.264446031140154E-57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0.022736163141556635</v>
      </c>
      <c r="AQ331" s="3"/>
      <c r="AR331" s="3"/>
      <c r="AS331" s="3"/>
      <c r="AT331" s="3"/>
      <c r="AU331" s="3"/>
      <c r="AV331" s="3"/>
      <c r="AW331" s="3"/>
    </row>
    <row r="332">
      <c r="A332" s="6" t="s">
        <v>1613</v>
      </c>
      <c r="B332" s="6">
        <v>163605.0</v>
      </c>
      <c r="C332" s="6" t="s">
        <v>4</v>
      </c>
      <c r="D332" s="6">
        <v>212856.0</v>
      </c>
      <c r="E332" s="6" t="s">
        <v>1614</v>
      </c>
      <c r="F332" s="6">
        <v>1027.96</v>
      </c>
      <c r="G332" s="6" t="s">
        <v>5</v>
      </c>
      <c r="H332" s="3" t="str">
        <f t="shared" si="1"/>
        <v>F</v>
      </c>
      <c r="I332" s="3" t="str">
        <f t="shared" si="12"/>
        <v>T</v>
      </c>
      <c r="J332" s="7" t="b">
        <f t="shared" si="3"/>
        <v>0</v>
      </c>
      <c r="K332" s="7" t="b">
        <f t="shared" si="4"/>
        <v>1</v>
      </c>
      <c r="L332" s="3" t="str">
        <f t="shared" si="5"/>
        <v/>
      </c>
      <c r="M332" s="3" t="str">
        <f t="shared" si="6"/>
        <v/>
      </c>
      <c r="N332" s="3" t="str">
        <f t="shared" si="15"/>
        <v/>
      </c>
      <c r="O332" s="3">
        <f t="shared" si="8"/>
        <v>1027.96</v>
      </c>
      <c r="P332" s="3">
        <f t="shared" si="9"/>
        <v>977.57</v>
      </c>
      <c r="Q332" s="3">
        <f t="shared" si="16"/>
        <v>50.39</v>
      </c>
      <c r="R332" s="3"/>
      <c r="S332" s="3"/>
      <c r="T332" s="5">
        <v>3.528204411990636E-92</v>
      </c>
      <c r="U332" s="3"/>
      <c r="V332" s="3"/>
      <c r="W332" s="3"/>
      <c r="X332" s="3"/>
      <c r="Y332" s="3"/>
      <c r="Z332" s="3"/>
      <c r="AA332" s="3"/>
      <c r="AB332" s="3"/>
      <c r="AC332" s="5">
        <v>6.264446031140154E-57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0.022736163141556635</v>
      </c>
      <c r="AQ332" s="3"/>
      <c r="AR332" s="3"/>
      <c r="AS332" s="3"/>
      <c r="AT332" s="3"/>
      <c r="AU332" s="3"/>
      <c r="AV332" s="3"/>
      <c r="AW332" s="3"/>
    </row>
    <row r="333">
      <c r="A333" s="6" t="s">
        <v>1615</v>
      </c>
      <c r="B333" s="6">
        <v>164099.0</v>
      </c>
      <c r="C333" s="6" t="s">
        <v>4</v>
      </c>
      <c r="D333" s="6">
        <v>212919.0</v>
      </c>
      <c r="E333" s="6" t="s">
        <v>1616</v>
      </c>
      <c r="F333" s="6">
        <v>993.58</v>
      </c>
      <c r="G333" s="6" t="s">
        <v>5</v>
      </c>
      <c r="H333" s="3" t="str">
        <f t="shared" si="1"/>
        <v>F</v>
      </c>
      <c r="I333" s="3" t="str">
        <f t="shared" si="12"/>
        <v>T</v>
      </c>
      <c r="J333" s="7" t="b">
        <f t="shared" si="3"/>
        <v>0</v>
      </c>
      <c r="K333" s="7" t="b">
        <f t="shared" si="4"/>
        <v>0</v>
      </c>
      <c r="L333" s="3" t="str">
        <f t="shared" si="5"/>
        <v/>
      </c>
      <c r="M333" s="3" t="str">
        <f t="shared" si="6"/>
        <v/>
      </c>
      <c r="N333" s="3" t="str">
        <f t="shared" si="15"/>
        <v/>
      </c>
      <c r="O333" s="3" t="str">
        <f t="shared" si="8"/>
        <v/>
      </c>
      <c r="P333" s="3" t="str">
        <f t="shared" si="9"/>
        <v/>
      </c>
      <c r="Q333" s="3" t="str">
        <f t="shared" si="16"/>
        <v/>
      </c>
      <c r="R333" s="3"/>
      <c r="S333" s="3"/>
      <c r="T333" s="5">
        <v>3.528204411990636E-92</v>
      </c>
      <c r="U333" s="3"/>
      <c r="V333" s="3"/>
      <c r="W333" s="3"/>
      <c r="X333" s="3"/>
      <c r="Y333" s="3"/>
      <c r="Z333" s="3"/>
      <c r="AA333" s="3"/>
      <c r="AB333" s="3"/>
      <c r="AC333" s="5">
        <v>6.264446031140154E-57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0.022736163141556635</v>
      </c>
      <c r="AQ333" s="3"/>
      <c r="AR333" s="3"/>
      <c r="AS333" s="3"/>
      <c r="AT333" s="3"/>
      <c r="AU333" s="3"/>
      <c r="AV333" s="3"/>
      <c r="AW333" s="3"/>
    </row>
    <row r="334">
      <c r="A334" s="6" t="s">
        <v>1617</v>
      </c>
      <c r="B334" s="6">
        <v>164592.0</v>
      </c>
      <c r="C334" s="6" t="s">
        <v>4</v>
      </c>
      <c r="D334" s="6">
        <v>212981.0</v>
      </c>
      <c r="E334" s="6" t="s">
        <v>1618</v>
      </c>
      <c r="F334" s="6">
        <v>977.57</v>
      </c>
      <c r="G334" s="6" t="s">
        <v>5</v>
      </c>
      <c r="H334" s="3" t="str">
        <f t="shared" si="1"/>
        <v>T</v>
      </c>
      <c r="I334" s="3" t="str">
        <f t="shared" si="12"/>
        <v>F</v>
      </c>
      <c r="J334" s="7" t="b">
        <f t="shared" si="3"/>
        <v>0</v>
      </c>
      <c r="K334" s="7" t="b">
        <f t="shared" si="4"/>
        <v>0</v>
      </c>
      <c r="L334" s="3" t="str">
        <f t="shared" si="5"/>
        <v/>
      </c>
      <c r="M334" s="3" t="str">
        <f t="shared" si="6"/>
        <v/>
      </c>
      <c r="N334" s="3" t="str">
        <f t="shared" si="15"/>
        <v/>
      </c>
      <c r="O334" s="3" t="str">
        <f t="shared" si="8"/>
        <v/>
      </c>
      <c r="P334" s="3" t="str">
        <f t="shared" si="9"/>
        <v/>
      </c>
      <c r="Q334" s="3" t="str">
        <f t="shared" si="16"/>
        <v/>
      </c>
      <c r="R334" s="3"/>
      <c r="S334" s="3"/>
      <c r="T334" s="5">
        <v>3.528204411990636E-92</v>
      </c>
      <c r="U334" s="3"/>
      <c r="V334" s="3"/>
      <c r="W334" s="3"/>
      <c r="X334" s="3"/>
      <c r="Y334" s="3"/>
      <c r="Z334" s="3"/>
      <c r="AA334" s="3"/>
      <c r="AB334" s="3"/>
      <c r="AC334" s="5">
        <v>6.264446031140154E-57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>
        <v>0.022736163141556635</v>
      </c>
      <c r="AQ334" s="3"/>
      <c r="AR334" s="3"/>
      <c r="AS334" s="3"/>
      <c r="AT334" s="3"/>
      <c r="AU334" s="3"/>
      <c r="AV334" s="3"/>
      <c r="AW334" s="3"/>
    </row>
    <row r="335">
      <c r="A335" s="6" t="s">
        <v>1619</v>
      </c>
      <c r="B335" s="6">
        <v>165101.0</v>
      </c>
      <c r="C335" s="6" t="s">
        <v>4</v>
      </c>
      <c r="D335" s="6">
        <v>213044.0</v>
      </c>
      <c r="E335" s="6" t="s">
        <v>1620</v>
      </c>
      <c r="F335" s="6">
        <v>1028.75</v>
      </c>
      <c r="G335" s="6" t="s">
        <v>5</v>
      </c>
      <c r="H335" s="3" t="str">
        <f t="shared" si="1"/>
        <v>T</v>
      </c>
      <c r="I335" s="3" t="str">
        <f t="shared" si="12"/>
        <v>F</v>
      </c>
      <c r="J335" s="7" t="b">
        <f t="shared" si="3"/>
        <v>0</v>
      </c>
      <c r="K335" s="7" t="b">
        <f t="shared" si="4"/>
        <v>0</v>
      </c>
      <c r="L335" s="5" t="str">
        <f t="shared" si="5"/>
        <v/>
      </c>
      <c r="M335" s="5" t="str">
        <f t="shared" si="6"/>
        <v/>
      </c>
      <c r="N335" s="5" t="str">
        <f t="shared" si="15"/>
        <v/>
      </c>
      <c r="O335" s="3" t="str">
        <f t="shared" si="8"/>
        <v/>
      </c>
      <c r="P335" s="3" t="str">
        <f t="shared" si="9"/>
        <v/>
      </c>
      <c r="Q335" s="3" t="str">
        <f t="shared" si="16"/>
        <v/>
      </c>
      <c r="R335" s="3"/>
      <c r="S335" s="3"/>
      <c r="T335" s="5">
        <v>3.528204411990636E-92</v>
      </c>
      <c r="U335" s="3"/>
      <c r="V335" s="3"/>
      <c r="W335" s="3"/>
      <c r="X335" s="3"/>
      <c r="Y335" s="3"/>
      <c r="Z335" s="3"/>
      <c r="AA335" s="3"/>
      <c r="AB335" s="3"/>
      <c r="AC335" s="5">
        <v>6.264446031140154E-57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0.022736163141556635</v>
      </c>
      <c r="AQ335" s="3"/>
      <c r="AR335" s="3"/>
      <c r="AS335" s="3"/>
      <c r="AT335" s="3"/>
      <c r="AU335" s="3"/>
      <c r="AV335" s="3"/>
      <c r="AW335" s="3"/>
    </row>
    <row r="336">
      <c r="A336" s="6" t="s">
        <v>1621</v>
      </c>
      <c r="B336" s="6">
        <v>165611.0</v>
      </c>
      <c r="C336" s="6" t="s">
        <v>4</v>
      </c>
      <c r="D336" s="6">
        <v>213106.0</v>
      </c>
      <c r="E336" s="6" t="s">
        <v>1495</v>
      </c>
      <c r="F336" s="6">
        <v>1031.16</v>
      </c>
      <c r="G336" s="6" t="s">
        <v>5</v>
      </c>
      <c r="H336" s="3" t="str">
        <f t="shared" si="1"/>
        <v>F</v>
      </c>
      <c r="I336" s="3" t="str">
        <f t="shared" si="12"/>
        <v>F</v>
      </c>
      <c r="J336" s="7" t="b">
        <f t="shared" si="3"/>
        <v>1</v>
      </c>
      <c r="K336" s="7" t="b">
        <f t="shared" si="4"/>
        <v>0</v>
      </c>
      <c r="L336" s="3">
        <f t="shared" si="5"/>
        <v>1031.16</v>
      </c>
      <c r="M336" s="3">
        <f t="shared" si="6"/>
        <v>977.57</v>
      </c>
      <c r="N336" s="3">
        <f t="shared" si="15"/>
        <v>53.59</v>
      </c>
      <c r="O336" s="3" t="str">
        <f t="shared" si="8"/>
        <v/>
      </c>
      <c r="P336" s="3" t="str">
        <f t="shared" si="9"/>
        <v/>
      </c>
      <c r="Q336" s="3" t="str">
        <f t="shared" si="16"/>
        <v/>
      </c>
      <c r="R336" s="3"/>
      <c r="S336" s="3"/>
      <c r="T336" s="5">
        <v>3.528204411990636E-92</v>
      </c>
      <c r="U336" s="3"/>
      <c r="V336" s="3"/>
      <c r="W336" s="3"/>
      <c r="X336" s="3"/>
      <c r="Y336" s="3"/>
      <c r="Z336" s="3"/>
      <c r="AA336" s="3"/>
      <c r="AB336" s="3"/>
      <c r="AC336" s="5">
        <v>6.264446031140154E-57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>
        <v>0.022736163141556635</v>
      </c>
      <c r="AQ336" s="3"/>
      <c r="AR336" s="3"/>
      <c r="AS336" s="3"/>
      <c r="AT336" s="3"/>
      <c r="AU336" s="3"/>
      <c r="AV336" s="3"/>
      <c r="AW336" s="3"/>
    </row>
    <row r="337">
      <c r="A337" s="6" t="s">
        <v>1622</v>
      </c>
      <c r="B337" s="6">
        <v>166092.0</v>
      </c>
      <c r="C337" s="6" t="s">
        <v>4</v>
      </c>
      <c r="D337" s="6">
        <v>213169.0</v>
      </c>
      <c r="E337" s="6" t="s">
        <v>1513</v>
      </c>
      <c r="F337" s="6">
        <v>1031.0</v>
      </c>
      <c r="G337" s="6" t="s">
        <v>5</v>
      </c>
      <c r="H337" s="3" t="str">
        <f t="shared" si="1"/>
        <v>F</v>
      </c>
      <c r="I337" s="3" t="str">
        <f t="shared" si="12"/>
        <v>F</v>
      </c>
      <c r="J337" s="7" t="b">
        <f t="shared" si="3"/>
        <v>0</v>
      </c>
      <c r="K337" s="7" t="b">
        <f t="shared" si="4"/>
        <v>0</v>
      </c>
      <c r="L337" s="3" t="str">
        <f t="shared" si="5"/>
        <v/>
      </c>
      <c r="M337" s="3" t="str">
        <f t="shared" si="6"/>
        <v/>
      </c>
      <c r="N337" s="3" t="str">
        <f t="shared" si="15"/>
        <v/>
      </c>
      <c r="O337" s="3" t="str">
        <f t="shared" si="8"/>
        <v/>
      </c>
      <c r="P337" s="3" t="str">
        <f t="shared" si="9"/>
        <v/>
      </c>
      <c r="Q337" s="3" t="str">
        <f t="shared" si="16"/>
        <v/>
      </c>
      <c r="R337" s="3"/>
      <c r="S337" s="3"/>
      <c r="T337" s="5">
        <v>3.528204411990636E-92</v>
      </c>
      <c r="U337" s="3"/>
      <c r="V337" s="3"/>
      <c r="W337" s="3"/>
      <c r="X337" s="3"/>
      <c r="Y337" s="3"/>
      <c r="Z337" s="3"/>
      <c r="AA337" s="3"/>
      <c r="AB337" s="3"/>
      <c r="AC337" s="5">
        <v>6.264446031140154E-57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>
        <v>0.022736163141556635</v>
      </c>
      <c r="AQ337" s="3"/>
      <c r="AR337" s="3"/>
      <c r="AS337" s="3"/>
      <c r="AT337" s="3"/>
      <c r="AU337" s="3"/>
      <c r="AV337" s="3"/>
      <c r="AW337" s="3"/>
    </row>
    <row r="338">
      <c r="A338" s="6" t="s">
        <v>1623</v>
      </c>
      <c r="B338" s="6">
        <v>166601.0</v>
      </c>
      <c r="C338" s="6" t="s">
        <v>4</v>
      </c>
      <c r="D338" s="6">
        <v>213231.0</v>
      </c>
      <c r="E338" s="6" t="s">
        <v>1624</v>
      </c>
      <c r="F338" s="6">
        <v>1030.36</v>
      </c>
      <c r="G338" s="6" t="s">
        <v>5</v>
      </c>
      <c r="H338" s="3" t="str">
        <f t="shared" si="1"/>
        <v>F</v>
      </c>
      <c r="I338" s="3" t="str">
        <f t="shared" si="12"/>
        <v>F</v>
      </c>
      <c r="J338" s="7" t="b">
        <f t="shared" si="3"/>
        <v>0</v>
      </c>
      <c r="K338" s="7" t="b">
        <f t="shared" si="4"/>
        <v>0</v>
      </c>
      <c r="L338" s="3" t="str">
        <f t="shared" si="5"/>
        <v/>
      </c>
      <c r="M338" s="3" t="str">
        <f t="shared" si="6"/>
        <v/>
      </c>
      <c r="N338" s="3" t="str">
        <f t="shared" si="15"/>
        <v/>
      </c>
      <c r="O338" s="3" t="str">
        <f t="shared" si="8"/>
        <v/>
      </c>
      <c r="P338" s="3" t="str">
        <f t="shared" si="9"/>
        <v/>
      </c>
      <c r="Q338" s="3" t="str">
        <f t="shared" si="16"/>
        <v/>
      </c>
      <c r="R338" s="3"/>
      <c r="S338" s="3"/>
      <c r="T338" s="5">
        <v>3.528204411990636E-92</v>
      </c>
      <c r="U338" s="3"/>
      <c r="V338" s="3"/>
      <c r="W338" s="3"/>
      <c r="X338" s="3"/>
      <c r="Y338" s="3"/>
      <c r="Z338" s="3"/>
      <c r="AA338" s="3"/>
      <c r="AB338" s="3"/>
      <c r="AC338" s="5">
        <v>6.264446031140154E-57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>
        <v>0.022736163141556635</v>
      </c>
      <c r="AQ338" s="3"/>
      <c r="AR338" s="3"/>
      <c r="AS338" s="3"/>
      <c r="AT338" s="3"/>
      <c r="AU338" s="3"/>
      <c r="AV338" s="3"/>
      <c r="AW338" s="3"/>
    </row>
    <row r="339">
      <c r="A339" s="6" t="s">
        <v>1625</v>
      </c>
      <c r="B339" s="6">
        <v>167097.0</v>
      </c>
      <c r="C339" s="6" t="s">
        <v>4</v>
      </c>
      <c r="D339" s="6">
        <v>213294.0</v>
      </c>
      <c r="E339" s="6">
        <v>6.69201E7</v>
      </c>
      <c r="F339" s="6">
        <v>1030.14</v>
      </c>
      <c r="G339" s="6" t="s">
        <v>5</v>
      </c>
      <c r="H339" s="3" t="str">
        <f t="shared" si="1"/>
        <v>F</v>
      </c>
      <c r="I339" s="3" t="str">
        <f t="shared" si="12"/>
        <v>F</v>
      </c>
      <c r="J339" s="7" t="b">
        <f t="shared" si="3"/>
        <v>0</v>
      </c>
      <c r="K339" s="7" t="b">
        <f t="shared" si="4"/>
        <v>0</v>
      </c>
      <c r="L339" s="5" t="str">
        <f t="shared" si="5"/>
        <v/>
      </c>
      <c r="M339" s="5" t="str">
        <f t="shared" si="6"/>
        <v/>
      </c>
      <c r="N339" s="5" t="str">
        <f t="shared" si="15"/>
        <v/>
      </c>
      <c r="O339" s="3" t="str">
        <f t="shared" si="8"/>
        <v/>
      </c>
      <c r="P339" s="3" t="str">
        <f t="shared" si="9"/>
        <v/>
      </c>
      <c r="Q339" s="3" t="str">
        <f t="shared" si="16"/>
        <v/>
      </c>
      <c r="R339" s="3"/>
      <c r="S339" s="3"/>
      <c r="T339" s="5">
        <v>3.528204411990636E-92</v>
      </c>
      <c r="U339" s="3"/>
      <c r="V339" s="3"/>
      <c r="W339" s="3"/>
      <c r="X339" s="3"/>
      <c r="Y339" s="3"/>
      <c r="Z339" s="3"/>
      <c r="AA339" s="3"/>
      <c r="AB339" s="3"/>
      <c r="AC339" s="5">
        <v>6.264446031140154E-57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0.022736163141556635</v>
      </c>
      <c r="AQ339" s="3"/>
      <c r="AR339" s="3"/>
      <c r="AS339" s="3"/>
      <c r="AT339" s="3"/>
      <c r="AU339" s="3"/>
      <c r="AV339" s="3"/>
      <c r="AW339" s="3"/>
    </row>
    <row r="340">
      <c r="A340" s="6" t="s">
        <v>1626</v>
      </c>
      <c r="B340" s="6">
        <v>167592.0</v>
      </c>
      <c r="C340" s="6" t="s">
        <v>4</v>
      </c>
      <c r="D340" s="6">
        <v>213356.0</v>
      </c>
      <c r="E340" s="6" t="s">
        <v>961</v>
      </c>
      <c r="F340" s="6">
        <v>1030.02</v>
      </c>
      <c r="G340" s="6" t="s">
        <v>5</v>
      </c>
      <c r="H340" s="3" t="str">
        <f t="shared" si="1"/>
        <v>F</v>
      </c>
      <c r="I340" s="3" t="str">
        <f t="shared" si="12"/>
        <v>F</v>
      </c>
      <c r="J340" s="7" t="b">
        <f t="shared" si="3"/>
        <v>0</v>
      </c>
      <c r="K340" s="7" t="b">
        <f t="shared" si="4"/>
        <v>0</v>
      </c>
      <c r="L340" s="3" t="str">
        <f t="shared" si="5"/>
        <v/>
      </c>
      <c r="M340" s="3" t="str">
        <f t="shared" si="6"/>
        <v/>
      </c>
      <c r="N340" s="3" t="str">
        <f t="shared" si="15"/>
        <v/>
      </c>
      <c r="O340" s="3" t="str">
        <f t="shared" si="8"/>
        <v/>
      </c>
      <c r="P340" s="3" t="str">
        <f t="shared" si="9"/>
        <v/>
      </c>
      <c r="Q340" s="3" t="str">
        <f t="shared" si="16"/>
        <v/>
      </c>
      <c r="R340" s="3"/>
      <c r="S340" s="3"/>
      <c r="T340" s="5">
        <v>3.528204411990636E-92</v>
      </c>
      <c r="U340" s="3"/>
      <c r="V340" s="3"/>
      <c r="W340" s="3"/>
      <c r="X340" s="3"/>
      <c r="Y340" s="3"/>
      <c r="Z340" s="3"/>
      <c r="AA340" s="3"/>
      <c r="AB340" s="3"/>
      <c r="AC340" s="5">
        <v>6.264446031140154E-57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>
        <v>0.022736163141556635</v>
      </c>
      <c r="AQ340" s="3"/>
      <c r="AR340" s="3"/>
      <c r="AS340" s="3"/>
      <c r="AT340" s="3"/>
      <c r="AU340" s="3"/>
      <c r="AV340" s="3"/>
      <c r="AW340" s="3"/>
    </row>
    <row r="341">
      <c r="A341" s="6" t="s">
        <v>1627</v>
      </c>
      <c r="B341" s="6">
        <v>168102.0</v>
      </c>
      <c r="C341" s="6" t="s">
        <v>4</v>
      </c>
      <c r="D341" s="6">
        <v>213419.0</v>
      </c>
      <c r="E341" s="6">
        <v>3.69201E7</v>
      </c>
      <c r="F341" s="6">
        <v>1029.66</v>
      </c>
      <c r="G341" s="6" t="s">
        <v>5</v>
      </c>
      <c r="H341" s="3" t="str">
        <f t="shared" si="1"/>
        <v>F</v>
      </c>
      <c r="I341" s="3" t="str">
        <f t="shared" si="12"/>
        <v>F</v>
      </c>
      <c r="J341" s="7" t="b">
        <f t="shared" si="3"/>
        <v>0</v>
      </c>
      <c r="K341" s="7" t="b">
        <f t="shared" si="4"/>
        <v>0</v>
      </c>
      <c r="L341" s="3" t="str">
        <f t="shared" si="5"/>
        <v/>
      </c>
      <c r="M341" s="3" t="str">
        <f t="shared" si="6"/>
        <v/>
      </c>
      <c r="N341" s="3" t="str">
        <f t="shared" si="15"/>
        <v/>
      </c>
      <c r="O341" s="3" t="str">
        <f t="shared" si="8"/>
        <v/>
      </c>
      <c r="P341" s="3" t="str">
        <f t="shared" si="9"/>
        <v/>
      </c>
      <c r="Q341" s="3" t="str">
        <f t="shared" si="16"/>
        <v/>
      </c>
      <c r="R341" s="3"/>
      <c r="S341" s="3"/>
      <c r="T341" s="5">
        <v>3.528204411990636E-92</v>
      </c>
      <c r="U341" s="3"/>
      <c r="V341" s="3"/>
      <c r="W341" s="3"/>
      <c r="X341" s="3"/>
      <c r="Y341" s="3"/>
      <c r="Z341" s="3"/>
      <c r="AA341" s="3"/>
      <c r="AB341" s="3"/>
      <c r="AC341" s="5">
        <v>6.264446031140154E-57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0.022736163141556635</v>
      </c>
      <c r="AQ341" s="3"/>
      <c r="AR341" s="3"/>
      <c r="AS341" s="3"/>
      <c r="AT341" s="3"/>
      <c r="AU341" s="3"/>
      <c r="AV341" s="3"/>
      <c r="AW341" s="3"/>
    </row>
    <row r="342">
      <c r="A342" s="6" t="s">
        <v>1628</v>
      </c>
      <c r="B342" s="6">
        <v>168597.0</v>
      </c>
      <c r="C342" s="6" t="s">
        <v>4</v>
      </c>
      <c r="D342" s="6">
        <v>213481.0</v>
      </c>
      <c r="E342" s="6">
        <v>1.89201E7</v>
      </c>
      <c r="F342" s="6">
        <v>1029.36</v>
      </c>
      <c r="G342" s="6" t="s">
        <v>5</v>
      </c>
      <c r="H342" s="3" t="str">
        <f t="shared" si="1"/>
        <v>F</v>
      </c>
      <c r="I342" s="3" t="str">
        <f t="shared" si="12"/>
        <v>F</v>
      </c>
      <c r="J342" s="7" t="b">
        <f t="shared" si="3"/>
        <v>0</v>
      </c>
      <c r="K342" s="7" t="b">
        <f t="shared" si="4"/>
        <v>0</v>
      </c>
      <c r="L342" s="3" t="str">
        <f t="shared" si="5"/>
        <v/>
      </c>
      <c r="M342" s="3" t="str">
        <f t="shared" si="6"/>
        <v/>
      </c>
      <c r="N342" s="3" t="str">
        <f t="shared" si="15"/>
        <v/>
      </c>
      <c r="O342" s="3" t="str">
        <f t="shared" si="8"/>
        <v/>
      </c>
      <c r="P342" s="3" t="str">
        <f t="shared" si="9"/>
        <v/>
      </c>
      <c r="Q342" s="3" t="str">
        <f t="shared" si="16"/>
        <v/>
      </c>
      <c r="R342" s="3"/>
      <c r="S342" s="3"/>
      <c r="T342" s="5">
        <v>3.528204411990636E-92</v>
      </c>
      <c r="U342" s="3"/>
      <c r="V342" s="3"/>
      <c r="W342" s="3"/>
      <c r="X342" s="3"/>
      <c r="Y342" s="3"/>
      <c r="Z342" s="3"/>
      <c r="AA342" s="3"/>
      <c r="AB342" s="3"/>
      <c r="AC342" s="5">
        <v>6.264446031140154E-57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>
        <v>0.022736163141556635</v>
      </c>
      <c r="AQ342" s="3"/>
      <c r="AR342" s="3"/>
      <c r="AS342" s="3"/>
      <c r="AT342" s="3"/>
      <c r="AU342" s="3"/>
      <c r="AV342" s="3"/>
      <c r="AW342" s="3"/>
    </row>
    <row r="343">
      <c r="A343" s="6" t="s">
        <v>1629</v>
      </c>
      <c r="B343" s="6">
        <v>169092.0</v>
      </c>
      <c r="C343" s="6" t="s">
        <v>4</v>
      </c>
      <c r="D343" s="6">
        <v>213544.0</v>
      </c>
      <c r="E343" s="6">
        <v>1.49201E7</v>
      </c>
      <c r="F343" s="6">
        <v>1029.32</v>
      </c>
      <c r="G343" s="6" t="s">
        <v>5</v>
      </c>
      <c r="H343" s="3" t="str">
        <f t="shared" si="1"/>
        <v>F</v>
      </c>
      <c r="I343" s="3" t="str">
        <f t="shared" si="12"/>
        <v>F</v>
      </c>
      <c r="J343" s="7" t="b">
        <f t="shared" si="3"/>
        <v>0</v>
      </c>
      <c r="K343" s="7" t="b">
        <f t="shared" si="4"/>
        <v>0</v>
      </c>
      <c r="L343" s="5" t="str">
        <f t="shared" si="5"/>
        <v/>
      </c>
      <c r="M343" s="5" t="str">
        <f t="shared" si="6"/>
        <v/>
      </c>
      <c r="N343" s="5" t="str">
        <f t="shared" si="15"/>
        <v/>
      </c>
      <c r="O343" s="3" t="str">
        <f t="shared" si="8"/>
        <v/>
      </c>
      <c r="P343" s="3" t="str">
        <f t="shared" si="9"/>
        <v/>
      </c>
      <c r="Q343" s="3" t="str">
        <f t="shared" si="16"/>
        <v/>
      </c>
      <c r="R343" s="3"/>
      <c r="S343" s="3"/>
      <c r="T343" s="5">
        <v>3.528204411990636E-92</v>
      </c>
      <c r="U343" s="3"/>
      <c r="V343" s="3"/>
      <c r="W343" s="3"/>
      <c r="X343" s="3"/>
      <c r="Y343" s="3"/>
      <c r="Z343" s="3"/>
      <c r="AA343" s="3"/>
      <c r="AB343" s="3"/>
      <c r="AC343" s="5">
        <v>6.264446031140154E-57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0.022736163141556635</v>
      </c>
      <c r="AQ343" s="3"/>
      <c r="AR343" s="3"/>
      <c r="AS343" s="3"/>
      <c r="AT343" s="3"/>
      <c r="AU343" s="3"/>
      <c r="AV343" s="3"/>
      <c r="AW343" s="3"/>
    </row>
    <row r="344">
      <c r="A344" s="6" t="s">
        <v>1630</v>
      </c>
      <c r="B344" s="6">
        <v>169602.0</v>
      </c>
      <c r="C344" s="6" t="s">
        <v>4</v>
      </c>
      <c r="D344" s="6">
        <v>213606.0</v>
      </c>
      <c r="E344" s="6" t="s">
        <v>1620</v>
      </c>
      <c r="F344" s="6">
        <v>1028.75</v>
      </c>
      <c r="G344" s="6" t="s">
        <v>5</v>
      </c>
      <c r="H344" s="3" t="str">
        <f t="shared" si="1"/>
        <v>F</v>
      </c>
      <c r="I344" s="3" t="str">
        <f t="shared" si="12"/>
        <v>T</v>
      </c>
      <c r="J344" s="7" t="b">
        <f t="shared" si="3"/>
        <v>0</v>
      </c>
      <c r="K344" s="7" t="b">
        <f t="shared" si="4"/>
        <v>1</v>
      </c>
      <c r="L344" s="3" t="str">
        <f t="shared" si="5"/>
        <v/>
      </c>
      <c r="M344" s="3" t="str">
        <f t="shared" si="6"/>
        <v/>
      </c>
      <c r="N344" s="3" t="str">
        <f t="shared" si="15"/>
        <v/>
      </c>
      <c r="O344" s="3">
        <f t="shared" si="8"/>
        <v>1028.75</v>
      </c>
      <c r="P344" s="3">
        <f t="shared" si="9"/>
        <v>977.54</v>
      </c>
      <c r="Q344" s="3">
        <f t="shared" si="16"/>
        <v>51.21</v>
      </c>
      <c r="R344" s="3"/>
      <c r="S344" s="3"/>
      <c r="T344" s="5">
        <v>3.528204411990636E-92</v>
      </c>
      <c r="U344" s="3"/>
      <c r="V344" s="3"/>
      <c r="W344" s="3"/>
      <c r="X344" s="3"/>
      <c r="Y344" s="3"/>
      <c r="Z344" s="3"/>
      <c r="AA344" s="3"/>
      <c r="AB344" s="3"/>
      <c r="AC344" s="5">
        <v>6.264446031140154E-57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>
        <v>0.022736163141556635</v>
      </c>
      <c r="AQ344" s="3"/>
      <c r="AR344" s="3"/>
      <c r="AS344" s="3"/>
      <c r="AT344" s="3"/>
      <c r="AU344" s="3"/>
      <c r="AV344" s="3"/>
      <c r="AW344" s="3"/>
    </row>
    <row r="345">
      <c r="A345" s="6" t="s">
        <v>1631</v>
      </c>
      <c r="B345" s="6">
        <v>170127.0</v>
      </c>
      <c r="C345" s="6" t="s">
        <v>4</v>
      </c>
      <c r="D345" s="6">
        <v>213669.0</v>
      </c>
      <c r="E345" s="6">
        <v>1.08501E7</v>
      </c>
      <c r="F345" s="6">
        <v>996.0</v>
      </c>
      <c r="G345" s="6" t="s">
        <v>5</v>
      </c>
      <c r="H345" s="3" t="str">
        <f t="shared" si="1"/>
        <v>F</v>
      </c>
      <c r="I345" s="3" t="str">
        <f t="shared" si="12"/>
        <v>T</v>
      </c>
      <c r="J345" s="7" t="b">
        <f t="shared" si="3"/>
        <v>0</v>
      </c>
      <c r="K345" s="7" t="b">
        <f t="shared" si="4"/>
        <v>0</v>
      </c>
      <c r="L345" s="3" t="str">
        <f t="shared" si="5"/>
        <v/>
      </c>
      <c r="M345" s="3" t="str">
        <f t="shared" si="6"/>
        <v/>
      </c>
      <c r="N345" s="3" t="str">
        <f t="shared" si="15"/>
        <v/>
      </c>
      <c r="O345" s="3" t="str">
        <f t="shared" si="8"/>
        <v/>
      </c>
      <c r="P345" s="3" t="str">
        <f t="shared" si="9"/>
        <v/>
      </c>
      <c r="Q345" s="3" t="str">
        <f t="shared" si="16"/>
        <v/>
      </c>
      <c r="R345" s="3"/>
      <c r="S345" s="3"/>
      <c r="T345" s="5">
        <v>3.528204411990636E-92</v>
      </c>
      <c r="U345" s="3"/>
      <c r="V345" s="3"/>
      <c r="W345" s="3"/>
      <c r="X345" s="3"/>
      <c r="Y345" s="3"/>
      <c r="Z345" s="3"/>
      <c r="AA345" s="3"/>
      <c r="AB345" s="3"/>
      <c r="AC345" s="5">
        <v>6.264446031140154E-57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>
        <v>0.022736163141556635</v>
      </c>
      <c r="AQ345" s="3"/>
      <c r="AR345" s="3"/>
      <c r="AS345" s="3"/>
      <c r="AT345" s="3"/>
      <c r="AU345" s="3"/>
      <c r="AV345" s="3"/>
      <c r="AW345" s="3"/>
    </row>
    <row r="346">
      <c r="A346" s="6" t="s">
        <v>1632</v>
      </c>
      <c r="B346" s="6">
        <v>170594.0</v>
      </c>
      <c r="C346" s="6" t="s">
        <v>4</v>
      </c>
      <c r="D346" s="6">
        <v>213731.0</v>
      </c>
      <c r="E346" s="6" t="s">
        <v>1633</v>
      </c>
      <c r="F346" s="6">
        <v>977.54</v>
      </c>
      <c r="G346" s="6" t="s">
        <v>5</v>
      </c>
      <c r="H346" s="3" t="str">
        <f t="shared" si="1"/>
        <v>T</v>
      </c>
      <c r="I346" s="3" t="str">
        <f t="shared" si="12"/>
        <v>F</v>
      </c>
      <c r="J346" s="7" t="b">
        <f t="shared" si="3"/>
        <v>0</v>
      </c>
      <c r="K346" s="7" t="b">
        <f t="shared" si="4"/>
        <v>0</v>
      </c>
      <c r="L346" s="3" t="str">
        <f t="shared" si="5"/>
        <v/>
      </c>
      <c r="M346" s="3" t="str">
        <f t="shared" si="6"/>
        <v/>
      </c>
      <c r="N346" s="3" t="str">
        <f t="shared" si="15"/>
        <v/>
      </c>
      <c r="O346" s="3" t="str">
        <f t="shared" si="8"/>
        <v/>
      </c>
      <c r="P346" s="3" t="str">
        <f t="shared" si="9"/>
        <v/>
      </c>
      <c r="Q346" s="3" t="str">
        <f t="shared" si="16"/>
        <v/>
      </c>
      <c r="R346" s="3"/>
      <c r="S346" s="3"/>
      <c r="T346" s="5">
        <v>3.528204411990636E-92</v>
      </c>
      <c r="U346" s="3"/>
      <c r="V346" s="3"/>
      <c r="W346" s="3"/>
      <c r="X346" s="3"/>
      <c r="Y346" s="3"/>
      <c r="Z346" s="3"/>
      <c r="AA346" s="3"/>
      <c r="AB346" s="3"/>
      <c r="AC346" s="5">
        <v>6.264446031140154E-57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>
        <v>0.022736163141556635</v>
      </c>
      <c r="AQ346" s="3"/>
      <c r="AR346" s="3"/>
      <c r="AS346" s="3"/>
      <c r="AT346" s="3"/>
      <c r="AU346" s="3"/>
      <c r="AV346" s="3"/>
      <c r="AW346" s="3"/>
    </row>
    <row r="347">
      <c r="A347" s="6" t="s">
        <v>1634</v>
      </c>
      <c r="B347" s="6">
        <v>171101.0</v>
      </c>
      <c r="C347" s="6" t="s">
        <v>4</v>
      </c>
      <c r="D347" s="6">
        <v>213794.0</v>
      </c>
      <c r="E347" s="6" t="s">
        <v>1635</v>
      </c>
      <c r="F347" s="6">
        <v>1028.88</v>
      </c>
      <c r="G347" s="6" t="s">
        <v>5</v>
      </c>
      <c r="H347" s="3" t="str">
        <f t="shared" si="1"/>
        <v>T</v>
      </c>
      <c r="I347" s="3" t="str">
        <f t="shared" si="12"/>
        <v>F</v>
      </c>
      <c r="J347" s="7" t="b">
        <f t="shared" si="3"/>
        <v>0</v>
      </c>
      <c r="K347" s="7" t="b">
        <f t="shared" si="4"/>
        <v>0</v>
      </c>
      <c r="L347" s="5" t="str">
        <f t="shared" si="5"/>
        <v/>
      </c>
      <c r="M347" s="5" t="str">
        <f t="shared" si="6"/>
        <v/>
      </c>
      <c r="N347" s="5" t="str">
        <f t="shared" si="15"/>
        <v/>
      </c>
      <c r="O347" s="3" t="str">
        <f t="shared" si="8"/>
        <v/>
      </c>
      <c r="P347" s="3" t="str">
        <f t="shared" si="9"/>
        <v/>
      </c>
      <c r="Q347" s="3" t="str">
        <f t="shared" si="16"/>
        <v/>
      </c>
      <c r="R347" s="3"/>
      <c r="S347" s="3"/>
      <c r="T347" s="5">
        <v>3.528204411990636E-92</v>
      </c>
      <c r="U347" s="3"/>
      <c r="V347" s="3"/>
      <c r="W347" s="3"/>
      <c r="X347" s="3"/>
      <c r="Y347" s="3"/>
      <c r="Z347" s="3"/>
      <c r="AA347" s="3"/>
      <c r="AB347" s="3"/>
      <c r="AC347" s="5">
        <v>6.264446031140154E-57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>
        <v>0.022736163141556635</v>
      </c>
      <c r="AQ347" s="3"/>
      <c r="AR347" s="3"/>
      <c r="AS347" s="3"/>
      <c r="AT347" s="3"/>
      <c r="AU347" s="3"/>
      <c r="AV347" s="3"/>
      <c r="AW347" s="3"/>
    </row>
    <row r="348">
      <c r="A348" s="6" t="s">
        <v>1636</v>
      </c>
      <c r="B348" s="6">
        <v>171600.0</v>
      </c>
      <c r="C348" s="6" t="s">
        <v>4</v>
      </c>
      <c r="D348" s="6">
        <v>213856.0</v>
      </c>
      <c r="E348" s="6" t="s">
        <v>1637</v>
      </c>
      <c r="F348" s="6">
        <v>1031.3</v>
      </c>
      <c r="G348" s="6" t="s">
        <v>5</v>
      </c>
      <c r="H348" s="3" t="str">
        <f t="shared" si="1"/>
        <v>F</v>
      </c>
      <c r="I348" s="3" t="str">
        <f t="shared" si="12"/>
        <v>F</v>
      </c>
      <c r="J348" s="7" t="b">
        <f t="shared" si="3"/>
        <v>1</v>
      </c>
      <c r="K348" s="7" t="b">
        <f t="shared" si="4"/>
        <v>0</v>
      </c>
      <c r="L348" s="3">
        <f t="shared" si="5"/>
        <v>1031.3</v>
      </c>
      <c r="M348" s="3">
        <f t="shared" si="6"/>
        <v>977.54</v>
      </c>
      <c r="N348" s="3">
        <f t="shared" si="15"/>
        <v>53.76</v>
      </c>
      <c r="O348" s="3" t="str">
        <f t="shared" si="8"/>
        <v/>
      </c>
      <c r="P348" s="3" t="str">
        <f t="shared" si="9"/>
        <v/>
      </c>
      <c r="Q348" s="3" t="str">
        <f t="shared" si="16"/>
        <v/>
      </c>
      <c r="R348" s="3"/>
      <c r="S348" s="3"/>
      <c r="T348" s="5">
        <v>3.528204411990636E-92</v>
      </c>
      <c r="U348" s="3"/>
      <c r="V348" s="3"/>
      <c r="W348" s="3"/>
      <c r="X348" s="3"/>
      <c r="Y348" s="3"/>
      <c r="Z348" s="3"/>
      <c r="AA348" s="3"/>
      <c r="AB348" s="3"/>
      <c r="AC348" s="5">
        <v>6.264446031140154E-57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>
        <v>0.022736163141556635</v>
      </c>
      <c r="AQ348" s="3"/>
      <c r="AR348" s="3"/>
      <c r="AS348" s="3"/>
      <c r="AT348" s="3"/>
      <c r="AU348" s="3"/>
      <c r="AV348" s="3"/>
      <c r="AW348" s="3"/>
    </row>
    <row r="349">
      <c r="A349" s="6" t="s">
        <v>1638</v>
      </c>
      <c r="B349" s="6">
        <v>172093.0</v>
      </c>
      <c r="C349" s="6" t="s">
        <v>4</v>
      </c>
      <c r="D349" s="6">
        <v>213919.0</v>
      </c>
      <c r="E349" s="6">
        <v>8.29201E7</v>
      </c>
      <c r="F349" s="6">
        <v>1030.42</v>
      </c>
      <c r="G349" s="6" t="s">
        <v>5</v>
      </c>
      <c r="H349" s="3" t="str">
        <f t="shared" si="1"/>
        <v>F</v>
      </c>
      <c r="I349" s="3" t="str">
        <f t="shared" si="12"/>
        <v>F</v>
      </c>
      <c r="J349" s="7" t="b">
        <f t="shared" si="3"/>
        <v>0</v>
      </c>
      <c r="K349" s="7" t="b">
        <f t="shared" si="4"/>
        <v>0</v>
      </c>
      <c r="L349" s="3" t="str">
        <f t="shared" si="5"/>
        <v/>
      </c>
      <c r="M349" s="3" t="str">
        <f t="shared" si="6"/>
        <v/>
      </c>
      <c r="N349" s="3" t="str">
        <f t="shared" si="15"/>
        <v/>
      </c>
      <c r="O349" s="3" t="str">
        <f t="shared" si="8"/>
        <v/>
      </c>
      <c r="P349" s="3" t="str">
        <f t="shared" si="9"/>
        <v/>
      </c>
      <c r="Q349" s="3" t="str">
        <f t="shared" si="16"/>
        <v/>
      </c>
      <c r="R349" s="3"/>
      <c r="S349" s="3"/>
      <c r="T349" s="5">
        <v>3.528204411990636E-92</v>
      </c>
      <c r="U349" s="3"/>
      <c r="V349" s="3"/>
      <c r="W349" s="3"/>
      <c r="X349" s="3"/>
      <c r="Y349" s="3"/>
      <c r="Z349" s="3"/>
      <c r="AA349" s="3"/>
      <c r="AB349" s="3"/>
      <c r="AC349" s="5">
        <v>6.264446031140154E-57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>
        <v>0.022736163141556635</v>
      </c>
      <c r="AQ349" s="3"/>
      <c r="AR349" s="3"/>
      <c r="AS349" s="3"/>
      <c r="AT349" s="3"/>
      <c r="AU349" s="3"/>
      <c r="AV349" s="3"/>
      <c r="AW349" s="3"/>
    </row>
    <row r="350">
      <c r="A350" s="6" t="s">
        <v>1639</v>
      </c>
      <c r="B350" s="6">
        <v>172604.0</v>
      </c>
      <c r="C350" s="6" t="s">
        <v>4</v>
      </c>
      <c r="D350" s="6">
        <v>213981.0</v>
      </c>
      <c r="E350" s="6">
        <v>5.39201E7</v>
      </c>
      <c r="F350" s="6">
        <v>1029.95</v>
      </c>
      <c r="G350" s="6" t="s">
        <v>5</v>
      </c>
      <c r="H350" s="3" t="str">
        <f t="shared" si="1"/>
        <v>F</v>
      </c>
      <c r="I350" s="3" t="str">
        <f t="shared" si="12"/>
        <v>F</v>
      </c>
      <c r="J350" s="7" t="b">
        <f t="shared" si="3"/>
        <v>0</v>
      </c>
      <c r="K350" s="7" t="b">
        <f t="shared" si="4"/>
        <v>0</v>
      </c>
      <c r="L350" s="3" t="str">
        <f t="shared" si="5"/>
        <v/>
      </c>
      <c r="M350" s="3" t="str">
        <f t="shared" si="6"/>
        <v/>
      </c>
      <c r="N350" s="3" t="str">
        <f t="shared" si="15"/>
        <v/>
      </c>
      <c r="O350" s="3" t="str">
        <f t="shared" si="8"/>
        <v/>
      </c>
      <c r="P350" s="3" t="str">
        <f t="shared" si="9"/>
        <v/>
      </c>
      <c r="Q350" s="3" t="str">
        <f t="shared" si="16"/>
        <v/>
      </c>
      <c r="R350" s="3"/>
      <c r="S350" s="3"/>
      <c r="T350" s="5">
        <v>3.528204411990636E-92</v>
      </c>
      <c r="U350" s="3"/>
      <c r="V350" s="3"/>
      <c r="W350" s="3"/>
      <c r="X350" s="3"/>
      <c r="Y350" s="3"/>
      <c r="Z350" s="3"/>
      <c r="AA350" s="3"/>
      <c r="AB350" s="3"/>
      <c r="AC350" s="5">
        <v>6.264446031140154E-57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0.022736163141556635</v>
      </c>
      <c r="AQ350" s="3"/>
      <c r="AR350" s="3"/>
      <c r="AS350" s="3"/>
      <c r="AT350" s="3"/>
      <c r="AU350" s="3"/>
      <c r="AV350" s="3"/>
      <c r="AW350" s="3"/>
    </row>
    <row r="351">
      <c r="A351" s="6" t="s">
        <v>1640</v>
      </c>
      <c r="B351" s="6">
        <v>173099.0</v>
      </c>
      <c r="C351" s="6" t="s">
        <v>4</v>
      </c>
      <c r="D351" s="6">
        <v>214044.0</v>
      </c>
      <c r="E351" s="6" t="s">
        <v>732</v>
      </c>
      <c r="F351" s="6">
        <v>1030.05</v>
      </c>
      <c r="G351" s="6" t="s">
        <v>5</v>
      </c>
      <c r="H351" s="3" t="str">
        <f t="shared" si="1"/>
        <v>F</v>
      </c>
      <c r="I351" s="3" t="str">
        <f t="shared" si="12"/>
        <v>F</v>
      </c>
      <c r="J351" s="7" t="b">
        <f t="shared" si="3"/>
        <v>0</v>
      </c>
      <c r="K351" s="7" t="b">
        <f t="shared" si="4"/>
        <v>0</v>
      </c>
      <c r="L351" s="5" t="str">
        <f t="shared" si="5"/>
        <v/>
      </c>
      <c r="M351" s="5" t="str">
        <f t="shared" si="6"/>
        <v/>
      </c>
      <c r="N351" s="5" t="str">
        <f t="shared" si="15"/>
        <v/>
      </c>
      <c r="O351" s="3" t="str">
        <f t="shared" si="8"/>
        <v/>
      </c>
      <c r="P351" s="3" t="str">
        <f t="shared" si="9"/>
        <v/>
      </c>
      <c r="Q351" s="3" t="str">
        <f t="shared" si="16"/>
        <v/>
      </c>
      <c r="R351" s="3"/>
      <c r="S351" s="3"/>
      <c r="T351" s="5">
        <v>3.528204411990636E-92</v>
      </c>
      <c r="U351" s="3"/>
      <c r="V351" s="3"/>
      <c r="W351" s="3"/>
      <c r="X351" s="3"/>
      <c r="Y351" s="3"/>
      <c r="Z351" s="3"/>
      <c r="AA351" s="3"/>
      <c r="AB351" s="3"/>
      <c r="AC351" s="5">
        <v>6.264446031140154E-57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0.022736163141556635</v>
      </c>
      <c r="AQ351" s="3"/>
      <c r="AR351" s="3"/>
      <c r="AS351" s="3"/>
      <c r="AT351" s="3"/>
      <c r="AU351" s="3"/>
      <c r="AV351" s="3"/>
      <c r="AW351" s="3"/>
    </row>
    <row r="352">
      <c r="A352" s="6" t="s">
        <v>1641</v>
      </c>
      <c r="B352" s="6">
        <v>173595.0</v>
      </c>
      <c r="C352" s="6" t="s">
        <v>4</v>
      </c>
      <c r="D352" s="6">
        <v>214106.0</v>
      </c>
      <c r="E352" s="6">
        <v>4.69201E7</v>
      </c>
      <c r="F352" s="6">
        <v>1029.82</v>
      </c>
      <c r="G352" s="6" t="s">
        <v>5</v>
      </c>
      <c r="H352" s="3" t="str">
        <f t="shared" si="1"/>
        <v>F</v>
      </c>
      <c r="I352" s="3" t="str">
        <f t="shared" si="12"/>
        <v>F</v>
      </c>
      <c r="J352" s="7" t="b">
        <f t="shared" si="3"/>
        <v>0</v>
      </c>
      <c r="K352" s="7" t="b">
        <f t="shared" si="4"/>
        <v>0</v>
      </c>
      <c r="L352" s="3" t="str">
        <f t="shared" si="5"/>
        <v/>
      </c>
      <c r="M352" s="3" t="str">
        <f t="shared" si="6"/>
        <v/>
      </c>
      <c r="N352" s="3" t="str">
        <f t="shared" si="15"/>
        <v/>
      </c>
      <c r="O352" s="3" t="str">
        <f t="shared" si="8"/>
        <v/>
      </c>
      <c r="P352" s="3" t="str">
        <f t="shared" si="9"/>
        <v/>
      </c>
      <c r="Q352" s="3" t="str">
        <f t="shared" si="16"/>
        <v/>
      </c>
      <c r="R352" s="3"/>
      <c r="S352" s="3"/>
      <c r="T352" s="5">
        <v>3.528204411990636E-92</v>
      </c>
      <c r="U352" s="3"/>
      <c r="V352" s="3"/>
      <c r="W352" s="3"/>
      <c r="X352" s="3"/>
      <c r="Y352" s="3"/>
      <c r="Z352" s="3"/>
      <c r="AA352" s="3"/>
      <c r="AB352" s="3"/>
      <c r="AC352" s="5">
        <v>6.264446031140154E-57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>
        <v>0.022736163141556635</v>
      </c>
      <c r="AQ352" s="3"/>
      <c r="AR352" s="3"/>
      <c r="AS352" s="3"/>
      <c r="AT352" s="3"/>
      <c r="AU352" s="3"/>
      <c r="AV352" s="3"/>
      <c r="AW352" s="3"/>
    </row>
    <row r="353">
      <c r="A353" s="6" t="s">
        <v>1642</v>
      </c>
      <c r="B353" s="6">
        <v>174135.0</v>
      </c>
      <c r="C353" s="6" t="s">
        <v>4</v>
      </c>
      <c r="D353" s="6">
        <v>214169.0</v>
      </c>
      <c r="E353" s="6">
        <v>2.79201E7</v>
      </c>
      <c r="F353" s="6">
        <v>1029.51</v>
      </c>
      <c r="G353" s="6" t="s">
        <v>5</v>
      </c>
      <c r="H353" s="3" t="str">
        <f t="shared" si="1"/>
        <v>F</v>
      </c>
      <c r="I353" s="3" t="str">
        <f t="shared" si="12"/>
        <v>F</v>
      </c>
      <c r="J353" s="7" t="b">
        <f t="shared" si="3"/>
        <v>0</v>
      </c>
      <c r="K353" s="7" t="b">
        <f t="shared" si="4"/>
        <v>0</v>
      </c>
      <c r="L353" s="3" t="str">
        <f t="shared" si="5"/>
        <v/>
      </c>
      <c r="M353" s="3" t="str">
        <f t="shared" si="6"/>
        <v/>
      </c>
      <c r="N353" s="3" t="str">
        <f t="shared" si="15"/>
        <v/>
      </c>
      <c r="O353" s="3" t="str">
        <f t="shared" si="8"/>
        <v/>
      </c>
      <c r="P353" s="3" t="str">
        <f t="shared" si="9"/>
        <v/>
      </c>
      <c r="Q353" s="3" t="str">
        <f t="shared" si="16"/>
        <v/>
      </c>
      <c r="R353" s="3"/>
      <c r="S353" s="3"/>
      <c r="T353" s="5">
        <v>3.528204411990636E-92</v>
      </c>
      <c r="U353" s="3"/>
      <c r="V353" s="3"/>
      <c r="W353" s="3"/>
      <c r="X353" s="3"/>
      <c r="Y353" s="3"/>
      <c r="Z353" s="3"/>
      <c r="AA353" s="3"/>
      <c r="AB353" s="3"/>
      <c r="AC353" s="5">
        <v>6.264446031140154E-57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>
        <v>0.022736163141556635</v>
      </c>
      <c r="AQ353" s="3"/>
      <c r="AR353" s="3"/>
      <c r="AS353" s="3"/>
      <c r="AT353" s="3"/>
      <c r="AU353" s="3"/>
      <c r="AV353" s="3"/>
      <c r="AW353" s="3"/>
    </row>
    <row r="354">
      <c r="A354" s="6" t="s">
        <v>1643</v>
      </c>
      <c r="B354" s="6">
        <v>174614.0</v>
      </c>
      <c r="C354" s="6" t="s">
        <v>4</v>
      </c>
      <c r="D354" s="6">
        <v>214231.0</v>
      </c>
      <c r="E354" s="6" t="s">
        <v>602</v>
      </c>
      <c r="F354" s="6">
        <v>1029.43</v>
      </c>
      <c r="G354" s="6" t="s">
        <v>5</v>
      </c>
      <c r="H354" s="3" t="str">
        <f t="shared" si="1"/>
        <v>F</v>
      </c>
      <c r="I354" s="3" t="str">
        <f t="shared" si="12"/>
        <v>F</v>
      </c>
      <c r="J354" s="7" t="b">
        <f t="shared" si="3"/>
        <v>0</v>
      </c>
      <c r="K354" s="7" t="b">
        <f t="shared" si="4"/>
        <v>0</v>
      </c>
      <c r="L354" s="3" t="str">
        <f t="shared" si="5"/>
        <v/>
      </c>
      <c r="M354" s="3" t="str">
        <f t="shared" si="6"/>
        <v/>
      </c>
      <c r="N354" s="3" t="str">
        <f t="shared" si="15"/>
        <v/>
      </c>
      <c r="O354" s="3" t="str">
        <f t="shared" si="8"/>
        <v/>
      </c>
      <c r="P354" s="3" t="str">
        <f t="shared" si="9"/>
        <v/>
      </c>
      <c r="Q354" s="3" t="str">
        <f t="shared" si="16"/>
        <v/>
      </c>
      <c r="R354" s="3"/>
      <c r="S354" s="3"/>
      <c r="T354" s="5">
        <v>3.528204411990636E-92</v>
      </c>
      <c r="U354" s="3"/>
      <c r="V354" s="3"/>
      <c r="W354" s="3"/>
      <c r="X354" s="3"/>
      <c r="Y354" s="3"/>
      <c r="Z354" s="3"/>
      <c r="AA354" s="3"/>
      <c r="AB354" s="3"/>
      <c r="AC354" s="5">
        <v>6.264446031140154E-57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>
        <v>0.022736163141556635</v>
      </c>
      <c r="AQ354" s="3"/>
      <c r="AR354" s="3"/>
      <c r="AS354" s="3"/>
      <c r="AT354" s="3"/>
      <c r="AU354" s="3"/>
      <c r="AV354" s="3"/>
      <c r="AW354" s="3"/>
    </row>
    <row r="355">
      <c r="A355" s="6" t="s">
        <v>1644</v>
      </c>
      <c r="B355" s="6">
        <v>175095.0</v>
      </c>
      <c r="C355" s="6" t="s">
        <v>4</v>
      </c>
      <c r="D355" s="6">
        <v>214294.0</v>
      </c>
      <c r="E355" s="6">
        <v>3920100.0</v>
      </c>
      <c r="F355" s="6">
        <v>1029.15</v>
      </c>
      <c r="G355" s="6" t="s">
        <v>5</v>
      </c>
      <c r="H355" s="3" t="str">
        <f t="shared" si="1"/>
        <v>F</v>
      </c>
      <c r="I355" s="3" t="str">
        <f t="shared" si="12"/>
        <v>F</v>
      </c>
      <c r="J355" s="7" t="b">
        <f t="shared" si="3"/>
        <v>0</v>
      </c>
      <c r="K355" s="7" t="b">
        <f t="shared" si="4"/>
        <v>0</v>
      </c>
      <c r="L355" s="5" t="str">
        <f t="shared" si="5"/>
        <v/>
      </c>
      <c r="M355" s="5" t="str">
        <f t="shared" si="6"/>
        <v/>
      </c>
      <c r="N355" s="5" t="str">
        <f t="shared" si="15"/>
        <v/>
      </c>
      <c r="O355" s="3" t="str">
        <f t="shared" si="8"/>
        <v/>
      </c>
      <c r="P355" s="3" t="str">
        <f t="shared" si="9"/>
        <v/>
      </c>
      <c r="Q355" s="3" t="str">
        <f t="shared" si="16"/>
        <v/>
      </c>
      <c r="R355" s="3"/>
      <c r="S355" s="3"/>
      <c r="T355" s="5">
        <v>3.528204411990636E-92</v>
      </c>
      <c r="U355" s="3"/>
      <c r="V355" s="3"/>
      <c r="W355" s="3"/>
      <c r="X355" s="3"/>
      <c r="Y355" s="3"/>
      <c r="Z355" s="3"/>
      <c r="AA355" s="3"/>
      <c r="AB355" s="3"/>
      <c r="AC355" s="5">
        <v>6.264446031140154E-57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>
        <v>0.022736163141556635</v>
      </c>
      <c r="AQ355" s="3"/>
      <c r="AR355" s="3"/>
      <c r="AS355" s="3"/>
      <c r="AT355" s="3"/>
      <c r="AU355" s="3"/>
      <c r="AV355" s="3"/>
      <c r="AW355" s="3"/>
    </row>
    <row r="356">
      <c r="A356" s="6" t="s">
        <v>1645</v>
      </c>
      <c r="B356" s="6">
        <v>175605.0</v>
      </c>
      <c r="C356" s="6" t="s">
        <v>4</v>
      </c>
      <c r="D356" s="6">
        <v>214356.0</v>
      </c>
      <c r="E356" s="6">
        <v>2920100.0</v>
      </c>
      <c r="F356" s="6">
        <v>1029.14</v>
      </c>
      <c r="G356" s="6" t="s">
        <v>5</v>
      </c>
      <c r="H356" s="3" t="str">
        <f t="shared" si="1"/>
        <v>F</v>
      </c>
      <c r="I356" s="3" t="str">
        <f t="shared" si="12"/>
        <v>T</v>
      </c>
      <c r="J356" s="7" t="b">
        <f t="shared" si="3"/>
        <v>0</v>
      </c>
      <c r="K356" s="7" t="b">
        <f t="shared" si="4"/>
        <v>1</v>
      </c>
      <c r="L356" s="3" t="str">
        <f t="shared" si="5"/>
        <v/>
      </c>
      <c r="M356" s="3" t="str">
        <f t="shared" si="6"/>
        <v/>
      </c>
      <c r="N356" s="3" t="str">
        <f t="shared" si="15"/>
        <v/>
      </c>
      <c r="O356" s="3">
        <f t="shared" si="8"/>
        <v>1029.14</v>
      </c>
      <c r="P356" s="3">
        <f t="shared" si="9"/>
        <v>977.3</v>
      </c>
      <c r="Q356" s="3">
        <f t="shared" si="16"/>
        <v>51.84</v>
      </c>
      <c r="R356" s="3"/>
      <c r="S356" s="3"/>
      <c r="T356" s="5">
        <v>3.528204411990636E-92</v>
      </c>
      <c r="U356" s="3"/>
      <c r="V356" s="3"/>
      <c r="W356" s="3"/>
      <c r="X356" s="3"/>
      <c r="Y356" s="3"/>
      <c r="Z356" s="3"/>
      <c r="AA356" s="3"/>
      <c r="AB356" s="3"/>
      <c r="AC356" s="5">
        <v>6.264446031140154E-57</v>
      </c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>
        <v>0.022736163141556635</v>
      </c>
      <c r="AQ356" s="3"/>
      <c r="AR356" s="3"/>
      <c r="AS356" s="3"/>
      <c r="AT356" s="3"/>
      <c r="AU356" s="3"/>
      <c r="AV356" s="3"/>
      <c r="AW356" s="3"/>
    </row>
    <row r="357">
      <c r="A357" s="6" t="s">
        <v>1646</v>
      </c>
      <c r="B357" s="6">
        <v>176099.0</v>
      </c>
      <c r="C357" s="6" t="s">
        <v>4</v>
      </c>
      <c r="D357" s="6">
        <v>214419.0</v>
      </c>
      <c r="E357" s="6">
        <v>6.38501E7</v>
      </c>
      <c r="F357" s="6">
        <v>996.83</v>
      </c>
      <c r="G357" s="6" t="s">
        <v>5</v>
      </c>
      <c r="H357" s="3" t="str">
        <f t="shared" si="1"/>
        <v>F</v>
      </c>
      <c r="I357" s="3" t="str">
        <f t="shared" si="12"/>
        <v>T</v>
      </c>
      <c r="J357" s="7" t="b">
        <f t="shared" si="3"/>
        <v>0</v>
      </c>
      <c r="K357" s="7" t="b">
        <f t="shared" si="4"/>
        <v>0</v>
      </c>
      <c r="L357" s="3" t="str">
        <f t="shared" si="5"/>
        <v/>
      </c>
      <c r="M357" s="3" t="str">
        <f t="shared" si="6"/>
        <v/>
      </c>
      <c r="N357" s="3" t="str">
        <f t="shared" si="15"/>
        <v/>
      </c>
      <c r="O357" s="3" t="str">
        <f t="shared" si="8"/>
        <v/>
      </c>
      <c r="P357" s="3" t="str">
        <f t="shared" si="9"/>
        <v/>
      </c>
      <c r="Q357" s="3" t="str">
        <f t="shared" si="16"/>
        <v/>
      </c>
      <c r="R357" s="3"/>
      <c r="S357" s="3"/>
      <c r="T357" s="5">
        <v>3.528204411990636E-92</v>
      </c>
      <c r="U357" s="3"/>
      <c r="V357" s="3"/>
      <c r="W357" s="3"/>
      <c r="X357" s="3"/>
      <c r="Y357" s="3"/>
      <c r="Z357" s="3"/>
      <c r="AA357" s="3"/>
      <c r="AB357" s="3"/>
      <c r="AC357" s="5">
        <v>6.264446031140154E-57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>
        <v>0.022736163141556635</v>
      </c>
      <c r="AQ357" s="3"/>
      <c r="AR357" s="3"/>
      <c r="AS357" s="3"/>
      <c r="AT357" s="3"/>
      <c r="AU357" s="3"/>
      <c r="AV357" s="3"/>
      <c r="AW357" s="3"/>
    </row>
    <row r="358">
      <c r="A358" s="6" t="s">
        <v>1647</v>
      </c>
      <c r="B358" s="6">
        <v>176594.0</v>
      </c>
      <c r="C358" s="6" t="s">
        <v>4</v>
      </c>
      <c r="D358" s="6">
        <v>214481.0</v>
      </c>
      <c r="E358" s="6" t="s">
        <v>1601</v>
      </c>
      <c r="F358" s="6">
        <v>977.3</v>
      </c>
      <c r="G358" s="6" t="s">
        <v>5</v>
      </c>
      <c r="H358" s="3" t="str">
        <f t="shared" si="1"/>
        <v>T</v>
      </c>
      <c r="I358" s="3" t="str">
        <f t="shared" si="12"/>
        <v>F</v>
      </c>
      <c r="J358" s="7" t="b">
        <f t="shared" si="3"/>
        <v>0</v>
      </c>
      <c r="K358" s="7" t="b">
        <f t="shared" si="4"/>
        <v>0</v>
      </c>
      <c r="L358" s="3" t="str">
        <f t="shared" si="5"/>
        <v/>
      </c>
      <c r="M358" s="3" t="str">
        <f t="shared" si="6"/>
        <v/>
      </c>
      <c r="N358" s="3" t="str">
        <f t="shared" si="15"/>
        <v/>
      </c>
      <c r="O358" s="3" t="str">
        <f t="shared" si="8"/>
        <v/>
      </c>
      <c r="P358" s="3" t="str">
        <f t="shared" si="9"/>
        <v/>
      </c>
      <c r="Q358" s="3" t="str">
        <f t="shared" si="16"/>
        <v/>
      </c>
      <c r="R358" s="3"/>
      <c r="S358" s="3"/>
      <c r="T358" s="5">
        <v>3.528204411990636E-92</v>
      </c>
      <c r="U358" s="3"/>
      <c r="V358" s="3"/>
      <c r="W358" s="3"/>
      <c r="X358" s="3"/>
      <c r="Y358" s="3"/>
      <c r="Z358" s="3"/>
      <c r="AA358" s="3"/>
      <c r="AB358" s="3"/>
      <c r="AC358" s="5">
        <v>6.264446031140154E-57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>
        <v>0.022736163141556635</v>
      </c>
      <c r="AQ358" s="3"/>
      <c r="AR358" s="3"/>
      <c r="AS358" s="3"/>
      <c r="AT358" s="3"/>
      <c r="AU358" s="3"/>
      <c r="AV358" s="3"/>
      <c r="AW358" s="3"/>
    </row>
    <row r="359">
      <c r="A359" s="6" t="s">
        <v>1648</v>
      </c>
      <c r="B359" s="6">
        <v>177104.0</v>
      </c>
      <c r="C359" s="6" t="s">
        <v>4</v>
      </c>
      <c r="D359" s="6">
        <v>214544.0</v>
      </c>
      <c r="E359" s="6">
        <v>910100.0</v>
      </c>
      <c r="F359" s="6">
        <v>1026.56</v>
      </c>
      <c r="G359" s="6" t="s">
        <v>5</v>
      </c>
      <c r="H359" s="3" t="str">
        <f t="shared" si="1"/>
        <v>T</v>
      </c>
      <c r="I359" s="3" t="str">
        <f t="shared" si="12"/>
        <v>F</v>
      </c>
      <c r="J359" s="7" t="b">
        <f t="shared" si="3"/>
        <v>0</v>
      </c>
      <c r="K359" s="7" t="b">
        <f t="shared" si="4"/>
        <v>0</v>
      </c>
      <c r="L359" s="5" t="str">
        <f t="shared" si="5"/>
        <v/>
      </c>
      <c r="M359" s="5" t="str">
        <f t="shared" si="6"/>
        <v/>
      </c>
      <c r="N359" s="5" t="str">
        <f t="shared" si="15"/>
        <v/>
      </c>
      <c r="O359" s="3" t="str">
        <f t="shared" si="8"/>
        <v/>
      </c>
      <c r="P359" s="3" t="str">
        <f t="shared" si="9"/>
        <v/>
      </c>
      <c r="Q359" s="3" t="str">
        <f t="shared" si="16"/>
        <v/>
      </c>
      <c r="R359" s="3"/>
      <c r="S359" s="3"/>
      <c r="T359" s="5">
        <v>3.528204411990636E-92</v>
      </c>
      <c r="U359" s="3"/>
      <c r="V359" s="3"/>
      <c r="W359" s="3"/>
      <c r="X359" s="3"/>
      <c r="Y359" s="3"/>
      <c r="Z359" s="3"/>
      <c r="AA359" s="3"/>
      <c r="AB359" s="3"/>
      <c r="AC359" s="5">
        <v>6.264446031140154E-57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>
        <v>0.022736163141556635</v>
      </c>
      <c r="AQ359" s="3"/>
      <c r="AR359" s="3"/>
      <c r="AS359" s="3"/>
      <c r="AT359" s="3"/>
      <c r="AU359" s="3"/>
      <c r="AV359" s="3"/>
      <c r="AW359" s="3"/>
    </row>
    <row r="360">
      <c r="A360" s="6" t="s">
        <v>1649</v>
      </c>
      <c r="B360" s="6">
        <v>177598.0</v>
      </c>
      <c r="C360" s="6" t="s">
        <v>4</v>
      </c>
      <c r="D360" s="6">
        <v>214606.0</v>
      </c>
      <c r="E360" s="6">
        <v>6.29301E7</v>
      </c>
      <c r="F360" s="6">
        <v>1032.66</v>
      </c>
      <c r="G360" s="6" t="s">
        <v>5</v>
      </c>
      <c r="H360" s="3" t="str">
        <f t="shared" si="1"/>
        <v>F</v>
      </c>
      <c r="I360" s="3" t="str">
        <f t="shared" si="12"/>
        <v>F</v>
      </c>
      <c r="J360" s="7" t="b">
        <f t="shared" si="3"/>
        <v>1</v>
      </c>
      <c r="K360" s="7" t="b">
        <f t="shared" si="4"/>
        <v>0</v>
      </c>
      <c r="L360" s="3">
        <f t="shared" si="5"/>
        <v>1032.66</v>
      </c>
      <c r="M360" s="3">
        <f t="shared" si="6"/>
        <v>977.3</v>
      </c>
      <c r="N360" s="3">
        <f t="shared" si="15"/>
        <v>55.36</v>
      </c>
      <c r="O360" s="3" t="str">
        <f t="shared" si="8"/>
        <v/>
      </c>
      <c r="P360" s="3" t="str">
        <f t="shared" si="9"/>
        <v/>
      </c>
      <c r="Q360" s="3" t="str">
        <f t="shared" si="16"/>
        <v/>
      </c>
      <c r="R360" s="3"/>
      <c r="S360" s="3"/>
      <c r="T360" s="5">
        <v>3.528204411990636E-92</v>
      </c>
      <c r="U360" s="3"/>
      <c r="V360" s="3"/>
      <c r="W360" s="3"/>
      <c r="X360" s="3"/>
      <c r="Y360" s="3"/>
      <c r="Z360" s="3"/>
      <c r="AA360" s="3"/>
      <c r="AB360" s="3"/>
      <c r="AC360" s="5">
        <v>6.264446031140154E-57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0.022736163141556635</v>
      </c>
      <c r="AQ360" s="3"/>
      <c r="AR360" s="3"/>
      <c r="AS360" s="3"/>
      <c r="AT360" s="3"/>
      <c r="AU360" s="3"/>
      <c r="AV360" s="3"/>
      <c r="AW360" s="3"/>
    </row>
    <row r="361">
      <c r="A361" s="6" t="s">
        <v>1650</v>
      </c>
      <c r="B361" s="6">
        <v>178124.0</v>
      </c>
      <c r="C361" s="6" t="s">
        <v>4</v>
      </c>
      <c r="D361" s="6">
        <v>214669.0</v>
      </c>
      <c r="E361" s="6" t="s">
        <v>1651</v>
      </c>
      <c r="F361" s="6">
        <v>1031.57</v>
      </c>
      <c r="G361" s="6" t="s">
        <v>5</v>
      </c>
      <c r="H361" s="3" t="str">
        <f t="shared" si="1"/>
        <v>F</v>
      </c>
      <c r="I361" s="3" t="str">
        <f t="shared" si="12"/>
        <v>F</v>
      </c>
      <c r="J361" s="7" t="b">
        <f t="shared" si="3"/>
        <v>0</v>
      </c>
      <c r="K361" s="7" t="b">
        <f t="shared" si="4"/>
        <v>0</v>
      </c>
      <c r="L361" s="3" t="str">
        <f t="shared" si="5"/>
        <v/>
      </c>
      <c r="M361" s="3" t="str">
        <f t="shared" si="6"/>
        <v/>
      </c>
      <c r="N361" s="3" t="str">
        <f t="shared" si="15"/>
        <v/>
      </c>
      <c r="O361" s="3" t="str">
        <f t="shared" si="8"/>
        <v/>
      </c>
      <c r="P361" s="3" t="str">
        <f t="shared" si="9"/>
        <v/>
      </c>
      <c r="Q361" s="3" t="str">
        <f t="shared" si="16"/>
        <v/>
      </c>
      <c r="R361" s="3"/>
      <c r="S361" s="3"/>
      <c r="T361" s="5">
        <v>3.528204411990636E-92</v>
      </c>
      <c r="U361" s="3"/>
      <c r="V361" s="3"/>
      <c r="W361" s="3"/>
      <c r="X361" s="3"/>
      <c r="Y361" s="3"/>
      <c r="Z361" s="3"/>
      <c r="AA361" s="3"/>
      <c r="AB361" s="3"/>
      <c r="AC361" s="5">
        <v>6.264446031140154E-57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>
        <v>0.022736163141556635</v>
      </c>
      <c r="AQ361" s="3"/>
      <c r="AR361" s="3"/>
      <c r="AS361" s="3"/>
      <c r="AT361" s="3"/>
      <c r="AU361" s="3"/>
      <c r="AV361" s="3"/>
      <c r="AW361" s="3"/>
    </row>
    <row r="362">
      <c r="A362" s="6" t="s">
        <v>1652</v>
      </c>
      <c r="B362" s="6">
        <v>178605.0</v>
      </c>
      <c r="C362" s="6" t="s">
        <v>4</v>
      </c>
      <c r="D362" s="6">
        <v>214731.0</v>
      </c>
      <c r="E362" s="6" t="s">
        <v>1355</v>
      </c>
      <c r="F362" s="6">
        <v>1031.22</v>
      </c>
      <c r="G362" s="6" t="s">
        <v>5</v>
      </c>
      <c r="H362" s="3" t="str">
        <f t="shared" si="1"/>
        <v>F</v>
      </c>
      <c r="I362" s="3" t="str">
        <f t="shared" si="12"/>
        <v>F</v>
      </c>
      <c r="J362" s="7" t="b">
        <f t="shared" si="3"/>
        <v>0</v>
      </c>
      <c r="K362" s="7" t="b">
        <f t="shared" si="4"/>
        <v>0</v>
      </c>
      <c r="L362" s="3" t="str">
        <f t="shared" si="5"/>
        <v/>
      </c>
      <c r="M362" s="3" t="str">
        <f t="shared" si="6"/>
        <v/>
      </c>
      <c r="N362" s="3" t="str">
        <f t="shared" si="15"/>
        <v/>
      </c>
      <c r="O362" s="3" t="str">
        <f t="shared" si="8"/>
        <v/>
      </c>
      <c r="P362" s="3" t="str">
        <f t="shared" si="9"/>
        <v/>
      </c>
      <c r="Q362" s="3" t="str">
        <f t="shared" si="16"/>
        <v/>
      </c>
      <c r="R362" s="3"/>
      <c r="S362" s="3"/>
      <c r="T362" s="5">
        <v>3.528204411990636E-92</v>
      </c>
      <c r="U362" s="3"/>
      <c r="V362" s="3"/>
      <c r="W362" s="3"/>
      <c r="X362" s="3"/>
      <c r="Y362" s="3"/>
      <c r="Z362" s="3"/>
      <c r="AA362" s="3"/>
      <c r="AB362" s="3"/>
      <c r="AC362" s="5">
        <v>6.264446031140154E-57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v>0.022736163141556635</v>
      </c>
      <c r="AQ362" s="3"/>
      <c r="AR362" s="3"/>
      <c r="AS362" s="3"/>
      <c r="AT362" s="3"/>
      <c r="AU362" s="3"/>
      <c r="AV362" s="3"/>
      <c r="AW362" s="3"/>
    </row>
    <row r="363">
      <c r="A363" s="6" t="s">
        <v>1653</v>
      </c>
      <c r="B363" s="6">
        <v>179100.0</v>
      </c>
      <c r="C363" s="6" t="s">
        <v>4</v>
      </c>
      <c r="D363" s="6">
        <v>214794.0</v>
      </c>
      <c r="E363" s="6" t="s">
        <v>377</v>
      </c>
      <c r="F363" s="6">
        <v>1030.75</v>
      </c>
      <c r="G363" s="6" t="s">
        <v>5</v>
      </c>
      <c r="H363" s="3" t="str">
        <f t="shared" si="1"/>
        <v>F</v>
      </c>
      <c r="I363" s="3" t="str">
        <f t="shared" si="12"/>
        <v>F</v>
      </c>
      <c r="J363" s="7" t="b">
        <f t="shared" si="3"/>
        <v>0</v>
      </c>
      <c r="K363" s="7" t="b">
        <f t="shared" si="4"/>
        <v>0</v>
      </c>
      <c r="L363" s="5" t="str">
        <f t="shared" si="5"/>
        <v/>
      </c>
      <c r="M363" s="5" t="str">
        <f t="shared" si="6"/>
        <v/>
      </c>
      <c r="N363" s="5" t="str">
        <f t="shared" si="15"/>
        <v/>
      </c>
      <c r="O363" s="3" t="str">
        <f t="shared" si="8"/>
        <v/>
      </c>
      <c r="P363" s="3" t="str">
        <f t="shared" si="9"/>
        <v/>
      </c>
      <c r="Q363" s="3" t="str">
        <f t="shared" si="16"/>
        <v/>
      </c>
      <c r="R363" s="3"/>
      <c r="S363" s="3"/>
      <c r="T363" s="5">
        <v>3.528204411990636E-92</v>
      </c>
      <c r="U363" s="3"/>
      <c r="V363" s="3"/>
      <c r="W363" s="3"/>
      <c r="X363" s="3"/>
      <c r="Y363" s="3"/>
      <c r="Z363" s="3"/>
      <c r="AA363" s="3"/>
      <c r="AB363" s="3"/>
      <c r="AC363" s="5">
        <v>6.264446031140154E-57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0.022736163141556635</v>
      </c>
      <c r="AQ363" s="3"/>
      <c r="AR363" s="3"/>
      <c r="AS363" s="3"/>
      <c r="AT363" s="3"/>
      <c r="AU363" s="3"/>
      <c r="AV363" s="3"/>
      <c r="AW363" s="3"/>
    </row>
    <row r="364">
      <c r="A364" s="6" t="s">
        <v>1654</v>
      </c>
      <c r="B364" s="6">
        <v>179595.0</v>
      </c>
      <c r="C364" s="6" t="s">
        <v>4</v>
      </c>
      <c r="D364" s="6">
        <v>214856.0</v>
      </c>
      <c r="E364" s="6">
        <v>8.39201E7</v>
      </c>
      <c r="F364" s="6">
        <v>1030.43</v>
      </c>
      <c r="G364" s="6" t="s">
        <v>5</v>
      </c>
      <c r="H364" s="3" t="str">
        <f t="shared" si="1"/>
        <v>F</v>
      </c>
      <c r="I364" s="3" t="str">
        <f t="shared" si="12"/>
        <v>F</v>
      </c>
      <c r="J364" s="7" t="b">
        <f t="shared" si="3"/>
        <v>0</v>
      </c>
      <c r="K364" s="7" t="b">
        <f t="shared" si="4"/>
        <v>0</v>
      </c>
      <c r="L364" s="3" t="str">
        <f t="shared" si="5"/>
        <v/>
      </c>
      <c r="M364" s="3" t="str">
        <f t="shared" si="6"/>
        <v/>
      </c>
      <c r="N364" s="3" t="str">
        <f t="shared" si="15"/>
        <v/>
      </c>
      <c r="O364" s="3" t="str">
        <f t="shared" si="8"/>
        <v/>
      </c>
      <c r="P364" s="3" t="str">
        <f t="shared" si="9"/>
        <v/>
      </c>
      <c r="Q364" s="3" t="str">
        <f t="shared" si="16"/>
        <v/>
      </c>
      <c r="R364" s="3"/>
      <c r="S364" s="3"/>
      <c r="T364" s="5">
        <v>3.528204411990636E-92</v>
      </c>
      <c r="U364" s="3"/>
      <c r="V364" s="3"/>
      <c r="W364" s="3"/>
      <c r="X364" s="3"/>
      <c r="Y364" s="3"/>
      <c r="Z364" s="3"/>
      <c r="AA364" s="3"/>
      <c r="AB364" s="3"/>
      <c r="AC364" s="5">
        <v>6.264446031140154E-57</v>
      </c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>
        <v>0.022736163141556635</v>
      </c>
      <c r="AQ364" s="3"/>
      <c r="AR364" s="3"/>
      <c r="AS364" s="3"/>
      <c r="AT364" s="3"/>
      <c r="AU364" s="3"/>
      <c r="AV364" s="3"/>
      <c r="AW364" s="3"/>
    </row>
    <row r="365">
      <c r="A365" s="6" t="s">
        <v>1655</v>
      </c>
      <c r="B365" s="6">
        <v>180104.0</v>
      </c>
      <c r="C365" s="6" t="s">
        <v>4</v>
      </c>
      <c r="D365" s="6">
        <v>214919.0</v>
      </c>
      <c r="E365" s="6">
        <v>5.69201E7</v>
      </c>
      <c r="F365" s="6">
        <v>1029.98</v>
      </c>
      <c r="G365" s="6" t="s">
        <v>5</v>
      </c>
      <c r="H365" s="3" t="str">
        <f t="shared" si="1"/>
        <v>F</v>
      </c>
      <c r="I365" s="3" t="str">
        <f t="shared" si="12"/>
        <v>F</v>
      </c>
      <c r="J365" s="7" t="b">
        <f t="shared" si="3"/>
        <v>0</v>
      </c>
      <c r="K365" s="7" t="b">
        <f t="shared" si="4"/>
        <v>0</v>
      </c>
      <c r="L365" s="3" t="str">
        <f t="shared" si="5"/>
        <v/>
      </c>
      <c r="M365" s="3" t="str">
        <f t="shared" si="6"/>
        <v/>
      </c>
      <c r="N365" s="3" t="str">
        <f t="shared" si="15"/>
        <v/>
      </c>
      <c r="O365" s="3" t="str">
        <f t="shared" si="8"/>
        <v/>
      </c>
      <c r="P365" s="3" t="str">
        <f t="shared" si="9"/>
        <v/>
      </c>
      <c r="Q365" s="3" t="str">
        <f t="shared" si="16"/>
        <v/>
      </c>
      <c r="R365" s="3"/>
      <c r="S365" s="3"/>
      <c r="T365" s="5">
        <v>3.528204411990636E-92</v>
      </c>
      <c r="U365" s="3"/>
      <c r="V365" s="3"/>
      <c r="W365" s="3"/>
      <c r="X365" s="3"/>
      <c r="Y365" s="3"/>
      <c r="Z365" s="3"/>
      <c r="AA365" s="3"/>
      <c r="AB365" s="3"/>
      <c r="AC365" s="5">
        <v>6.264446031140154E-57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>
        <v>0.022736163141556635</v>
      </c>
      <c r="AQ365" s="3"/>
      <c r="AR365" s="3"/>
      <c r="AS365" s="3"/>
      <c r="AT365" s="3"/>
      <c r="AU365" s="3"/>
      <c r="AV365" s="3"/>
      <c r="AW365" s="3"/>
    </row>
    <row r="366">
      <c r="A366" s="6" t="s">
        <v>1656</v>
      </c>
      <c r="B366" s="6">
        <v>180599.0</v>
      </c>
      <c r="C366" s="6" t="s">
        <v>4</v>
      </c>
      <c r="D366" s="6">
        <v>214981.0</v>
      </c>
      <c r="E366" s="6">
        <v>3.89201E7</v>
      </c>
      <c r="F366" s="6">
        <v>1029.68</v>
      </c>
      <c r="G366" s="6" t="s">
        <v>5</v>
      </c>
      <c r="H366" s="3" t="str">
        <f t="shared" si="1"/>
        <v>F</v>
      </c>
      <c r="I366" s="3" t="str">
        <f t="shared" si="12"/>
        <v>F</v>
      </c>
      <c r="J366" s="7" t="b">
        <f t="shared" si="3"/>
        <v>0</v>
      </c>
      <c r="K366" s="7" t="b">
        <f t="shared" si="4"/>
        <v>0</v>
      </c>
      <c r="L366" s="3" t="str">
        <f t="shared" si="5"/>
        <v/>
      </c>
      <c r="M366" s="3" t="str">
        <f t="shared" si="6"/>
        <v/>
      </c>
      <c r="N366" s="3" t="str">
        <f t="shared" si="15"/>
        <v/>
      </c>
      <c r="O366" s="3" t="str">
        <f t="shared" si="8"/>
        <v/>
      </c>
      <c r="P366" s="3" t="str">
        <f t="shared" si="9"/>
        <v/>
      </c>
      <c r="Q366" s="3" t="str">
        <f t="shared" si="16"/>
        <v/>
      </c>
      <c r="R366" s="3"/>
      <c r="S366" s="3"/>
      <c r="T366" s="5">
        <v>3.528204411990636E-92</v>
      </c>
      <c r="U366" s="3"/>
      <c r="V366" s="3"/>
      <c r="W366" s="3"/>
      <c r="X366" s="3"/>
      <c r="Y366" s="3"/>
      <c r="Z366" s="3"/>
      <c r="AA366" s="3"/>
      <c r="AB366" s="3"/>
      <c r="AC366" s="5">
        <v>6.264446031140154E-57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>
        <v>0.022736163141556635</v>
      </c>
      <c r="AQ366" s="3"/>
      <c r="AR366" s="3"/>
      <c r="AS366" s="3"/>
      <c r="AT366" s="3"/>
      <c r="AU366" s="3"/>
      <c r="AV366" s="3"/>
      <c r="AW366" s="3"/>
    </row>
    <row r="367">
      <c r="A367" s="6" t="s">
        <v>1657</v>
      </c>
      <c r="B367" s="6">
        <v>181094.0</v>
      </c>
      <c r="C367" s="6" t="s">
        <v>4</v>
      </c>
      <c r="D367" s="6">
        <v>215044.0</v>
      </c>
      <c r="E367" s="6">
        <v>1.59201E7</v>
      </c>
      <c r="F367" s="6">
        <v>1029.33</v>
      </c>
      <c r="G367" s="6" t="s">
        <v>5</v>
      </c>
      <c r="H367" s="3" t="str">
        <f t="shared" si="1"/>
        <v>F</v>
      </c>
      <c r="I367" s="3" t="str">
        <f t="shared" si="12"/>
        <v>F</v>
      </c>
      <c r="J367" s="7" t="b">
        <f t="shared" si="3"/>
        <v>0</v>
      </c>
      <c r="K367" s="7" t="b">
        <f t="shared" si="4"/>
        <v>0</v>
      </c>
      <c r="L367" s="3" t="str">
        <f t="shared" si="5"/>
        <v/>
      </c>
      <c r="M367" s="3" t="str">
        <f t="shared" si="6"/>
        <v/>
      </c>
      <c r="N367" s="3" t="str">
        <f t="shared" si="15"/>
        <v/>
      </c>
      <c r="O367" s="3" t="str">
        <f t="shared" si="8"/>
        <v/>
      </c>
      <c r="P367" s="3" t="str">
        <f t="shared" si="9"/>
        <v/>
      </c>
      <c r="Q367" s="3" t="str">
        <f t="shared" si="16"/>
        <v/>
      </c>
      <c r="R367" s="3"/>
      <c r="S367" s="3"/>
      <c r="T367" s="5">
        <v>3.528204411990636E-92</v>
      </c>
      <c r="U367" s="3"/>
      <c r="V367" s="3"/>
      <c r="W367" s="3"/>
      <c r="X367" s="3"/>
      <c r="Y367" s="3"/>
      <c r="Z367" s="3"/>
      <c r="AA367" s="3"/>
      <c r="AB367" s="3"/>
      <c r="AC367" s="5">
        <v>6.264446031140154E-57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>
        <v>0.022736163141556635</v>
      </c>
      <c r="AQ367" s="3"/>
      <c r="AR367" s="3"/>
      <c r="AS367" s="3"/>
      <c r="AT367" s="3"/>
      <c r="AU367" s="3"/>
      <c r="AV367" s="3"/>
      <c r="AW367" s="3"/>
    </row>
    <row r="368">
      <c r="A368" s="6" t="s">
        <v>1658</v>
      </c>
      <c r="B368" s="6">
        <v>181605.0</v>
      </c>
      <c r="C368" s="6" t="s">
        <v>4</v>
      </c>
      <c r="D368" s="6">
        <v>215106.0</v>
      </c>
      <c r="E368" s="6" t="s">
        <v>279</v>
      </c>
      <c r="F368" s="6">
        <v>1029.41</v>
      </c>
      <c r="G368" s="6" t="s">
        <v>5</v>
      </c>
      <c r="H368" s="3" t="str">
        <f t="shared" si="1"/>
        <v>F</v>
      </c>
      <c r="I368" s="3" t="str">
        <f t="shared" si="12"/>
        <v>T</v>
      </c>
      <c r="J368" s="7" t="b">
        <f t="shared" si="3"/>
        <v>0</v>
      </c>
      <c r="K368" s="7" t="b">
        <f t="shared" si="4"/>
        <v>1</v>
      </c>
      <c r="L368" s="3" t="str">
        <f t="shared" si="5"/>
        <v/>
      </c>
      <c r="M368" s="3" t="str">
        <f t="shared" si="6"/>
        <v/>
      </c>
      <c r="N368" s="3" t="str">
        <f t="shared" si="15"/>
        <v/>
      </c>
      <c r="O368" s="3">
        <f t="shared" si="8"/>
        <v>1029.41</v>
      </c>
      <c r="P368" s="3">
        <f t="shared" si="9"/>
        <v>977.07</v>
      </c>
      <c r="Q368" s="3">
        <f t="shared" si="16"/>
        <v>52.34</v>
      </c>
      <c r="R368" s="3"/>
      <c r="S368" s="3"/>
      <c r="T368" s="5">
        <v>3.528204411990636E-92</v>
      </c>
      <c r="U368" s="3"/>
      <c r="V368" s="3"/>
      <c r="W368" s="3"/>
      <c r="X368" s="3"/>
      <c r="Y368" s="3"/>
      <c r="Z368" s="3"/>
      <c r="AA368" s="3"/>
      <c r="AB368" s="3"/>
      <c r="AC368" s="5">
        <v>6.264446031140154E-57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>
        <v>0.022736163141556635</v>
      </c>
      <c r="AQ368" s="3"/>
      <c r="AR368" s="3"/>
      <c r="AS368" s="3"/>
      <c r="AT368" s="3"/>
      <c r="AU368" s="3"/>
      <c r="AV368" s="3"/>
      <c r="AW368" s="3"/>
    </row>
    <row r="369">
      <c r="A369" s="6" t="s">
        <v>1659</v>
      </c>
      <c r="B369" s="6">
        <v>182130.0</v>
      </c>
      <c r="C369" s="6" t="s">
        <v>4</v>
      </c>
      <c r="D369" s="6">
        <v>215169.0</v>
      </c>
      <c r="E369" s="6" t="s">
        <v>1660</v>
      </c>
      <c r="F369" s="6">
        <v>995.09</v>
      </c>
      <c r="G369" s="6" t="s">
        <v>5</v>
      </c>
      <c r="H369" s="3" t="str">
        <f t="shared" si="1"/>
        <v>F</v>
      </c>
      <c r="I369" s="3" t="str">
        <f t="shared" si="12"/>
        <v>T</v>
      </c>
      <c r="J369" s="7" t="b">
        <f t="shared" si="3"/>
        <v>0</v>
      </c>
      <c r="K369" s="7" t="b">
        <f t="shared" si="4"/>
        <v>0</v>
      </c>
      <c r="L369" s="3" t="str">
        <f t="shared" si="5"/>
        <v/>
      </c>
      <c r="M369" s="3" t="str">
        <f t="shared" si="6"/>
        <v/>
      </c>
      <c r="N369" s="3" t="str">
        <f t="shared" si="15"/>
        <v/>
      </c>
      <c r="O369" s="3" t="str">
        <f t="shared" si="8"/>
        <v/>
      </c>
      <c r="P369" s="3" t="str">
        <f t="shared" si="9"/>
        <v/>
      </c>
      <c r="Q369" s="3" t="str">
        <f t="shared" si="16"/>
        <v/>
      </c>
      <c r="R369" s="3"/>
      <c r="S369" s="3"/>
      <c r="T369" s="5">
        <v>3.528204411990636E-92</v>
      </c>
      <c r="U369" s="3"/>
      <c r="V369" s="3"/>
      <c r="W369" s="3"/>
      <c r="X369" s="3"/>
      <c r="Y369" s="3"/>
      <c r="Z369" s="3"/>
      <c r="AA369" s="3"/>
      <c r="AB369" s="3"/>
      <c r="AC369" s="5">
        <v>6.264446031140154E-57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0.022736163141556635</v>
      </c>
      <c r="AQ369" s="3"/>
      <c r="AR369" s="3"/>
      <c r="AS369" s="3"/>
      <c r="AT369" s="3"/>
      <c r="AU369" s="3"/>
      <c r="AV369" s="3"/>
      <c r="AW369" s="3"/>
    </row>
    <row r="370">
      <c r="A370" s="6" t="s">
        <v>1661</v>
      </c>
      <c r="B370" s="6">
        <v>182609.0</v>
      </c>
      <c r="C370" s="6" t="s">
        <v>4</v>
      </c>
      <c r="D370" s="6">
        <v>215231.0</v>
      </c>
      <c r="E370" s="6" t="s">
        <v>1662</v>
      </c>
      <c r="F370" s="6">
        <v>977.07</v>
      </c>
      <c r="G370" s="6" t="s">
        <v>5</v>
      </c>
      <c r="H370" s="3" t="str">
        <f t="shared" si="1"/>
        <v>F</v>
      </c>
      <c r="I370" s="3" t="str">
        <f t="shared" si="12"/>
        <v>F</v>
      </c>
      <c r="J370" s="7" t="b">
        <f t="shared" si="3"/>
        <v>0</v>
      </c>
      <c r="K370" s="7" t="b">
        <f t="shared" si="4"/>
        <v>0</v>
      </c>
      <c r="L370" s="3" t="str">
        <f t="shared" si="5"/>
        <v/>
      </c>
      <c r="M370" s="3" t="str">
        <f t="shared" si="6"/>
        <v/>
      </c>
      <c r="N370" s="3" t="str">
        <f t="shared" si="15"/>
        <v/>
      </c>
      <c r="O370" s="3" t="str">
        <f t="shared" si="8"/>
        <v/>
      </c>
      <c r="P370" s="3" t="str">
        <f t="shared" si="9"/>
        <v/>
      </c>
      <c r="Q370" s="3" t="str">
        <f t="shared" si="16"/>
        <v/>
      </c>
      <c r="R370" s="3"/>
      <c r="S370" s="3"/>
      <c r="T370" s="5">
        <v>3.528204411990636E-92</v>
      </c>
      <c r="U370" s="3"/>
      <c r="V370" s="3"/>
      <c r="W370" s="3"/>
      <c r="X370" s="3"/>
      <c r="Y370" s="3"/>
      <c r="Z370" s="3"/>
      <c r="AA370" s="3"/>
      <c r="AB370" s="3"/>
      <c r="AC370" s="5">
        <v>6.264446031140154E-57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>
        <v>0.022736163141556635</v>
      </c>
      <c r="AQ370" s="3"/>
      <c r="AR370" s="3"/>
      <c r="AS370" s="3"/>
      <c r="AT370" s="3"/>
      <c r="AU370" s="3"/>
      <c r="AV370" s="3"/>
      <c r="AW370" s="3"/>
    </row>
    <row r="371">
      <c r="A371" s="1" t="s">
        <v>1663</v>
      </c>
      <c r="B371" s="1">
        <v>183104.0</v>
      </c>
      <c r="C371" s="1" t="s">
        <v>4</v>
      </c>
      <c r="D371" s="1">
        <v>215294.0</v>
      </c>
      <c r="E371" s="13">
        <v>6.67E102</v>
      </c>
      <c r="F371" s="1">
        <v>978.94</v>
      </c>
      <c r="G371" s="1" t="s">
        <v>5</v>
      </c>
      <c r="H371" s="3" t="str">
        <f t="shared" si="1"/>
        <v>T</v>
      </c>
      <c r="I371" s="3" t="str">
        <f t="shared" si="12"/>
        <v>F</v>
      </c>
      <c r="J371" s="7" t="b">
        <f t="shared" si="3"/>
        <v>0</v>
      </c>
      <c r="K371" s="7" t="b">
        <f t="shared" si="4"/>
        <v>0</v>
      </c>
      <c r="L371" s="3"/>
      <c r="M371" s="3"/>
      <c r="N371" s="3"/>
      <c r="O371" s="3" t="str">
        <f t="shared" si="8"/>
        <v/>
      </c>
      <c r="P371" s="3" t="str">
        <f t="shared" si="9"/>
        <v/>
      </c>
      <c r="Q371" s="3" t="str">
        <f t="shared" si="16"/>
        <v/>
      </c>
      <c r="R371" s="3"/>
      <c r="S371" s="3"/>
      <c r="T371" s="5">
        <v>3.528204411990636E-92</v>
      </c>
      <c r="U371" s="3"/>
      <c r="V371" s="3"/>
      <c r="W371" s="3"/>
      <c r="X371" s="3"/>
      <c r="Y371" s="3"/>
      <c r="Z371" s="3"/>
      <c r="AA371" s="3"/>
      <c r="AB371" s="3"/>
      <c r="AC371" s="5">
        <v>6.264446031140154E-57</v>
      </c>
      <c r="AD371" s="3"/>
      <c r="AE371" s="3"/>
      <c r="AF371" s="3"/>
      <c r="AG371" s="3"/>
      <c r="AH371" s="3"/>
      <c r="AI371" s="3"/>
      <c r="AJ371" s="3"/>
      <c r="AK371" s="3"/>
      <c r="AM371" s="3"/>
      <c r="AN371" s="3"/>
      <c r="AO371" s="3"/>
      <c r="AP371" s="3">
        <v>0.022736163141556635</v>
      </c>
      <c r="AQ371" s="3"/>
      <c r="AR371" s="3"/>
      <c r="AS371" s="3"/>
      <c r="AT371" s="3"/>
      <c r="AU371" s="3"/>
      <c r="AV371" s="3"/>
      <c r="AW371" s="3"/>
    </row>
    <row r="372">
      <c r="A372" s="10" t="s">
        <v>1664</v>
      </c>
      <c r="B372" s="10">
        <v>183612.0</v>
      </c>
      <c r="C372" s="10" t="s">
        <v>4</v>
      </c>
      <c r="D372" s="10">
        <v>215356.0</v>
      </c>
      <c r="E372" s="10" t="s">
        <v>1665</v>
      </c>
      <c r="F372" s="10">
        <v>981.11</v>
      </c>
      <c r="G372" s="10" t="s">
        <v>5</v>
      </c>
      <c r="H372" s="3" t="str">
        <f t="shared" si="1"/>
        <v>F</v>
      </c>
      <c r="I372" s="3" t="str">
        <f t="shared" si="12"/>
        <v>F</v>
      </c>
      <c r="J372" s="7" t="b">
        <f t="shared" si="3"/>
        <v>1</v>
      </c>
      <c r="K372" s="7" t="b">
        <f t="shared" si="4"/>
        <v>0</v>
      </c>
      <c r="O372" s="3" t="str">
        <f t="shared" si="8"/>
        <v/>
      </c>
      <c r="P372" s="3" t="str">
        <f t="shared" si="9"/>
        <v/>
      </c>
      <c r="Q372" s="3" t="str">
        <f t="shared" si="16"/>
        <v/>
      </c>
    </row>
    <row r="373">
      <c r="A373" s="10" t="s">
        <v>1666</v>
      </c>
      <c r="B373" s="10">
        <v>184092.0</v>
      </c>
      <c r="C373" s="10" t="s">
        <v>4</v>
      </c>
      <c r="D373" s="10">
        <v>215419.0</v>
      </c>
      <c r="E373" s="10" t="s">
        <v>1667</v>
      </c>
      <c r="F373" s="10">
        <v>982.75</v>
      </c>
      <c r="G373" s="10" t="s">
        <v>5</v>
      </c>
      <c r="H373" s="3" t="str">
        <f t="shared" si="1"/>
        <v>F</v>
      </c>
      <c r="I373" s="3" t="str">
        <f t="shared" si="12"/>
        <v>F</v>
      </c>
      <c r="J373" s="7" t="b">
        <f t="shared" si="3"/>
        <v>0</v>
      </c>
      <c r="K373" s="7" t="b">
        <f t="shared" si="4"/>
        <v>0</v>
      </c>
      <c r="O373" s="3" t="str">
        <f t="shared" si="8"/>
        <v/>
      </c>
      <c r="P373" s="3" t="str">
        <f t="shared" si="9"/>
        <v/>
      </c>
      <c r="Q373" s="3" t="str">
        <f t="shared" si="16"/>
        <v/>
      </c>
    </row>
    <row r="374">
      <c r="A374" s="10" t="s">
        <v>614</v>
      </c>
      <c r="B374" s="10">
        <v>184581.0</v>
      </c>
      <c r="C374" s="10" t="s">
        <v>4</v>
      </c>
      <c r="D374" s="10">
        <v>181812.0</v>
      </c>
      <c r="E374" s="10" t="s">
        <v>615</v>
      </c>
      <c r="F374" s="10">
        <v>982.9</v>
      </c>
      <c r="G374" s="10" t="s">
        <v>5</v>
      </c>
      <c r="H374" s="3"/>
      <c r="I374" s="3"/>
      <c r="J374" s="7" t="b">
        <f t="shared" si="3"/>
        <v>0</v>
      </c>
      <c r="K374" s="7" t="b">
        <f t="shared" si="4"/>
        <v>0</v>
      </c>
      <c r="O374" s="3" t="str">
        <f t="shared" si="8"/>
        <v/>
      </c>
      <c r="P374" s="3" t="str">
        <f t="shared" si="9"/>
        <v/>
      </c>
      <c r="Q374" s="3" t="str">
        <f t="shared" si="16"/>
        <v/>
      </c>
    </row>
    <row r="375">
      <c r="A375" s="10" t="s">
        <v>616</v>
      </c>
      <c r="B375" s="10">
        <v>185075.0</v>
      </c>
      <c r="C375" s="10" t="s">
        <v>4</v>
      </c>
      <c r="D375" s="10">
        <v>181874.0</v>
      </c>
      <c r="E375" s="10" t="s">
        <v>617</v>
      </c>
      <c r="F375" s="10">
        <v>984.46</v>
      </c>
      <c r="G375" s="10" t="s">
        <v>5</v>
      </c>
      <c r="H375" s="3"/>
      <c r="I375" s="3"/>
      <c r="J375" s="7" t="b">
        <f t="shared" si="3"/>
        <v>0</v>
      </c>
      <c r="K375" s="7" t="b">
        <f t="shared" si="4"/>
        <v>0</v>
      </c>
      <c r="O375" s="3" t="str">
        <f t="shared" si="8"/>
        <v/>
      </c>
      <c r="P375" s="3" t="str">
        <f>IF(O375,MIN(F376:F379),"")</f>
        <v/>
      </c>
      <c r="Q375" s="3" t="str">
        <f t="shared" si="16"/>
        <v/>
      </c>
    </row>
  </sheetData>
  <mergeCells count="2">
    <mergeCell ref="S3:V3"/>
    <mergeCell ref="AB3:A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8.29"/>
    <col customWidth="1" min="14" max="14" width="15.57"/>
    <col customWidth="1" min="17" max="17" width="16.0"/>
  </cols>
  <sheetData>
    <row r="1">
      <c r="A1" s="1" t="s">
        <v>0</v>
      </c>
      <c r="B1" s="2">
        <v>44390.6908912037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N2" s="3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 t="s">
        <v>6</v>
      </c>
      <c r="W3" s="3"/>
      <c r="X3" s="3"/>
      <c r="Y3" s="3"/>
      <c r="Z3" s="3"/>
      <c r="AA3" s="3"/>
      <c r="AB3" s="4" t="s">
        <v>7</v>
      </c>
      <c r="AF3" s="3"/>
      <c r="AG3" s="3"/>
      <c r="AH3" s="3"/>
      <c r="AI3" s="3"/>
      <c r="AJ3" s="3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5</v>
      </c>
      <c r="H4" s="3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3"/>
      <c r="S4" s="3" t="s">
        <v>24</v>
      </c>
      <c r="T4" s="3" t="s">
        <v>25</v>
      </c>
      <c r="U4" s="3" t="s">
        <v>26</v>
      </c>
      <c r="V4" s="5">
        <f>AVERAGE(N:N)</f>
        <v>32.96413793</v>
      </c>
      <c r="W4" s="3"/>
      <c r="X4" s="3"/>
      <c r="Y4" s="3"/>
      <c r="Z4" s="3"/>
      <c r="AA4" s="3"/>
      <c r="AB4" s="3" t="s">
        <v>24</v>
      </c>
      <c r="AC4" s="3" t="s">
        <v>25</v>
      </c>
      <c r="AD4" s="3" t="s">
        <v>26</v>
      </c>
      <c r="AE4" s="5">
        <f>AVERAGE(Q:Q)</f>
        <v>30.49310345</v>
      </c>
      <c r="AF4" s="3"/>
      <c r="AG4" s="3"/>
      <c r="AH4" s="3"/>
      <c r="AI4" s="3"/>
      <c r="AJ4" s="3"/>
      <c r="AK4" s="1" t="s">
        <v>27</v>
      </c>
      <c r="AL4" s="1" t="s">
        <v>28</v>
      </c>
      <c r="AM4" s="1" t="s">
        <v>29</v>
      </c>
      <c r="AO4" s="3" t="s">
        <v>24</v>
      </c>
      <c r="AP4" s="3" t="s">
        <v>25</v>
      </c>
      <c r="AQ4" s="3" t="s">
        <v>26</v>
      </c>
      <c r="AR4" s="5">
        <f>AVERAGE(AM:AM)</f>
        <v>3.065517241</v>
      </c>
      <c r="AS4" s="5"/>
      <c r="AT4" s="5"/>
      <c r="AU4" s="5"/>
      <c r="AV4" s="5"/>
      <c r="AW4" s="5"/>
    </row>
    <row r="5">
      <c r="A5" s="6" t="s">
        <v>1668</v>
      </c>
      <c r="B5" s="6">
        <v>312.0</v>
      </c>
      <c r="C5" s="6" t="s">
        <v>4</v>
      </c>
      <c r="D5" s="6">
        <v>80692.0</v>
      </c>
      <c r="E5" s="6">
        <v>3.69001E7</v>
      </c>
      <c r="F5" s="6">
        <v>1024.54</v>
      </c>
      <c r="G5" s="6" t="s">
        <v>5</v>
      </c>
      <c r="H5" s="3" t="str">
        <f t="shared" ref="H5:H373" si="1">IF((F5+2)&lt;F6,"T","F")</f>
        <v>F</v>
      </c>
      <c r="I5" s="3" t="str">
        <f t="shared" ref="I5:I373" si="2">IF((F5-4)&gt;F6,"T","F")</f>
        <v>F</v>
      </c>
      <c r="J5" s="7" t="b">
        <f t="shared" ref="J5:J375" si="3">AND(H4="T",H5="F")</f>
        <v>0</v>
      </c>
      <c r="K5" s="7" t="b">
        <f t="shared" ref="K5:K375" si="4">AND(I4="F",I5="T")</f>
        <v>0</v>
      </c>
      <c r="L5" s="3" t="str">
        <f t="shared" ref="L5:L370" si="5">IF(J5,F5,"")</f>
        <v/>
      </c>
      <c r="M5" s="3" t="str">
        <f t="shared" ref="M5:M370" si="6">IF(L5,MIN(F3:F4),"")</f>
        <v/>
      </c>
      <c r="N5" s="3" t="str">
        <f t="shared" ref="N5:N11" si="7">IF(L5,L5-M5,"")</f>
        <v/>
      </c>
      <c r="O5" s="3" t="str">
        <f t="shared" ref="O5:O375" si="8">IF(K5,F5,"")</f>
        <v/>
      </c>
      <c r="P5" s="3" t="str">
        <f t="shared" ref="P5:P374" si="9">IF(O5,MIN(F6:F7),"")</f>
        <v/>
      </c>
      <c r="Q5" s="3" t="str">
        <f t="shared" ref="Q5:Q20" si="10">IF(O5,O5-P5,"")</f>
        <v/>
      </c>
      <c r="R5" s="5"/>
      <c r="S5" s="5">
        <f t="array" ref="S5:S13">sequence(V8-V7+1,1,V7)</f>
        <v>28</v>
      </c>
      <c r="T5" s="5">
        <f t="array" ref="T5:T371">NORMDIST(S5:S371,V4,V6,false)</f>
        <v>0.0003307973037</v>
      </c>
      <c r="U5" s="3" t="s">
        <v>32</v>
      </c>
      <c r="V5" s="5">
        <f>MEDIAN(N:N)</f>
        <v>33.16</v>
      </c>
      <c r="W5" s="3"/>
      <c r="X5" s="3"/>
      <c r="Y5" s="3"/>
      <c r="Z5" s="3"/>
      <c r="AA5" s="3"/>
      <c r="AB5" s="5">
        <f t="array" ref="AB5:AB15">sequence(AE8-AE7+1,1,AE7)</f>
        <v>25</v>
      </c>
      <c r="AC5" s="5">
        <f t="array" ref="AC5:AC371">NORMDIST(AB5:AB371,AE4,AE6,false)</f>
        <v>0.001943711852</v>
      </c>
      <c r="AD5" s="3" t="s">
        <v>32</v>
      </c>
      <c r="AE5" s="5">
        <f>MEDIAN(Q:Q)</f>
        <v>31.18</v>
      </c>
      <c r="AF5" s="3"/>
      <c r="AG5" s="3"/>
      <c r="AH5" s="3"/>
      <c r="AI5" s="3"/>
      <c r="AJ5" s="3"/>
      <c r="AK5" s="9">
        <v>1061.27</v>
      </c>
      <c r="AL5" s="9">
        <v>1050.92</v>
      </c>
      <c r="AM5" s="3"/>
      <c r="AO5" s="8">
        <f t="array" ref="AO5:AO14">sequence(AR8-AR7+1,1,AR7)</f>
        <v>-1</v>
      </c>
      <c r="AP5" s="5">
        <f t="array" ref="AP5:AP371">NORMDIST(AO5:AO371,AR4,AR6,false)</f>
        <v>0.01125198555</v>
      </c>
      <c r="AQ5" s="3" t="s">
        <v>32</v>
      </c>
      <c r="AR5" s="5">
        <f>MEDIAN(AM:AM)</f>
        <v>2.66</v>
      </c>
      <c r="AS5" s="5"/>
      <c r="AT5" s="5"/>
      <c r="AU5" s="5"/>
      <c r="AV5" s="5"/>
      <c r="AW5" s="5"/>
    </row>
    <row r="6">
      <c r="A6" s="6" t="s">
        <v>1669</v>
      </c>
      <c r="B6" s="6">
        <v>807.0</v>
      </c>
      <c r="C6" s="6" t="s">
        <v>4</v>
      </c>
      <c r="D6" s="6">
        <v>80755.0</v>
      </c>
      <c r="E6" s="6">
        <v>3.89001E7</v>
      </c>
      <c r="F6" s="6">
        <v>1024.56</v>
      </c>
      <c r="G6" s="6" t="s">
        <v>5</v>
      </c>
      <c r="H6" s="3" t="str">
        <f t="shared" si="1"/>
        <v>F</v>
      </c>
      <c r="I6" s="3" t="str">
        <f t="shared" si="2"/>
        <v>F</v>
      </c>
      <c r="J6" s="7" t="b">
        <f t="shared" si="3"/>
        <v>0</v>
      </c>
      <c r="K6" s="7" t="b">
        <f t="shared" si="4"/>
        <v>0</v>
      </c>
      <c r="L6" s="3" t="str">
        <f t="shared" si="5"/>
        <v/>
      </c>
      <c r="M6" s="3" t="str">
        <f t="shared" si="6"/>
        <v/>
      </c>
      <c r="N6" s="3" t="str">
        <f t="shared" si="7"/>
        <v/>
      </c>
      <c r="O6" s="3" t="str">
        <f t="shared" si="8"/>
        <v/>
      </c>
      <c r="P6" s="3" t="str">
        <f t="shared" si="9"/>
        <v/>
      </c>
      <c r="Q6" s="3" t="str">
        <f t="shared" si="10"/>
        <v/>
      </c>
      <c r="R6" s="5"/>
      <c r="S6" s="5">
        <v>29.0</v>
      </c>
      <c r="T6" s="5">
        <v>0.0038830461668254703</v>
      </c>
      <c r="U6" s="3" t="s">
        <v>34</v>
      </c>
      <c r="V6" s="5">
        <f>_xlfn.STDEV.P(N:N)</f>
        <v>1.34631942</v>
      </c>
      <c r="W6" s="3"/>
      <c r="X6" s="3"/>
      <c r="Y6" s="3"/>
      <c r="Z6" s="3"/>
      <c r="AA6" s="3"/>
      <c r="AB6" s="5">
        <v>26.0</v>
      </c>
      <c r="AC6" s="5">
        <v>0.009349086245301251</v>
      </c>
      <c r="AD6" s="3" t="s">
        <v>34</v>
      </c>
      <c r="AE6" s="5">
        <f>_xlfn.STDEV.P(Q:Q)</f>
        <v>1.78295977</v>
      </c>
      <c r="AF6" s="3"/>
      <c r="AG6" s="3"/>
      <c r="AH6" s="3"/>
      <c r="AI6" s="3"/>
      <c r="AJ6" s="3"/>
      <c r="AK6" s="9">
        <v>1047.45</v>
      </c>
      <c r="AL6" s="9">
        <v>1041.69</v>
      </c>
      <c r="AM6" s="3">
        <f t="shared" ref="AM6:AM34" si="11">AK6-AL6</f>
        <v>5.76</v>
      </c>
      <c r="AO6" s="9">
        <v>0.0</v>
      </c>
      <c r="AP6" s="9">
        <v>0.042380438217095535</v>
      </c>
      <c r="AQ6" s="3" t="s">
        <v>34</v>
      </c>
      <c r="AR6" s="5">
        <f>_xlfn.STDEV.P(AM:AM)</f>
        <v>1.639706841</v>
      </c>
      <c r="AS6" s="5"/>
      <c r="AT6" s="5"/>
      <c r="AU6" s="5"/>
      <c r="AV6" s="5"/>
      <c r="AW6" s="5"/>
    </row>
    <row r="7">
      <c r="A7" s="6" t="s">
        <v>1670</v>
      </c>
      <c r="B7" s="6">
        <v>1317.0</v>
      </c>
      <c r="C7" s="6" t="s">
        <v>4</v>
      </c>
      <c r="D7" s="6">
        <v>80817.0</v>
      </c>
      <c r="E7" s="6">
        <v>3.59001E7</v>
      </c>
      <c r="F7" s="6">
        <v>1024.53</v>
      </c>
      <c r="G7" s="6" t="s">
        <v>5</v>
      </c>
      <c r="H7" s="3" t="str">
        <f t="shared" si="1"/>
        <v>F</v>
      </c>
      <c r="I7" s="3" t="str">
        <f t="shared" si="2"/>
        <v>F</v>
      </c>
      <c r="J7" s="7" t="b">
        <f t="shared" si="3"/>
        <v>0</v>
      </c>
      <c r="K7" s="7" t="b">
        <f t="shared" si="4"/>
        <v>0</v>
      </c>
      <c r="L7" s="3" t="str">
        <f t="shared" si="5"/>
        <v/>
      </c>
      <c r="M7" s="3" t="str">
        <f t="shared" si="6"/>
        <v/>
      </c>
      <c r="N7" s="3" t="str">
        <f t="shared" si="7"/>
        <v/>
      </c>
      <c r="O7" s="3" t="str">
        <f t="shared" si="8"/>
        <v/>
      </c>
      <c r="P7" s="3" t="str">
        <f t="shared" si="9"/>
        <v/>
      </c>
      <c r="Q7" s="3" t="str">
        <f t="shared" si="10"/>
        <v/>
      </c>
      <c r="R7" s="5"/>
      <c r="S7" s="5">
        <v>30.0</v>
      </c>
      <c r="T7" s="5">
        <v>0.0262532118204921</v>
      </c>
      <c r="U7" s="10" t="s">
        <v>36</v>
      </c>
      <c r="V7" s="5">
        <f>V4-3*V6</f>
        <v>28.92517967</v>
      </c>
      <c r="W7" s="3"/>
      <c r="X7" s="3"/>
      <c r="Y7" s="3"/>
      <c r="Z7" s="3"/>
      <c r="AA7" s="3"/>
      <c r="AB7" s="5">
        <v>27.0</v>
      </c>
      <c r="AC7" s="5">
        <v>0.03283148729570753</v>
      </c>
      <c r="AD7" s="10" t="s">
        <v>36</v>
      </c>
      <c r="AE7" s="5">
        <f>AE4-3*AE6</f>
        <v>25.14422414</v>
      </c>
      <c r="AF7" s="3"/>
      <c r="AG7" s="3"/>
      <c r="AH7" s="3"/>
      <c r="AI7" s="3"/>
      <c r="AJ7" s="3"/>
      <c r="AK7" s="9">
        <v>1042.66</v>
      </c>
      <c r="AL7" s="9">
        <v>1036.98</v>
      </c>
      <c r="AM7" s="3">
        <f t="shared" si="11"/>
        <v>5.68</v>
      </c>
      <c r="AO7" s="9">
        <v>1.0</v>
      </c>
      <c r="AP7" s="9">
        <v>0.11004547856116327</v>
      </c>
      <c r="AQ7" s="10" t="s">
        <v>36</v>
      </c>
      <c r="AR7" s="5">
        <f>AR4-3*AR6</f>
        <v>-1.853603283</v>
      </c>
      <c r="AT7" s="5"/>
      <c r="AU7" s="5"/>
      <c r="AV7" s="5"/>
      <c r="AW7" s="5"/>
    </row>
    <row r="8">
      <c r="A8" s="6" t="s">
        <v>1671</v>
      </c>
      <c r="B8" s="6">
        <v>1814.0</v>
      </c>
      <c r="C8" s="6" t="s">
        <v>4</v>
      </c>
      <c r="D8" s="6">
        <v>80880.0</v>
      </c>
      <c r="E8" s="6" t="s">
        <v>1672</v>
      </c>
      <c r="F8" s="6">
        <v>1024.47</v>
      </c>
      <c r="G8" s="6" t="s">
        <v>5</v>
      </c>
      <c r="H8" s="3" t="str">
        <f t="shared" si="1"/>
        <v>F</v>
      </c>
      <c r="I8" s="3" t="str">
        <f t="shared" si="2"/>
        <v>F</v>
      </c>
      <c r="J8" s="7" t="b">
        <f t="shared" si="3"/>
        <v>0</v>
      </c>
      <c r="K8" s="7" t="b">
        <f t="shared" si="4"/>
        <v>0</v>
      </c>
      <c r="L8" s="3" t="str">
        <f t="shared" si="5"/>
        <v/>
      </c>
      <c r="M8" s="3" t="str">
        <f t="shared" si="6"/>
        <v/>
      </c>
      <c r="N8" s="3" t="str">
        <f t="shared" si="7"/>
        <v/>
      </c>
      <c r="O8" s="3" t="str">
        <f t="shared" si="8"/>
        <v/>
      </c>
      <c r="P8" s="3" t="str">
        <f t="shared" si="9"/>
        <v/>
      </c>
      <c r="Q8" s="3" t="str">
        <f t="shared" si="10"/>
        <v/>
      </c>
      <c r="R8" s="5"/>
      <c r="S8" s="5">
        <v>31.0</v>
      </c>
      <c r="T8" s="5">
        <v>0.10223312276418219</v>
      </c>
      <c r="U8" s="10" t="s">
        <v>39</v>
      </c>
      <c r="V8" s="5">
        <f>V4+3*V6</f>
        <v>37.00309619</v>
      </c>
      <c r="W8" s="3"/>
      <c r="X8" s="3"/>
      <c r="Y8" s="3"/>
      <c r="Z8" s="3"/>
      <c r="AA8" s="3"/>
      <c r="AB8" s="5">
        <v>28.0</v>
      </c>
      <c r="AC8" s="5">
        <v>0.08417750624835617</v>
      </c>
      <c r="AD8" s="10" t="s">
        <v>39</v>
      </c>
      <c r="AE8" s="5">
        <f>AE4+3*AE6</f>
        <v>35.84198276</v>
      </c>
      <c r="AF8" s="3"/>
      <c r="AG8" s="3"/>
      <c r="AH8" s="3"/>
      <c r="AI8" s="3"/>
      <c r="AJ8" s="3"/>
      <c r="AK8" s="9">
        <v>1040.22</v>
      </c>
      <c r="AL8" s="9">
        <v>1034.57</v>
      </c>
      <c r="AM8" s="3">
        <f t="shared" si="11"/>
        <v>5.65</v>
      </c>
      <c r="AO8" s="9">
        <v>2.0</v>
      </c>
      <c r="AP8" s="9">
        <v>0.19699238894150028</v>
      </c>
      <c r="AQ8" s="10" t="s">
        <v>39</v>
      </c>
      <c r="AR8" s="5">
        <f>AR4+3*AR6</f>
        <v>7.984637765</v>
      </c>
      <c r="AT8" s="5"/>
      <c r="AU8" s="5"/>
      <c r="AV8" s="5"/>
      <c r="AW8" s="5"/>
    </row>
    <row r="9">
      <c r="A9" s="6" t="s">
        <v>1673</v>
      </c>
      <c r="B9" s="6">
        <v>2310.0</v>
      </c>
      <c r="C9" s="6" t="s">
        <v>4</v>
      </c>
      <c r="D9" s="6">
        <v>80942.0</v>
      </c>
      <c r="E9" s="6" t="s">
        <v>1674</v>
      </c>
      <c r="F9" s="6">
        <v>1024.45</v>
      </c>
      <c r="G9" s="6" t="s">
        <v>5</v>
      </c>
      <c r="H9" s="3" t="str">
        <f t="shared" si="1"/>
        <v>F</v>
      </c>
      <c r="I9" s="3" t="str">
        <f t="shared" si="2"/>
        <v>F</v>
      </c>
      <c r="J9" s="7" t="b">
        <f t="shared" si="3"/>
        <v>0</v>
      </c>
      <c r="K9" s="7" t="b">
        <f t="shared" si="4"/>
        <v>0</v>
      </c>
      <c r="L9" s="3" t="str">
        <f t="shared" si="5"/>
        <v/>
      </c>
      <c r="M9" s="3" t="str">
        <f t="shared" si="6"/>
        <v/>
      </c>
      <c r="N9" s="3" t="str">
        <f t="shared" si="7"/>
        <v/>
      </c>
      <c r="O9" s="3" t="str">
        <f t="shared" si="8"/>
        <v/>
      </c>
      <c r="P9" s="3" t="str">
        <f t="shared" si="9"/>
        <v/>
      </c>
      <c r="Q9" s="3" t="str">
        <f t="shared" si="10"/>
        <v/>
      </c>
      <c r="R9" s="5"/>
      <c r="S9" s="5">
        <v>32.0</v>
      </c>
      <c r="T9" s="5">
        <v>0.22929791537564972</v>
      </c>
      <c r="U9" s="3" t="s">
        <v>41</v>
      </c>
      <c r="V9" s="5">
        <f>QUARTILE(N:N,1)</f>
        <v>31.95</v>
      </c>
      <c r="W9" s="3"/>
      <c r="X9" s="3"/>
      <c r="Y9" s="3"/>
      <c r="Z9" s="3"/>
      <c r="AA9" s="3"/>
      <c r="AB9" s="5">
        <v>29.0</v>
      </c>
      <c r="AC9" s="5">
        <v>0.15757439989940236</v>
      </c>
      <c r="AD9" s="3" t="s">
        <v>41</v>
      </c>
      <c r="AE9" s="5">
        <f>QUARTILE(Q:Q,1)</f>
        <v>28.97</v>
      </c>
      <c r="AF9" s="3"/>
      <c r="AG9" s="3"/>
      <c r="AH9" s="3"/>
      <c r="AI9" s="3"/>
      <c r="AJ9" s="3"/>
      <c r="AK9" s="9">
        <v>1035.51</v>
      </c>
      <c r="AL9" s="9">
        <v>1032.29</v>
      </c>
      <c r="AM9" s="3">
        <f t="shared" si="11"/>
        <v>3.22</v>
      </c>
      <c r="AO9" s="9">
        <v>3.0</v>
      </c>
      <c r="AP9" s="9">
        <v>0.24310683746335426</v>
      </c>
      <c r="AQ9" s="3" t="s">
        <v>41</v>
      </c>
      <c r="AR9" s="5">
        <f>QUARTILE(AM:AM,1)</f>
        <v>1.92</v>
      </c>
    </row>
    <row r="10">
      <c r="A10" s="6" t="s">
        <v>1675</v>
      </c>
      <c r="B10" s="6">
        <v>2850.0</v>
      </c>
      <c r="C10" s="6" t="s">
        <v>4</v>
      </c>
      <c r="D10" s="6">
        <v>81005.0</v>
      </c>
      <c r="E10" s="6">
        <v>3.39001E7</v>
      </c>
      <c r="F10" s="6">
        <v>1024.51</v>
      </c>
      <c r="G10" s="6" t="s">
        <v>5</v>
      </c>
      <c r="H10" s="3" t="str">
        <f t="shared" si="1"/>
        <v>T</v>
      </c>
      <c r="I10" s="3" t="str">
        <f t="shared" si="2"/>
        <v>F</v>
      </c>
      <c r="J10" s="7" t="b">
        <f t="shared" si="3"/>
        <v>0</v>
      </c>
      <c r="K10" s="7" t="b">
        <f t="shared" si="4"/>
        <v>0</v>
      </c>
      <c r="L10" s="5" t="str">
        <f t="shared" si="5"/>
        <v/>
      </c>
      <c r="M10" s="5" t="str">
        <f t="shared" si="6"/>
        <v/>
      </c>
      <c r="N10" s="5" t="str">
        <f t="shared" si="7"/>
        <v/>
      </c>
      <c r="O10" s="3" t="str">
        <f t="shared" si="8"/>
        <v/>
      </c>
      <c r="P10" s="3" t="str">
        <f t="shared" si="9"/>
        <v/>
      </c>
      <c r="Q10" s="3" t="str">
        <f t="shared" si="10"/>
        <v/>
      </c>
      <c r="R10" s="5"/>
      <c r="S10" s="5">
        <v>33.0</v>
      </c>
      <c r="T10" s="5">
        <v>0.29621556933841503</v>
      </c>
      <c r="U10" s="3" t="s">
        <v>44</v>
      </c>
      <c r="V10" s="5">
        <f>QUARTILE(N:N,3)</f>
        <v>33.97</v>
      </c>
      <c r="W10" s="3"/>
      <c r="X10" s="3"/>
      <c r="Y10" s="3"/>
      <c r="Z10" s="3"/>
      <c r="AA10" s="3"/>
      <c r="AB10" s="5">
        <v>30.0</v>
      </c>
      <c r="AC10" s="5">
        <v>0.21535718989616695</v>
      </c>
      <c r="AD10" s="3" t="s">
        <v>44</v>
      </c>
      <c r="AE10" s="5">
        <f>QUARTILE(Q:Q,3)</f>
        <v>31.97</v>
      </c>
      <c r="AF10" s="3"/>
      <c r="AG10" s="3"/>
      <c r="AH10" s="3"/>
      <c r="AI10" s="3"/>
      <c r="AJ10" s="3"/>
      <c r="AK10" s="9">
        <v>1034.9</v>
      </c>
      <c r="AL10" s="9">
        <v>1027.72</v>
      </c>
      <c r="AM10" s="3">
        <f t="shared" si="11"/>
        <v>7.18</v>
      </c>
      <c r="AO10" s="9">
        <v>4.0</v>
      </c>
      <c r="AP10" s="9">
        <v>0.20683088185385015</v>
      </c>
      <c r="AQ10" s="3" t="s">
        <v>44</v>
      </c>
      <c r="AR10" s="5">
        <f>QUARTILE(AM:AM,3)</f>
        <v>3.77</v>
      </c>
    </row>
    <row r="11">
      <c r="A11" s="6" t="s">
        <v>1676</v>
      </c>
      <c r="B11" s="6">
        <v>3330.0</v>
      </c>
      <c r="C11" s="6" t="s">
        <v>4</v>
      </c>
      <c r="D11" s="6">
        <v>81067.0</v>
      </c>
      <c r="E11" s="6" t="s">
        <v>1677</v>
      </c>
      <c r="F11" s="6">
        <v>1047.01</v>
      </c>
      <c r="G11" s="6" t="s">
        <v>5</v>
      </c>
      <c r="H11" s="3" t="str">
        <f t="shared" si="1"/>
        <v>T</v>
      </c>
      <c r="I11" s="3" t="str">
        <f t="shared" si="2"/>
        <v>F</v>
      </c>
      <c r="J11" s="7" t="b">
        <f t="shared" si="3"/>
        <v>0</v>
      </c>
      <c r="K11" s="7" t="b">
        <f t="shared" si="4"/>
        <v>0</v>
      </c>
      <c r="L11" s="3" t="str">
        <f t="shared" si="5"/>
        <v/>
      </c>
      <c r="M11" s="3" t="str">
        <f t="shared" si="6"/>
        <v/>
      </c>
      <c r="N11" s="3" t="str">
        <f t="shared" si="7"/>
        <v/>
      </c>
      <c r="O11" s="3" t="str">
        <f t="shared" si="8"/>
        <v/>
      </c>
      <c r="P11" s="3" t="str">
        <f t="shared" si="9"/>
        <v/>
      </c>
      <c r="Q11" s="3" t="str">
        <f t="shared" si="10"/>
        <v/>
      </c>
      <c r="R11" s="5"/>
      <c r="S11" s="5">
        <v>34.0</v>
      </c>
      <c r="T11" s="5">
        <v>0.2204017063277966</v>
      </c>
      <c r="U11" s="3"/>
      <c r="V11" s="3"/>
      <c r="W11" s="3"/>
      <c r="X11" s="3"/>
      <c r="Y11" s="3"/>
      <c r="Z11" s="3"/>
      <c r="AA11" s="3"/>
      <c r="AB11" s="5">
        <v>31.0</v>
      </c>
      <c r="AC11" s="5">
        <v>0.21489049045453124</v>
      </c>
      <c r="AD11" s="3"/>
      <c r="AE11" s="3"/>
      <c r="AF11" s="3"/>
      <c r="AG11" s="3"/>
      <c r="AH11" s="3"/>
      <c r="AI11" s="3"/>
      <c r="AJ11" s="3"/>
      <c r="AK11" s="9">
        <v>1033.45</v>
      </c>
      <c r="AL11" s="9">
        <v>1030.2</v>
      </c>
      <c r="AM11" s="3">
        <f t="shared" si="11"/>
        <v>3.25</v>
      </c>
      <c r="AO11" s="9">
        <v>5.0</v>
      </c>
      <c r="AP11" s="9">
        <v>0.12131208771598961</v>
      </c>
    </row>
    <row r="12">
      <c r="A12" s="6" t="s">
        <v>1678</v>
      </c>
      <c r="B12" s="6">
        <v>3809.0</v>
      </c>
      <c r="C12" s="6" t="s">
        <v>4</v>
      </c>
      <c r="D12" s="6">
        <v>81130.0</v>
      </c>
      <c r="E12" s="6" t="s">
        <v>1679</v>
      </c>
      <c r="F12" s="6">
        <v>1061.27</v>
      </c>
      <c r="G12" s="6" t="s">
        <v>5</v>
      </c>
      <c r="H12" s="3" t="str">
        <f t="shared" si="1"/>
        <v>F</v>
      </c>
      <c r="I12" s="3" t="str">
        <f t="shared" si="2"/>
        <v>F</v>
      </c>
      <c r="J12" s="7" t="b">
        <f t="shared" si="3"/>
        <v>1</v>
      </c>
      <c r="K12" s="7" t="b">
        <f t="shared" si="4"/>
        <v>0</v>
      </c>
      <c r="L12" s="3">
        <f t="shared" si="5"/>
        <v>1061.27</v>
      </c>
      <c r="M12" s="3">
        <f t="shared" si="6"/>
        <v>1024.51</v>
      </c>
      <c r="N12" s="3"/>
      <c r="O12" s="3" t="str">
        <f t="shared" si="8"/>
        <v/>
      </c>
      <c r="P12" s="3" t="str">
        <f t="shared" si="9"/>
        <v/>
      </c>
      <c r="Q12" s="3" t="str">
        <f t="shared" si="10"/>
        <v/>
      </c>
      <c r="R12" s="5"/>
      <c r="S12" s="5">
        <v>35.0</v>
      </c>
      <c r="T12" s="5">
        <v>0.09445420973861261</v>
      </c>
      <c r="U12" s="3"/>
      <c r="V12" s="3"/>
      <c r="W12" s="3"/>
      <c r="X12" s="3"/>
      <c r="Y12" s="3"/>
      <c r="Z12" s="3"/>
      <c r="AA12" s="3"/>
      <c r="AB12" s="5">
        <v>32.0</v>
      </c>
      <c r="AC12" s="5">
        <v>0.15655218236805282</v>
      </c>
      <c r="AD12" s="3"/>
      <c r="AE12" s="3"/>
      <c r="AF12" s="3"/>
      <c r="AG12" s="3"/>
      <c r="AH12" s="3"/>
      <c r="AI12" s="3"/>
      <c r="AJ12" s="3"/>
      <c r="AK12" s="9">
        <v>1031.68</v>
      </c>
      <c r="AL12" s="9">
        <v>1029.33</v>
      </c>
      <c r="AM12" s="3">
        <f t="shared" si="11"/>
        <v>2.35</v>
      </c>
      <c r="AO12" s="9">
        <v>6.0</v>
      </c>
      <c r="AP12" s="9">
        <v>0.0490527379410984</v>
      </c>
    </row>
    <row r="13">
      <c r="A13" s="6" t="s">
        <v>1680</v>
      </c>
      <c r="B13" s="6">
        <v>4319.0</v>
      </c>
      <c r="C13" s="6" t="s">
        <v>4</v>
      </c>
      <c r="D13" s="6">
        <v>81192.0</v>
      </c>
      <c r="E13" s="6" t="s">
        <v>1681</v>
      </c>
      <c r="F13" s="6">
        <v>1058.38</v>
      </c>
      <c r="G13" s="6" t="s">
        <v>5</v>
      </c>
      <c r="H13" s="3" t="str">
        <f t="shared" si="1"/>
        <v>F</v>
      </c>
      <c r="I13" s="3" t="str">
        <f t="shared" si="2"/>
        <v>F</v>
      </c>
      <c r="J13" s="7" t="b">
        <f t="shared" si="3"/>
        <v>0</v>
      </c>
      <c r="K13" s="7" t="b">
        <f t="shared" si="4"/>
        <v>0</v>
      </c>
      <c r="L13" s="3" t="str">
        <f t="shared" si="5"/>
        <v/>
      </c>
      <c r="M13" s="3" t="str">
        <f t="shared" si="6"/>
        <v/>
      </c>
      <c r="N13" s="3" t="str">
        <f t="shared" ref="N13:N370" si="12">IF(L13,L13-M13,"")</f>
        <v/>
      </c>
      <c r="O13" s="3" t="str">
        <f t="shared" si="8"/>
        <v/>
      </c>
      <c r="P13" s="3" t="str">
        <f t="shared" si="9"/>
        <v/>
      </c>
      <c r="Q13" s="3" t="str">
        <f t="shared" si="10"/>
        <v/>
      </c>
      <c r="R13" s="5"/>
      <c r="S13" s="5">
        <v>36.0</v>
      </c>
      <c r="T13" s="5">
        <v>0.02331454695372533</v>
      </c>
      <c r="U13" s="3"/>
      <c r="V13" s="3"/>
      <c r="W13" s="3"/>
      <c r="X13" s="3"/>
      <c r="Y13" s="3"/>
      <c r="Z13" s="3"/>
      <c r="AA13" s="3"/>
      <c r="AB13" s="5">
        <v>33.0</v>
      </c>
      <c r="AC13" s="5">
        <v>0.08326934774756033</v>
      </c>
      <c r="AD13" s="3"/>
      <c r="AE13" s="3"/>
      <c r="AF13" s="3"/>
      <c r="AG13" s="3"/>
      <c r="AH13" s="3"/>
      <c r="AI13" s="3"/>
      <c r="AJ13" s="3"/>
      <c r="AK13" s="9">
        <v>1031.06</v>
      </c>
      <c r="AL13" s="9">
        <v>1028.59</v>
      </c>
      <c r="AM13" s="3">
        <f t="shared" si="11"/>
        <v>2.47</v>
      </c>
      <c r="AO13" s="9">
        <v>7.0</v>
      </c>
      <c r="AP13" s="9">
        <v>0.013673916155706352</v>
      </c>
    </row>
    <row r="14">
      <c r="A14" s="6" t="s">
        <v>1682</v>
      </c>
      <c r="B14" s="6">
        <v>4814.0</v>
      </c>
      <c r="C14" s="6" t="s">
        <v>4</v>
      </c>
      <c r="D14" s="6">
        <v>81255.0</v>
      </c>
      <c r="E14" s="6" t="s">
        <v>1683</v>
      </c>
      <c r="F14" s="6">
        <v>1056.95</v>
      </c>
      <c r="G14" s="6" t="s">
        <v>5</v>
      </c>
      <c r="H14" s="3" t="str">
        <f t="shared" si="1"/>
        <v>F</v>
      </c>
      <c r="I14" s="3" t="str">
        <f t="shared" si="2"/>
        <v>F</v>
      </c>
      <c r="J14" s="7" t="b">
        <f t="shared" si="3"/>
        <v>0</v>
      </c>
      <c r="K14" s="7" t="b">
        <f t="shared" si="4"/>
        <v>0</v>
      </c>
      <c r="L14" s="5" t="str">
        <f t="shared" si="5"/>
        <v/>
      </c>
      <c r="M14" s="5" t="str">
        <f t="shared" si="6"/>
        <v/>
      </c>
      <c r="N14" s="5" t="str">
        <f t="shared" si="12"/>
        <v/>
      </c>
      <c r="O14" s="3" t="str">
        <f t="shared" si="8"/>
        <v/>
      </c>
      <c r="P14" s="3" t="str">
        <f t="shared" si="9"/>
        <v/>
      </c>
      <c r="Q14" s="3" t="str">
        <f t="shared" si="10"/>
        <v/>
      </c>
      <c r="R14" s="5"/>
      <c r="S14" s="5"/>
      <c r="T14" s="5">
        <v>1.9614595279032164E-131</v>
      </c>
      <c r="U14" s="3"/>
      <c r="V14" s="3"/>
      <c r="W14" s="3"/>
      <c r="X14" s="3"/>
      <c r="Y14" s="3"/>
      <c r="Z14" s="3"/>
      <c r="AA14" s="3"/>
      <c r="AB14" s="5">
        <v>34.0</v>
      </c>
      <c r="AC14" s="5">
        <v>0.032336670930152085</v>
      </c>
      <c r="AD14" s="3"/>
      <c r="AE14" s="3"/>
      <c r="AF14" s="3"/>
      <c r="AG14" s="3"/>
      <c r="AH14" s="3"/>
      <c r="AI14" s="3"/>
      <c r="AJ14" s="3"/>
      <c r="AK14" s="9">
        <v>1029.45</v>
      </c>
      <c r="AL14" s="9">
        <v>1028.07</v>
      </c>
      <c r="AM14" s="3">
        <f t="shared" si="11"/>
        <v>1.38</v>
      </c>
      <c r="AO14" s="9">
        <v>8.0</v>
      </c>
      <c r="AP14" s="9">
        <v>0.002627804520033757</v>
      </c>
    </row>
    <row r="15">
      <c r="A15" s="6" t="s">
        <v>1684</v>
      </c>
      <c r="B15" s="6">
        <v>5311.0</v>
      </c>
      <c r="C15" s="6" t="s">
        <v>4</v>
      </c>
      <c r="D15" s="6">
        <v>81317.0</v>
      </c>
      <c r="E15" s="6" t="s">
        <v>1685</v>
      </c>
      <c r="F15" s="6">
        <v>1056.18</v>
      </c>
      <c r="G15" s="6" t="s">
        <v>5</v>
      </c>
      <c r="H15" s="3" t="str">
        <f t="shared" si="1"/>
        <v>F</v>
      </c>
      <c r="I15" s="3" t="str">
        <f t="shared" si="2"/>
        <v>F</v>
      </c>
      <c r="J15" s="7" t="b">
        <f t="shared" si="3"/>
        <v>0</v>
      </c>
      <c r="K15" s="7" t="b">
        <f t="shared" si="4"/>
        <v>0</v>
      </c>
      <c r="L15" s="3" t="str">
        <f t="shared" si="5"/>
        <v/>
      </c>
      <c r="M15" s="3" t="str">
        <f t="shared" si="6"/>
        <v/>
      </c>
      <c r="N15" s="3" t="str">
        <f t="shared" si="12"/>
        <v/>
      </c>
      <c r="O15" s="3" t="str">
        <f t="shared" si="8"/>
        <v/>
      </c>
      <c r="P15" s="3" t="str">
        <f t="shared" si="9"/>
        <v/>
      </c>
      <c r="Q15" s="3" t="str">
        <f t="shared" si="10"/>
        <v/>
      </c>
      <c r="R15" s="5"/>
      <c r="S15" s="5"/>
      <c r="T15" s="5">
        <v>1.9614595279032164E-131</v>
      </c>
      <c r="U15" s="3"/>
      <c r="V15" s="3"/>
      <c r="W15" s="3"/>
      <c r="X15" s="3"/>
      <c r="Y15" s="3"/>
      <c r="Z15" s="3"/>
      <c r="AA15" s="3"/>
      <c r="AB15" s="5">
        <v>35.0</v>
      </c>
      <c r="AC15" s="5">
        <v>0.009168315694919774</v>
      </c>
      <c r="AD15" s="3"/>
      <c r="AE15" s="3"/>
      <c r="AF15" s="3"/>
      <c r="AG15" s="3"/>
      <c r="AH15" s="3"/>
      <c r="AI15" s="3"/>
      <c r="AJ15" s="3"/>
      <c r="AK15" s="9">
        <v>1030.2</v>
      </c>
      <c r="AL15" s="9">
        <v>1027.58</v>
      </c>
      <c r="AM15" s="3">
        <f t="shared" si="11"/>
        <v>2.62</v>
      </c>
      <c r="AP15" s="9">
        <v>0.042380438217095535</v>
      </c>
    </row>
    <row r="16">
      <c r="A16" s="6" t="s">
        <v>1686</v>
      </c>
      <c r="B16" s="6">
        <v>5817.0</v>
      </c>
      <c r="C16" s="6" t="s">
        <v>4</v>
      </c>
      <c r="D16" s="6">
        <v>81380.0</v>
      </c>
      <c r="E16" s="6" t="s">
        <v>1687</v>
      </c>
      <c r="F16" s="6">
        <v>1055.34</v>
      </c>
      <c r="G16" s="6" t="s">
        <v>5</v>
      </c>
      <c r="H16" s="3" t="str">
        <f t="shared" si="1"/>
        <v>F</v>
      </c>
      <c r="I16" s="3" t="str">
        <f t="shared" si="2"/>
        <v>F</v>
      </c>
      <c r="J16" s="7" t="b">
        <f t="shared" si="3"/>
        <v>0</v>
      </c>
      <c r="K16" s="7" t="b">
        <f t="shared" si="4"/>
        <v>0</v>
      </c>
      <c r="L16" s="3" t="str">
        <f t="shared" si="5"/>
        <v/>
      </c>
      <c r="M16" s="3" t="str">
        <f t="shared" si="6"/>
        <v/>
      </c>
      <c r="N16" s="3" t="str">
        <f t="shared" si="12"/>
        <v/>
      </c>
      <c r="O16" s="3" t="str">
        <f t="shared" si="8"/>
        <v/>
      </c>
      <c r="P16" s="3" t="str">
        <f t="shared" si="9"/>
        <v/>
      </c>
      <c r="Q16" s="3" t="str">
        <f t="shared" si="10"/>
        <v/>
      </c>
      <c r="R16" s="5"/>
      <c r="S16" s="5"/>
      <c r="T16" s="5">
        <v>1.9614595279032164E-131</v>
      </c>
      <c r="U16" s="3"/>
      <c r="V16" s="3"/>
      <c r="W16" s="3"/>
      <c r="X16" s="3"/>
      <c r="Y16" s="3"/>
      <c r="Z16" s="3"/>
      <c r="AA16" s="3"/>
      <c r="AB16" s="5"/>
      <c r="AC16" s="5">
        <v>6.839664160226994E-65</v>
      </c>
      <c r="AD16" s="3"/>
      <c r="AE16" s="3"/>
      <c r="AF16" s="3"/>
      <c r="AG16" s="3"/>
      <c r="AH16" s="3"/>
      <c r="AI16" s="3"/>
      <c r="AJ16" s="3"/>
      <c r="AK16" s="9">
        <v>1029.77</v>
      </c>
      <c r="AL16" s="9">
        <v>1027.08</v>
      </c>
      <c r="AM16" s="3">
        <f t="shared" si="11"/>
        <v>2.69</v>
      </c>
      <c r="AP16" s="9">
        <v>0.042380438217095535</v>
      </c>
    </row>
    <row r="17">
      <c r="A17" s="6" t="s">
        <v>1688</v>
      </c>
      <c r="B17" s="6">
        <v>6312.0</v>
      </c>
      <c r="C17" s="6" t="s">
        <v>4</v>
      </c>
      <c r="D17" s="6">
        <v>81442.0</v>
      </c>
      <c r="E17" s="6" t="s">
        <v>1689</v>
      </c>
      <c r="F17" s="6">
        <v>1054.22</v>
      </c>
      <c r="G17" s="6" t="s">
        <v>5</v>
      </c>
      <c r="H17" s="3" t="str">
        <f t="shared" si="1"/>
        <v>F</v>
      </c>
      <c r="I17" s="3" t="str">
        <f t="shared" si="2"/>
        <v>F</v>
      </c>
      <c r="J17" s="7" t="b">
        <f t="shared" si="3"/>
        <v>0</v>
      </c>
      <c r="K17" s="7" t="b">
        <f t="shared" si="4"/>
        <v>0</v>
      </c>
      <c r="L17" s="3" t="str">
        <f t="shared" si="5"/>
        <v/>
      </c>
      <c r="M17" s="3" t="str">
        <f t="shared" si="6"/>
        <v/>
      </c>
      <c r="N17" s="3" t="str">
        <f t="shared" si="12"/>
        <v/>
      </c>
      <c r="O17" s="3" t="str">
        <f t="shared" si="8"/>
        <v/>
      </c>
      <c r="P17" s="3" t="str">
        <f t="shared" si="9"/>
        <v/>
      </c>
      <c r="Q17" s="3" t="str">
        <f t="shared" si="10"/>
        <v/>
      </c>
      <c r="R17" s="3"/>
      <c r="S17" s="3"/>
      <c r="T17" s="5">
        <v>1.9614595279032164E-131</v>
      </c>
      <c r="U17" s="3"/>
      <c r="V17" s="3"/>
      <c r="W17" s="3"/>
      <c r="X17" s="3"/>
      <c r="Y17" s="3"/>
      <c r="Z17" s="3"/>
      <c r="AA17" s="3"/>
      <c r="AB17" s="3"/>
      <c r="AC17" s="5">
        <v>6.839664160226994E-65</v>
      </c>
      <c r="AD17" s="3"/>
      <c r="AE17" s="3"/>
      <c r="AF17" s="3"/>
      <c r="AG17" s="3"/>
      <c r="AH17" s="3"/>
      <c r="AI17" s="3"/>
      <c r="AJ17" s="3"/>
      <c r="AK17" s="9">
        <v>1029.75</v>
      </c>
      <c r="AL17" s="9">
        <v>1027.6</v>
      </c>
      <c r="AM17" s="3">
        <f t="shared" si="11"/>
        <v>2.15</v>
      </c>
      <c r="AP17" s="9">
        <v>0.042380438217095535</v>
      </c>
    </row>
    <row r="18">
      <c r="A18" s="6" t="s">
        <v>1690</v>
      </c>
      <c r="B18" s="6">
        <v>6840.0</v>
      </c>
      <c r="C18" s="6" t="s">
        <v>4</v>
      </c>
      <c r="D18" s="6">
        <v>81505.0</v>
      </c>
      <c r="E18" s="6" t="s">
        <v>1691</v>
      </c>
      <c r="F18" s="6">
        <v>1053.22</v>
      </c>
      <c r="G18" s="6" t="s">
        <v>5</v>
      </c>
      <c r="H18" s="3" t="str">
        <f t="shared" si="1"/>
        <v>F</v>
      </c>
      <c r="I18" s="3" t="str">
        <f t="shared" si="2"/>
        <v>F</v>
      </c>
      <c r="J18" s="7" t="b">
        <f t="shared" si="3"/>
        <v>0</v>
      </c>
      <c r="K18" s="7" t="b">
        <f t="shared" si="4"/>
        <v>0</v>
      </c>
      <c r="L18" s="5" t="str">
        <f t="shared" si="5"/>
        <v/>
      </c>
      <c r="M18" s="5" t="str">
        <f t="shared" si="6"/>
        <v/>
      </c>
      <c r="N18" s="5" t="str">
        <f t="shared" si="12"/>
        <v/>
      </c>
      <c r="O18" s="3" t="str">
        <f t="shared" si="8"/>
        <v/>
      </c>
      <c r="P18" s="3" t="str">
        <f t="shared" si="9"/>
        <v/>
      </c>
      <c r="Q18" s="3" t="str">
        <f t="shared" si="10"/>
        <v/>
      </c>
      <c r="R18" s="3"/>
      <c r="S18" s="3"/>
      <c r="T18" s="5">
        <v>1.9614595279032164E-131</v>
      </c>
      <c r="U18" s="3"/>
      <c r="V18" s="3"/>
      <c r="W18" s="3"/>
      <c r="X18" s="3"/>
      <c r="Y18" s="3"/>
      <c r="Z18" s="3"/>
      <c r="AA18" s="3"/>
      <c r="AB18" s="3"/>
      <c r="AC18" s="5">
        <v>6.839664160226994E-65</v>
      </c>
      <c r="AD18" s="3"/>
      <c r="AE18" s="3"/>
      <c r="AF18" s="3"/>
      <c r="AG18" s="3"/>
      <c r="AH18" s="3"/>
      <c r="AI18" s="3"/>
      <c r="AJ18" s="3"/>
      <c r="AK18" s="9">
        <v>1028.43</v>
      </c>
      <c r="AL18" s="9">
        <v>1024.75</v>
      </c>
      <c r="AM18" s="3">
        <f t="shared" si="11"/>
        <v>3.68</v>
      </c>
      <c r="AP18" s="9">
        <v>0.042380438217095535</v>
      </c>
    </row>
    <row r="19">
      <c r="A19" s="6" t="s">
        <v>1692</v>
      </c>
      <c r="B19" s="6">
        <v>7320.0</v>
      </c>
      <c r="C19" s="6" t="s">
        <v>4</v>
      </c>
      <c r="D19" s="6">
        <v>81567.0</v>
      </c>
      <c r="E19" s="6" t="s">
        <v>99</v>
      </c>
      <c r="F19" s="6">
        <v>1052.42</v>
      </c>
      <c r="G19" s="6" t="s">
        <v>5</v>
      </c>
      <c r="H19" s="3" t="str">
        <f t="shared" si="1"/>
        <v>F</v>
      </c>
      <c r="I19" s="3" t="str">
        <f t="shared" si="2"/>
        <v>F</v>
      </c>
      <c r="J19" s="7" t="b">
        <f t="shared" si="3"/>
        <v>0</v>
      </c>
      <c r="K19" s="7" t="b">
        <f t="shared" si="4"/>
        <v>0</v>
      </c>
      <c r="L19" s="3" t="str">
        <f t="shared" si="5"/>
        <v/>
      </c>
      <c r="M19" s="3" t="str">
        <f t="shared" si="6"/>
        <v/>
      </c>
      <c r="N19" s="3" t="str">
        <f t="shared" si="12"/>
        <v/>
      </c>
      <c r="O19" s="3" t="str">
        <f t="shared" si="8"/>
        <v/>
      </c>
      <c r="P19" s="3" t="str">
        <f t="shared" si="9"/>
        <v/>
      </c>
      <c r="Q19" s="3" t="str">
        <f t="shared" si="10"/>
        <v/>
      </c>
      <c r="R19" s="3"/>
      <c r="S19" s="3"/>
      <c r="T19" s="5">
        <v>1.9614595279032164E-131</v>
      </c>
      <c r="U19" s="3"/>
      <c r="V19" s="3"/>
      <c r="W19" s="3"/>
      <c r="X19" s="3"/>
      <c r="Y19" s="3"/>
      <c r="Z19" s="3"/>
      <c r="AA19" s="3"/>
      <c r="AB19" s="3"/>
      <c r="AC19" s="5">
        <v>6.839664160226994E-65</v>
      </c>
      <c r="AD19" s="3"/>
      <c r="AE19" s="3"/>
      <c r="AF19" s="3"/>
      <c r="AG19" s="3"/>
      <c r="AH19" s="3"/>
      <c r="AI19" s="3"/>
      <c r="AJ19" s="3"/>
      <c r="AK19" s="9">
        <v>1028.96</v>
      </c>
      <c r="AL19" s="9">
        <v>1027.29</v>
      </c>
      <c r="AM19" s="3">
        <f t="shared" si="11"/>
        <v>1.67</v>
      </c>
      <c r="AP19" s="9">
        <v>0.042380438217095535</v>
      </c>
    </row>
    <row r="20">
      <c r="A20" s="6" t="s">
        <v>1693</v>
      </c>
      <c r="B20" s="6">
        <v>7814.0</v>
      </c>
      <c r="C20" s="6" t="s">
        <v>4</v>
      </c>
      <c r="D20" s="6">
        <v>81630.0</v>
      </c>
      <c r="E20" s="6" t="s">
        <v>1694</v>
      </c>
      <c r="F20" s="6">
        <v>1051.57</v>
      </c>
      <c r="G20" s="6" t="s">
        <v>5</v>
      </c>
      <c r="H20" s="3" t="str">
        <f t="shared" si="1"/>
        <v>F</v>
      </c>
      <c r="I20" s="3" t="str">
        <f t="shared" si="2"/>
        <v>F</v>
      </c>
      <c r="J20" s="7" t="b">
        <f t="shared" si="3"/>
        <v>0</v>
      </c>
      <c r="K20" s="7" t="b">
        <f t="shared" si="4"/>
        <v>0</v>
      </c>
      <c r="L20" s="3" t="str">
        <f t="shared" si="5"/>
        <v/>
      </c>
      <c r="M20" s="3" t="str">
        <f t="shared" si="6"/>
        <v/>
      </c>
      <c r="N20" s="3" t="str">
        <f t="shared" si="12"/>
        <v/>
      </c>
      <c r="O20" s="3" t="str">
        <f t="shared" si="8"/>
        <v/>
      </c>
      <c r="P20" s="3" t="str">
        <f t="shared" si="9"/>
        <v/>
      </c>
      <c r="Q20" s="3" t="str">
        <f t="shared" si="10"/>
        <v/>
      </c>
      <c r="R20" s="3"/>
      <c r="S20" s="3"/>
      <c r="T20" s="5">
        <v>1.9614595279032164E-131</v>
      </c>
      <c r="U20" s="3"/>
      <c r="V20" s="3"/>
      <c r="W20" s="3"/>
      <c r="X20" s="3"/>
      <c r="Y20" s="3"/>
      <c r="Z20" s="3"/>
      <c r="AA20" s="3"/>
      <c r="AB20" s="3"/>
      <c r="AC20" s="5">
        <v>6.839664160226994E-65</v>
      </c>
      <c r="AD20" s="3"/>
      <c r="AE20" s="3"/>
      <c r="AF20" s="3"/>
      <c r="AG20" s="3"/>
      <c r="AH20" s="3"/>
      <c r="AI20" s="3"/>
      <c r="AJ20" s="3"/>
      <c r="AK20" s="9">
        <v>1029.08</v>
      </c>
      <c r="AL20" s="9">
        <v>1023.45</v>
      </c>
      <c r="AM20" s="3">
        <f t="shared" si="11"/>
        <v>5.63</v>
      </c>
      <c r="AP20" s="9">
        <v>0.042380438217095535</v>
      </c>
    </row>
    <row r="21">
      <c r="A21" s="6" t="s">
        <v>1695</v>
      </c>
      <c r="B21" s="6">
        <v>8309.0</v>
      </c>
      <c r="C21" s="6" t="s">
        <v>4</v>
      </c>
      <c r="D21" s="6">
        <v>81692.0</v>
      </c>
      <c r="E21" s="6" t="s">
        <v>1696</v>
      </c>
      <c r="F21" s="6">
        <v>1050.92</v>
      </c>
      <c r="G21" s="6" t="s">
        <v>5</v>
      </c>
      <c r="H21" s="3" t="str">
        <f t="shared" si="1"/>
        <v>F</v>
      </c>
      <c r="I21" s="3" t="str">
        <f t="shared" si="2"/>
        <v>T</v>
      </c>
      <c r="J21" s="7" t="b">
        <f t="shared" si="3"/>
        <v>0</v>
      </c>
      <c r="K21" s="7" t="b">
        <f t="shared" si="4"/>
        <v>1</v>
      </c>
      <c r="L21" s="3" t="str">
        <f t="shared" si="5"/>
        <v/>
      </c>
      <c r="M21" s="3" t="str">
        <f t="shared" si="6"/>
        <v/>
      </c>
      <c r="N21" s="3" t="str">
        <f t="shared" si="12"/>
        <v/>
      </c>
      <c r="O21" s="3">
        <f t="shared" si="8"/>
        <v>1050.92</v>
      </c>
      <c r="P21" s="3">
        <f t="shared" si="9"/>
        <v>1012.82</v>
      </c>
      <c r="Q21" s="3"/>
      <c r="R21" s="3"/>
      <c r="S21" s="3"/>
      <c r="T21" s="5">
        <v>1.9614595279032164E-131</v>
      </c>
      <c r="U21" s="3"/>
      <c r="V21" s="3"/>
      <c r="W21" s="3"/>
      <c r="X21" s="3"/>
      <c r="Y21" s="3"/>
      <c r="Z21" s="3"/>
      <c r="AA21" s="3"/>
      <c r="AB21" s="3"/>
      <c r="AC21" s="5">
        <v>6.839664160226994E-65</v>
      </c>
      <c r="AD21" s="3"/>
      <c r="AE21" s="3"/>
      <c r="AF21" s="3"/>
      <c r="AG21" s="3"/>
      <c r="AH21" s="3"/>
      <c r="AI21" s="3"/>
      <c r="AJ21" s="3"/>
      <c r="AK21" s="9">
        <v>1029.07</v>
      </c>
      <c r="AL21" s="9">
        <v>1025.3</v>
      </c>
      <c r="AM21" s="3">
        <f t="shared" si="11"/>
        <v>3.77</v>
      </c>
      <c r="AP21" s="9">
        <v>0.042380438217095535</v>
      </c>
    </row>
    <row r="22">
      <c r="A22" s="6" t="s">
        <v>1697</v>
      </c>
      <c r="B22" s="6">
        <v>8819.0</v>
      </c>
      <c r="C22" s="6" t="s">
        <v>4</v>
      </c>
      <c r="D22" s="6">
        <v>81755.0</v>
      </c>
      <c r="E22" s="6" t="s">
        <v>1698</v>
      </c>
      <c r="F22" s="6">
        <v>1015.33</v>
      </c>
      <c r="G22" s="6" t="s">
        <v>5</v>
      </c>
      <c r="H22" s="3" t="str">
        <f t="shared" si="1"/>
        <v>F</v>
      </c>
      <c r="I22" s="3" t="str">
        <f t="shared" si="2"/>
        <v>F</v>
      </c>
      <c r="J22" s="7" t="b">
        <f t="shared" si="3"/>
        <v>0</v>
      </c>
      <c r="K22" s="7" t="b">
        <f t="shared" si="4"/>
        <v>0</v>
      </c>
      <c r="L22" s="5" t="str">
        <f t="shared" si="5"/>
        <v/>
      </c>
      <c r="M22" s="5" t="str">
        <f t="shared" si="6"/>
        <v/>
      </c>
      <c r="N22" s="5" t="str">
        <f t="shared" si="12"/>
        <v/>
      </c>
      <c r="O22" s="3" t="str">
        <f t="shared" si="8"/>
        <v/>
      </c>
      <c r="P22" s="3" t="str">
        <f t="shared" si="9"/>
        <v/>
      </c>
      <c r="Q22" s="3" t="str">
        <f t="shared" ref="Q22:Q375" si="13">IF(O22,O22-P22,"")</f>
        <v/>
      </c>
      <c r="R22" s="3"/>
      <c r="S22" s="3"/>
      <c r="T22" s="5">
        <v>1.9614595279032164E-131</v>
      </c>
      <c r="U22" s="3"/>
      <c r="V22" s="3"/>
      <c r="W22" s="3"/>
      <c r="X22" s="3"/>
      <c r="Y22" s="3"/>
      <c r="Z22" s="3"/>
      <c r="AA22" s="3"/>
      <c r="AB22" s="3"/>
      <c r="AC22" s="5">
        <v>6.839664160226994E-65</v>
      </c>
      <c r="AD22" s="3"/>
      <c r="AE22" s="3"/>
      <c r="AF22" s="3"/>
      <c r="AG22" s="3"/>
      <c r="AH22" s="3"/>
      <c r="AI22" s="3"/>
      <c r="AJ22" s="3"/>
      <c r="AK22" s="9">
        <v>1029.7</v>
      </c>
      <c r="AL22" s="9">
        <v>1026.44</v>
      </c>
      <c r="AM22" s="3">
        <f t="shared" si="11"/>
        <v>3.26</v>
      </c>
      <c r="AP22" s="9">
        <v>0.042380438217095535</v>
      </c>
    </row>
    <row r="23">
      <c r="A23" s="6" t="s">
        <v>1699</v>
      </c>
      <c r="B23" s="6">
        <v>9315.0</v>
      </c>
      <c r="C23" s="6" t="s">
        <v>4</v>
      </c>
      <c r="D23" s="6">
        <v>81817.0</v>
      </c>
      <c r="E23" s="6" t="s">
        <v>1700</v>
      </c>
      <c r="F23" s="6">
        <v>1012.82</v>
      </c>
      <c r="G23" s="6" t="s">
        <v>5</v>
      </c>
      <c r="H23" s="3" t="str">
        <f t="shared" si="1"/>
        <v>T</v>
      </c>
      <c r="I23" s="3" t="str">
        <f t="shared" si="2"/>
        <v>F</v>
      </c>
      <c r="J23" s="7" t="b">
        <f t="shared" si="3"/>
        <v>0</v>
      </c>
      <c r="K23" s="7" t="b">
        <f t="shared" si="4"/>
        <v>0</v>
      </c>
      <c r="L23" s="3" t="str">
        <f t="shared" si="5"/>
        <v/>
      </c>
      <c r="M23" s="3" t="str">
        <f t="shared" si="6"/>
        <v/>
      </c>
      <c r="N23" s="3" t="str">
        <f t="shared" si="12"/>
        <v/>
      </c>
      <c r="O23" s="3" t="str">
        <f t="shared" si="8"/>
        <v/>
      </c>
      <c r="P23" s="3" t="str">
        <f t="shared" si="9"/>
        <v/>
      </c>
      <c r="Q23" s="3" t="str">
        <f t="shared" si="13"/>
        <v/>
      </c>
      <c r="R23" s="3"/>
      <c r="S23" s="3"/>
      <c r="T23" s="5">
        <v>1.9614595279032164E-131</v>
      </c>
      <c r="U23" s="3"/>
      <c r="V23" s="3"/>
      <c r="W23" s="3"/>
      <c r="X23" s="3"/>
      <c r="Y23" s="3"/>
      <c r="Z23" s="3"/>
      <c r="AA23" s="3"/>
      <c r="AB23" s="3"/>
      <c r="AC23" s="5">
        <v>6.839664160226994E-65</v>
      </c>
      <c r="AD23" s="3"/>
      <c r="AE23" s="3"/>
      <c r="AF23" s="3"/>
      <c r="AG23" s="3"/>
      <c r="AH23" s="3"/>
      <c r="AI23" s="3"/>
      <c r="AJ23" s="3"/>
      <c r="AK23" s="9">
        <v>1027.73</v>
      </c>
      <c r="AL23" s="9">
        <v>1025.81</v>
      </c>
      <c r="AM23" s="3">
        <f t="shared" si="11"/>
        <v>1.92</v>
      </c>
      <c r="AP23" s="9">
        <v>0.042380438217095535</v>
      </c>
    </row>
    <row r="24">
      <c r="A24" s="6" t="s">
        <v>1701</v>
      </c>
      <c r="B24" s="6">
        <v>9824.0</v>
      </c>
      <c r="C24" s="6" t="s">
        <v>4</v>
      </c>
      <c r="D24" s="6">
        <v>81880.0</v>
      </c>
      <c r="E24" s="6" t="s">
        <v>1702</v>
      </c>
      <c r="F24" s="6">
        <v>1043.18</v>
      </c>
      <c r="G24" s="6" t="s">
        <v>5</v>
      </c>
      <c r="H24" s="3" t="str">
        <f t="shared" si="1"/>
        <v>T</v>
      </c>
      <c r="I24" s="3" t="str">
        <f t="shared" si="2"/>
        <v>F</v>
      </c>
      <c r="J24" s="7" t="b">
        <f t="shared" si="3"/>
        <v>0</v>
      </c>
      <c r="K24" s="7" t="b">
        <f t="shared" si="4"/>
        <v>0</v>
      </c>
      <c r="L24" s="3" t="str">
        <f t="shared" si="5"/>
        <v/>
      </c>
      <c r="M24" s="3" t="str">
        <f t="shared" si="6"/>
        <v/>
      </c>
      <c r="N24" s="3" t="str">
        <f t="shared" si="12"/>
        <v/>
      </c>
      <c r="O24" s="3" t="str">
        <f t="shared" si="8"/>
        <v/>
      </c>
      <c r="P24" s="3" t="str">
        <f t="shared" si="9"/>
        <v/>
      </c>
      <c r="Q24" s="3" t="str">
        <f t="shared" si="13"/>
        <v/>
      </c>
      <c r="R24" s="3"/>
      <c r="S24" s="3"/>
      <c r="T24" s="5">
        <v>1.9614595279032164E-131</v>
      </c>
      <c r="U24" s="3"/>
      <c r="V24" s="3"/>
      <c r="W24" s="3"/>
      <c r="X24" s="3"/>
      <c r="Y24" s="3"/>
      <c r="Z24" s="3"/>
      <c r="AA24" s="3"/>
      <c r="AB24" s="3"/>
      <c r="AC24" s="5">
        <v>6.839664160226994E-65</v>
      </c>
      <c r="AD24" s="3"/>
      <c r="AE24" s="3"/>
      <c r="AF24" s="3"/>
      <c r="AG24" s="3"/>
      <c r="AH24" s="3"/>
      <c r="AI24" s="3"/>
      <c r="AJ24" s="3"/>
      <c r="AK24" s="9">
        <v>1030.67</v>
      </c>
      <c r="AL24" s="9">
        <v>1028.01</v>
      </c>
      <c r="AM24" s="3">
        <f t="shared" si="11"/>
        <v>2.66</v>
      </c>
      <c r="AP24" s="9">
        <v>0.042380438217095535</v>
      </c>
    </row>
    <row r="25">
      <c r="A25" s="6" t="s">
        <v>1703</v>
      </c>
      <c r="B25" s="6">
        <v>10318.0</v>
      </c>
      <c r="C25" s="6" t="s">
        <v>4</v>
      </c>
      <c r="D25" s="6">
        <v>81942.0</v>
      </c>
      <c r="E25" s="6">
        <v>2.99901E7</v>
      </c>
      <c r="F25" s="6">
        <v>1047.45</v>
      </c>
      <c r="G25" s="6" t="s">
        <v>5</v>
      </c>
      <c r="H25" s="3" t="str">
        <f t="shared" si="1"/>
        <v>F</v>
      </c>
      <c r="I25" s="3" t="str">
        <f t="shared" si="2"/>
        <v>F</v>
      </c>
      <c r="J25" s="7" t="b">
        <f t="shared" si="3"/>
        <v>1</v>
      </c>
      <c r="K25" s="7" t="b">
        <f t="shared" si="4"/>
        <v>0</v>
      </c>
      <c r="L25" s="3">
        <f t="shared" si="5"/>
        <v>1047.45</v>
      </c>
      <c r="M25" s="3">
        <f t="shared" si="6"/>
        <v>1012.82</v>
      </c>
      <c r="N25" s="3">
        <f t="shared" si="12"/>
        <v>34.63</v>
      </c>
      <c r="O25" s="3" t="str">
        <f t="shared" si="8"/>
        <v/>
      </c>
      <c r="P25" s="3" t="str">
        <f t="shared" si="9"/>
        <v/>
      </c>
      <c r="Q25" s="3" t="str">
        <f t="shared" si="13"/>
        <v/>
      </c>
      <c r="R25" s="3"/>
      <c r="S25" s="3"/>
      <c r="T25" s="5">
        <v>1.9614595279032164E-131</v>
      </c>
      <c r="U25" s="3"/>
      <c r="V25" s="3"/>
      <c r="W25" s="3"/>
      <c r="X25" s="3"/>
      <c r="Y25" s="3"/>
      <c r="Z25" s="3"/>
      <c r="AA25" s="3"/>
      <c r="AB25" s="3"/>
      <c r="AC25" s="5">
        <v>6.839664160226994E-65</v>
      </c>
      <c r="AD25" s="3"/>
      <c r="AE25" s="3"/>
      <c r="AF25" s="3"/>
      <c r="AG25" s="3"/>
      <c r="AH25" s="3"/>
      <c r="AI25" s="3"/>
      <c r="AJ25" s="3"/>
      <c r="AK25" s="9">
        <v>1029.52</v>
      </c>
      <c r="AL25" s="9">
        <v>1027.21</v>
      </c>
      <c r="AM25" s="3">
        <f t="shared" si="11"/>
        <v>2.31</v>
      </c>
      <c r="AP25" s="9">
        <v>0.042380438217095535</v>
      </c>
    </row>
    <row r="26">
      <c r="A26" s="6" t="s">
        <v>1704</v>
      </c>
      <c r="B26" s="6">
        <v>10845.0</v>
      </c>
      <c r="C26" s="6" t="s">
        <v>4</v>
      </c>
      <c r="D26" s="6">
        <v>82005.0</v>
      </c>
      <c r="E26" s="6" t="s">
        <v>1705</v>
      </c>
      <c r="F26" s="6">
        <v>1046.11</v>
      </c>
      <c r="G26" s="6" t="s">
        <v>5</v>
      </c>
      <c r="H26" s="3" t="str">
        <f t="shared" si="1"/>
        <v>F</v>
      </c>
      <c r="I26" s="3" t="str">
        <f t="shared" si="2"/>
        <v>F</v>
      </c>
      <c r="J26" s="7" t="b">
        <f t="shared" si="3"/>
        <v>0</v>
      </c>
      <c r="K26" s="7" t="b">
        <f t="shared" si="4"/>
        <v>0</v>
      </c>
      <c r="L26" s="5" t="str">
        <f t="shared" si="5"/>
        <v/>
      </c>
      <c r="M26" s="5" t="str">
        <f t="shared" si="6"/>
        <v/>
      </c>
      <c r="N26" s="5" t="str">
        <f t="shared" si="12"/>
        <v/>
      </c>
      <c r="O26" s="3" t="str">
        <f t="shared" si="8"/>
        <v/>
      </c>
      <c r="P26" s="3" t="str">
        <f t="shared" si="9"/>
        <v/>
      </c>
      <c r="Q26" s="3" t="str">
        <f t="shared" si="13"/>
        <v/>
      </c>
      <c r="R26" s="3"/>
      <c r="S26" s="3"/>
      <c r="T26" s="5">
        <v>1.9614595279032164E-131</v>
      </c>
      <c r="U26" s="3"/>
      <c r="V26" s="3"/>
      <c r="W26" s="3"/>
      <c r="X26" s="3"/>
      <c r="Y26" s="3"/>
      <c r="Z26" s="3"/>
      <c r="AA26" s="3"/>
      <c r="AB26" s="3"/>
      <c r="AC26" s="5">
        <v>6.839664160226994E-65</v>
      </c>
      <c r="AD26" s="3"/>
      <c r="AE26" s="3"/>
      <c r="AF26" s="3"/>
      <c r="AG26" s="3"/>
      <c r="AH26" s="3"/>
      <c r="AI26" s="3"/>
      <c r="AJ26" s="3"/>
      <c r="AK26" s="9">
        <v>1028.81</v>
      </c>
      <c r="AL26" s="9">
        <v>1026.27</v>
      </c>
      <c r="AM26" s="3">
        <f t="shared" si="11"/>
        <v>2.54</v>
      </c>
      <c r="AP26" s="9">
        <v>0.042380438217095535</v>
      </c>
    </row>
    <row r="27">
      <c r="A27" s="6" t="s">
        <v>1706</v>
      </c>
      <c r="B27" s="6">
        <v>11340.0</v>
      </c>
      <c r="C27" s="6" t="s">
        <v>4</v>
      </c>
      <c r="D27" s="6">
        <v>82067.0</v>
      </c>
      <c r="E27" s="6">
        <v>2.99801E7</v>
      </c>
      <c r="F27" s="6">
        <v>1044.89</v>
      </c>
      <c r="G27" s="6" t="s">
        <v>5</v>
      </c>
      <c r="H27" s="3" t="str">
        <f t="shared" si="1"/>
        <v>F</v>
      </c>
      <c r="I27" s="3" t="str">
        <f t="shared" si="2"/>
        <v>F</v>
      </c>
      <c r="J27" s="7" t="b">
        <f t="shared" si="3"/>
        <v>0</v>
      </c>
      <c r="K27" s="7" t="b">
        <f t="shared" si="4"/>
        <v>0</v>
      </c>
      <c r="L27" s="3" t="str">
        <f t="shared" si="5"/>
        <v/>
      </c>
      <c r="M27" s="3" t="str">
        <f t="shared" si="6"/>
        <v/>
      </c>
      <c r="N27" s="3" t="str">
        <f t="shared" si="12"/>
        <v/>
      </c>
      <c r="O27" s="3" t="str">
        <f t="shared" si="8"/>
        <v/>
      </c>
      <c r="P27" s="3" t="str">
        <f t="shared" si="9"/>
        <v/>
      </c>
      <c r="Q27" s="3" t="str">
        <f t="shared" si="13"/>
        <v/>
      </c>
      <c r="R27" s="3"/>
      <c r="S27" s="3"/>
      <c r="T27" s="5">
        <v>1.9614595279032164E-131</v>
      </c>
      <c r="U27" s="3"/>
      <c r="V27" s="3"/>
      <c r="W27" s="3"/>
      <c r="X27" s="3"/>
      <c r="Y27" s="3"/>
      <c r="Z27" s="3"/>
      <c r="AA27" s="3"/>
      <c r="AB27" s="3"/>
      <c r="AC27" s="5">
        <v>6.839664160226994E-65</v>
      </c>
      <c r="AD27" s="3"/>
      <c r="AE27" s="3"/>
      <c r="AF27" s="3"/>
      <c r="AG27" s="3"/>
      <c r="AH27" s="3"/>
      <c r="AI27" s="3"/>
      <c r="AJ27" s="3"/>
      <c r="AK27" s="9">
        <v>1028.17</v>
      </c>
      <c r="AL27" s="9">
        <v>1026.7</v>
      </c>
      <c r="AM27" s="3">
        <f t="shared" si="11"/>
        <v>1.47</v>
      </c>
      <c r="AP27" s="9">
        <v>0.042380438217095535</v>
      </c>
    </row>
    <row r="28">
      <c r="A28" s="6" t="s">
        <v>1707</v>
      </c>
      <c r="B28" s="6">
        <v>11835.0</v>
      </c>
      <c r="C28" s="6" t="s">
        <v>4</v>
      </c>
      <c r="D28" s="6">
        <v>82130.0</v>
      </c>
      <c r="E28" s="6" t="s">
        <v>1708</v>
      </c>
      <c r="F28" s="6">
        <v>1043.96</v>
      </c>
      <c r="G28" s="6" t="s">
        <v>5</v>
      </c>
      <c r="H28" s="3" t="str">
        <f t="shared" si="1"/>
        <v>F</v>
      </c>
      <c r="I28" s="3" t="str">
        <f t="shared" si="2"/>
        <v>F</v>
      </c>
      <c r="J28" s="7" t="b">
        <f t="shared" si="3"/>
        <v>0</v>
      </c>
      <c r="K28" s="7" t="b">
        <f t="shared" si="4"/>
        <v>0</v>
      </c>
      <c r="L28" s="3" t="str">
        <f t="shared" si="5"/>
        <v/>
      </c>
      <c r="M28" s="3" t="str">
        <f t="shared" si="6"/>
        <v/>
      </c>
      <c r="N28" s="3" t="str">
        <f t="shared" si="12"/>
        <v/>
      </c>
      <c r="O28" s="3" t="str">
        <f t="shared" si="8"/>
        <v/>
      </c>
      <c r="P28" s="3" t="str">
        <f t="shared" si="9"/>
        <v/>
      </c>
      <c r="Q28" s="3" t="str">
        <f t="shared" si="13"/>
        <v/>
      </c>
      <c r="R28" s="3"/>
      <c r="S28" s="3"/>
      <c r="T28" s="5">
        <v>1.9614595279032164E-131</v>
      </c>
      <c r="U28" s="3"/>
      <c r="V28" s="3"/>
      <c r="W28" s="3"/>
      <c r="X28" s="3"/>
      <c r="Y28" s="3"/>
      <c r="Z28" s="3"/>
      <c r="AA28" s="3"/>
      <c r="AB28" s="3"/>
      <c r="AC28" s="5">
        <v>6.839664160226994E-65</v>
      </c>
      <c r="AD28" s="3"/>
      <c r="AE28" s="3"/>
      <c r="AF28" s="3"/>
      <c r="AG28" s="3"/>
      <c r="AH28" s="3"/>
      <c r="AI28" s="3"/>
      <c r="AJ28" s="3"/>
      <c r="AK28" s="9">
        <v>1028.22</v>
      </c>
      <c r="AL28" s="9">
        <v>1026.96</v>
      </c>
      <c r="AM28" s="3">
        <f t="shared" si="11"/>
        <v>1.26</v>
      </c>
      <c r="AP28" s="9">
        <v>0.042380438217095535</v>
      </c>
    </row>
    <row r="29">
      <c r="A29" s="6" t="s">
        <v>1709</v>
      </c>
      <c r="B29" s="6">
        <v>12314.0</v>
      </c>
      <c r="C29" s="6" t="s">
        <v>4</v>
      </c>
      <c r="D29" s="6">
        <v>82192.0</v>
      </c>
      <c r="E29" s="6">
        <v>8.39701E7</v>
      </c>
      <c r="F29" s="6">
        <v>1043.23</v>
      </c>
      <c r="G29" s="6" t="s">
        <v>5</v>
      </c>
      <c r="H29" s="3" t="str">
        <f t="shared" si="1"/>
        <v>F</v>
      </c>
      <c r="I29" s="3" t="str">
        <f t="shared" si="2"/>
        <v>F</v>
      </c>
      <c r="J29" s="7" t="b">
        <f t="shared" si="3"/>
        <v>0</v>
      </c>
      <c r="K29" s="7" t="b">
        <f t="shared" si="4"/>
        <v>0</v>
      </c>
      <c r="L29" s="3" t="str">
        <f t="shared" si="5"/>
        <v/>
      </c>
      <c r="M29" s="3" t="str">
        <f t="shared" si="6"/>
        <v/>
      </c>
      <c r="N29" s="3" t="str">
        <f t="shared" si="12"/>
        <v/>
      </c>
      <c r="O29" s="3" t="str">
        <f t="shared" si="8"/>
        <v/>
      </c>
      <c r="P29" s="3" t="str">
        <f t="shared" si="9"/>
        <v/>
      </c>
      <c r="Q29" s="3" t="str">
        <f t="shared" si="13"/>
        <v/>
      </c>
      <c r="R29" s="3"/>
      <c r="S29" s="3"/>
      <c r="T29" s="5">
        <v>1.9614595279032164E-131</v>
      </c>
      <c r="U29" s="3"/>
      <c r="V29" s="3"/>
      <c r="W29" s="3"/>
      <c r="X29" s="3"/>
      <c r="Y29" s="3"/>
      <c r="Z29" s="3"/>
      <c r="AA29" s="3"/>
      <c r="AB29" s="3"/>
      <c r="AC29" s="5">
        <v>6.839664160226994E-65</v>
      </c>
      <c r="AD29" s="3"/>
      <c r="AE29" s="3"/>
      <c r="AF29" s="3"/>
      <c r="AG29" s="3"/>
      <c r="AH29" s="3"/>
      <c r="AI29" s="3"/>
      <c r="AJ29" s="3"/>
      <c r="AK29" s="9">
        <v>1028.13</v>
      </c>
      <c r="AL29" s="9">
        <v>1027.0</v>
      </c>
      <c r="AM29" s="3">
        <f t="shared" si="11"/>
        <v>1.13</v>
      </c>
      <c r="AP29" s="9">
        <v>0.042380438217095535</v>
      </c>
    </row>
    <row r="30">
      <c r="A30" s="6" t="s">
        <v>1710</v>
      </c>
      <c r="B30" s="6">
        <v>12809.0</v>
      </c>
      <c r="C30" s="6" t="s">
        <v>4</v>
      </c>
      <c r="D30" s="6">
        <v>82255.0</v>
      </c>
      <c r="E30" s="6">
        <v>5.69701E7</v>
      </c>
      <c r="F30" s="6">
        <v>1042.78</v>
      </c>
      <c r="G30" s="6" t="s">
        <v>5</v>
      </c>
      <c r="H30" s="3" t="str">
        <f t="shared" si="1"/>
        <v>F</v>
      </c>
      <c r="I30" s="3" t="str">
        <f t="shared" si="2"/>
        <v>F</v>
      </c>
      <c r="J30" s="7" t="b">
        <f t="shared" si="3"/>
        <v>0</v>
      </c>
      <c r="K30" s="7" t="b">
        <f t="shared" si="4"/>
        <v>0</v>
      </c>
      <c r="L30" s="5" t="str">
        <f t="shared" si="5"/>
        <v/>
      </c>
      <c r="M30" s="5" t="str">
        <f t="shared" si="6"/>
        <v/>
      </c>
      <c r="N30" s="5" t="str">
        <f t="shared" si="12"/>
        <v/>
      </c>
      <c r="O30" s="3" t="str">
        <f t="shared" si="8"/>
        <v/>
      </c>
      <c r="P30" s="3" t="str">
        <f t="shared" si="9"/>
        <v/>
      </c>
      <c r="Q30" s="3" t="str">
        <f t="shared" si="13"/>
        <v/>
      </c>
      <c r="R30" s="3"/>
      <c r="S30" s="3"/>
      <c r="T30" s="5">
        <v>1.9614595279032164E-131</v>
      </c>
      <c r="U30" s="3"/>
      <c r="V30" s="3"/>
      <c r="W30" s="3"/>
      <c r="X30" s="3"/>
      <c r="Y30" s="3"/>
      <c r="Z30" s="3"/>
      <c r="AA30" s="3"/>
      <c r="AB30" s="3"/>
      <c r="AC30" s="5">
        <v>6.839664160226994E-65</v>
      </c>
      <c r="AD30" s="3"/>
      <c r="AE30" s="3"/>
      <c r="AF30" s="3"/>
      <c r="AG30" s="3"/>
      <c r="AH30" s="3"/>
      <c r="AI30" s="3"/>
      <c r="AJ30" s="3"/>
      <c r="AK30" s="9">
        <v>1026.91</v>
      </c>
      <c r="AL30" s="9">
        <v>1026.69</v>
      </c>
      <c r="AM30" s="3">
        <f t="shared" si="11"/>
        <v>0.22</v>
      </c>
      <c r="AP30" s="9">
        <v>0.042380438217095535</v>
      </c>
    </row>
    <row r="31">
      <c r="A31" s="6" t="s">
        <v>1711</v>
      </c>
      <c r="B31" s="6">
        <v>13304.0</v>
      </c>
      <c r="C31" s="6" t="s">
        <v>4</v>
      </c>
      <c r="D31" s="6">
        <v>82317.0</v>
      </c>
      <c r="E31" s="6" t="s">
        <v>1712</v>
      </c>
      <c r="F31" s="6">
        <v>1042.36</v>
      </c>
      <c r="G31" s="6" t="s">
        <v>5</v>
      </c>
      <c r="H31" s="3" t="str">
        <f t="shared" si="1"/>
        <v>F</v>
      </c>
      <c r="I31" s="3" t="str">
        <f t="shared" si="2"/>
        <v>F</v>
      </c>
      <c r="J31" s="7" t="b">
        <f t="shared" si="3"/>
        <v>0</v>
      </c>
      <c r="K31" s="7" t="b">
        <f t="shared" si="4"/>
        <v>0</v>
      </c>
      <c r="L31" s="3" t="str">
        <f t="shared" si="5"/>
        <v/>
      </c>
      <c r="M31" s="3" t="str">
        <f t="shared" si="6"/>
        <v/>
      </c>
      <c r="N31" s="3" t="str">
        <f t="shared" si="12"/>
        <v/>
      </c>
      <c r="O31" s="3" t="str">
        <f t="shared" si="8"/>
        <v/>
      </c>
      <c r="P31" s="3" t="str">
        <f t="shared" si="9"/>
        <v/>
      </c>
      <c r="Q31" s="3" t="str">
        <f t="shared" si="13"/>
        <v/>
      </c>
      <c r="R31" s="3"/>
      <c r="S31" s="3"/>
      <c r="T31" s="5">
        <v>1.9614595279032164E-131</v>
      </c>
      <c r="U31" s="3"/>
      <c r="V31" s="3"/>
      <c r="W31" s="3"/>
      <c r="X31" s="3"/>
      <c r="Y31" s="3"/>
      <c r="Z31" s="3"/>
      <c r="AA31" s="3"/>
      <c r="AB31" s="3"/>
      <c r="AC31" s="5">
        <v>6.839664160226994E-65</v>
      </c>
      <c r="AD31" s="3"/>
      <c r="AE31" s="3"/>
      <c r="AF31" s="3"/>
      <c r="AG31" s="3"/>
      <c r="AH31" s="3"/>
      <c r="AI31" s="3"/>
      <c r="AJ31" s="3"/>
      <c r="AK31" s="9">
        <v>1029.45</v>
      </c>
      <c r="AL31" s="9">
        <v>1025.56</v>
      </c>
      <c r="AM31" s="3">
        <f t="shared" si="11"/>
        <v>3.89</v>
      </c>
      <c r="AP31" s="9">
        <v>0.042380438217095535</v>
      </c>
    </row>
    <row r="32">
      <c r="A32" s="6" t="s">
        <v>1713</v>
      </c>
      <c r="B32" s="6">
        <v>13815.0</v>
      </c>
      <c r="C32" s="6" t="s">
        <v>4</v>
      </c>
      <c r="D32" s="6">
        <v>82380.0</v>
      </c>
      <c r="E32" s="6" t="s">
        <v>1714</v>
      </c>
      <c r="F32" s="6">
        <v>1041.69</v>
      </c>
      <c r="G32" s="6" t="s">
        <v>5</v>
      </c>
      <c r="H32" s="3" t="str">
        <f t="shared" si="1"/>
        <v>F</v>
      </c>
      <c r="I32" s="3" t="str">
        <f t="shared" si="2"/>
        <v>T</v>
      </c>
      <c r="J32" s="7" t="b">
        <f t="shared" si="3"/>
        <v>0</v>
      </c>
      <c r="K32" s="7" t="b">
        <f t="shared" si="4"/>
        <v>1</v>
      </c>
      <c r="L32" s="3" t="str">
        <f t="shared" si="5"/>
        <v/>
      </c>
      <c r="M32" s="3" t="str">
        <f t="shared" si="6"/>
        <v/>
      </c>
      <c r="N32" s="3" t="str">
        <f t="shared" si="12"/>
        <v/>
      </c>
      <c r="O32" s="3">
        <f t="shared" si="8"/>
        <v>1041.69</v>
      </c>
      <c r="P32" s="3">
        <f t="shared" si="9"/>
        <v>1008.59</v>
      </c>
      <c r="Q32" s="3">
        <f t="shared" si="13"/>
        <v>33.1</v>
      </c>
      <c r="R32" s="3"/>
      <c r="S32" s="3"/>
      <c r="T32" s="5">
        <v>1.9614595279032164E-131</v>
      </c>
      <c r="U32" s="3"/>
      <c r="V32" s="3"/>
      <c r="W32" s="3"/>
      <c r="X32" s="3"/>
      <c r="Y32" s="3"/>
      <c r="Z32" s="3"/>
      <c r="AA32" s="3"/>
      <c r="AB32" s="3"/>
      <c r="AC32" s="5">
        <v>6.839664160226994E-65</v>
      </c>
      <c r="AD32" s="3"/>
      <c r="AE32" s="3"/>
      <c r="AF32" s="3"/>
      <c r="AG32" s="3"/>
      <c r="AH32" s="3"/>
      <c r="AI32" s="3"/>
      <c r="AJ32" s="3"/>
      <c r="AK32" s="9">
        <v>1028.57</v>
      </c>
      <c r="AL32" s="9">
        <v>1027.03</v>
      </c>
      <c r="AM32" s="3">
        <f t="shared" si="11"/>
        <v>1.54</v>
      </c>
      <c r="AP32" s="9">
        <v>0.042380438217095535</v>
      </c>
    </row>
    <row r="33">
      <c r="A33" s="6" t="s">
        <v>1715</v>
      </c>
      <c r="B33" s="6">
        <v>14310.0</v>
      </c>
      <c r="C33" s="6" t="s">
        <v>4</v>
      </c>
      <c r="D33" s="6">
        <v>82442.0</v>
      </c>
      <c r="E33" s="6" t="s">
        <v>1716</v>
      </c>
      <c r="F33" s="6">
        <v>1037.41</v>
      </c>
      <c r="G33" s="6" t="s">
        <v>5</v>
      </c>
      <c r="H33" s="3" t="str">
        <f t="shared" si="1"/>
        <v>F</v>
      </c>
      <c r="I33" s="3" t="str">
        <f t="shared" si="2"/>
        <v>T</v>
      </c>
      <c r="J33" s="7" t="b">
        <f t="shared" si="3"/>
        <v>0</v>
      </c>
      <c r="K33" s="7" t="b">
        <f t="shared" si="4"/>
        <v>0</v>
      </c>
      <c r="L33" s="3" t="str">
        <f t="shared" si="5"/>
        <v/>
      </c>
      <c r="M33" s="3" t="str">
        <f t="shared" si="6"/>
        <v/>
      </c>
      <c r="N33" s="3" t="str">
        <f t="shared" si="12"/>
        <v/>
      </c>
      <c r="O33" s="3" t="str">
        <f t="shared" si="8"/>
        <v/>
      </c>
      <c r="P33" s="3" t="str">
        <f t="shared" si="9"/>
        <v/>
      </c>
      <c r="Q33" s="3" t="str">
        <f t="shared" si="13"/>
        <v/>
      </c>
      <c r="R33" s="3"/>
      <c r="S33" s="3"/>
      <c r="T33" s="5">
        <v>1.9614595279032164E-131</v>
      </c>
      <c r="U33" s="3"/>
      <c r="V33" s="3"/>
      <c r="W33" s="3"/>
      <c r="X33" s="3"/>
      <c r="Y33" s="3"/>
      <c r="Z33" s="3"/>
      <c r="AA33" s="3"/>
      <c r="AB33" s="3"/>
      <c r="AC33" s="5">
        <v>6.839664160226994E-65</v>
      </c>
      <c r="AD33" s="3"/>
      <c r="AE33" s="3"/>
      <c r="AF33" s="3"/>
      <c r="AG33" s="3"/>
      <c r="AH33" s="3"/>
      <c r="AI33" s="3"/>
      <c r="AJ33" s="3"/>
      <c r="AK33" s="9">
        <v>1029.34</v>
      </c>
      <c r="AL33" s="9">
        <v>1024.59</v>
      </c>
      <c r="AM33" s="3">
        <f t="shared" si="11"/>
        <v>4.75</v>
      </c>
      <c r="AN33" s="3"/>
      <c r="AO33" s="3"/>
      <c r="AP33" s="3">
        <v>0.042380438217095535</v>
      </c>
      <c r="AQ33" s="3"/>
      <c r="AR33" s="3"/>
      <c r="AS33" s="3"/>
      <c r="AT33" s="3"/>
      <c r="AU33" s="3"/>
      <c r="AV33" s="3"/>
      <c r="AW33" s="3"/>
    </row>
    <row r="34">
      <c r="A34" s="6" t="s">
        <v>1717</v>
      </c>
      <c r="B34" s="6">
        <v>14805.0</v>
      </c>
      <c r="C34" s="6" t="s">
        <v>4</v>
      </c>
      <c r="D34" s="6">
        <v>82505.0</v>
      </c>
      <c r="E34" s="6" t="s">
        <v>1718</v>
      </c>
      <c r="F34" s="6">
        <v>1008.59</v>
      </c>
      <c r="G34" s="6" t="s">
        <v>5</v>
      </c>
      <c r="H34" s="3" t="str">
        <f t="shared" si="1"/>
        <v>T</v>
      </c>
      <c r="I34" s="3" t="str">
        <f t="shared" si="2"/>
        <v>F</v>
      </c>
      <c r="J34" s="7" t="b">
        <f t="shared" si="3"/>
        <v>0</v>
      </c>
      <c r="K34" s="7" t="b">
        <f t="shared" si="4"/>
        <v>0</v>
      </c>
      <c r="L34" s="5" t="str">
        <f t="shared" si="5"/>
        <v/>
      </c>
      <c r="M34" s="5" t="str">
        <f t="shared" si="6"/>
        <v/>
      </c>
      <c r="N34" s="5" t="str">
        <f t="shared" si="12"/>
        <v/>
      </c>
      <c r="O34" s="3" t="str">
        <f t="shared" si="8"/>
        <v/>
      </c>
      <c r="P34" s="3" t="str">
        <f t="shared" si="9"/>
        <v/>
      </c>
      <c r="Q34" s="3" t="str">
        <f t="shared" si="13"/>
        <v/>
      </c>
      <c r="R34" s="3"/>
      <c r="S34" s="3"/>
      <c r="T34" s="5">
        <v>1.9614595279032164E-131</v>
      </c>
      <c r="U34" s="3"/>
      <c r="V34" s="3"/>
      <c r="W34" s="3"/>
      <c r="X34" s="3"/>
      <c r="Y34" s="3"/>
      <c r="Z34" s="3"/>
      <c r="AA34" s="3"/>
      <c r="AB34" s="3"/>
      <c r="AC34" s="5">
        <v>6.839664160226994E-65</v>
      </c>
      <c r="AD34" s="3"/>
      <c r="AE34" s="3"/>
      <c r="AF34" s="3"/>
      <c r="AG34" s="3"/>
      <c r="AH34" s="3"/>
      <c r="AI34" s="3"/>
      <c r="AJ34" s="3"/>
      <c r="AK34" s="9">
        <v>1029.64</v>
      </c>
      <c r="AL34" s="9">
        <v>1026.84</v>
      </c>
      <c r="AM34" s="3">
        <f t="shared" si="11"/>
        <v>2.8</v>
      </c>
      <c r="AN34" s="3"/>
      <c r="AO34" s="3"/>
      <c r="AP34" s="3">
        <v>0.042380438217095535</v>
      </c>
      <c r="AQ34" s="3"/>
      <c r="AR34" s="3"/>
      <c r="AS34" s="3"/>
      <c r="AT34" s="3"/>
      <c r="AU34" s="3"/>
      <c r="AV34" s="3"/>
      <c r="AW34" s="3"/>
    </row>
    <row r="35">
      <c r="A35" s="6" t="s">
        <v>1719</v>
      </c>
      <c r="B35" s="6">
        <v>15344.0</v>
      </c>
      <c r="C35" s="6" t="s">
        <v>4</v>
      </c>
      <c r="D35" s="6">
        <v>82567.0</v>
      </c>
      <c r="E35" s="6" t="s">
        <v>1720</v>
      </c>
      <c r="F35" s="6">
        <v>1034.5</v>
      </c>
      <c r="G35" s="6" t="s">
        <v>5</v>
      </c>
      <c r="H35" s="3" t="str">
        <f t="shared" si="1"/>
        <v>T</v>
      </c>
      <c r="I35" s="3" t="str">
        <f t="shared" si="2"/>
        <v>F</v>
      </c>
      <c r="J35" s="7" t="b">
        <f t="shared" si="3"/>
        <v>0</v>
      </c>
      <c r="K35" s="7" t="b">
        <f t="shared" si="4"/>
        <v>0</v>
      </c>
      <c r="L35" s="3" t="str">
        <f t="shared" si="5"/>
        <v/>
      </c>
      <c r="M35" s="3" t="str">
        <f t="shared" si="6"/>
        <v/>
      </c>
      <c r="N35" s="3" t="str">
        <f t="shared" si="12"/>
        <v/>
      </c>
      <c r="O35" s="3" t="str">
        <f t="shared" si="8"/>
        <v/>
      </c>
      <c r="P35" s="3" t="str">
        <f t="shared" si="9"/>
        <v/>
      </c>
      <c r="Q35" s="3" t="str">
        <f t="shared" si="13"/>
        <v/>
      </c>
      <c r="R35" s="3"/>
      <c r="S35" s="3"/>
      <c r="T35" s="5">
        <v>1.9614595279032164E-131</v>
      </c>
      <c r="U35" s="3"/>
      <c r="V35" s="3"/>
      <c r="W35" s="3"/>
      <c r="X35" s="3"/>
      <c r="Y35" s="3"/>
      <c r="Z35" s="3"/>
      <c r="AA35" s="3"/>
      <c r="AB35" s="3"/>
      <c r="AC35" s="5">
        <v>6.839664160226994E-65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0.042380438217095535</v>
      </c>
      <c r="AQ35" s="3"/>
      <c r="AR35" s="3"/>
      <c r="AS35" s="3"/>
      <c r="AT35" s="3"/>
      <c r="AU35" s="3"/>
      <c r="AV35" s="3"/>
      <c r="AW35" s="3"/>
    </row>
    <row r="36">
      <c r="A36" s="6" t="s">
        <v>1721</v>
      </c>
      <c r="B36" s="6">
        <v>15810.0</v>
      </c>
      <c r="C36" s="6" t="s">
        <v>4</v>
      </c>
      <c r="D36" s="6">
        <v>82630.0</v>
      </c>
      <c r="E36" s="6" t="s">
        <v>1722</v>
      </c>
      <c r="F36" s="6">
        <v>1042.66</v>
      </c>
      <c r="G36" s="6" t="s">
        <v>5</v>
      </c>
      <c r="H36" s="3" t="str">
        <f t="shared" si="1"/>
        <v>F</v>
      </c>
      <c r="I36" s="3" t="str">
        <f t="shared" si="2"/>
        <v>F</v>
      </c>
      <c r="J36" s="7" t="b">
        <f t="shared" si="3"/>
        <v>1</v>
      </c>
      <c r="K36" s="7" t="b">
        <f t="shared" si="4"/>
        <v>0</v>
      </c>
      <c r="L36" s="3">
        <f t="shared" si="5"/>
        <v>1042.66</v>
      </c>
      <c r="M36" s="3">
        <f t="shared" si="6"/>
        <v>1008.59</v>
      </c>
      <c r="N36" s="3">
        <f t="shared" si="12"/>
        <v>34.07</v>
      </c>
      <c r="O36" s="3" t="str">
        <f t="shared" si="8"/>
        <v/>
      </c>
      <c r="P36" s="3" t="str">
        <f t="shared" si="9"/>
        <v/>
      </c>
      <c r="Q36" s="3" t="str">
        <f t="shared" si="13"/>
        <v/>
      </c>
      <c r="R36" s="3"/>
      <c r="S36" s="3"/>
      <c r="T36" s="5">
        <v>1.9614595279032164E-131</v>
      </c>
      <c r="U36" s="3"/>
      <c r="V36" s="3"/>
      <c r="W36" s="3"/>
      <c r="X36" s="3"/>
      <c r="Y36" s="3"/>
      <c r="Z36" s="3"/>
      <c r="AA36" s="3"/>
      <c r="AB36" s="3"/>
      <c r="AC36" s="5">
        <v>6.839664160226994E-65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0.042380438217095535</v>
      </c>
      <c r="AQ36" s="3"/>
      <c r="AR36" s="3"/>
      <c r="AS36" s="3"/>
      <c r="AT36" s="3"/>
      <c r="AU36" s="3"/>
      <c r="AV36" s="3"/>
      <c r="AW36" s="3"/>
    </row>
    <row r="37">
      <c r="A37" s="6" t="s">
        <v>1723</v>
      </c>
      <c r="B37" s="6">
        <v>16302.0</v>
      </c>
      <c r="C37" s="6" t="s">
        <v>4</v>
      </c>
      <c r="D37" s="6">
        <v>82692.0</v>
      </c>
      <c r="E37" s="6" t="s">
        <v>1724</v>
      </c>
      <c r="F37" s="6">
        <v>1041.16</v>
      </c>
      <c r="G37" s="6" t="s">
        <v>5</v>
      </c>
      <c r="H37" s="3" t="str">
        <f t="shared" si="1"/>
        <v>F</v>
      </c>
      <c r="I37" s="3" t="str">
        <f t="shared" si="2"/>
        <v>F</v>
      </c>
      <c r="J37" s="7" t="b">
        <f t="shared" si="3"/>
        <v>0</v>
      </c>
      <c r="K37" s="7" t="b">
        <f t="shared" si="4"/>
        <v>0</v>
      </c>
      <c r="L37" s="3" t="str">
        <f t="shared" si="5"/>
        <v/>
      </c>
      <c r="M37" s="3" t="str">
        <f t="shared" si="6"/>
        <v/>
      </c>
      <c r="N37" s="3" t="str">
        <f t="shared" si="12"/>
        <v/>
      </c>
      <c r="O37" s="3" t="str">
        <f t="shared" si="8"/>
        <v/>
      </c>
      <c r="P37" s="3" t="str">
        <f t="shared" si="9"/>
        <v/>
      </c>
      <c r="Q37" s="3" t="str">
        <f t="shared" si="13"/>
        <v/>
      </c>
      <c r="R37" s="3"/>
      <c r="S37" s="3"/>
      <c r="T37" s="5">
        <v>1.9614595279032164E-131</v>
      </c>
      <c r="U37" s="3"/>
      <c r="V37" s="3"/>
      <c r="W37" s="3"/>
      <c r="X37" s="3"/>
      <c r="Y37" s="3"/>
      <c r="Z37" s="3"/>
      <c r="AA37" s="3"/>
      <c r="AB37" s="3"/>
      <c r="AC37" s="5">
        <v>6.839664160226994E-65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0.042380438217095535</v>
      </c>
      <c r="AQ37" s="3"/>
      <c r="AR37" s="3"/>
      <c r="AS37" s="3"/>
      <c r="AT37" s="3"/>
      <c r="AU37" s="3"/>
      <c r="AV37" s="3"/>
      <c r="AW37" s="3"/>
    </row>
    <row r="38">
      <c r="A38" s="6" t="s">
        <v>1725</v>
      </c>
      <c r="B38" s="6">
        <v>16815.0</v>
      </c>
      <c r="C38" s="6" t="s">
        <v>4</v>
      </c>
      <c r="D38" s="6">
        <v>82755.0</v>
      </c>
      <c r="E38" s="6">
        <v>4.69601E7</v>
      </c>
      <c r="F38" s="6">
        <v>1040.06</v>
      </c>
      <c r="G38" s="6" t="s">
        <v>5</v>
      </c>
      <c r="H38" s="3" t="str">
        <f t="shared" si="1"/>
        <v>F</v>
      </c>
      <c r="I38" s="3" t="str">
        <f t="shared" si="2"/>
        <v>F</v>
      </c>
      <c r="J38" s="7" t="b">
        <f t="shared" si="3"/>
        <v>0</v>
      </c>
      <c r="K38" s="7" t="b">
        <f t="shared" si="4"/>
        <v>0</v>
      </c>
      <c r="L38" s="5" t="str">
        <f t="shared" si="5"/>
        <v/>
      </c>
      <c r="M38" s="5" t="str">
        <f t="shared" si="6"/>
        <v/>
      </c>
      <c r="N38" s="5" t="str">
        <f t="shared" si="12"/>
        <v/>
      </c>
      <c r="O38" s="3" t="str">
        <f t="shared" si="8"/>
        <v/>
      </c>
      <c r="P38" s="3" t="str">
        <f t="shared" si="9"/>
        <v/>
      </c>
      <c r="Q38" s="3" t="str">
        <f t="shared" si="13"/>
        <v/>
      </c>
      <c r="R38" s="3"/>
      <c r="S38" s="3"/>
      <c r="T38" s="5">
        <v>1.9614595279032164E-131</v>
      </c>
      <c r="U38" s="3"/>
      <c r="V38" s="3"/>
      <c r="W38" s="3"/>
      <c r="X38" s="3"/>
      <c r="Y38" s="3"/>
      <c r="Z38" s="3"/>
      <c r="AA38" s="3"/>
      <c r="AB38" s="3"/>
      <c r="AC38" s="5">
        <v>6.839664160226994E-65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0.042380438217095535</v>
      </c>
      <c r="AQ38" s="3"/>
      <c r="AR38" s="3"/>
      <c r="AS38" s="3"/>
      <c r="AT38" s="3"/>
      <c r="AU38" s="3"/>
      <c r="AV38" s="3"/>
      <c r="AW38" s="3"/>
    </row>
    <row r="39">
      <c r="A39" s="6" t="s">
        <v>1726</v>
      </c>
      <c r="B39" s="6">
        <v>17310.0</v>
      </c>
      <c r="C39" s="6" t="s">
        <v>4</v>
      </c>
      <c r="D39" s="6">
        <v>82817.0</v>
      </c>
      <c r="E39" s="6">
        <v>2960100.0</v>
      </c>
      <c r="F39" s="6">
        <v>1039.38</v>
      </c>
      <c r="G39" s="6" t="s">
        <v>5</v>
      </c>
      <c r="H39" s="3" t="str">
        <f t="shared" si="1"/>
        <v>F</v>
      </c>
      <c r="I39" s="3" t="str">
        <f t="shared" si="2"/>
        <v>F</v>
      </c>
      <c r="J39" s="7" t="b">
        <f t="shared" si="3"/>
        <v>0</v>
      </c>
      <c r="K39" s="7" t="b">
        <f t="shared" si="4"/>
        <v>0</v>
      </c>
      <c r="L39" s="3" t="str">
        <f t="shared" si="5"/>
        <v/>
      </c>
      <c r="M39" s="3" t="str">
        <f t="shared" si="6"/>
        <v/>
      </c>
      <c r="N39" s="3" t="str">
        <f t="shared" si="12"/>
        <v/>
      </c>
      <c r="O39" s="3" t="str">
        <f t="shared" si="8"/>
        <v/>
      </c>
      <c r="P39" s="3" t="str">
        <f t="shared" si="9"/>
        <v/>
      </c>
      <c r="Q39" s="3" t="str">
        <f t="shared" si="13"/>
        <v/>
      </c>
      <c r="R39" s="3"/>
      <c r="S39" s="3"/>
      <c r="T39" s="5">
        <v>1.9614595279032164E-131</v>
      </c>
      <c r="U39" s="3"/>
      <c r="V39" s="3"/>
      <c r="W39" s="3"/>
      <c r="X39" s="3"/>
      <c r="Y39" s="3"/>
      <c r="Z39" s="3"/>
      <c r="AA39" s="3"/>
      <c r="AB39" s="3"/>
      <c r="AC39" s="5">
        <v>6.839664160226994E-65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0.042380438217095535</v>
      </c>
      <c r="AQ39" s="3"/>
      <c r="AR39" s="3"/>
      <c r="AS39" s="3"/>
      <c r="AT39" s="3"/>
      <c r="AU39" s="3"/>
      <c r="AV39" s="3"/>
      <c r="AW39" s="3"/>
    </row>
    <row r="40">
      <c r="A40" s="6" t="s">
        <v>1727</v>
      </c>
      <c r="B40" s="6">
        <v>17819.0</v>
      </c>
      <c r="C40" s="6" t="s">
        <v>4</v>
      </c>
      <c r="D40" s="6">
        <v>82880.0</v>
      </c>
      <c r="E40" s="6" t="s">
        <v>1728</v>
      </c>
      <c r="F40" s="6">
        <v>1038.9</v>
      </c>
      <c r="G40" s="6" t="s">
        <v>5</v>
      </c>
      <c r="H40" s="3" t="str">
        <f t="shared" si="1"/>
        <v>F</v>
      </c>
      <c r="I40" s="3" t="str">
        <f t="shared" si="2"/>
        <v>F</v>
      </c>
      <c r="J40" s="7" t="b">
        <f t="shared" si="3"/>
        <v>0</v>
      </c>
      <c r="K40" s="7" t="b">
        <f t="shared" si="4"/>
        <v>0</v>
      </c>
      <c r="L40" s="3" t="str">
        <f t="shared" si="5"/>
        <v/>
      </c>
      <c r="M40" s="3" t="str">
        <f t="shared" si="6"/>
        <v/>
      </c>
      <c r="N40" s="3" t="str">
        <f t="shared" si="12"/>
        <v/>
      </c>
      <c r="O40" s="3" t="str">
        <f t="shared" si="8"/>
        <v/>
      </c>
      <c r="P40" s="3" t="str">
        <f t="shared" si="9"/>
        <v/>
      </c>
      <c r="Q40" s="3" t="str">
        <f t="shared" si="13"/>
        <v/>
      </c>
      <c r="R40" s="3"/>
      <c r="S40" s="3"/>
      <c r="T40" s="5">
        <v>1.9614595279032164E-131</v>
      </c>
      <c r="U40" s="3"/>
      <c r="V40" s="3"/>
      <c r="W40" s="3"/>
      <c r="X40" s="3"/>
      <c r="Y40" s="3"/>
      <c r="Z40" s="3"/>
      <c r="AA40" s="3"/>
      <c r="AB40" s="3"/>
      <c r="AC40" s="5">
        <v>6.839664160226994E-65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0.042380438217095535</v>
      </c>
      <c r="AQ40" s="3"/>
      <c r="AR40" s="3"/>
      <c r="AS40" s="3"/>
      <c r="AT40" s="3"/>
      <c r="AU40" s="3"/>
      <c r="AV40" s="3"/>
      <c r="AW40" s="3"/>
    </row>
    <row r="41">
      <c r="A41" s="6" t="s">
        <v>1729</v>
      </c>
      <c r="B41" s="6">
        <v>18314.0</v>
      </c>
      <c r="C41" s="6" t="s">
        <v>4</v>
      </c>
      <c r="D41" s="6">
        <v>82942.0</v>
      </c>
      <c r="E41" s="6" t="s">
        <v>683</v>
      </c>
      <c r="F41" s="6">
        <v>1038.42</v>
      </c>
      <c r="G41" s="6" t="s">
        <v>5</v>
      </c>
      <c r="H41" s="3" t="str">
        <f t="shared" si="1"/>
        <v>F</v>
      </c>
      <c r="I41" s="3" t="str">
        <f t="shared" si="2"/>
        <v>F</v>
      </c>
      <c r="J41" s="7" t="b">
        <f t="shared" si="3"/>
        <v>0</v>
      </c>
      <c r="K41" s="7" t="b">
        <f t="shared" si="4"/>
        <v>0</v>
      </c>
      <c r="L41" s="3" t="str">
        <f t="shared" si="5"/>
        <v/>
      </c>
      <c r="M41" s="3" t="str">
        <f t="shared" si="6"/>
        <v/>
      </c>
      <c r="N41" s="3" t="str">
        <f t="shared" si="12"/>
        <v/>
      </c>
      <c r="O41" s="3" t="str">
        <f t="shared" si="8"/>
        <v/>
      </c>
      <c r="P41" s="3" t="str">
        <f t="shared" si="9"/>
        <v/>
      </c>
      <c r="Q41" s="3" t="str">
        <f t="shared" si="13"/>
        <v/>
      </c>
      <c r="R41" s="3"/>
      <c r="S41" s="3"/>
      <c r="T41" s="5">
        <v>1.9614595279032164E-131</v>
      </c>
      <c r="U41" s="3"/>
      <c r="V41" s="3"/>
      <c r="W41" s="3"/>
      <c r="X41" s="3"/>
      <c r="Y41" s="3"/>
      <c r="Z41" s="3"/>
      <c r="AA41" s="3"/>
      <c r="AB41" s="3"/>
      <c r="AC41" s="5">
        <v>6.839664160226994E-65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0.042380438217095535</v>
      </c>
      <c r="AQ41" s="3"/>
      <c r="AR41" s="3"/>
      <c r="AS41" s="3"/>
      <c r="AT41" s="3"/>
      <c r="AU41" s="3"/>
      <c r="AV41" s="3"/>
      <c r="AW41" s="3"/>
    </row>
    <row r="42">
      <c r="A42" s="6" t="s">
        <v>1730</v>
      </c>
      <c r="B42" s="6">
        <v>18840.0</v>
      </c>
      <c r="C42" s="6" t="s">
        <v>4</v>
      </c>
      <c r="D42" s="6">
        <v>83005.0</v>
      </c>
      <c r="E42" s="6">
        <v>7.99501E7</v>
      </c>
      <c r="F42" s="6">
        <v>1038.01</v>
      </c>
      <c r="G42" s="6" t="s">
        <v>5</v>
      </c>
      <c r="H42" s="3" t="str">
        <f t="shared" si="1"/>
        <v>F</v>
      </c>
      <c r="I42" s="3" t="str">
        <f t="shared" si="2"/>
        <v>F</v>
      </c>
      <c r="J42" s="7" t="b">
        <f t="shared" si="3"/>
        <v>0</v>
      </c>
      <c r="K42" s="7" t="b">
        <f t="shared" si="4"/>
        <v>0</v>
      </c>
      <c r="L42" s="5" t="str">
        <f t="shared" si="5"/>
        <v/>
      </c>
      <c r="M42" s="5" t="str">
        <f t="shared" si="6"/>
        <v/>
      </c>
      <c r="N42" s="5" t="str">
        <f t="shared" si="12"/>
        <v/>
      </c>
      <c r="O42" s="3" t="str">
        <f t="shared" si="8"/>
        <v/>
      </c>
      <c r="P42" s="3" t="str">
        <f t="shared" si="9"/>
        <v/>
      </c>
      <c r="Q42" s="3" t="str">
        <f t="shared" si="13"/>
        <v/>
      </c>
      <c r="R42" s="3"/>
      <c r="S42" s="3"/>
      <c r="T42" s="5">
        <v>1.9614595279032164E-131</v>
      </c>
      <c r="U42" s="3"/>
      <c r="V42" s="3"/>
      <c r="W42" s="3"/>
      <c r="X42" s="3"/>
      <c r="Y42" s="3"/>
      <c r="Z42" s="3"/>
      <c r="AA42" s="3"/>
      <c r="AB42" s="3"/>
      <c r="AC42" s="5">
        <v>6.839664160226994E-65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0.042380438217095535</v>
      </c>
      <c r="AQ42" s="3"/>
      <c r="AR42" s="3"/>
      <c r="AS42" s="3"/>
      <c r="AT42" s="3"/>
      <c r="AU42" s="3"/>
      <c r="AV42" s="3"/>
      <c r="AW42" s="3"/>
    </row>
    <row r="43">
      <c r="A43" s="6" t="s">
        <v>1731</v>
      </c>
      <c r="B43" s="6">
        <v>19318.0</v>
      </c>
      <c r="C43" s="6" t="s">
        <v>4</v>
      </c>
      <c r="D43" s="6">
        <v>83067.0</v>
      </c>
      <c r="E43" s="6" t="s">
        <v>1271</v>
      </c>
      <c r="F43" s="6">
        <v>1037.57</v>
      </c>
      <c r="G43" s="6" t="s">
        <v>5</v>
      </c>
      <c r="H43" s="3" t="str">
        <f t="shared" si="1"/>
        <v>F</v>
      </c>
      <c r="I43" s="3" t="str">
        <f t="shared" si="2"/>
        <v>F</v>
      </c>
      <c r="J43" s="7" t="b">
        <f t="shared" si="3"/>
        <v>0</v>
      </c>
      <c r="K43" s="7" t="b">
        <f t="shared" si="4"/>
        <v>0</v>
      </c>
      <c r="L43" s="3" t="str">
        <f t="shared" si="5"/>
        <v/>
      </c>
      <c r="M43" s="3" t="str">
        <f t="shared" si="6"/>
        <v/>
      </c>
      <c r="N43" s="3" t="str">
        <f t="shared" si="12"/>
        <v/>
      </c>
      <c r="O43" s="3" t="str">
        <f t="shared" si="8"/>
        <v/>
      </c>
      <c r="P43" s="3" t="str">
        <f t="shared" si="9"/>
        <v/>
      </c>
      <c r="Q43" s="3" t="str">
        <f t="shared" si="13"/>
        <v/>
      </c>
      <c r="R43" s="3"/>
      <c r="S43" s="3"/>
      <c r="T43" s="5">
        <v>1.9614595279032164E-131</v>
      </c>
      <c r="U43" s="3"/>
      <c r="V43" s="3"/>
      <c r="W43" s="3"/>
      <c r="X43" s="3"/>
      <c r="Y43" s="3"/>
      <c r="Z43" s="3"/>
      <c r="AA43" s="3"/>
      <c r="AB43" s="3"/>
      <c r="AC43" s="5">
        <v>6.839664160226994E-65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0.042380438217095535</v>
      </c>
      <c r="AQ43" s="3"/>
      <c r="AR43" s="3"/>
      <c r="AS43" s="3"/>
      <c r="AT43" s="3"/>
      <c r="AU43" s="3"/>
      <c r="AV43" s="3"/>
      <c r="AW43" s="3"/>
    </row>
    <row r="44">
      <c r="A44" s="6" t="s">
        <v>1732</v>
      </c>
      <c r="B44" s="6">
        <v>19815.0</v>
      </c>
      <c r="C44" s="6" t="s">
        <v>4</v>
      </c>
      <c r="D44" s="6">
        <v>83130.0</v>
      </c>
      <c r="E44" s="6">
        <v>1.29501E7</v>
      </c>
      <c r="F44" s="6">
        <v>1036.98</v>
      </c>
      <c r="G44" s="6" t="s">
        <v>5</v>
      </c>
      <c r="H44" s="3" t="str">
        <f t="shared" si="1"/>
        <v>F</v>
      </c>
      <c r="I44" s="3" t="str">
        <f t="shared" si="2"/>
        <v>T</v>
      </c>
      <c r="J44" s="7" t="b">
        <f t="shared" si="3"/>
        <v>0</v>
      </c>
      <c r="K44" s="7" t="b">
        <f t="shared" si="4"/>
        <v>1</v>
      </c>
      <c r="L44" s="3" t="str">
        <f t="shared" si="5"/>
        <v/>
      </c>
      <c r="M44" s="3" t="str">
        <f t="shared" si="6"/>
        <v/>
      </c>
      <c r="N44" s="3" t="str">
        <f t="shared" si="12"/>
        <v/>
      </c>
      <c r="O44" s="3">
        <f t="shared" si="8"/>
        <v>1036.98</v>
      </c>
      <c r="P44" s="3">
        <f t="shared" si="9"/>
        <v>1005.01</v>
      </c>
      <c r="Q44" s="3">
        <f t="shared" si="13"/>
        <v>31.97</v>
      </c>
      <c r="R44" s="3"/>
      <c r="S44" s="3"/>
      <c r="T44" s="5">
        <v>1.9614595279032164E-131</v>
      </c>
      <c r="U44" s="3"/>
      <c r="V44" s="3"/>
      <c r="W44" s="3"/>
      <c r="X44" s="3"/>
      <c r="Y44" s="3"/>
      <c r="Z44" s="3"/>
      <c r="AA44" s="3"/>
      <c r="AB44" s="3"/>
      <c r="AC44" s="5">
        <v>6.839664160226994E-65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0.042380438217095535</v>
      </c>
      <c r="AQ44" s="3"/>
      <c r="AR44" s="3"/>
      <c r="AS44" s="3"/>
      <c r="AT44" s="3"/>
      <c r="AU44" s="3"/>
      <c r="AV44" s="3"/>
      <c r="AW44" s="3"/>
    </row>
    <row r="45">
      <c r="A45" s="6" t="s">
        <v>1733</v>
      </c>
      <c r="B45" s="6">
        <v>20306.0</v>
      </c>
      <c r="C45" s="6" t="s">
        <v>4</v>
      </c>
      <c r="D45" s="6">
        <v>83192.0</v>
      </c>
      <c r="E45" s="6" t="s">
        <v>362</v>
      </c>
      <c r="F45" s="6">
        <v>1031.04</v>
      </c>
      <c r="G45" s="6" t="s">
        <v>5</v>
      </c>
      <c r="H45" s="3" t="str">
        <f t="shared" si="1"/>
        <v>F</v>
      </c>
      <c r="I45" s="3" t="str">
        <f t="shared" si="2"/>
        <v>T</v>
      </c>
      <c r="J45" s="7" t="b">
        <f t="shared" si="3"/>
        <v>0</v>
      </c>
      <c r="K45" s="7" t="b">
        <f t="shared" si="4"/>
        <v>0</v>
      </c>
      <c r="L45" s="3" t="str">
        <f t="shared" si="5"/>
        <v/>
      </c>
      <c r="M45" s="3" t="str">
        <f t="shared" si="6"/>
        <v/>
      </c>
      <c r="N45" s="3" t="str">
        <f t="shared" si="12"/>
        <v/>
      </c>
      <c r="O45" s="3" t="str">
        <f t="shared" si="8"/>
        <v/>
      </c>
      <c r="P45" s="3" t="str">
        <f t="shared" si="9"/>
        <v/>
      </c>
      <c r="Q45" s="3" t="str">
        <f t="shared" si="13"/>
        <v/>
      </c>
      <c r="R45" s="3"/>
      <c r="S45" s="3"/>
      <c r="T45" s="5">
        <v>1.9614595279032164E-131</v>
      </c>
      <c r="U45" s="3"/>
      <c r="V45" s="3"/>
      <c r="W45" s="3"/>
      <c r="X45" s="3"/>
      <c r="Y45" s="3"/>
      <c r="Z45" s="3"/>
      <c r="AA45" s="3"/>
      <c r="AB45" s="3"/>
      <c r="AC45" s="5">
        <v>6.839664160226994E-65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0.042380438217095535</v>
      </c>
      <c r="AQ45" s="3"/>
      <c r="AR45" s="3"/>
      <c r="AS45" s="3"/>
      <c r="AT45" s="3"/>
      <c r="AU45" s="3"/>
      <c r="AV45" s="3"/>
      <c r="AW45" s="3"/>
    </row>
    <row r="46">
      <c r="A46" s="6" t="s">
        <v>1734</v>
      </c>
      <c r="B46" s="6">
        <v>20802.0</v>
      </c>
      <c r="C46" s="6" t="s">
        <v>4</v>
      </c>
      <c r="D46" s="6">
        <v>83255.0</v>
      </c>
      <c r="E46" s="6">
        <v>9.58801E7</v>
      </c>
      <c r="F46" s="6">
        <v>1005.01</v>
      </c>
      <c r="G46" s="6" t="s">
        <v>5</v>
      </c>
      <c r="H46" s="3" t="str">
        <f t="shared" si="1"/>
        <v>T</v>
      </c>
      <c r="I46" s="3" t="str">
        <f t="shared" si="2"/>
        <v>F</v>
      </c>
      <c r="J46" s="7" t="b">
        <f t="shared" si="3"/>
        <v>0</v>
      </c>
      <c r="K46" s="7" t="b">
        <f t="shared" si="4"/>
        <v>0</v>
      </c>
      <c r="L46" s="5" t="str">
        <f t="shared" si="5"/>
        <v/>
      </c>
      <c r="M46" s="5" t="str">
        <f t="shared" si="6"/>
        <v/>
      </c>
      <c r="N46" s="5" t="str">
        <f t="shared" si="12"/>
        <v/>
      </c>
      <c r="O46" s="3" t="str">
        <f t="shared" si="8"/>
        <v/>
      </c>
      <c r="P46" s="3" t="str">
        <f t="shared" si="9"/>
        <v/>
      </c>
      <c r="Q46" s="3" t="str">
        <f t="shared" si="13"/>
        <v/>
      </c>
      <c r="R46" s="3"/>
      <c r="S46" s="3"/>
      <c r="T46" s="5">
        <v>1.9614595279032164E-131</v>
      </c>
      <c r="U46" s="3"/>
      <c r="V46" s="3"/>
      <c r="W46" s="3"/>
      <c r="X46" s="3"/>
      <c r="Y46" s="3"/>
      <c r="Z46" s="3"/>
      <c r="AA46" s="3"/>
      <c r="AB46" s="3"/>
      <c r="AC46" s="5">
        <v>6.839664160226994E-65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0.042380438217095535</v>
      </c>
      <c r="AQ46" s="3"/>
      <c r="AR46" s="3"/>
      <c r="AS46" s="3"/>
      <c r="AT46" s="3"/>
      <c r="AU46" s="3"/>
      <c r="AV46" s="3"/>
      <c r="AW46" s="3"/>
    </row>
    <row r="47">
      <c r="A47" s="6" t="s">
        <v>1735</v>
      </c>
      <c r="B47" s="6">
        <v>21314.0</v>
      </c>
      <c r="C47" s="6" t="s">
        <v>4</v>
      </c>
      <c r="D47" s="6">
        <v>83317.0</v>
      </c>
      <c r="E47" s="6" t="s">
        <v>1736</v>
      </c>
      <c r="F47" s="6">
        <v>1022.86</v>
      </c>
      <c r="G47" s="6" t="s">
        <v>5</v>
      </c>
      <c r="H47" s="3" t="str">
        <f t="shared" si="1"/>
        <v>T</v>
      </c>
      <c r="I47" s="3" t="str">
        <f t="shared" si="2"/>
        <v>F</v>
      </c>
      <c r="J47" s="7" t="b">
        <f t="shared" si="3"/>
        <v>0</v>
      </c>
      <c r="K47" s="7" t="b">
        <f t="shared" si="4"/>
        <v>0</v>
      </c>
      <c r="L47" s="3" t="str">
        <f t="shared" si="5"/>
        <v/>
      </c>
      <c r="M47" s="3" t="str">
        <f t="shared" si="6"/>
        <v/>
      </c>
      <c r="N47" s="3" t="str">
        <f t="shared" si="12"/>
        <v/>
      </c>
      <c r="O47" s="3" t="str">
        <f t="shared" si="8"/>
        <v/>
      </c>
      <c r="P47" s="3" t="str">
        <f t="shared" si="9"/>
        <v/>
      </c>
      <c r="Q47" s="3" t="str">
        <f t="shared" si="13"/>
        <v/>
      </c>
      <c r="R47" s="3"/>
      <c r="S47" s="3"/>
      <c r="T47" s="5">
        <v>1.9614595279032164E-131</v>
      </c>
      <c r="U47" s="3"/>
      <c r="V47" s="3"/>
      <c r="W47" s="3"/>
      <c r="X47" s="3"/>
      <c r="Y47" s="3"/>
      <c r="Z47" s="3"/>
      <c r="AA47" s="3"/>
      <c r="AB47" s="3"/>
      <c r="AC47" s="5">
        <v>6.839664160226994E-65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0.042380438217095535</v>
      </c>
      <c r="AQ47" s="3"/>
      <c r="AR47" s="3"/>
      <c r="AS47" s="3"/>
      <c r="AT47" s="3"/>
      <c r="AU47" s="3"/>
      <c r="AV47" s="3"/>
      <c r="AW47" s="3"/>
    </row>
    <row r="48">
      <c r="A48" s="6" t="s">
        <v>1737</v>
      </c>
      <c r="B48" s="6">
        <v>21807.0</v>
      </c>
      <c r="C48" s="6" t="s">
        <v>4</v>
      </c>
      <c r="D48" s="6">
        <v>83380.0</v>
      </c>
      <c r="E48" s="6">
        <v>5.69601E7</v>
      </c>
      <c r="F48" s="6">
        <v>1040.22</v>
      </c>
      <c r="G48" s="6" t="s">
        <v>5</v>
      </c>
      <c r="H48" s="3" t="str">
        <f t="shared" si="1"/>
        <v>F</v>
      </c>
      <c r="I48" s="3" t="str">
        <f t="shared" si="2"/>
        <v>F</v>
      </c>
      <c r="J48" s="7" t="b">
        <f t="shared" si="3"/>
        <v>1</v>
      </c>
      <c r="K48" s="7" t="b">
        <f t="shared" si="4"/>
        <v>0</v>
      </c>
      <c r="L48" s="3">
        <f t="shared" si="5"/>
        <v>1040.22</v>
      </c>
      <c r="M48" s="3">
        <f t="shared" si="6"/>
        <v>1005.01</v>
      </c>
      <c r="N48" s="3">
        <f t="shared" si="12"/>
        <v>35.21</v>
      </c>
      <c r="O48" s="3" t="str">
        <f t="shared" si="8"/>
        <v/>
      </c>
      <c r="P48" s="3" t="str">
        <f t="shared" si="9"/>
        <v/>
      </c>
      <c r="Q48" s="3" t="str">
        <f t="shared" si="13"/>
        <v/>
      </c>
      <c r="R48" s="3"/>
      <c r="S48" s="3"/>
      <c r="T48" s="5">
        <v>1.9614595279032164E-131</v>
      </c>
      <c r="U48" s="3"/>
      <c r="V48" s="3"/>
      <c r="W48" s="3"/>
      <c r="X48" s="3"/>
      <c r="Y48" s="3"/>
      <c r="Z48" s="3"/>
      <c r="AA48" s="3"/>
      <c r="AB48" s="3"/>
      <c r="AC48" s="5">
        <v>6.839664160226994E-65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0.042380438217095535</v>
      </c>
      <c r="AQ48" s="3"/>
      <c r="AR48" s="3"/>
      <c r="AS48" s="3"/>
      <c r="AT48" s="3"/>
      <c r="AU48" s="3"/>
      <c r="AV48" s="3"/>
      <c r="AW48" s="3"/>
    </row>
    <row r="49">
      <c r="A49" s="6" t="s">
        <v>1738</v>
      </c>
      <c r="B49" s="6">
        <v>22303.0</v>
      </c>
      <c r="C49" s="6" t="s">
        <v>4</v>
      </c>
      <c r="D49" s="6">
        <v>83442.0</v>
      </c>
      <c r="E49" s="6" t="s">
        <v>1739</v>
      </c>
      <c r="F49" s="6">
        <v>1039.0</v>
      </c>
      <c r="G49" s="6" t="s">
        <v>5</v>
      </c>
      <c r="H49" s="3" t="str">
        <f t="shared" si="1"/>
        <v>F</v>
      </c>
      <c r="I49" s="3" t="str">
        <f t="shared" si="2"/>
        <v>F</v>
      </c>
      <c r="J49" s="7" t="b">
        <f t="shared" si="3"/>
        <v>0</v>
      </c>
      <c r="K49" s="7" t="b">
        <f t="shared" si="4"/>
        <v>0</v>
      </c>
      <c r="L49" s="3" t="str">
        <f t="shared" si="5"/>
        <v/>
      </c>
      <c r="M49" s="3" t="str">
        <f t="shared" si="6"/>
        <v/>
      </c>
      <c r="N49" s="3" t="str">
        <f t="shared" si="12"/>
        <v/>
      </c>
      <c r="O49" s="3" t="str">
        <f t="shared" si="8"/>
        <v/>
      </c>
      <c r="P49" s="3" t="str">
        <f t="shared" si="9"/>
        <v/>
      </c>
      <c r="Q49" s="3" t="str">
        <f t="shared" si="13"/>
        <v/>
      </c>
      <c r="R49" s="3"/>
      <c r="S49" s="3"/>
      <c r="T49" s="5">
        <v>1.9614595279032164E-131</v>
      </c>
      <c r="U49" s="3"/>
      <c r="V49" s="3"/>
      <c r="W49" s="3"/>
      <c r="X49" s="3"/>
      <c r="Y49" s="3"/>
      <c r="Z49" s="3"/>
      <c r="AA49" s="3"/>
      <c r="AB49" s="3"/>
      <c r="AC49" s="5">
        <v>6.839664160226994E-65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0.042380438217095535</v>
      </c>
      <c r="AQ49" s="3"/>
      <c r="AR49" s="3"/>
      <c r="AS49" s="3"/>
      <c r="AT49" s="3"/>
      <c r="AU49" s="3"/>
      <c r="AV49" s="3"/>
      <c r="AW49" s="3"/>
    </row>
    <row r="50">
      <c r="A50" s="6" t="s">
        <v>1740</v>
      </c>
      <c r="B50" s="6">
        <v>22815.0</v>
      </c>
      <c r="C50" s="6" t="s">
        <v>4</v>
      </c>
      <c r="D50" s="6">
        <v>83505.0</v>
      </c>
      <c r="E50" s="6">
        <v>9.59501E7</v>
      </c>
      <c r="F50" s="6">
        <v>1038.29</v>
      </c>
      <c r="G50" s="6" t="s">
        <v>5</v>
      </c>
      <c r="H50" s="3" t="str">
        <f t="shared" si="1"/>
        <v>F</v>
      </c>
      <c r="I50" s="3" t="str">
        <f t="shared" si="2"/>
        <v>F</v>
      </c>
      <c r="J50" s="7" t="b">
        <f t="shared" si="3"/>
        <v>0</v>
      </c>
      <c r="K50" s="7" t="b">
        <f t="shared" si="4"/>
        <v>0</v>
      </c>
      <c r="L50" s="5" t="str">
        <f t="shared" si="5"/>
        <v/>
      </c>
      <c r="M50" s="5" t="str">
        <f t="shared" si="6"/>
        <v/>
      </c>
      <c r="N50" s="5" t="str">
        <f t="shared" si="12"/>
        <v/>
      </c>
      <c r="O50" s="3" t="str">
        <f t="shared" si="8"/>
        <v/>
      </c>
      <c r="P50" s="3" t="str">
        <f t="shared" si="9"/>
        <v/>
      </c>
      <c r="Q50" s="3" t="str">
        <f t="shared" si="13"/>
        <v/>
      </c>
      <c r="R50" s="3"/>
      <c r="S50" s="3"/>
      <c r="T50" s="5">
        <v>1.9614595279032164E-131</v>
      </c>
      <c r="U50" s="3"/>
      <c r="V50" s="3"/>
      <c r="W50" s="3"/>
      <c r="X50" s="3"/>
      <c r="Y50" s="3"/>
      <c r="Z50" s="3"/>
      <c r="AA50" s="3"/>
      <c r="AB50" s="3"/>
      <c r="AC50" s="5">
        <v>6.839664160226994E-65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0.042380438217095535</v>
      </c>
      <c r="AQ50" s="3"/>
      <c r="AR50" s="3"/>
      <c r="AS50" s="3"/>
      <c r="AT50" s="3"/>
      <c r="AU50" s="3"/>
      <c r="AV50" s="3"/>
      <c r="AW50" s="3"/>
    </row>
    <row r="51">
      <c r="A51" s="6" t="s">
        <v>1741</v>
      </c>
      <c r="B51" s="6">
        <v>23339.0</v>
      </c>
      <c r="C51" s="6" t="s">
        <v>4</v>
      </c>
      <c r="D51" s="6">
        <v>83567.0</v>
      </c>
      <c r="E51" s="6" t="s">
        <v>1742</v>
      </c>
      <c r="F51" s="6">
        <v>1037.91</v>
      </c>
      <c r="G51" s="6" t="s">
        <v>5</v>
      </c>
      <c r="H51" s="3" t="str">
        <f t="shared" si="1"/>
        <v>F</v>
      </c>
      <c r="I51" s="3" t="str">
        <f t="shared" si="2"/>
        <v>F</v>
      </c>
      <c r="J51" s="7" t="b">
        <f t="shared" si="3"/>
        <v>0</v>
      </c>
      <c r="K51" s="7" t="b">
        <f t="shared" si="4"/>
        <v>0</v>
      </c>
      <c r="L51" s="3" t="str">
        <f t="shared" si="5"/>
        <v/>
      </c>
      <c r="M51" s="3" t="str">
        <f t="shared" si="6"/>
        <v/>
      </c>
      <c r="N51" s="3" t="str">
        <f t="shared" si="12"/>
        <v/>
      </c>
      <c r="O51" s="3" t="str">
        <f t="shared" si="8"/>
        <v/>
      </c>
      <c r="P51" s="3" t="str">
        <f t="shared" si="9"/>
        <v/>
      </c>
      <c r="Q51" s="3" t="str">
        <f t="shared" si="13"/>
        <v/>
      </c>
      <c r="R51" s="3"/>
      <c r="S51" s="3"/>
      <c r="T51" s="5">
        <v>1.9614595279032164E-131</v>
      </c>
      <c r="U51" s="3"/>
      <c r="V51" s="3"/>
      <c r="W51" s="3"/>
      <c r="X51" s="3"/>
      <c r="Y51" s="3"/>
      <c r="Z51" s="3"/>
      <c r="AA51" s="3"/>
      <c r="AB51" s="3"/>
      <c r="AC51" s="5">
        <v>6.839664160226994E-65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0.042380438217095535</v>
      </c>
      <c r="AQ51" s="3"/>
      <c r="AR51" s="3"/>
      <c r="AS51" s="3"/>
      <c r="AT51" s="3"/>
      <c r="AU51" s="3"/>
      <c r="AV51" s="3"/>
      <c r="AW51" s="3"/>
    </row>
    <row r="52">
      <c r="A52" s="6" t="s">
        <v>1743</v>
      </c>
      <c r="B52" s="6">
        <v>23818.0</v>
      </c>
      <c r="C52" s="6" t="s">
        <v>4</v>
      </c>
      <c r="D52" s="6">
        <v>83630.0</v>
      </c>
      <c r="E52" s="6">
        <v>2.89501E7</v>
      </c>
      <c r="F52" s="6">
        <v>1037.2</v>
      </c>
      <c r="G52" s="6" t="s">
        <v>5</v>
      </c>
      <c r="H52" s="3" t="str">
        <f t="shared" si="1"/>
        <v>F</v>
      </c>
      <c r="I52" s="3" t="str">
        <f t="shared" si="2"/>
        <v>F</v>
      </c>
      <c r="J52" s="7" t="b">
        <f t="shared" si="3"/>
        <v>0</v>
      </c>
      <c r="K52" s="7" t="b">
        <f t="shared" si="4"/>
        <v>0</v>
      </c>
      <c r="L52" s="3" t="str">
        <f t="shared" si="5"/>
        <v/>
      </c>
      <c r="M52" s="3" t="str">
        <f t="shared" si="6"/>
        <v/>
      </c>
      <c r="N52" s="3" t="str">
        <f t="shared" si="12"/>
        <v/>
      </c>
      <c r="O52" s="3" t="str">
        <f t="shared" si="8"/>
        <v/>
      </c>
      <c r="P52" s="3" t="str">
        <f t="shared" si="9"/>
        <v/>
      </c>
      <c r="Q52" s="3" t="str">
        <f t="shared" si="13"/>
        <v/>
      </c>
      <c r="R52" s="3"/>
      <c r="S52" s="3"/>
      <c r="T52" s="5">
        <v>1.9614595279032164E-131</v>
      </c>
      <c r="U52" s="3"/>
      <c r="V52" s="3"/>
      <c r="W52" s="3"/>
      <c r="X52" s="3"/>
      <c r="Y52" s="3"/>
      <c r="Z52" s="3"/>
      <c r="AA52" s="3"/>
      <c r="AB52" s="3"/>
      <c r="AC52" s="5">
        <v>6.839664160226994E-65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0.042380438217095535</v>
      </c>
      <c r="AQ52" s="3"/>
      <c r="AR52" s="3"/>
      <c r="AS52" s="3"/>
      <c r="AT52" s="3"/>
      <c r="AU52" s="3"/>
      <c r="AV52" s="3"/>
      <c r="AW52" s="3"/>
    </row>
    <row r="53">
      <c r="A53" s="6" t="s">
        <v>1744</v>
      </c>
      <c r="B53" s="6">
        <v>24314.0</v>
      </c>
      <c r="C53" s="6" t="s">
        <v>4</v>
      </c>
      <c r="D53" s="6">
        <v>83692.0</v>
      </c>
      <c r="E53" s="6" t="s">
        <v>1745</v>
      </c>
      <c r="F53" s="6">
        <v>1036.93</v>
      </c>
      <c r="G53" s="6" t="s">
        <v>5</v>
      </c>
      <c r="H53" s="3" t="str">
        <f t="shared" si="1"/>
        <v>F</v>
      </c>
      <c r="I53" s="3" t="str">
        <f t="shared" si="2"/>
        <v>F</v>
      </c>
      <c r="J53" s="7" t="b">
        <f t="shared" si="3"/>
        <v>0</v>
      </c>
      <c r="K53" s="7" t="b">
        <f t="shared" si="4"/>
        <v>0</v>
      </c>
      <c r="L53" s="3" t="str">
        <f t="shared" si="5"/>
        <v/>
      </c>
      <c r="M53" s="3" t="str">
        <f t="shared" si="6"/>
        <v/>
      </c>
      <c r="N53" s="3" t="str">
        <f t="shared" si="12"/>
        <v/>
      </c>
      <c r="O53" s="3" t="str">
        <f t="shared" si="8"/>
        <v/>
      </c>
      <c r="P53" s="3" t="str">
        <f t="shared" si="9"/>
        <v/>
      </c>
      <c r="Q53" s="3" t="str">
        <f t="shared" si="13"/>
        <v/>
      </c>
      <c r="R53" s="3"/>
      <c r="S53" s="3"/>
      <c r="T53" s="5">
        <v>1.9614595279032164E-131</v>
      </c>
      <c r="U53" s="3"/>
      <c r="V53" s="3"/>
      <c r="W53" s="3"/>
      <c r="X53" s="3"/>
      <c r="Y53" s="3"/>
      <c r="Z53" s="3"/>
      <c r="AA53" s="3"/>
      <c r="AB53" s="3"/>
      <c r="AC53" s="5">
        <v>6.839664160226994E-65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0.042380438217095535</v>
      </c>
      <c r="AQ53" s="3"/>
      <c r="AR53" s="3"/>
      <c r="AS53" s="3"/>
      <c r="AT53" s="3"/>
      <c r="AU53" s="3"/>
      <c r="AV53" s="3"/>
      <c r="AW53" s="3"/>
    </row>
    <row r="54">
      <c r="A54" s="6" t="s">
        <v>1746</v>
      </c>
      <c r="B54" s="6">
        <v>24810.0</v>
      </c>
      <c r="C54" s="6" t="s">
        <v>4</v>
      </c>
      <c r="D54" s="6">
        <v>83755.0</v>
      </c>
      <c r="E54" s="6" t="s">
        <v>1747</v>
      </c>
      <c r="F54" s="6">
        <v>1036.15</v>
      </c>
      <c r="G54" s="6" t="s">
        <v>5</v>
      </c>
      <c r="H54" s="3" t="str">
        <f t="shared" si="1"/>
        <v>F</v>
      </c>
      <c r="I54" s="3" t="str">
        <f t="shared" si="2"/>
        <v>F</v>
      </c>
      <c r="J54" s="7" t="b">
        <f t="shared" si="3"/>
        <v>0</v>
      </c>
      <c r="K54" s="7" t="b">
        <f t="shared" si="4"/>
        <v>0</v>
      </c>
      <c r="L54" s="5" t="str">
        <f t="shared" si="5"/>
        <v/>
      </c>
      <c r="M54" s="5" t="str">
        <f t="shared" si="6"/>
        <v/>
      </c>
      <c r="N54" s="5" t="str">
        <f t="shared" si="12"/>
        <v/>
      </c>
      <c r="O54" s="3" t="str">
        <f t="shared" si="8"/>
        <v/>
      </c>
      <c r="P54" s="3" t="str">
        <f t="shared" si="9"/>
        <v/>
      </c>
      <c r="Q54" s="3" t="str">
        <f t="shared" si="13"/>
        <v/>
      </c>
      <c r="R54" s="3"/>
      <c r="S54" s="3"/>
      <c r="T54" s="5">
        <v>1.9614595279032164E-131</v>
      </c>
      <c r="U54" s="3"/>
      <c r="V54" s="3"/>
      <c r="W54" s="3"/>
      <c r="X54" s="3"/>
      <c r="Y54" s="3"/>
      <c r="Z54" s="3"/>
      <c r="AA54" s="3"/>
      <c r="AB54" s="3"/>
      <c r="AC54" s="5">
        <v>6.839664160226994E-65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0.042380438217095535</v>
      </c>
      <c r="AQ54" s="3"/>
      <c r="AR54" s="3"/>
      <c r="AS54" s="3"/>
      <c r="AT54" s="3"/>
      <c r="AU54" s="3"/>
      <c r="AV54" s="3"/>
      <c r="AW54" s="3"/>
    </row>
    <row r="55">
      <c r="A55" s="6" t="s">
        <v>1748</v>
      </c>
      <c r="B55" s="6">
        <v>25304.0</v>
      </c>
      <c r="C55" s="6" t="s">
        <v>4</v>
      </c>
      <c r="D55" s="6">
        <v>83817.0</v>
      </c>
      <c r="E55" s="6" t="s">
        <v>1749</v>
      </c>
      <c r="F55" s="6">
        <v>1035.83</v>
      </c>
      <c r="G55" s="6" t="s">
        <v>5</v>
      </c>
      <c r="H55" s="3" t="str">
        <f t="shared" si="1"/>
        <v>F</v>
      </c>
      <c r="I55" s="3" t="str">
        <f t="shared" si="2"/>
        <v>F</v>
      </c>
      <c r="J55" s="7" t="b">
        <f t="shared" si="3"/>
        <v>0</v>
      </c>
      <c r="K55" s="7" t="b">
        <f t="shared" si="4"/>
        <v>0</v>
      </c>
      <c r="L55" s="3" t="str">
        <f t="shared" si="5"/>
        <v/>
      </c>
      <c r="M55" s="3" t="str">
        <f t="shared" si="6"/>
        <v/>
      </c>
      <c r="N55" s="3" t="str">
        <f t="shared" si="12"/>
        <v/>
      </c>
      <c r="O55" s="3" t="str">
        <f t="shared" si="8"/>
        <v/>
      </c>
      <c r="P55" s="3" t="str">
        <f t="shared" si="9"/>
        <v/>
      </c>
      <c r="Q55" s="3" t="str">
        <f t="shared" si="13"/>
        <v/>
      </c>
      <c r="R55" s="3"/>
      <c r="S55" s="3"/>
      <c r="T55" s="5">
        <v>1.9614595279032164E-131</v>
      </c>
      <c r="U55" s="3"/>
      <c r="V55" s="3"/>
      <c r="W55" s="3"/>
      <c r="X55" s="3"/>
      <c r="Y55" s="3"/>
      <c r="Z55" s="3"/>
      <c r="AA55" s="3"/>
      <c r="AB55" s="3"/>
      <c r="AC55" s="5">
        <v>6.839664160226994E-65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0.042380438217095535</v>
      </c>
      <c r="AQ55" s="3"/>
      <c r="AR55" s="3"/>
      <c r="AS55" s="3"/>
      <c r="AT55" s="3"/>
      <c r="AU55" s="3"/>
      <c r="AV55" s="3"/>
      <c r="AW55" s="3"/>
    </row>
    <row r="56">
      <c r="A56" s="6" t="s">
        <v>1750</v>
      </c>
      <c r="B56" s="6">
        <v>25815.0</v>
      </c>
      <c r="C56" s="6" t="s">
        <v>4</v>
      </c>
      <c r="D56" s="6">
        <v>83880.0</v>
      </c>
      <c r="E56" s="6">
        <v>8.29401E7</v>
      </c>
      <c r="F56" s="6">
        <v>1035.54</v>
      </c>
      <c r="G56" s="6" t="s">
        <v>5</v>
      </c>
      <c r="H56" s="3" t="str">
        <f t="shared" si="1"/>
        <v>F</v>
      </c>
      <c r="I56" s="3" t="str">
        <f t="shared" si="2"/>
        <v>F</v>
      </c>
      <c r="J56" s="7" t="b">
        <f t="shared" si="3"/>
        <v>0</v>
      </c>
      <c r="K56" s="7" t="b">
        <f t="shared" si="4"/>
        <v>0</v>
      </c>
      <c r="L56" s="3" t="str">
        <f t="shared" si="5"/>
        <v/>
      </c>
      <c r="M56" s="3" t="str">
        <f t="shared" si="6"/>
        <v/>
      </c>
      <c r="N56" s="3" t="str">
        <f t="shared" si="12"/>
        <v/>
      </c>
      <c r="O56" s="3" t="str">
        <f t="shared" si="8"/>
        <v/>
      </c>
      <c r="P56" s="3" t="str">
        <f t="shared" si="9"/>
        <v/>
      </c>
      <c r="Q56" s="3" t="str">
        <f t="shared" si="13"/>
        <v/>
      </c>
      <c r="R56" s="3"/>
      <c r="S56" s="3"/>
      <c r="T56" s="5">
        <v>1.9614595279032164E-131</v>
      </c>
      <c r="U56" s="3"/>
      <c r="V56" s="3"/>
      <c r="W56" s="3"/>
      <c r="X56" s="3"/>
      <c r="Y56" s="3"/>
      <c r="Z56" s="3"/>
      <c r="AA56" s="3"/>
      <c r="AB56" s="3"/>
      <c r="AC56" s="5">
        <v>6.839664160226994E-65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0.042380438217095535</v>
      </c>
      <c r="AQ56" s="3"/>
      <c r="AR56" s="3"/>
      <c r="AS56" s="3"/>
      <c r="AT56" s="3"/>
      <c r="AU56" s="3"/>
      <c r="AV56" s="3"/>
      <c r="AW56" s="3"/>
    </row>
    <row r="57">
      <c r="A57" s="6" t="s">
        <v>1751</v>
      </c>
      <c r="B57" s="6">
        <v>26310.0</v>
      </c>
      <c r="C57" s="6" t="s">
        <v>4</v>
      </c>
      <c r="D57" s="6">
        <v>83942.0</v>
      </c>
      <c r="E57" s="6">
        <v>2.19401E7</v>
      </c>
      <c r="F57" s="6">
        <v>1034.57</v>
      </c>
      <c r="G57" s="6" t="s">
        <v>5</v>
      </c>
      <c r="H57" s="3" t="str">
        <f t="shared" si="1"/>
        <v>F</v>
      </c>
      <c r="I57" s="3" t="str">
        <f t="shared" si="2"/>
        <v>T</v>
      </c>
      <c r="J57" s="7" t="b">
        <f t="shared" si="3"/>
        <v>0</v>
      </c>
      <c r="K57" s="7" t="b">
        <f t="shared" si="4"/>
        <v>1</v>
      </c>
      <c r="L57" s="3" t="str">
        <f t="shared" si="5"/>
        <v/>
      </c>
      <c r="M57" s="3" t="str">
        <f t="shared" si="6"/>
        <v/>
      </c>
      <c r="N57" s="3" t="str">
        <f t="shared" si="12"/>
        <v/>
      </c>
      <c r="O57" s="3">
        <f t="shared" si="8"/>
        <v>1034.57</v>
      </c>
      <c r="P57" s="3">
        <f t="shared" si="9"/>
        <v>1002.58</v>
      </c>
      <c r="Q57" s="3">
        <f t="shared" si="13"/>
        <v>31.99</v>
      </c>
      <c r="R57" s="3"/>
      <c r="S57" s="3"/>
      <c r="T57" s="5">
        <v>1.9614595279032164E-131</v>
      </c>
      <c r="U57" s="3"/>
      <c r="V57" s="3"/>
      <c r="W57" s="3"/>
      <c r="X57" s="3"/>
      <c r="Y57" s="3"/>
      <c r="Z57" s="3"/>
      <c r="AA57" s="3"/>
      <c r="AB57" s="3"/>
      <c r="AC57" s="5">
        <v>6.839664160226994E-65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0.042380438217095535</v>
      </c>
      <c r="AQ57" s="3"/>
      <c r="AR57" s="3"/>
      <c r="AS57" s="3"/>
      <c r="AT57" s="3"/>
      <c r="AU57" s="3"/>
      <c r="AV57" s="3"/>
      <c r="AW57" s="3"/>
    </row>
    <row r="58">
      <c r="A58" s="6" t="s">
        <v>1752</v>
      </c>
      <c r="B58" s="6">
        <v>26804.0</v>
      </c>
      <c r="C58" s="6" t="s">
        <v>4</v>
      </c>
      <c r="D58" s="6">
        <v>84005.0</v>
      </c>
      <c r="E58" s="6" t="s">
        <v>1753</v>
      </c>
      <c r="F58" s="6">
        <v>1002.58</v>
      </c>
      <c r="G58" s="6" t="s">
        <v>5</v>
      </c>
      <c r="H58" s="3" t="str">
        <f t="shared" si="1"/>
        <v>T</v>
      </c>
      <c r="I58" s="3" t="str">
        <f t="shared" si="2"/>
        <v>F</v>
      </c>
      <c r="J58" s="7" t="b">
        <f t="shared" si="3"/>
        <v>0</v>
      </c>
      <c r="K58" s="7" t="b">
        <f t="shared" si="4"/>
        <v>0</v>
      </c>
      <c r="L58" s="5" t="str">
        <f t="shared" si="5"/>
        <v/>
      </c>
      <c r="M58" s="5" t="str">
        <f t="shared" si="6"/>
        <v/>
      </c>
      <c r="N58" s="5" t="str">
        <f t="shared" si="12"/>
        <v/>
      </c>
      <c r="O58" s="3" t="str">
        <f t="shared" si="8"/>
        <v/>
      </c>
      <c r="P58" s="3" t="str">
        <f t="shared" si="9"/>
        <v/>
      </c>
      <c r="Q58" s="3" t="str">
        <f t="shared" si="13"/>
        <v/>
      </c>
      <c r="R58" s="3"/>
      <c r="S58" s="3"/>
      <c r="T58" s="5">
        <v>1.9614595279032164E-131</v>
      </c>
      <c r="U58" s="3"/>
      <c r="V58" s="3"/>
      <c r="W58" s="3"/>
      <c r="X58" s="3"/>
      <c r="Y58" s="3"/>
      <c r="Z58" s="3"/>
      <c r="AA58" s="3"/>
      <c r="AB58" s="3"/>
      <c r="AC58" s="5">
        <v>6.839664160226994E-65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0.042380438217095535</v>
      </c>
      <c r="AQ58" s="3"/>
      <c r="AR58" s="3"/>
      <c r="AS58" s="3"/>
      <c r="AT58" s="3"/>
      <c r="AU58" s="3"/>
      <c r="AV58" s="3"/>
      <c r="AW58" s="3"/>
    </row>
    <row r="59">
      <c r="A59" s="6" t="s">
        <v>1754</v>
      </c>
      <c r="B59" s="6">
        <v>27330.0</v>
      </c>
      <c r="C59" s="6" t="s">
        <v>4</v>
      </c>
      <c r="D59" s="6">
        <v>84067.0</v>
      </c>
      <c r="E59" s="6" t="s">
        <v>1755</v>
      </c>
      <c r="F59" s="6">
        <v>1011.55</v>
      </c>
      <c r="G59" s="6" t="s">
        <v>5</v>
      </c>
      <c r="H59" s="3" t="str">
        <f t="shared" si="1"/>
        <v>T</v>
      </c>
      <c r="I59" s="3" t="str">
        <f t="shared" si="2"/>
        <v>F</v>
      </c>
      <c r="J59" s="7" t="b">
        <f t="shared" si="3"/>
        <v>0</v>
      </c>
      <c r="K59" s="7" t="b">
        <f t="shared" si="4"/>
        <v>0</v>
      </c>
      <c r="L59" s="3" t="str">
        <f t="shared" si="5"/>
        <v/>
      </c>
      <c r="M59" s="3" t="str">
        <f t="shared" si="6"/>
        <v/>
      </c>
      <c r="N59" s="3" t="str">
        <f t="shared" si="12"/>
        <v/>
      </c>
      <c r="O59" s="3" t="str">
        <f t="shared" si="8"/>
        <v/>
      </c>
      <c r="P59" s="3" t="str">
        <f t="shared" si="9"/>
        <v/>
      </c>
      <c r="Q59" s="3" t="str">
        <f t="shared" si="13"/>
        <v/>
      </c>
      <c r="R59" s="3"/>
      <c r="S59" s="3"/>
      <c r="T59" s="5">
        <v>1.9614595279032164E-131</v>
      </c>
      <c r="U59" s="3"/>
      <c r="V59" s="3"/>
      <c r="W59" s="3"/>
      <c r="X59" s="3"/>
      <c r="Y59" s="3"/>
      <c r="Z59" s="3"/>
      <c r="AA59" s="3"/>
      <c r="AB59" s="3"/>
      <c r="AC59" s="5">
        <v>6.839664160226994E-65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0.042380438217095535</v>
      </c>
      <c r="AQ59" s="3"/>
      <c r="AR59" s="3"/>
      <c r="AS59" s="3"/>
      <c r="AT59" s="3"/>
      <c r="AU59" s="3"/>
      <c r="AV59" s="3"/>
      <c r="AW59" s="3"/>
    </row>
    <row r="60">
      <c r="A60" s="6" t="s">
        <v>1756</v>
      </c>
      <c r="B60" s="6">
        <v>27810.0</v>
      </c>
      <c r="C60" s="6" t="s">
        <v>4</v>
      </c>
      <c r="D60" s="6">
        <v>84130.0</v>
      </c>
      <c r="E60" s="6" t="s">
        <v>1757</v>
      </c>
      <c r="F60" s="6">
        <v>1035.51</v>
      </c>
      <c r="G60" s="6" t="s">
        <v>5</v>
      </c>
      <c r="H60" s="3" t="str">
        <f t="shared" si="1"/>
        <v>F</v>
      </c>
      <c r="I60" s="3" t="str">
        <f t="shared" si="2"/>
        <v>F</v>
      </c>
      <c r="J60" s="7" t="b">
        <f t="shared" si="3"/>
        <v>1</v>
      </c>
      <c r="K60" s="7" t="b">
        <f t="shared" si="4"/>
        <v>0</v>
      </c>
      <c r="L60" s="3">
        <f t="shared" si="5"/>
        <v>1035.51</v>
      </c>
      <c r="M60" s="3">
        <f t="shared" si="6"/>
        <v>1002.58</v>
      </c>
      <c r="N60" s="3">
        <f t="shared" si="12"/>
        <v>32.93</v>
      </c>
      <c r="O60" s="3" t="str">
        <f t="shared" si="8"/>
        <v/>
      </c>
      <c r="P60" s="3" t="str">
        <f t="shared" si="9"/>
        <v/>
      </c>
      <c r="Q60" s="3" t="str">
        <f t="shared" si="13"/>
        <v/>
      </c>
      <c r="R60" s="3"/>
      <c r="S60" s="3"/>
      <c r="T60" s="5">
        <v>1.9614595279032164E-131</v>
      </c>
      <c r="U60" s="3"/>
      <c r="V60" s="3"/>
      <c r="W60" s="3"/>
      <c r="X60" s="3"/>
      <c r="Y60" s="3"/>
      <c r="Z60" s="3"/>
      <c r="AA60" s="3"/>
      <c r="AB60" s="3"/>
      <c r="AC60" s="5">
        <v>6.839664160226994E-65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0.042380438217095535</v>
      </c>
      <c r="AQ60" s="3"/>
      <c r="AR60" s="3"/>
      <c r="AS60" s="3"/>
      <c r="AT60" s="3"/>
      <c r="AU60" s="3"/>
      <c r="AV60" s="3"/>
      <c r="AW60" s="3"/>
    </row>
    <row r="61">
      <c r="A61" s="6" t="s">
        <v>1758</v>
      </c>
      <c r="B61" s="6">
        <v>28304.0</v>
      </c>
      <c r="C61" s="6" t="s">
        <v>4</v>
      </c>
      <c r="D61" s="6">
        <v>84192.0</v>
      </c>
      <c r="E61" s="6" t="s">
        <v>185</v>
      </c>
      <c r="F61" s="6">
        <v>1035.18</v>
      </c>
      <c r="G61" s="6" t="s">
        <v>5</v>
      </c>
      <c r="H61" s="3" t="str">
        <f t="shared" si="1"/>
        <v>F</v>
      </c>
      <c r="I61" s="3" t="str">
        <f t="shared" si="2"/>
        <v>F</v>
      </c>
      <c r="J61" s="7" t="b">
        <f t="shared" si="3"/>
        <v>0</v>
      </c>
      <c r="K61" s="7" t="b">
        <f t="shared" si="4"/>
        <v>0</v>
      </c>
      <c r="L61" s="3" t="str">
        <f t="shared" si="5"/>
        <v/>
      </c>
      <c r="M61" s="3" t="str">
        <f t="shared" si="6"/>
        <v/>
      </c>
      <c r="N61" s="3" t="str">
        <f t="shared" si="12"/>
        <v/>
      </c>
      <c r="O61" s="3" t="str">
        <f t="shared" si="8"/>
        <v/>
      </c>
      <c r="P61" s="3" t="str">
        <f t="shared" si="9"/>
        <v/>
      </c>
      <c r="Q61" s="3" t="str">
        <f t="shared" si="13"/>
        <v/>
      </c>
      <c r="R61" s="3"/>
      <c r="S61" s="3"/>
      <c r="T61" s="5">
        <v>1.9614595279032164E-131</v>
      </c>
      <c r="U61" s="3"/>
      <c r="V61" s="3"/>
      <c r="W61" s="3"/>
      <c r="X61" s="3"/>
      <c r="Y61" s="3"/>
      <c r="Z61" s="3"/>
      <c r="AA61" s="3"/>
      <c r="AB61" s="3"/>
      <c r="AC61" s="5">
        <v>6.839664160226994E-65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0.042380438217095535</v>
      </c>
      <c r="AQ61" s="3"/>
      <c r="AR61" s="3"/>
      <c r="AS61" s="3"/>
      <c r="AT61" s="3"/>
      <c r="AU61" s="3"/>
      <c r="AV61" s="3"/>
      <c r="AW61" s="3"/>
    </row>
    <row r="62">
      <c r="A62" s="6" t="s">
        <v>1759</v>
      </c>
      <c r="B62" s="6">
        <v>28814.0</v>
      </c>
      <c r="C62" s="6" t="s">
        <v>4</v>
      </c>
      <c r="D62" s="6">
        <v>84255.0</v>
      </c>
      <c r="E62" s="6">
        <v>2.89401E7</v>
      </c>
      <c r="F62" s="6">
        <v>1034.64</v>
      </c>
      <c r="G62" s="6" t="s">
        <v>5</v>
      </c>
      <c r="H62" s="3" t="str">
        <f t="shared" si="1"/>
        <v>F</v>
      </c>
      <c r="I62" s="3" t="str">
        <f t="shared" si="2"/>
        <v>F</v>
      </c>
      <c r="J62" s="7" t="b">
        <f t="shared" si="3"/>
        <v>0</v>
      </c>
      <c r="K62" s="7" t="b">
        <f t="shared" si="4"/>
        <v>0</v>
      </c>
      <c r="L62" s="5" t="str">
        <f t="shared" si="5"/>
        <v/>
      </c>
      <c r="M62" s="5" t="str">
        <f t="shared" si="6"/>
        <v/>
      </c>
      <c r="N62" s="5" t="str">
        <f t="shared" si="12"/>
        <v/>
      </c>
      <c r="O62" s="3" t="str">
        <f t="shared" si="8"/>
        <v/>
      </c>
      <c r="P62" s="3" t="str">
        <f t="shared" si="9"/>
        <v/>
      </c>
      <c r="Q62" s="3" t="str">
        <f t="shared" si="13"/>
        <v/>
      </c>
      <c r="R62" s="3"/>
      <c r="S62" s="3"/>
      <c r="T62" s="5">
        <v>1.9614595279032164E-131</v>
      </c>
      <c r="U62" s="3"/>
      <c r="V62" s="3"/>
      <c r="W62" s="3"/>
      <c r="X62" s="3"/>
      <c r="Y62" s="3"/>
      <c r="Z62" s="3"/>
      <c r="AA62" s="3"/>
      <c r="AB62" s="3"/>
      <c r="AC62" s="5">
        <v>6.839664160226994E-65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0.042380438217095535</v>
      </c>
      <c r="AQ62" s="3"/>
      <c r="AR62" s="3"/>
      <c r="AS62" s="3"/>
      <c r="AT62" s="3"/>
      <c r="AU62" s="3"/>
      <c r="AV62" s="3"/>
      <c r="AW62" s="3"/>
    </row>
    <row r="63">
      <c r="A63" s="6" t="s">
        <v>1760</v>
      </c>
      <c r="B63" s="6">
        <v>29339.0</v>
      </c>
      <c r="C63" s="6" t="s">
        <v>4</v>
      </c>
      <c r="D63" s="6">
        <v>84317.0</v>
      </c>
      <c r="E63" s="6" t="s">
        <v>1299</v>
      </c>
      <c r="F63" s="6">
        <v>1034.11</v>
      </c>
      <c r="G63" s="6" t="s">
        <v>5</v>
      </c>
      <c r="H63" s="3" t="str">
        <f t="shared" si="1"/>
        <v>F</v>
      </c>
      <c r="I63" s="3" t="str">
        <f t="shared" si="2"/>
        <v>F</v>
      </c>
      <c r="J63" s="7" t="b">
        <f t="shared" si="3"/>
        <v>0</v>
      </c>
      <c r="K63" s="7" t="b">
        <f t="shared" si="4"/>
        <v>0</v>
      </c>
      <c r="L63" s="3" t="str">
        <f t="shared" si="5"/>
        <v/>
      </c>
      <c r="M63" s="3" t="str">
        <f t="shared" si="6"/>
        <v/>
      </c>
      <c r="N63" s="3" t="str">
        <f t="shared" si="12"/>
        <v/>
      </c>
      <c r="O63" s="3" t="str">
        <f t="shared" si="8"/>
        <v/>
      </c>
      <c r="P63" s="3" t="str">
        <f t="shared" si="9"/>
        <v/>
      </c>
      <c r="Q63" s="3" t="str">
        <f t="shared" si="13"/>
        <v/>
      </c>
      <c r="R63" s="3"/>
      <c r="S63" s="3"/>
      <c r="T63" s="5">
        <v>1.9614595279032164E-131</v>
      </c>
      <c r="U63" s="3"/>
      <c r="V63" s="3"/>
      <c r="W63" s="3"/>
      <c r="X63" s="3"/>
      <c r="Y63" s="3"/>
      <c r="Z63" s="3"/>
      <c r="AA63" s="3"/>
      <c r="AB63" s="3"/>
      <c r="AC63" s="5">
        <v>6.839664160226994E-65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0.042380438217095535</v>
      </c>
      <c r="AQ63" s="3"/>
      <c r="AR63" s="3"/>
      <c r="AS63" s="3"/>
      <c r="AT63" s="3"/>
      <c r="AU63" s="3"/>
      <c r="AV63" s="3"/>
      <c r="AW63" s="3"/>
    </row>
    <row r="64">
      <c r="A64" s="6" t="s">
        <v>1761</v>
      </c>
      <c r="B64" s="6">
        <v>29804.0</v>
      </c>
      <c r="C64" s="6" t="s">
        <v>4</v>
      </c>
      <c r="D64" s="6">
        <v>84380.0</v>
      </c>
      <c r="E64" s="6" t="s">
        <v>1762</v>
      </c>
      <c r="F64" s="6">
        <v>1033.68</v>
      </c>
      <c r="G64" s="6" t="s">
        <v>5</v>
      </c>
      <c r="H64" s="3" t="str">
        <f t="shared" si="1"/>
        <v>F</v>
      </c>
      <c r="I64" s="3" t="str">
        <f t="shared" si="2"/>
        <v>F</v>
      </c>
      <c r="J64" s="7" t="b">
        <f t="shared" si="3"/>
        <v>0</v>
      </c>
      <c r="K64" s="7" t="b">
        <f t="shared" si="4"/>
        <v>0</v>
      </c>
      <c r="L64" s="3" t="str">
        <f t="shared" si="5"/>
        <v/>
      </c>
      <c r="M64" s="3" t="str">
        <f t="shared" si="6"/>
        <v/>
      </c>
      <c r="N64" s="3" t="str">
        <f t="shared" si="12"/>
        <v/>
      </c>
      <c r="O64" s="3" t="str">
        <f t="shared" si="8"/>
        <v/>
      </c>
      <c r="P64" s="3" t="str">
        <f t="shared" si="9"/>
        <v/>
      </c>
      <c r="Q64" s="3" t="str">
        <f t="shared" si="13"/>
        <v/>
      </c>
      <c r="R64" s="3"/>
      <c r="S64" s="3"/>
      <c r="T64" s="5">
        <v>1.9614595279032164E-131</v>
      </c>
      <c r="U64" s="3"/>
      <c r="V64" s="3"/>
      <c r="W64" s="3"/>
      <c r="X64" s="3"/>
      <c r="Y64" s="3"/>
      <c r="Z64" s="3"/>
      <c r="AA64" s="3"/>
      <c r="AB64" s="3"/>
      <c r="AC64" s="5">
        <v>6.839664160226994E-65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0.042380438217095535</v>
      </c>
      <c r="AQ64" s="3"/>
      <c r="AR64" s="3"/>
      <c r="AS64" s="3"/>
      <c r="AT64" s="3"/>
      <c r="AU64" s="3"/>
      <c r="AV64" s="3"/>
      <c r="AW64" s="3"/>
    </row>
    <row r="65">
      <c r="A65" s="6" t="s">
        <v>1763</v>
      </c>
      <c r="B65" s="6">
        <v>30312.0</v>
      </c>
      <c r="C65" s="6" t="s">
        <v>4</v>
      </c>
      <c r="D65" s="6">
        <v>84442.0</v>
      </c>
      <c r="E65" s="6" t="s">
        <v>1764</v>
      </c>
      <c r="F65" s="6">
        <v>1033.22</v>
      </c>
      <c r="G65" s="6" t="s">
        <v>5</v>
      </c>
      <c r="H65" s="3" t="str">
        <f t="shared" si="1"/>
        <v>F</v>
      </c>
      <c r="I65" s="3" t="str">
        <f t="shared" si="2"/>
        <v>F</v>
      </c>
      <c r="J65" s="7" t="b">
        <f t="shared" si="3"/>
        <v>0</v>
      </c>
      <c r="K65" s="7" t="b">
        <f t="shared" si="4"/>
        <v>0</v>
      </c>
      <c r="L65" s="3" t="str">
        <f t="shared" si="5"/>
        <v/>
      </c>
      <c r="M65" s="3" t="str">
        <f t="shared" si="6"/>
        <v/>
      </c>
      <c r="N65" s="3" t="str">
        <f t="shared" si="12"/>
        <v/>
      </c>
      <c r="O65" s="3" t="str">
        <f t="shared" si="8"/>
        <v/>
      </c>
      <c r="P65" s="3" t="str">
        <f t="shared" si="9"/>
        <v/>
      </c>
      <c r="Q65" s="3" t="str">
        <f t="shared" si="13"/>
        <v/>
      </c>
      <c r="R65" s="3"/>
      <c r="S65" s="3"/>
      <c r="T65" s="5">
        <v>1.9614595279032164E-131</v>
      </c>
      <c r="U65" s="3"/>
      <c r="V65" s="3"/>
      <c r="W65" s="3"/>
      <c r="X65" s="3"/>
      <c r="Y65" s="3"/>
      <c r="Z65" s="3"/>
      <c r="AA65" s="3"/>
      <c r="AB65" s="3"/>
      <c r="AC65" s="5">
        <v>6.839664160226994E-65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0.042380438217095535</v>
      </c>
      <c r="AQ65" s="3"/>
      <c r="AR65" s="3"/>
      <c r="AS65" s="3"/>
      <c r="AT65" s="3"/>
      <c r="AU65" s="3"/>
      <c r="AV65" s="3"/>
      <c r="AW65" s="3"/>
    </row>
    <row r="66">
      <c r="A66" s="6" t="s">
        <v>1765</v>
      </c>
      <c r="B66" s="6">
        <v>30809.0</v>
      </c>
      <c r="C66" s="6" t="s">
        <v>4</v>
      </c>
      <c r="D66" s="6">
        <v>84505.0</v>
      </c>
      <c r="E66" s="6">
        <v>6.59301E7</v>
      </c>
      <c r="F66" s="6">
        <v>1032.69</v>
      </c>
      <c r="G66" s="6" t="s">
        <v>5</v>
      </c>
      <c r="H66" s="3" t="str">
        <f t="shared" si="1"/>
        <v>F</v>
      </c>
      <c r="I66" s="3" t="str">
        <f t="shared" si="2"/>
        <v>F</v>
      </c>
      <c r="J66" s="7" t="b">
        <f t="shared" si="3"/>
        <v>0</v>
      </c>
      <c r="K66" s="7" t="b">
        <f t="shared" si="4"/>
        <v>0</v>
      </c>
      <c r="L66" s="5" t="str">
        <f t="shared" si="5"/>
        <v/>
      </c>
      <c r="M66" s="5" t="str">
        <f t="shared" si="6"/>
        <v/>
      </c>
      <c r="N66" s="5" t="str">
        <f t="shared" si="12"/>
        <v/>
      </c>
      <c r="O66" s="3" t="str">
        <f t="shared" si="8"/>
        <v/>
      </c>
      <c r="P66" s="3" t="str">
        <f t="shared" si="9"/>
        <v/>
      </c>
      <c r="Q66" s="3" t="str">
        <f t="shared" si="13"/>
        <v/>
      </c>
      <c r="R66" s="3"/>
      <c r="S66" s="3"/>
      <c r="T66" s="5">
        <v>1.9614595279032164E-131</v>
      </c>
      <c r="U66" s="3"/>
      <c r="V66" s="3"/>
      <c r="W66" s="3"/>
      <c r="X66" s="3"/>
      <c r="Y66" s="3"/>
      <c r="Z66" s="3"/>
      <c r="AA66" s="3"/>
      <c r="AB66" s="3"/>
      <c r="AC66" s="5">
        <v>6.839664160226994E-65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0.042380438217095535</v>
      </c>
      <c r="AQ66" s="3"/>
      <c r="AR66" s="3"/>
      <c r="AS66" s="3"/>
      <c r="AT66" s="3"/>
      <c r="AU66" s="3"/>
      <c r="AV66" s="3"/>
      <c r="AW66" s="3"/>
    </row>
    <row r="67">
      <c r="A67" s="6" t="s">
        <v>1766</v>
      </c>
      <c r="B67" s="6">
        <v>31303.0</v>
      </c>
      <c r="C67" s="6" t="s">
        <v>4</v>
      </c>
      <c r="D67" s="6">
        <v>84567.0</v>
      </c>
      <c r="E67" s="6">
        <v>7.99301E7</v>
      </c>
      <c r="F67" s="6">
        <v>1032.89</v>
      </c>
      <c r="G67" s="6" t="s">
        <v>5</v>
      </c>
      <c r="H67" s="3" t="str">
        <f t="shared" si="1"/>
        <v>F</v>
      </c>
      <c r="I67" s="3" t="str">
        <f t="shared" si="2"/>
        <v>F</v>
      </c>
      <c r="J67" s="7" t="b">
        <f t="shared" si="3"/>
        <v>0</v>
      </c>
      <c r="K67" s="7" t="b">
        <f t="shared" si="4"/>
        <v>0</v>
      </c>
      <c r="L67" s="3" t="str">
        <f t="shared" si="5"/>
        <v/>
      </c>
      <c r="M67" s="3" t="str">
        <f t="shared" si="6"/>
        <v/>
      </c>
      <c r="N67" s="3" t="str">
        <f t="shared" si="12"/>
        <v/>
      </c>
      <c r="O67" s="3" t="str">
        <f t="shared" si="8"/>
        <v/>
      </c>
      <c r="P67" s="3" t="str">
        <f t="shared" si="9"/>
        <v/>
      </c>
      <c r="Q67" s="3" t="str">
        <f t="shared" si="13"/>
        <v/>
      </c>
      <c r="R67" s="3"/>
      <c r="S67" s="3"/>
      <c r="T67" s="5">
        <v>1.9614595279032164E-131</v>
      </c>
      <c r="U67" s="3"/>
      <c r="V67" s="3"/>
      <c r="W67" s="3"/>
      <c r="X67" s="3"/>
      <c r="Y67" s="3"/>
      <c r="Z67" s="3"/>
      <c r="AA67" s="3"/>
      <c r="AB67" s="3"/>
      <c r="AC67" s="5">
        <v>6.839664160226994E-65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0.042380438217095535</v>
      </c>
      <c r="AQ67" s="3"/>
      <c r="AR67" s="3"/>
      <c r="AS67" s="3"/>
      <c r="AT67" s="3"/>
      <c r="AU67" s="3"/>
      <c r="AV67" s="3"/>
      <c r="AW67" s="3"/>
    </row>
    <row r="68">
      <c r="A68" s="6" t="s">
        <v>1767</v>
      </c>
      <c r="B68" s="6">
        <v>31830.0</v>
      </c>
      <c r="C68" s="6" t="s">
        <v>4</v>
      </c>
      <c r="D68" s="6">
        <v>84630.0</v>
      </c>
      <c r="E68" s="6">
        <v>4.39301E7</v>
      </c>
      <c r="F68" s="6">
        <v>1032.35</v>
      </c>
      <c r="G68" s="6" t="s">
        <v>5</v>
      </c>
      <c r="H68" s="3" t="str">
        <f t="shared" si="1"/>
        <v>F</v>
      </c>
      <c r="I68" s="3" t="str">
        <f t="shared" si="2"/>
        <v>F</v>
      </c>
      <c r="J68" s="7" t="b">
        <f t="shared" si="3"/>
        <v>0</v>
      </c>
      <c r="K68" s="7" t="b">
        <f t="shared" si="4"/>
        <v>0</v>
      </c>
      <c r="L68" s="3" t="str">
        <f t="shared" si="5"/>
        <v/>
      </c>
      <c r="M68" s="3" t="str">
        <f t="shared" si="6"/>
        <v/>
      </c>
      <c r="N68" s="3" t="str">
        <f t="shared" si="12"/>
        <v/>
      </c>
      <c r="O68" s="3" t="str">
        <f t="shared" si="8"/>
        <v/>
      </c>
      <c r="P68" s="3" t="str">
        <f t="shared" si="9"/>
        <v/>
      </c>
      <c r="Q68" s="3" t="str">
        <f t="shared" si="13"/>
        <v/>
      </c>
      <c r="R68" s="3"/>
      <c r="S68" s="3"/>
      <c r="T68" s="5">
        <v>1.9614595279032164E-131</v>
      </c>
      <c r="U68" s="3"/>
      <c r="V68" s="3"/>
      <c r="W68" s="3"/>
      <c r="X68" s="3"/>
      <c r="Y68" s="3"/>
      <c r="Z68" s="3"/>
      <c r="AA68" s="3"/>
      <c r="AB68" s="3"/>
      <c r="AC68" s="5">
        <v>6.839664160226994E-65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0.042380438217095535</v>
      </c>
      <c r="AQ68" s="3"/>
      <c r="AR68" s="3"/>
      <c r="AS68" s="3"/>
      <c r="AT68" s="3"/>
      <c r="AU68" s="3"/>
      <c r="AV68" s="3"/>
      <c r="AW68" s="3"/>
    </row>
    <row r="69">
      <c r="A69" s="6" t="s">
        <v>1768</v>
      </c>
      <c r="B69" s="6">
        <v>32308.0</v>
      </c>
      <c r="C69" s="6" t="s">
        <v>4</v>
      </c>
      <c r="D69" s="6">
        <v>84692.0</v>
      </c>
      <c r="E69" s="6" t="s">
        <v>1769</v>
      </c>
      <c r="F69" s="6">
        <v>1032.29</v>
      </c>
      <c r="G69" s="6" t="s">
        <v>5</v>
      </c>
      <c r="H69" s="3" t="str">
        <f t="shared" si="1"/>
        <v>F</v>
      </c>
      <c r="I69" s="3" t="str">
        <f t="shared" si="2"/>
        <v>T</v>
      </c>
      <c r="J69" s="7" t="b">
        <f t="shared" si="3"/>
        <v>0</v>
      </c>
      <c r="K69" s="7" t="b">
        <f t="shared" si="4"/>
        <v>1</v>
      </c>
      <c r="L69" s="3" t="str">
        <f t="shared" si="5"/>
        <v/>
      </c>
      <c r="M69" s="3" t="str">
        <f t="shared" si="6"/>
        <v/>
      </c>
      <c r="N69" s="3" t="str">
        <f t="shared" si="12"/>
        <v/>
      </c>
      <c r="O69" s="3">
        <f t="shared" si="8"/>
        <v>1032.29</v>
      </c>
      <c r="P69" s="3">
        <f t="shared" si="9"/>
        <v>1003.9</v>
      </c>
      <c r="Q69" s="3">
        <f t="shared" si="13"/>
        <v>28.39</v>
      </c>
      <c r="R69" s="3"/>
      <c r="S69" s="3"/>
      <c r="T69" s="5">
        <v>1.9614595279032164E-131</v>
      </c>
      <c r="U69" s="3"/>
      <c r="V69" s="3"/>
      <c r="W69" s="3"/>
      <c r="X69" s="3"/>
      <c r="Y69" s="3"/>
      <c r="Z69" s="3"/>
      <c r="AA69" s="3"/>
      <c r="AB69" s="3"/>
      <c r="AC69" s="5">
        <v>6.839664160226994E-65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0.042380438217095535</v>
      </c>
      <c r="AQ69" s="3"/>
      <c r="AR69" s="3"/>
      <c r="AS69" s="3"/>
      <c r="AT69" s="3"/>
      <c r="AU69" s="3"/>
      <c r="AV69" s="3"/>
      <c r="AW69" s="3"/>
    </row>
    <row r="70">
      <c r="A70" s="6" t="s">
        <v>1770</v>
      </c>
      <c r="B70" s="6">
        <v>32805.0</v>
      </c>
      <c r="C70" s="6" t="s">
        <v>4</v>
      </c>
      <c r="D70" s="6">
        <v>84755.0</v>
      </c>
      <c r="E70" s="6">
        <v>2.68801E7</v>
      </c>
      <c r="F70" s="6">
        <v>1003.9</v>
      </c>
      <c r="G70" s="6" t="s">
        <v>5</v>
      </c>
      <c r="H70" s="3" t="str">
        <f t="shared" si="1"/>
        <v>T</v>
      </c>
      <c r="I70" s="3" t="str">
        <f t="shared" si="2"/>
        <v>F</v>
      </c>
      <c r="J70" s="7" t="b">
        <f t="shared" si="3"/>
        <v>0</v>
      </c>
      <c r="K70" s="7" t="b">
        <f t="shared" si="4"/>
        <v>0</v>
      </c>
      <c r="L70" s="5" t="str">
        <f t="shared" si="5"/>
        <v/>
      </c>
      <c r="M70" s="5" t="str">
        <f t="shared" si="6"/>
        <v/>
      </c>
      <c r="N70" s="5" t="str">
        <f t="shared" si="12"/>
        <v/>
      </c>
      <c r="O70" s="3" t="str">
        <f t="shared" si="8"/>
        <v/>
      </c>
      <c r="P70" s="3" t="str">
        <f t="shared" si="9"/>
        <v/>
      </c>
      <c r="Q70" s="3" t="str">
        <f t="shared" si="13"/>
        <v/>
      </c>
      <c r="R70" s="3"/>
      <c r="S70" s="3"/>
      <c r="T70" s="5">
        <v>1.9614595279032164E-131</v>
      </c>
      <c r="U70" s="3"/>
      <c r="V70" s="3"/>
      <c r="W70" s="3"/>
      <c r="X70" s="3"/>
      <c r="Y70" s="3"/>
      <c r="Z70" s="3"/>
      <c r="AA70" s="3"/>
      <c r="AB70" s="3"/>
      <c r="AC70" s="5">
        <v>6.839664160226994E-65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0.042380438217095535</v>
      </c>
      <c r="AQ70" s="3"/>
      <c r="AR70" s="3"/>
      <c r="AS70" s="3"/>
      <c r="AT70" s="3"/>
      <c r="AU70" s="3"/>
      <c r="AV70" s="3"/>
      <c r="AW70" s="3"/>
    </row>
    <row r="71">
      <c r="A71" s="6" t="s">
        <v>1771</v>
      </c>
      <c r="B71" s="6">
        <v>33312.0</v>
      </c>
      <c r="C71" s="6" t="s">
        <v>4</v>
      </c>
      <c r="D71" s="6">
        <v>84817.0</v>
      </c>
      <c r="E71" s="6">
        <v>2.08901E7</v>
      </c>
      <c r="F71" s="6">
        <v>1006.4</v>
      </c>
      <c r="G71" s="6" t="s">
        <v>5</v>
      </c>
      <c r="H71" s="3" t="str">
        <f t="shared" si="1"/>
        <v>T</v>
      </c>
      <c r="I71" s="3" t="str">
        <f t="shared" si="2"/>
        <v>F</v>
      </c>
      <c r="J71" s="7" t="b">
        <f t="shared" si="3"/>
        <v>0</v>
      </c>
      <c r="K71" s="7" t="b">
        <f t="shared" si="4"/>
        <v>0</v>
      </c>
      <c r="L71" s="3" t="str">
        <f t="shared" si="5"/>
        <v/>
      </c>
      <c r="M71" s="3" t="str">
        <f t="shared" si="6"/>
        <v/>
      </c>
      <c r="N71" s="3" t="str">
        <f t="shared" si="12"/>
        <v/>
      </c>
      <c r="O71" s="3" t="str">
        <f t="shared" si="8"/>
        <v/>
      </c>
      <c r="P71" s="3" t="str">
        <f t="shared" si="9"/>
        <v/>
      </c>
      <c r="Q71" s="3" t="str">
        <f t="shared" si="13"/>
        <v/>
      </c>
      <c r="R71" s="3"/>
      <c r="S71" s="3"/>
      <c r="T71" s="5">
        <v>1.9614595279032164E-131</v>
      </c>
      <c r="U71" s="3"/>
      <c r="V71" s="3"/>
      <c r="W71" s="3"/>
      <c r="X71" s="3"/>
      <c r="Y71" s="3"/>
      <c r="Z71" s="3"/>
      <c r="AA71" s="3"/>
      <c r="AB71" s="3"/>
      <c r="AC71" s="5">
        <v>6.839664160226994E-65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0.042380438217095535</v>
      </c>
      <c r="AQ71" s="3"/>
      <c r="AR71" s="3"/>
      <c r="AS71" s="3"/>
      <c r="AT71" s="3"/>
      <c r="AU71" s="3"/>
      <c r="AV71" s="3"/>
      <c r="AW71" s="3"/>
    </row>
    <row r="72">
      <c r="A72" s="6" t="s">
        <v>1772</v>
      </c>
      <c r="B72" s="6">
        <v>33809.0</v>
      </c>
      <c r="C72" s="6" t="s">
        <v>4</v>
      </c>
      <c r="D72" s="6">
        <v>84880.0</v>
      </c>
      <c r="E72" s="6">
        <v>4.29401E7</v>
      </c>
      <c r="F72" s="6">
        <v>1034.9</v>
      </c>
      <c r="G72" s="6" t="s">
        <v>5</v>
      </c>
      <c r="H72" s="3" t="str">
        <f t="shared" si="1"/>
        <v>F</v>
      </c>
      <c r="I72" s="3" t="str">
        <f t="shared" si="2"/>
        <v>F</v>
      </c>
      <c r="J72" s="7" t="b">
        <f t="shared" si="3"/>
        <v>1</v>
      </c>
      <c r="K72" s="7" t="b">
        <f t="shared" si="4"/>
        <v>0</v>
      </c>
      <c r="L72" s="3">
        <f t="shared" si="5"/>
        <v>1034.9</v>
      </c>
      <c r="M72" s="3">
        <f t="shared" si="6"/>
        <v>1003.9</v>
      </c>
      <c r="N72" s="3">
        <f t="shared" si="12"/>
        <v>31</v>
      </c>
      <c r="O72" s="3" t="str">
        <f t="shared" si="8"/>
        <v/>
      </c>
      <c r="P72" s="3" t="str">
        <f t="shared" si="9"/>
        <v/>
      </c>
      <c r="Q72" s="3" t="str">
        <f t="shared" si="13"/>
        <v/>
      </c>
      <c r="R72" s="3"/>
      <c r="S72" s="3"/>
      <c r="T72" s="5">
        <v>1.9614595279032164E-131</v>
      </c>
      <c r="U72" s="3"/>
      <c r="V72" s="3"/>
      <c r="W72" s="3"/>
      <c r="X72" s="3"/>
      <c r="Y72" s="3"/>
      <c r="Z72" s="3"/>
      <c r="AA72" s="3"/>
      <c r="AB72" s="3"/>
      <c r="AC72" s="5">
        <v>6.839664160226994E-65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0.042380438217095535</v>
      </c>
      <c r="AQ72" s="3"/>
      <c r="AR72" s="3"/>
      <c r="AS72" s="3"/>
      <c r="AT72" s="3"/>
      <c r="AU72" s="3"/>
      <c r="AV72" s="3"/>
      <c r="AW72" s="3"/>
    </row>
    <row r="73">
      <c r="A73" s="6" t="s">
        <v>1773</v>
      </c>
      <c r="B73" s="6">
        <v>34305.0</v>
      </c>
      <c r="C73" s="6" t="s">
        <v>4</v>
      </c>
      <c r="D73" s="6">
        <v>84942.0</v>
      </c>
      <c r="E73" s="6" t="s">
        <v>1774</v>
      </c>
      <c r="F73" s="6">
        <v>1034.05</v>
      </c>
      <c r="G73" s="6" t="s">
        <v>5</v>
      </c>
      <c r="H73" s="3" t="str">
        <f t="shared" si="1"/>
        <v>F</v>
      </c>
      <c r="I73" s="3" t="str">
        <f t="shared" si="2"/>
        <v>F</v>
      </c>
      <c r="J73" s="7" t="b">
        <f t="shared" si="3"/>
        <v>0</v>
      </c>
      <c r="K73" s="7" t="b">
        <f t="shared" si="4"/>
        <v>0</v>
      </c>
      <c r="L73" s="3" t="str">
        <f t="shared" si="5"/>
        <v/>
      </c>
      <c r="M73" s="3" t="str">
        <f t="shared" si="6"/>
        <v/>
      </c>
      <c r="N73" s="3" t="str">
        <f t="shared" si="12"/>
        <v/>
      </c>
      <c r="O73" s="3" t="str">
        <f t="shared" si="8"/>
        <v/>
      </c>
      <c r="P73" s="3" t="str">
        <f t="shared" si="9"/>
        <v/>
      </c>
      <c r="Q73" s="3" t="str">
        <f t="shared" si="13"/>
        <v/>
      </c>
      <c r="R73" s="3"/>
      <c r="S73" s="3"/>
      <c r="T73" s="5">
        <v>1.9614595279032164E-131</v>
      </c>
      <c r="U73" s="3"/>
      <c r="V73" s="3"/>
      <c r="W73" s="3"/>
      <c r="X73" s="3"/>
      <c r="Y73" s="3"/>
      <c r="Z73" s="3"/>
      <c r="AA73" s="3"/>
      <c r="AB73" s="3"/>
      <c r="AC73" s="5">
        <v>6.839664160226994E-65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0.042380438217095535</v>
      </c>
      <c r="AQ73" s="3"/>
      <c r="AR73" s="3"/>
      <c r="AS73" s="3"/>
      <c r="AT73" s="3"/>
      <c r="AU73" s="3"/>
      <c r="AV73" s="3"/>
      <c r="AW73" s="3"/>
    </row>
    <row r="74">
      <c r="A74" s="6" t="s">
        <v>1775</v>
      </c>
      <c r="B74" s="6">
        <v>34815.0</v>
      </c>
      <c r="C74" s="6" t="s">
        <v>4</v>
      </c>
      <c r="D74" s="6">
        <v>85005.0</v>
      </c>
      <c r="E74" s="6">
        <v>8.09301E7</v>
      </c>
      <c r="F74" s="6">
        <v>1032.96</v>
      </c>
      <c r="G74" s="6" t="s">
        <v>5</v>
      </c>
      <c r="H74" s="3" t="str">
        <f t="shared" si="1"/>
        <v>F</v>
      </c>
      <c r="I74" s="3" t="str">
        <f t="shared" si="2"/>
        <v>F</v>
      </c>
      <c r="J74" s="7" t="b">
        <f t="shared" si="3"/>
        <v>0</v>
      </c>
      <c r="K74" s="7" t="b">
        <f t="shared" si="4"/>
        <v>0</v>
      </c>
      <c r="L74" s="5" t="str">
        <f t="shared" si="5"/>
        <v/>
      </c>
      <c r="M74" s="5" t="str">
        <f t="shared" si="6"/>
        <v/>
      </c>
      <c r="N74" s="5" t="str">
        <f t="shared" si="12"/>
        <v/>
      </c>
      <c r="O74" s="3" t="str">
        <f t="shared" si="8"/>
        <v/>
      </c>
      <c r="P74" s="3" t="str">
        <f t="shared" si="9"/>
        <v/>
      </c>
      <c r="Q74" s="3" t="str">
        <f t="shared" si="13"/>
        <v/>
      </c>
      <c r="R74" s="3"/>
      <c r="S74" s="3"/>
      <c r="T74" s="5">
        <v>1.9614595279032164E-131</v>
      </c>
      <c r="U74" s="3"/>
      <c r="V74" s="3"/>
      <c r="W74" s="3"/>
      <c r="X74" s="3"/>
      <c r="Y74" s="3"/>
      <c r="Z74" s="3"/>
      <c r="AA74" s="3"/>
      <c r="AB74" s="3"/>
      <c r="AC74" s="5">
        <v>6.839664160226994E-65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0.042380438217095535</v>
      </c>
      <c r="AQ74" s="3"/>
      <c r="AR74" s="3"/>
      <c r="AS74" s="3"/>
      <c r="AT74" s="3"/>
      <c r="AU74" s="3"/>
      <c r="AV74" s="3"/>
      <c r="AW74" s="3"/>
    </row>
    <row r="75">
      <c r="A75" s="6" t="s">
        <v>1776</v>
      </c>
      <c r="B75" s="6">
        <v>35309.0</v>
      </c>
      <c r="C75" s="6" t="s">
        <v>4</v>
      </c>
      <c r="D75" s="6">
        <v>85067.0</v>
      </c>
      <c r="E75" s="6">
        <v>5.29301E7</v>
      </c>
      <c r="F75" s="6">
        <v>1032.5</v>
      </c>
      <c r="G75" s="6" t="s">
        <v>5</v>
      </c>
      <c r="H75" s="3" t="str">
        <f t="shared" si="1"/>
        <v>F</v>
      </c>
      <c r="I75" s="3" t="str">
        <f t="shared" si="2"/>
        <v>F</v>
      </c>
      <c r="J75" s="7" t="b">
        <f t="shared" si="3"/>
        <v>0</v>
      </c>
      <c r="K75" s="7" t="b">
        <f t="shared" si="4"/>
        <v>0</v>
      </c>
      <c r="L75" s="3" t="str">
        <f t="shared" si="5"/>
        <v/>
      </c>
      <c r="M75" s="3" t="str">
        <f t="shared" si="6"/>
        <v/>
      </c>
      <c r="N75" s="3" t="str">
        <f t="shared" si="12"/>
        <v/>
      </c>
      <c r="O75" s="3" t="str">
        <f t="shared" si="8"/>
        <v/>
      </c>
      <c r="P75" s="3" t="str">
        <f t="shared" si="9"/>
        <v/>
      </c>
      <c r="Q75" s="3" t="str">
        <f t="shared" si="13"/>
        <v/>
      </c>
      <c r="R75" s="3"/>
      <c r="S75" s="3"/>
      <c r="T75" s="5">
        <v>1.9614595279032164E-131</v>
      </c>
      <c r="U75" s="3"/>
      <c r="V75" s="3"/>
      <c r="W75" s="3"/>
      <c r="X75" s="3"/>
      <c r="Y75" s="3"/>
      <c r="Z75" s="3"/>
      <c r="AA75" s="3"/>
      <c r="AB75" s="3"/>
      <c r="AC75" s="5">
        <v>6.839664160226994E-65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0.042380438217095535</v>
      </c>
      <c r="AQ75" s="3"/>
      <c r="AR75" s="3"/>
      <c r="AS75" s="3"/>
      <c r="AT75" s="3"/>
      <c r="AU75" s="3"/>
      <c r="AV75" s="3"/>
      <c r="AW75" s="3"/>
    </row>
    <row r="76">
      <c r="A76" s="6" t="s">
        <v>1777</v>
      </c>
      <c r="B76" s="6">
        <v>35834.0</v>
      </c>
      <c r="C76" s="6" t="s">
        <v>4</v>
      </c>
      <c r="D76" s="6">
        <v>85130.0</v>
      </c>
      <c r="E76" s="6">
        <v>3.39301E7</v>
      </c>
      <c r="F76" s="6">
        <v>1032.19</v>
      </c>
      <c r="G76" s="6" t="s">
        <v>5</v>
      </c>
      <c r="H76" s="3" t="str">
        <f t="shared" si="1"/>
        <v>F</v>
      </c>
      <c r="I76" s="3" t="str">
        <f t="shared" si="2"/>
        <v>F</v>
      </c>
      <c r="J76" s="7" t="b">
        <f t="shared" si="3"/>
        <v>0</v>
      </c>
      <c r="K76" s="7" t="b">
        <f t="shared" si="4"/>
        <v>0</v>
      </c>
      <c r="L76" s="3" t="str">
        <f t="shared" si="5"/>
        <v/>
      </c>
      <c r="M76" s="3" t="str">
        <f t="shared" si="6"/>
        <v/>
      </c>
      <c r="N76" s="3" t="str">
        <f t="shared" si="12"/>
        <v/>
      </c>
      <c r="O76" s="3" t="str">
        <f t="shared" si="8"/>
        <v/>
      </c>
      <c r="P76" s="3" t="str">
        <f t="shared" si="9"/>
        <v/>
      </c>
      <c r="Q76" s="3" t="str">
        <f t="shared" si="13"/>
        <v/>
      </c>
      <c r="R76" s="3"/>
      <c r="S76" s="3"/>
      <c r="T76" s="5">
        <v>1.9614595279032164E-131</v>
      </c>
      <c r="U76" s="3"/>
      <c r="V76" s="3"/>
      <c r="W76" s="3"/>
      <c r="X76" s="3"/>
      <c r="Y76" s="3"/>
      <c r="Z76" s="3"/>
      <c r="AA76" s="3"/>
      <c r="AB76" s="3"/>
      <c r="AC76" s="5">
        <v>6.839664160226994E-65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>
        <v>0.042380438217095535</v>
      </c>
      <c r="AQ76" s="3"/>
      <c r="AR76" s="3"/>
      <c r="AS76" s="3"/>
      <c r="AT76" s="3"/>
      <c r="AU76" s="3"/>
      <c r="AV76" s="3"/>
      <c r="AW76" s="3"/>
    </row>
    <row r="77">
      <c r="A77" s="6" t="s">
        <v>1778</v>
      </c>
      <c r="B77" s="6">
        <v>36315.0</v>
      </c>
      <c r="C77" s="6" t="s">
        <v>4</v>
      </c>
      <c r="D77" s="6">
        <v>85192.0</v>
      </c>
      <c r="E77" s="6" t="s">
        <v>1779</v>
      </c>
      <c r="F77" s="6">
        <v>1032.1</v>
      </c>
      <c r="G77" s="6" t="s">
        <v>5</v>
      </c>
      <c r="H77" s="3" t="str">
        <f t="shared" si="1"/>
        <v>F</v>
      </c>
      <c r="I77" s="3" t="str">
        <f t="shared" si="2"/>
        <v>F</v>
      </c>
      <c r="J77" s="7" t="b">
        <f t="shared" si="3"/>
        <v>0</v>
      </c>
      <c r="K77" s="7" t="b">
        <f t="shared" si="4"/>
        <v>0</v>
      </c>
      <c r="L77" s="3" t="str">
        <f t="shared" si="5"/>
        <v/>
      </c>
      <c r="M77" s="3" t="str">
        <f t="shared" si="6"/>
        <v/>
      </c>
      <c r="N77" s="3" t="str">
        <f t="shared" si="12"/>
        <v/>
      </c>
      <c r="O77" s="3" t="str">
        <f t="shared" si="8"/>
        <v/>
      </c>
      <c r="P77" s="3" t="str">
        <f t="shared" si="9"/>
        <v/>
      </c>
      <c r="Q77" s="3" t="str">
        <f t="shared" si="13"/>
        <v/>
      </c>
      <c r="R77" s="3"/>
      <c r="S77" s="3"/>
      <c r="T77" s="5">
        <v>1.9614595279032164E-131</v>
      </c>
      <c r="U77" s="3"/>
      <c r="V77" s="3"/>
      <c r="W77" s="3"/>
      <c r="X77" s="3"/>
      <c r="Y77" s="3"/>
      <c r="Z77" s="3"/>
      <c r="AA77" s="3"/>
      <c r="AB77" s="3"/>
      <c r="AC77" s="5">
        <v>6.839664160226994E-65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>
        <v>0.042380438217095535</v>
      </c>
      <c r="AQ77" s="3"/>
      <c r="AR77" s="3"/>
      <c r="AS77" s="3"/>
      <c r="AT77" s="3"/>
      <c r="AU77" s="3"/>
      <c r="AV77" s="3"/>
      <c r="AW77" s="3"/>
    </row>
    <row r="78">
      <c r="A78" s="6" t="s">
        <v>1780</v>
      </c>
      <c r="B78" s="6">
        <v>36810.0</v>
      </c>
      <c r="C78" s="6" t="s">
        <v>4</v>
      </c>
      <c r="D78" s="6">
        <v>85255.0</v>
      </c>
      <c r="E78" s="6">
        <v>1930100.0</v>
      </c>
      <c r="F78" s="6">
        <v>1031.69</v>
      </c>
      <c r="G78" s="6" t="s">
        <v>5</v>
      </c>
      <c r="H78" s="3" t="str">
        <f t="shared" si="1"/>
        <v>F</v>
      </c>
      <c r="I78" s="3" t="str">
        <f t="shared" si="2"/>
        <v>F</v>
      </c>
      <c r="J78" s="7" t="b">
        <f t="shared" si="3"/>
        <v>0</v>
      </c>
      <c r="K78" s="7" t="b">
        <f t="shared" si="4"/>
        <v>0</v>
      </c>
      <c r="L78" s="5" t="str">
        <f t="shared" si="5"/>
        <v/>
      </c>
      <c r="M78" s="5" t="str">
        <f t="shared" si="6"/>
        <v/>
      </c>
      <c r="N78" s="5" t="str">
        <f t="shared" si="12"/>
        <v/>
      </c>
      <c r="O78" s="3" t="str">
        <f t="shared" si="8"/>
        <v/>
      </c>
      <c r="P78" s="3" t="str">
        <f t="shared" si="9"/>
        <v/>
      </c>
      <c r="Q78" s="3" t="str">
        <f t="shared" si="13"/>
        <v/>
      </c>
      <c r="R78" s="3"/>
      <c r="S78" s="3"/>
      <c r="T78" s="5">
        <v>1.9614595279032164E-131</v>
      </c>
      <c r="U78" s="3"/>
      <c r="V78" s="3"/>
      <c r="W78" s="3"/>
      <c r="X78" s="3"/>
      <c r="Y78" s="3"/>
      <c r="Z78" s="3"/>
      <c r="AA78" s="3"/>
      <c r="AB78" s="3"/>
      <c r="AC78" s="5">
        <v>6.839664160226994E-65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0.042380438217095535</v>
      </c>
      <c r="AQ78" s="3"/>
      <c r="AR78" s="3"/>
      <c r="AS78" s="3"/>
      <c r="AT78" s="3"/>
      <c r="AU78" s="3"/>
      <c r="AV78" s="3"/>
      <c r="AW78" s="3"/>
    </row>
    <row r="79">
      <c r="A79" s="6" t="s">
        <v>1781</v>
      </c>
      <c r="B79" s="6">
        <v>37304.0</v>
      </c>
      <c r="C79" s="6" t="s">
        <v>4</v>
      </c>
      <c r="D79" s="6">
        <v>85317.0</v>
      </c>
      <c r="E79" s="6" t="s">
        <v>1782</v>
      </c>
      <c r="F79" s="6">
        <v>1031.48</v>
      </c>
      <c r="G79" s="6" t="s">
        <v>5</v>
      </c>
      <c r="H79" s="3" t="str">
        <f t="shared" si="1"/>
        <v>F</v>
      </c>
      <c r="I79" s="3" t="str">
        <f t="shared" si="2"/>
        <v>F</v>
      </c>
      <c r="J79" s="7" t="b">
        <f t="shared" si="3"/>
        <v>0</v>
      </c>
      <c r="K79" s="7" t="b">
        <f t="shared" si="4"/>
        <v>0</v>
      </c>
      <c r="L79" s="3" t="str">
        <f t="shared" si="5"/>
        <v/>
      </c>
      <c r="M79" s="3" t="str">
        <f t="shared" si="6"/>
        <v/>
      </c>
      <c r="N79" s="3" t="str">
        <f t="shared" si="12"/>
        <v/>
      </c>
      <c r="O79" s="3" t="str">
        <f t="shared" si="8"/>
        <v/>
      </c>
      <c r="P79" s="3" t="str">
        <f t="shared" si="9"/>
        <v/>
      </c>
      <c r="Q79" s="3" t="str">
        <f t="shared" si="13"/>
        <v/>
      </c>
      <c r="R79" s="3"/>
      <c r="S79" s="3"/>
      <c r="T79" s="5">
        <v>1.9614595279032164E-131</v>
      </c>
      <c r="U79" s="3"/>
      <c r="V79" s="3"/>
      <c r="W79" s="3"/>
      <c r="X79" s="3"/>
      <c r="Y79" s="3"/>
      <c r="Z79" s="3"/>
      <c r="AA79" s="3"/>
      <c r="AB79" s="3"/>
      <c r="AC79" s="5">
        <v>6.839664160226994E-65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0.042380438217095535</v>
      </c>
      <c r="AQ79" s="3"/>
      <c r="AR79" s="3"/>
      <c r="AS79" s="3"/>
      <c r="AT79" s="3"/>
      <c r="AU79" s="3"/>
      <c r="AV79" s="3"/>
      <c r="AW79" s="3"/>
    </row>
    <row r="80">
      <c r="A80" s="6" t="s">
        <v>1783</v>
      </c>
      <c r="B80" s="6">
        <v>37814.0</v>
      </c>
      <c r="C80" s="6" t="s">
        <v>4</v>
      </c>
      <c r="D80" s="6">
        <v>85380.0</v>
      </c>
      <c r="E80" s="6" t="s">
        <v>242</v>
      </c>
      <c r="F80" s="6">
        <v>1031.02</v>
      </c>
      <c r="G80" s="6" t="s">
        <v>5</v>
      </c>
      <c r="H80" s="3" t="str">
        <f t="shared" si="1"/>
        <v>F</v>
      </c>
      <c r="I80" s="3" t="str">
        <f t="shared" si="2"/>
        <v>F</v>
      </c>
      <c r="J80" s="7" t="b">
        <f t="shared" si="3"/>
        <v>0</v>
      </c>
      <c r="K80" s="7" t="b">
        <f t="shared" si="4"/>
        <v>0</v>
      </c>
      <c r="L80" s="3" t="str">
        <f t="shared" si="5"/>
        <v/>
      </c>
      <c r="M80" s="3" t="str">
        <f t="shared" si="6"/>
        <v/>
      </c>
      <c r="N80" s="3" t="str">
        <f t="shared" si="12"/>
        <v/>
      </c>
      <c r="O80" s="3" t="str">
        <f t="shared" si="8"/>
        <v/>
      </c>
      <c r="P80" s="3" t="str">
        <f t="shared" si="9"/>
        <v/>
      </c>
      <c r="Q80" s="3" t="str">
        <f t="shared" si="13"/>
        <v/>
      </c>
      <c r="R80" s="3"/>
      <c r="S80" s="3"/>
      <c r="T80" s="5">
        <v>1.9614595279032164E-131</v>
      </c>
      <c r="U80" s="3"/>
      <c r="V80" s="3"/>
      <c r="W80" s="3"/>
      <c r="X80" s="3"/>
      <c r="Y80" s="3"/>
      <c r="Z80" s="3"/>
      <c r="AA80" s="3"/>
      <c r="AB80" s="3"/>
      <c r="AC80" s="5">
        <v>6.839664160226994E-65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>
        <v>0.042380438217095535</v>
      </c>
      <c r="AQ80" s="3"/>
      <c r="AR80" s="3"/>
      <c r="AS80" s="3"/>
      <c r="AT80" s="3"/>
      <c r="AU80" s="3"/>
      <c r="AV80" s="3"/>
      <c r="AW80" s="3"/>
    </row>
    <row r="81">
      <c r="A81" s="6" t="s">
        <v>1784</v>
      </c>
      <c r="B81" s="6">
        <v>38309.0</v>
      </c>
      <c r="C81" s="6" t="s">
        <v>4</v>
      </c>
      <c r="D81" s="6">
        <v>85442.0</v>
      </c>
      <c r="E81" s="6">
        <v>7.49101E7</v>
      </c>
      <c r="F81" s="6">
        <v>1027.72</v>
      </c>
      <c r="G81" s="6" t="s">
        <v>5</v>
      </c>
      <c r="H81" s="3" t="str">
        <f t="shared" si="1"/>
        <v>F</v>
      </c>
      <c r="I81" s="3" t="str">
        <f t="shared" si="2"/>
        <v>T</v>
      </c>
      <c r="J81" s="7" t="b">
        <f t="shared" si="3"/>
        <v>0</v>
      </c>
      <c r="K81" s="7" t="b">
        <f t="shared" si="4"/>
        <v>1</v>
      </c>
      <c r="L81" s="3" t="str">
        <f t="shared" si="5"/>
        <v/>
      </c>
      <c r="M81" s="3" t="str">
        <f t="shared" si="6"/>
        <v/>
      </c>
      <c r="N81" s="3" t="str">
        <f t="shared" si="12"/>
        <v/>
      </c>
      <c r="O81" s="3">
        <f t="shared" si="8"/>
        <v>1027.72</v>
      </c>
      <c r="P81" s="3">
        <f t="shared" si="9"/>
        <v>998.53</v>
      </c>
      <c r="Q81" s="3">
        <f t="shared" si="13"/>
        <v>29.19</v>
      </c>
      <c r="R81" s="3"/>
      <c r="S81" s="3"/>
      <c r="T81" s="5">
        <v>1.9614595279032164E-131</v>
      </c>
      <c r="U81" s="3"/>
      <c r="V81" s="3"/>
      <c r="W81" s="3"/>
      <c r="X81" s="3"/>
      <c r="Y81" s="3"/>
      <c r="Z81" s="3"/>
      <c r="AA81" s="3"/>
      <c r="AB81" s="3"/>
      <c r="AC81" s="5">
        <v>6.839664160226994E-65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0.042380438217095535</v>
      </c>
      <c r="AQ81" s="3"/>
      <c r="AR81" s="3"/>
      <c r="AS81" s="3"/>
      <c r="AT81" s="3"/>
      <c r="AU81" s="3"/>
      <c r="AV81" s="3"/>
      <c r="AW81" s="3"/>
    </row>
    <row r="82">
      <c r="A82" s="6" t="s">
        <v>1785</v>
      </c>
      <c r="B82" s="6">
        <v>38805.0</v>
      </c>
      <c r="C82" s="6" t="s">
        <v>4</v>
      </c>
      <c r="D82" s="6">
        <v>85505.0</v>
      </c>
      <c r="E82" s="6" t="s">
        <v>735</v>
      </c>
      <c r="F82" s="6">
        <v>998.53</v>
      </c>
      <c r="G82" s="6" t="s">
        <v>5</v>
      </c>
      <c r="H82" s="3" t="str">
        <f t="shared" si="1"/>
        <v>T</v>
      </c>
      <c r="I82" s="3" t="str">
        <f t="shared" si="2"/>
        <v>F</v>
      </c>
      <c r="J82" s="7" t="b">
        <f t="shared" si="3"/>
        <v>0</v>
      </c>
      <c r="K82" s="7" t="b">
        <f t="shared" si="4"/>
        <v>0</v>
      </c>
      <c r="L82" s="5" t="str">
        <f t="shared" si="5"/>
        <v/>
      </c>
      <c r="M82" s="5" t="str">
        <f t="shared" si="6"/>
        <v/>
      </c>
      <c r="N82" s="5" t="str">
        <f t="shared" si="12"/>
        <v/>
      </c>
      <c r="O82" s="3" t="str">
        <f t="shared" si="8"/>
        <v/>
      </c>
      <c r="P82" s="3" t="str">
        <f t="shared" si="9"/>
        <v/>
      </c>
      <c r="Q82" s="3" t="str">
        <f t="shared" si="13"/>
        <v/>
      </c>
      <c r="R82" s="3"/>
      <c r="S82" s="3"/>
      <c r="T82" s="5">
        <v>1.9614595279032164E-131</v>
      </c>
      <c r="U82" s="3"/>
      <c r="V82" s="3"/>
      <c r="W82" s="3"/>
      <c r="X82" s="3"/>
      <c r="Y82" s="3"/>
      <c r="Z82" s="3"/>
      <c r="AA82" s="3"/>
      <c r="AB82" s="3"/>
      <c r="AC82" s="5">
        <v>6.839664160226994E-65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>
        <v>0.042380438217095535</v>
      </c>
      <c r="AQ82" s="3"/>
      <c r="AR82" s="3"/>
      <c r="AS82" s="3"/>
      <c r="AT82" s="3"/>
      <c r="AU82" s="3"/>
      <c r="AV82" s="3"/>
      <c r="AW82" s="3"/>
    </row>
    <row r="83">
      <c r="A83" s="6" t="s">
        <v>1786</v>
      </c>
      <c r="B83" s="6">
        <v>39329.0</v>
      </c>
      <c r="C83" s="6" t="s">
        <v>4</v>
      </c>
      <c r="D83" s="6">
        <v>85567.0</v>
      </c>
      <c r="E83" s="6" t="s">
        <v>503</v>
      </c>
      <c r="F83" s="6">
        <v>1007.84</v>
      </c>
      <c r="G83" s="6" t="s">
        <v>5</v>
      </c>
      <c r="H83" s="3" t="str">
        <f t="shared" si="1"/>
        <v>T</v>
      </c>
      <c r="I83" s="3" t="str">
        <f t="shared" si="2"/>
        <v>F</v>
      </c>
      <c r="J83" s="7" t="b">
        <f t="shared" si="3"/>
        <v>0</v>
      </c>
      <c r="K83" s="7" t="b">
        <f t="shared" si="4"/>
        <v>0</v>
      </c>
      <c r="L83" s="3" t="str">
        <f t="shared" si="5"/>
        <v/>
      </c>
      <c r="M83" s="3" t="str">
        <f t="shared" si="6"/>
        <v/>
      </c>
      <c r="N83" s="3" t="str">
        <f t="shared" si="12"/>
        <v/>
      </c>
      <c r="O83" s="3" t="str">
        <f t="shared" si="8"/>
        <v/>
      </c>
      <c r="P83" s="3" t="str">
        <f t="shared" si="9"/>
        <v/>
      </c>
      <c r="Q83" s="3" t="str">
        <f t="shared" si="13"/>
        <v/>
      </c>
      <c r="R83" s="3"/>
      <c r="S83" s="3"/>
      <c r="T83" s="5">
        <v>1.9614595279032164E-131</v>
      </c>
      <c r="U83" s="3"/>
      <c r="V83" s="3"/>
      <c r="W83" s="3"/>
      <c r="X83" s="3"/>
      <c r="Y83" s="3"/>
      <c r="Z83" s="3"/>
      <c r="AA83" s="3"/>
      <c r="AB83" s="3"/>
      <c r="AC83" s="5">
        <v>6.839664160226994E-65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0.042380438217095535</v>
      </c>
      <c r="AQ83" s="3"/>
      <c r="AR83" s="3"/>
      <c r="AS83" s="3"/>
      <c r="AT83" s="3"/>
      <c r="AU83" s="3"/>
      <c r="AV83" s="3"/>
      <c r="AW83" s="3"/>
    </row>
    <row r="84">
      <c r="A84" s="6" t="s">
        <v>1787</v>
      </c>
      <c r="B84" s="6">
        <v>39810.0</v>
      </c>
      <c r="C84" s="6" t="s">
        <v>4</v>
      </c>
      <c r="D84" s="6">
        <v>85630.0</v>
      </c>
      <c r="E84" s="6" t="s">
        <v>1788</v>
      </c>
      <c r="F84" s="6">
        <v>1033.45</v>
      </c>
      <c r="G84" s="6" t="s">
        <v>5</v>
      </c>
      <c r="H84" s="3" t="str">
        <f t="shared" si="1"/>
        <v>F</v>
      </c>
      <c r="I84" s="3" t="str">
        <f t="shared" si="2"/>
        <v>F</v>
      </c>
      <c r="J84" s="7" t="b">
        <f t="shared" si="3"/>
        <v>1</v>
      </c>
      <c r="K84" s="7" t="b">
        <f t="shared" si="4"/>
        <v>0</v>
      </c>
      <c r="L84" s="3">
        <f t="shared" si="5"/>
        <v>1033.45</v>
      </c>
      <c r="M84" s="3">
        <f t="shared" si="6"/>
        <v>998.53</v>
      </c>
      <c r="N84" s="3">
        <f t="shared" si="12"/>
        <v>34.92</v>
      </c>
      <c r="O84" s="3" t="str">
        <f t="shared" si="8"/>
        <v/>
      </c>
      <c r="P84" s="3" t="str">
        <f t="shared" si="9"/>
        <v/>
      </c>
      <c r="Q84" s="3" t="str">
        <f t="shared" si="13"/>
        <v/>
      </c>
      <c r="R84" s="3"/>
      <c r="S84" s="3"/>
      <c r="T84" s="5">
        <v>1.9614595279032164E-131</v>
      </c>
      <c r="U84" s="3"/>
      <c r="V84" s="3"/>
      <c r="W84" s="3"/>
      <c r="X84" s="3"/>
      <c r="Y84" s="3"/>
      <c r="Z84" s="3"/>
      <c r="AA84" s="3"/>
      <c r="AB84" s="3"/>
      <c r="AC84" s="5">
        <v>6.839664160226994E-65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>
        <v>0.042380438217095535</v>
      </c>
      <c r="AQ84" s="3"/>
      <c r="AR84" s="3"/>
      <c r="AS84" s="3"/>
      <c r="AT84" s="3"/>
      <c r="AU84" s="3"/>
      <c r="AV84" s="3"/>
      <c r="AW84" s="3"/>
    </row>
    <row r="85">
      <c r="A85" s="6" t="s">
        <v>1789</v>
      </c>
      <c r="B85" s="6">
        <v>40304.0</v>
      </c>
      <c r="C85" s="6" t="s">
        <v>4</v>
      </c>
      <c r="D85" s="6">
        <v>85692.0</v>
      </c>
      <c r="E85" s="6">
        <v>6.89301E7</v>
      </c>
      <c r="F85" s="6">
        <v>1032.72</v>
      </c>
      <c r="G85" s="6" t="s">
        <v>5</v>
      </c>
      <c r="H85" s="3" t="str">
        <f t="shared" si="1"/>
        <v>F</v>
      </c>
      <c r="I85" s="3" t="str">
        <f t="shared" si="2"/>
        <v>F</v>
      </c>
      <c r="J85" s="7" t="b">
        <f t="shared" si="3"/>
        <v>0</v>
      </c>
      <c r="K85" s="7" t="b">
        <f t="shared" si="4"/>
        <v>0</v>
      </c>
      <c r="L85" s="3" t="str">
        <f t="shared" si="5"/>
        <v/>
      </c>
      <c r="M85" s="3" t="str">
        <f t="shared" si="6"/>
        <v/>
      </c>
      <c r="N85" s="3" t="str">
        <f t="shared" si="12"/>
        <v/>
      </c>
      <c r="O85" s="3" t="str">
        <f t="shared" si="8"/>
        <v/>
      </c>
      <c r="P85" s="3" t="str">
        <f t="shared" si="9"/>
        <v/>
      </c>
      <c r="Q85" s="3" t="str">
        <f t="shared" si="13"/>
        <v/>
      </c>
      <c r="R85" s="3"/>
      <c r="S85" s="3"/>
      <c r="T85" s="5">
        <v>1.9614595279032164E-131</v>
      </c>
      <c r="U85" s="3"/>
      <c r="V85" s="3"/>
      <c r="W85" s="3"/>
      <c r="X85" s="3"/>
      <c r="Y85" s="3"/>
      <c r="Z85" s="3"/>
      <c r="AA85" s="3"/>
      <c r="AB85" s="3"/>
      <c r="AC85" s="5">
        <v>6.839664160226994E-65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0.042380438217095535</v>
      </c>
      <c r="AQ85" s="3"/>
      <c r="AR85" s="3"/>
      <c r="AS85" s="3"/>
      <c r="AT85" s="3"/>
      <c r="AU85" s="3"/>
      <c r="AV85" s="3"/>
      <c r="AW85" s="3"/>
    </row>
    <row r="86">
      <c r="A86" s="6" t="s">
        <v>1790</v>
      </c>
      <c r="B86" s="6">
        <v>40814.0</v>
      </c>
      <c r="C86" s="6" t="s">
        <v>4</v>
      </c>
      <c r="D86" s="6">
        <v>85755.0</v>
      </c>
      <c r="E86" s="6">
        <v>1.29301E7</v>
      </c>
      <c r="F86" s="6">
        <v>1031.86</v>
      </c>
      <c r="G86" s="6" t="s">
        <v>5</v>
      </c>
      <c r="H86" s="3" t="str">
        <f t="shared" si="1"/>
        <v>F</v>
      </c>
      <c r="I86" s="3" t="str">
        <f t="shared" si="2"/>
        <v>F</v>
      </c>
      <c r="J86" s="7" t="b">
        <f t="shared" si="3"/>
        <v>0</v>
      </c>
      <c r="K86" s="7" t="b">
        <f t="shared" si="4"/>
        <v>0</v>
      </c>
      <c r="L86" s="5" t="str">
        <f t="shared" si="5"/>
        <v/>
      </c>
      <c r="M86" s="5" t="str">
        <f t="shared" si="6"/>
        <v/>
      </c>
      <c r="N86" s="5" t="str">
        <f t="shared" si="12"/>
        <v/>
      </c>
      <c r="O86" s="3" t="str">
        <f t="shared" si="8"/>
        <v/>
      </c>
      <c r="P86" s="3" t="str">
        <f t="shared" si="9"/>
        <v/>
      </c>
      <c r="Q86" s="3" t="str">
        <f t="shared" si="13"/>
        <v/>
      </c>
      <c r="R86" s="3"/>
      <c r="S86" s="3"/>
      <c r="T86" s="5">
        <v>1.9614595279032164E-131</v>
      </c>
      <c r="U86" s="3"/>
      <c r="V86" s="3"/>
      <c r="W86" s="3"/>
      <c r="X86" s="3"/>
      <c r="Y86" s="3"/>
      <c r="Z86" s="3"/>
      <c r="AA86" s="3"/>
      <c r="AB86" s="3"/>
      <c r="AC86" s="5">
        <v>6.839664160226994E-65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0.042380438217095535</v>
      </c>
      <c r="AQ86" s="3"/>
      <c r="AR86" s="3"/>
      <c r="AS86" s="3"/>
      <c r="AT86" s="3"/>
      <c r="AU86" s="3"/>
      <c r="AV86" s="3"/>
      <c r="AW86" s="3"/>
    </row>
    <row r="87">
      <c r="A87" s="6" t="s">
        <v>1791</v>
      </c>
      <c r="B87" s="6">
        <v>41310.0</v>
      </c>
      <c r="C87" s="6" t="s">
        <v>4</v>
      </c>
      <c r="D87" s="6">
        <v>85817.0</v>
      </c>
      <c r="E87" s="6" t="s">
        <v>375</v>
      </c>
      <c r="F87" s="6">
        <v>1031.43</v>
      </c>
      <c r="G87" s="6" t="s">
        <v>5</v>
      </c>
      <c r="H87" s="3" t="str">
        <f t="shared" si="1"/>
        <v>F</v>
      </c>
      <c r="I87" s="3" t="str">
        <f t="shared" si="2"/>
        <v>F</v>
      </c>
      <c r="J87" s="7" t="b">
        <f t="shared" si="3"/>
        <v>0</v>
      </c>
      <c r="K87" s="7" t="b">
        <f t="shared" si="4"/>
        <v>0</v>
      </c>
      <c r="L87" s="3" t="str">
        <f t="shared" si="5"/>
        <v/>
      </c>
      <c r="M87" s="3" t="str">
        <f t="shared" si="6"/>
        <v/>
      </c>
      <c r="N87" s="3" t="str">
        <f t="shared" si="12"/>
        <v/>
      </c>
      <c r="O87" s="3" t="str">
        <f t="shared" si="8"/>
        <v/>
      </c>
      <c r="P87" s="3" t="str">
        <f t="shared" si="9"/>
        <v/>
      </c>
      <c r="Q87" s="3" t="str">
        <f t="shared" si="13"/>
        <v/>
      </c>
      <c r="R87" s="3"/>
      <c r="S87" s="3"/>
      <c r="T87" s="5">
        <v>1.9614595279032164E-131</v>
      </c>
      <c r="U87" s="3"/>
      <c r="V87" s="3"/>
      <c r="W87" s="3"/>
      <c r="X87" s="3"/>
      <c r="Y87" s="3"/>
      <c r="Z87" s="3"/>
      <c r="AA87" s="3"/>
      <c r="AB87" s="3"/>
      <c r="AC87" s="5">
        <v>6.839664160226994E-65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0.042380438217095535</v>
      </c>
      <c r="AQ87" s="3"/>
      <c r="AR87" s="3"/>
      <c r="AS87" s="3"/>
      <c r="AT87" s="3"/>
      <c r="AU87" s="3"/>
      <c r="AV87" s="3"/>
      <c r="AW87" s="3"/>
    </row>
    <row r="88">
      <c r="A88" s="6" t="s">
        <v>1792</v>
      </c>
      <c r="B88" s="6">
        <v>41804.0</v>
      </c>
      <c r="C88" s="6" t="s">
        <v>4</v>
      </c>
      <c r="D88" s="6">
        <v>85880.0</v>
      </c>
      <c r="E88" s="6" t="s">
        <v>1793</v>
      </c>
      <c r="F88" s="6">
        <v>1031.1</v>
      </c>
      <c r="G88" s="6" t="s">
        <v>5</v>
      </c>
      <c r="H88" s="3" t="str">
        <f t="shared" si="1"/>
        <v>F</v>
      </c>
      <c r="I88" s="3" t="str">
        <f t="shared" si="2"/>
        <v>F</v>
      </c>
      <c r="J88" s="7" t="b">
        <f t="shared" si="3"/>
        <v>0</v>
      </c>
      <c r="K88" s="7" t="b">
        <f t="shared" si="4"/>
        <v>0</v>
      </c>
      <c r="L88" s="3" t="str">
        <f t="shared" si="5"/>
        <v/>
      </c>
      <c r="M88" s="3" t="str">
        <f t="shared" si="6"/>
        <v/>
      </c>
      <c r="N88" s="3" t="str">
        <f t="shared" si="12"/>
        <v/>
      </c>
      <c r="O88" s="3" t="str">
        <f t="shared" si="8"/>
        <v/>
      </c>
      <c r="P88" s="3" t="str">
        <f t="shared" si="9"/>
        <v/>
      </c>
      <c r="Q88" s="3" t="str">
        <f t="shared" si="13"/>
        <v/>
      </c>
      <c r="R88" s="3"/>
      <c r="S88" s="3"/>
      <c r="T88" s="5">
        <v>1.9614595279032164E-131</v>
      </c>
      <c r="U88" s="3"/>
      <c r="V88" s="3"/>
      <c r="W88" s="3"/>
      <c r="X88" s="3"/>
      <c r="Y88" s="3"/>
      <c r="Z88" s="3"/>
      <c r="AA88" s="3"/>
      <c r="AB88" s="3"/>
      <c r="AC88" s="5">
        <v>6.839664160226994E-65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>
        <v>0.042380438217095535</v>
      </c>
      <c r="AQ88" s="3"/>
      <c r="AR88" s="3"/>
      <c r="AS88" s="3"/>
      <c r="AT88" s="3"/>
      <c r="AU88" s="3"/>
      <c r="AV88" s="3"/>
      <c r="AW88" s="3"/>
    </row>
    <row r="89">
      <c r="A89" s="6" t="s">
        <v>1794</v>
      </c>
      <c r="B89" s="6">
        <v>42313.0</v>
      </c>
      <c r="C89" s="6" t="s">
        <v>4</v>
      </c>
      <c r="D89" s="6">
        <v>85942.0</v>
      </c>
      <c r="E89" s="6" t="s">
        <v>1795</v>
      </c>
      <c r="F89" s="6">
        <v>1031.06</v>
      </c>
      <c r="G89" s="6" t="s">
        <v>5</v>
      </c>
      <c r="H89" s="3" t="str">
        <f t="shared" si="1"/>
        <v>F</v>
      </c>
      <c r="I89" s="3" t="str">
        <f t="shared" si="2"/>
        <v>F</v>
      </c>
      <c r="J89" s="7" t="b">
        <f t="shared" si="3"/>
        <v>0</v>
      </c>
      <c r="K89" s="7" t="b">
        <f t="shared" si="4"/>
        <v>0</v>
      </c>
      <c r="L89" s="3" t="str">
        <f t="shared" si="5"/>
        <v/>
      </c>
      <c r="M89" s="3" t="str">
        <f t="shared" si="6"/>
        <v/>
      </c>
      <c r="N89" s="3" t="str">
        <f t="shared" si="12"/>
        <v/>
      </c>
      <c r="O89" s="3" t="str">
        <f t="shared" si="8"/>
        <v/>
      </c>
      <c r="P89" s="3" t="str">
        <f t="shared" si="9"/>
        <v/>
      </c>
      <c r="Q89" s="3" t="str">
        <f t="shared" si="13"/>
        <v/>
      </c>
      <c r="R89" s="3"/>
      <c r="S89" s="3"/>
      <c r="T89" s="5">
        <v>1.9614595279032164E-131</v>
      </c>
      <c r="U89" s="3"/>
      <c r="V89" s="3"/>
      <c r="W89" s="3"/>
      <c r="X89" s="3"/>
      <c r="Y89" s="3"/>
      <c r="Z89" s="3"/>
      <c r="AA89" s="3"/>
      <c r="AB89" s="3"/>
      <c r="AC89" s="5">
        <v>6.839664160226994E-65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0.042380438217095535</v>
      </c>
      <c r="AQ89" s="3"/>
      <c r="AR89" s="3"/>
      <c r="AS89" s="3"/>
      <c r="AT89" s="3"/>
      <c r="AU89" s="3"/>
      <c r="AV89" s="3"/>
      <c r="AW89" s="3"/>
    </row>
    <row r="90">
      <c r="A90" s="6" t="s">
        <v>1796</v>
      </c>
      <c r="B90" s="6">
        <v>42810.0</v>
      </c>
      <c r="C90" s="6" t="s">
        <v>4</v>
      </c>
      <c r="D90" s="6">
        <v>86005.0</v>
      </c>
      <c r="E90" s="6" t="s">
        <v>1513</v>
      </c>
      <c r="F90" s="6">
        <v>1031.0</v>
      </c>
      <c r="G90" s="6" t="s">
        <v>5</v>
      </c>
      <c r="H90" s="3" t="str">
        <f t="shared" si="1"/>
        <v>F</v>
      </c>
      <c r="I90" s="3" t="str">
        <f t="shared" si="2"/>
        <v>F</v>
      </c>
      <c r="J90" s="7" t="b">
        <f t="shared" si="3"/>
        <v>0</v>
      </c>
      <c r="K90" s="7" t="b">
        <f t="shared" si="4"/>
        <v>0</v>
      </c>
      <c r="L90" s="5" t="str">
        <f t="shared" si="5"/>
        <v/>
      </c>
      <c r="M90" s="5" t="str">
        <f t="shared" si="6"/>
        <v/>
      </c>
      <c r="N90" s="5" t="str">
        <f t="shared" si="12"/>
        <v/>
      </c>
      <c r="O90" s="3" t="str">
        <f t="shared" si="8"/>
        <v/>
      </c>
      <c r="P90" s="3" t="str">
        <f t="shared" si="9"/>
        <v/>
      </c>
      <c r="Q90" s="3" t="str">
        <f t="shared" si="13"/>
        <v/>
      </c>
      <c r="R90" s="3"/>
      <c r="S90" s="3"/>
      <c r="T90" s="5">
        <v>1.9614595279032164E-131</v>
      </c>
      <c r="U90" s="3"/>
      <c r="V90" s="3"/>
      <c r="W90" s="3"/>
      <c r="X90" s="3"/>
      <c r="Y90" s="3"/>
      <c r="Z90" s="3"/>
      <c r="AA90" s="3"/>
      <c r="AB90" s="3"/>
      <c r="AC90" s="5">
        <v>6.839664160226994E-65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>
        <v>0.042380438217095535</v>
      </c>
      <c r="AQ90" s="3"/>
      <c r="AR90" s="3"/>
      <c r="AS90" s="3"/>
      <c r="AT90" s="3"/>
      <c r="AU90" s="3"/>
      <c r="AV90" s="3"/>
      <c r="AW90" s="3"/>
    </row>
    <row r="91">
      <c r="A91" s="6" t="s">
        <v>1797</v>
      </c>
      <c r="B91" s="6">
        <v>43302.0</v>
      </c>
      <c r="C91" s="6" t="s">
        <v>4</v>
      </c>
      <c r="D91" s="6">
        <v>86067.0</v>
      </c>
      <c r="E91" s="6">
        <v>9.99201E7</v>
      </c>
      <c r="F91" s="6">
        <v>1030.65</v>
      </c>
      <c r="G91" s="6" t="s">
        <v>5</v>
      </c>
      <c r="H91" s="3" t="str">
        <f t="shared" si="1"/>
        <v>F</v>
      </c>
      <c r="I91" s="3" t="str">
        <f t="shared" si="2"/>
        <v>F</v>
      </c>
      <c r="J91" s="7" t="b">
        <f t="shared" si="3"/>
        <v>0</v>
      </c>
      <c r="K91" s="7" t="b">
        <f t="shared" si="4"/>
        <v>0</v>
      </c>
      <c r="L91" s="3" t="str">
        <f t="shared" si="5"/>
        <v/>
      </c>
      <c r="M91" s="3" t="str">
        <f t="shared" si="6"/>
        <v/>
      </c>
      <c r="N91" s="3" t="str">
        <f t="shared" si="12"/>
        <v/>
      </c>
      <c r="O91" s="3" t="str">
        <f t="shared" si="8"/>
        <v/>
      </c>
      <c r="P91" s="3" t="str">
        <f t="shared" si="9"/>
        <v/>
      </c>
      <c r="Q91" s="3" t="str">
        <f t="shared" si="13"/>
        <v/>
      </c>
      <c r="R91" s="3"/>
      <c r="S91" s="3"/>
      <c r="T91" s="5">
        <v>1.9614595279032164E-131</v>
      </c>
      <c r="U91" s="3"/>
      <c r="V91" s="3"/>
      <c r="W91" s="3"/>
      <c r="X91" s="3"/>
      <c r="Y91" s="3"/>
      <c r="Z91" s="3"/>
      <c r="AA91" s="3"/>
      <c r="AB91" s="3"/>
      <c r="AC91" s="5">
        <v>6.839664160226994E-65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>
        <v>0.042380438217095535</v>
      </c>
      <c r="AQ91" s="3"/>
      <c r="AR91" s="3"/>
      <c r="AS91" s="3"/>
      <c r="AT91" s="3"/>
      <c r="AU91" s="3"/>
      <c r="AV91" s="3"/>
      <c r="AW91" s="3"/>
    </row>
    <row r="92">
      <c r="A92" s="6" t="s">
        <v>1798</v>
      </c>
      <c r="B92" s="6">
        <v>43827.0</v>
      </c>
      <c r="C92" s="6" t="s">
        <v>4</v>
      </c>
      <c r="D92" s="6">
        <v>86130.0</v>
      </c>
      <c r="E92" s="6">
        <v>8.39201E7</v>
      </c>
      <c r="F92" s="6">
        <v>1030.43</v>
      </c>
      <c r="G92" s="6" t="s">
        <v>5</v>
      </c>
      <c r="H92" s="3" t="str">
        <f t="shared" si="1"/>
        <v>F</v>
      </c>
      <c r="I92" s="3" t="str">
        <f t="shared" si="2"/>
        <v>F</v>
      </c>
      <c r="J92" s="7" t="b">
        <f t="shared" si="3"/>
        <v>0</v>
      </c>
      <c r="K92" s="7" t="b">
        <f t="shared" si="4"/>
        <v>0</v>
      </c>
      <c r="L92" s="3" t="str">
        <f t="shared" si="5"/>
        <v/>
      </c>
      <c r="M92" s="3" t="str">
        <f t="shared" si="6"/>
        <v/>
      </c>
      <c r="N92" s="3" t="str">
        <f t="shared" si="12"/>
        <v/>
      </c>
      <c r="O92" s="3" t="str">
        <f t="shared" si="8"/>
        <v/>
      </c>
      <c r="P92" s="3" t="str">
        <f t="shared" si="9"/>
        <v/>
      </c>
      <c r="Q92" s="3" t="str">
        <f t="shared" si="13"/>
        <v/>
      </c>
      <c r="R92" s="3"/>
      <c r="S92" s="3"/>
      <c r="T92" s="5">
        <v>1.9614595279032164E-131</v>
      </c>
      <c r="U92" s="3"/>
      <c r="V92" s="3"/>
      <c r="W92" s="3"/>
      <c r="X92" s="3"/>
      <c r="Y92" s="3"/>
      <c r="Z92" s="3"/>
      <c r="AA92" s="3"/>
      <c r="AB92" s="3"/>
      <c r="AC92" s="5">
        <v>6.839664160226994E-65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>
        <v>0.042380438217095535</v>
      </c>
      <c r="AQ92" s="3"/>
      <c r="AR92" s="3"/>
      <c r="AS92" s="3"/>
      <c r="AT92" s="3"/>
      <c r="AU92" s="3"/>
      <c r="AV92" s="3"/>
      <c r="AW92" s="3"/>
    </row>
    <row r="93">
      <c r="A93" s="6" t="s">
        <v>1799</v>
      </c>
      <c r="B93" s="6">
        <v>44310.0</v>
      </c>
      <c r="C93" s="6" t="s">
        <v>4</v>
      </c>
      <c r="D93" s="6">
        <v>86192.0</v>
      </c>
      <c r="E93" s="6" t="s">
        <v>398</v>
      </c>
      <c r="F93" s="6">
        <v>1030.2</v>
      </c>
      <c r="G93" s="6" t="s">
        <v>5</v>
      </c>
      <c r="H93" s="3" t="str">
        <f t="shared" si="1"/>
        <v>F</v>
      </c>
      <c r="I93" s="3" t="str">
        <f t="shared" si="2"/>
        <v>T</v>
      </c>
      <c r="J93" s="7" t="b">
        <f t="shared" si="3"/>
        <v>0</v>
      </c>
      <c r="K93" s="7" t="b">
        <f t="shared" si="4"/>
        <v>1</v>
      </c>
      <c r="L93" s="3" t="str">
        <f t="shared" si="5"/>
        <v/>
      </c>
      <c r="M93" s="3" t="str">
        <f t="shared" si="6"/>
        <v/>
      </c>
      <c r="N93" s="3" t="str">
        <f t="shared" si="12"/>
        <v/>
      </c>
      <c r="O93" s="3">
        <f t="shared" si="8"/>
        <v>1030.2</v>
      </c>
      <c r="P93" s="3">
        <f t="shared" si="9"/>
        <v>998.52</v>
      </c>
      <c r="Q93" s="3">
        <f t="shared" si="13"/>
        <v>31.68</v>
      </c>
      <c r="R93" s="3"/>
      <c r="S93" s="3"/>
      <c r="T93" s="5">
        <v>1.9614595279032164E-131</v>
      </c>
      <c r="U93" s="3"/>
      <c r="V93" s="3"/>
      <c r="W93" s="3"/>
      <c r="X93" s="3"/>
      <c r="Y93" s="3"/>
      <c r="Z93" s="3"/>
      <c r="AA93" s="3"/>
      <c r="AB93" s="3"/>
      <c r="AC93" s="5">
        <v>6.839664160226994E-65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0.042380438217095535</v>
      </c>
      <c r="AQ93" s="3"/>
      <c r="AR93" s="3"/>
      <c r="AS93" s="3"/>
      <c r="AT93" s="3"/>
      <c r="AU93" s="3"/>
      <c r="AV93" s="3"/>
      <c r="AW93" s="3"/>
    </row>
    <row r="94">
      <c r="A94" s="6" t="s">
        <v>1800</v>
      </c>
      <c r="B94" s="6">
        <v>44804.0</v>
      </c>
      <c r="C94" s="6" t="s">
        <v>4</v>
      </c>
      <c r="D94" s="6">
        <v>86255.0</v>
      </c>
      <c r="E94" s="6">
        <v>1.28701E7</v>
      </c>
      <c r="F94" s="6">
        <v>1001.14</v>
      </c>
      <c r="G94" s="6" t="s">
        <v>5</v>
      </c>
      <c r="H94" s="3" t="str">
        <f t="shared" si="1"/>
        <v>F</v>
      </c>
      <c r="I94" s="3" t="str">
        <f t="shared" si="2"/>
        <v>F</v>
      </c>
      <c r="J94" s="7" t="b">
        <f t="shared" si="3"/>
        <v>0</v>
      </c>
      <c r="K94" s="7" t="b">
        <f t="shared" si="4"/>
        <v>0</v>
      </c>
      <c r="L94" s="5" t="str">
        <f t="shared" si="5"/>
        <v/>
      </c>
      <c r="M94" s="5" t="str">
        <f t="shared" si="6"/>
        <v/>
      </c>
      <c r="N94" s="5" t="str">
        <f t="shared" si="12"/>
        <v/>
      </c>
      <c r="O94" s="3" t="str">
        <f t="shared" si="8"/>
        <v/>
      </c>
      <c r="P94" s="3" t="str">
        <f t="shared" si="9"/>
        <v/>
      </c>
      <c r="Q94" s="3" t="str">
        <f t="shared" si="13"/>
        <v/>
      </c>
      <c r="R94" s="3"/>
      <c r="S94" s="3"/>
      <c r="T94" s="5">
        <v>1.9614595279032164E-131</v>
      </c>
      <c r="U94" s="3"/>
      <c r="V94" s="3"/>
      <c r="W94" s="3"/>
      <c r="X94" s="3"/>
      <c r="Y94" s="3"/>
      <c r="Z94" s="3"/>
      <c r="AA94" s="3"/>
      <c r="AB94" s="3"/>
      <c r="AC94" s="5">
        <v>6.839664160226994E-65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0.042380438217095535</v>
      </c>
      <c r="AQ94" s="3"/>
      <c r="AR94" s="3"/>
      <c r="AS94" s="3"/>
      <c r="AT94" s="3"/>
      <c r="AU94" s="3"/>
      <c r="AV94" s="3"/>
      <c r="AW94" s="3"/>
    </row>
    <row r="95">
      <c r="A95" s="6" t="s">
        <v>1801</v>
      </c>
      <c r="B95" s="6">
        <v>45315.0</v>
      </c>
      <c r="C95" s="6" t="s">
        <v>4</v>
      </c>
      <c r="D95" s="6">
        <v>86317.0</v>
      </c>
      <c r="E95" s="6" t="s">
        <v>1802</v>
      </c>
      <c r="F95" s="6">
        <v>998.52</v>
      </c>
      <c r="G95" s="6" t="s">
        <v>5</v>
      </c>
      <c r="H95" s="3" t="str">
        <f t="shared" si="1"/>
        <v>T</v>
      </c>
      <c r="I95" s="3" t="str">
        <f t="shared" si="2"/>
        <v>F</v>
      </c>
      <c r="J95" s="7" t="b">
        <f t="shared" si="3"/>
        <v>0</v>
      </c>
      <c r="K95" s="7" t="b">
        <f t="shared" si="4"/>
        <v>0</v>
      </c>
      <c r="L95" s="3" t="str">
        <f t="shared" si="5"/>
        <v/>
      </c>
      <c r="M95" s="3" t="str">
        <f t="shared" si="6"/>
        <v/>
      </c>
      <c r="N95" s="3" t="str">
        <f t="shared" si="12"/>
        <v/>
      </c>
      <c r="O95" s="3" t="str">
        <f t="shared" si="8"/>
        <v/>
      </c>
      <c r="P95" s="3" t="str">
        <f t="shared" si="9"/>
        <v/>
      </c>
      <c r="Q95" s="3" t="str">
        <f t="shared" si="13"/>
        <v/>
      </c>
      <c r="R95" s="3"/>
      <c r="S95" s="3"/>
      <c r="T95" s="5">
        <v>1.9614595279032164E-131</v>
      </c>
      <c r="U95" s="3"/>
      <c r="V95" s="3"/>
      <c r="W95" s="3"/>
      <c r="X95" s="3"/>
      <c r="Y95" s="3"/>
      <c r="Z95" s="3"/>
      <c r="AA95" s="3"/>
      <c r="AB95" s="3"/>
      <c r="AC95" s="5">
        <v>6.839664160226994E-65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0.042380438217095535</v>
      </c>
      <c r="AQ95" s="3"/>
      <c r="AR95" s="3"/>
      <c r="AS95" s="3"/>
      <c r="AT95" s="3"/>
      <c r="AU95" s="3"/>
      <c r="AV95" s="3"/>
      <c r="AW95" s="3"/>
    </row>
    <row r="96">
      <c r="A96" s="6" t="s">
        <v>1803</v>
      </c>
      <c r="B96" s="6">
        <v>45809.0</v>
      </c>
      <c r="C96" s="6" t="s">
        <v>4</v>
      </c>
      <c r="D96" s="6">
        <v>86380.0</v>
      </c>
      <c r="E96" s="6">
        <v>930100.0</v>
      </c>
      <c r="F96" s="6">
        <v>1031.68</v>
      </c>
      <c r="G96" s="6" t="s">
        <v>5</v>
      </c>
      <c r="H96" s="3" t="str">
        <f t="shared" si="1"/>
        <v>F</v>
      </c>
      <c r="I96" s="3" t="str">
        <f t="shared" si="2"/>
        <v>F</v>
      </c>
      <c r="J96" s="7" t="b">
        <f t="shared" si="3"/>
        <v>1</v>
      </c>
      <c r="K96" s="7" t="b">
        <f t="shared" si="4"/>
        <v>0</v>
      </c>
      <c r="L96" s="3">
        <f t="shared" si="5"/>
        <v>1031.68</v>
      </c>
      <c r="M96" s="3">
        <f t="shared" si="6"/>
        <v>998.52</v>
      </c>
      <c r="N96" s="3">
        <f t="shared" si="12"/>
        <v>33.16</v>
      </c>
      <c r="O96" s="3" t="str">
        <f t="shared" si="8"/>
        <v/>
      </c>
      <c r="P96" s="3" t="str">
        <f t="shared" si="9"/>
        <v/>
      </c>
      <c r="Q96" s="3" t="str">
        <f t="shared" si="13"/>
        <v/>
      </c>
      <c r="R96" s="3"/>
      <c r="S96" s="3"/>
      <c r="T96" s="5">
        <v>1.9614595279032164E-131</v>
      </c>
      <c r="U96" s="3"/>
      <c r="V96" s="3"/>
      <c r="W96" s="3"/>
      <c r="X96" s="3"/>
      <c r="Y96" s="3"/>
      <c r="Z96" s="3"/>
      <c r="AA96" s="3"/>
      <c r="AB96" s="3"/>
      <c r="AC96" s="5">
        <v>6.839664160226994E-65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0.042380438217095535</v>
      </c>
      <c r="AQ96" s="3"/>
      <c r="AR96" s="3"/>
      <c r="AS96" s="3"/>
      <c r="AT96" s="3"/>
      <c r="AU96" s="3"/>
      <c r="AV96" s="3"/>
      <c r="AW96" s="3"/>
    </row>
    <row r="97">
      <c r="A97" s="6" t="s">
        <v>1804</v>
      </c>
      <c r="B97" s="6">
        <v>46301.0</v>
      </c>
      <c r="C97" s="6" t="s">
        <v>4</v>
      </c>
      <c r="D97" s="6">
        <v>86442.0</v>
      </c>
      <c r="E97" s="6">
        <v>1.99301E7</v>
      </c>
      <c r="F97" s="6">
        <v>1031.93</v>
      </c>
      <c r="G97" s="6" t="s">
        <v>5</v>
      </c>
      <c r="H97" s="3" t="str">
        <f t="shared" si="1"/>
        <v>F</v>
      </c>
      <c r="I97" s="3" t="str">
        <f t="shared" si="2"/>
        <v>F</v>
      </c>
      <c r="J97" s="7" t="b">
        <f t="shared" si="3"/>
        <v>0</v>
      </c>
      <c r="K97" s="7" t="b">
        <f t="shared" si="4"/>
        <v>0</v>
      </c>
      <c r="L97" s="3" t="str">
        <f t="shared" si="5"/>
        <v/>
      </c>
      <c r="M97" s="3" t="str">
        <f t="shared" si="6"/>
        <v/>
      </c>
      <c r="N97" s="3" t="str">
        <f t="shared" si="12"/>
        <v/>
      </c>
      <c r="O97" s="3" t="str">
        <f t="shared" si="8"/>
        <v/>
      </c>
      <c r="P97" s="3" t="str">
        <f t="shared" si="9"/>
        <v/>
      </c>
      <c r="Q97" s="3" t="str">
        <f t="shared" si="13"/>
        <v/>
      </c>
      <c r="R97" s="3"/>
      <c r="S97" s="3"/>
      <c r="T97" s="5">
        <v>1.9614595279032164E-131</v>
      </c>
      <c r="U97" s="3"/>
      <c r="V97" s="3"/>
      <c r="W97" s="3"/>
      <c r="X97" s="3"/>
      <c r="Y97" s="3"/>
      <c r="Z97" s="3"/>
      <c r="AA97" s="3"/>
      <c r="AB97" s="3"/>
      <c r="AC97" s="5">
        <v>6.839664160226994E-65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0.042380438217095535</v>
      </c>
      <c r="AQ97" s="3"/>
      <c r="AR97" s="3"/>
      <c r="AS97" s="3"/>
      <c r="AT97" s="3"/>
      <c r="AU97" s="3"/>
      <c r="AV97" s="3"/>
      <c r="AW97" s="3"/>
    </row>
    <row r="98">
      <c r="A98" s="6" t="s">
        <v>1805</v>
      </c>
      <c r="B98" s="6">
        <v>46814.0</v>
      </c>
      <c r="C98" s="6" t="s">
        <v>4</v>
      </c>
      <c r="D98" s="6">
        <v>86505.0</v>
      </c>
      <c r="E98" s="6" t="s">
        <v>311</v>
      </c>
      <c r="F98" s="6">
        <v>1031.25</v>
      </c>
      <c r="G98" s="6" t="s">
        <v>5</v>
      </c>
      <c r="H98" s="3" t="str">
        <f t="shared" si="1"/>
        <v>F</v>
      </c>
      <c r="I98" s="3" t="str">
        <f t="shared" si="2"/>
        <v>F</v>
      </c>
      <c r="J98" s="7" t="b">
        <f t="shared" si="3"/>
        <v>0</v>
      </c>
      <c r="K98" s="7" t="b">
        <f t="shared" si="4"/>
        <v>0</v>
      </c>
      <c r="L98" s="5" t="str">
        <f t="shared" si="5"/>
        <v/>
      </c>
      <c r="M98" s="5" t="str">
        <f t="shared" si="6"/>
        <v/>
      </c>
      <c r="N98" s="5" t="str">
        <f t="shared" si="12"/>
        <v/>
      </c>
      <c r="O98" s="3" t="str">
        <f t="shared" si="8"/>
        <v/>
      </c>
      <c r="P98" s="3" t="str">
        <f t="shared" si="9"/>
        <v/>
      </c>
      <c r="Q98" s="3" t="str">
        <f t="shared" si="13"/>
        <v/>
      </c>
      <c r="R98" s="3"/>
      <c r="S98" s="3"/>
      <c r="T98" s="5">
        <v>1.9614595279032164E-131</v>
      </c>
      <c r="U98" s="3"/>
      <c r="V98" s="3"/>
      <c r="W98" s="3"/>
      <c r="X98" s="3"/>
      <c r="Y98" s="3"/>
      <c r="Z98" s="3"/>
      <c r="AA98" s="3"/>
      <c r="AB98" s="3"/>
      <c r="AC98" s="5">
        <v>6.839664160226994E-65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0.042380438217095535</v>
      </c>
      <c r="AQ98" s="3"/>
      <c r="AR98" s="3"/>
      <c r="AS98" s="3"/>
      <c r="AT98" s="3"/>
      <c r="AU98" s="3"/>
      <c r="AV98" s="3"/>
      <c r="AW98" s="3"/>
    </row>
    <row r="99">
      <c r="A99" s="6" t="s">
        <v>1806</v>
      </c>
      <c r="B99" s="6">
        <v>47311.0</v>
      </c>
      <c r="C99" s="6" t="s">
        <v>4</v>
      </c>
      <c r="D99" s="6">
        <v>86567.0</v>
      </c>
      <c r="E99" s="6" t="s">
        <v>741</v>
      </c>
      <c r="F99" s="6">
        <v>1030.7</v>
      </c>
      <c r="G99" s="6" t="s">
        <v>5</v>
      </c>
      <c r="H99" s="3" t="str">
        <f t="shared" si="1"/>
        <v>F</v>
      </c>
      <c r="I99" s="3" t="str">
        <f t="shared" si="2"/>
        <v>F</v>
      </c>
      <c r="J99" s="7" t="b">
        <f t="shared" si="3"/>
        <v>0</v>
      </c>
      <c r="K99" s="7" t="b">
        <f t="shared" si="4"/>
        <v>0</v>
      </c>
      <c r="L99" s="3" t="str">
        <f t="shared" si="5"/>
        <v/>
      </c>
      <c r="M99" s="3" t="str">
        <f t="shared" si="6"/>
        <v/>
      </c>
      <c r="N99" s="3" t="str">
        <f t="shared" si="12"/>
        <v/>
      </c>
      <c r="O99" s="3" t="str">
        <f t="shared" si="8"/>
        <v/>
      </c>
      <c r="P99" s="3" t="str">
        <f t="shared" si="9"/>
        <v/>
      </c>
      <c r="Q99" s="3" t="str">
        <f t="shared" si="13"/>
        <v/>
      </c>
      <c r="R99" s="3"/>
      <c r="S99" s="3"/>
      <c r="T99" s="5">
        <v>1.9614595279032164E-131</v>
      </c>
      <c r="U99" s="3"/>
      <c r="V99" s="3"/>
      <c r="W99" s="3"/>
      <c r="X99" s="3"/>
      <c r="Y99" s="3"/>
      <c r="Z99" s="3"/>
      <c r="AA99" s="3"/>
      <c r="AB99" s="3"/>
      <c r="AC99" s="5">
        <v>6.839664160226994E-65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0.042380438217095535</v>
      </c>
      <c r="AQ99" s="3"/>
      <c r="AR99" s="3"/>
      <c r="AS99" s="3"/>
      <c r="AT99" s="3"/>
      <c r="AU99" s="3"/>
      <c r="AV99" s="3"/>
      <c r="AW99" s="3"/>
    </row>
    <row r="100">
      <c r="A100" s="6" t="s">
        <v>1807</v>
      </c>
      <c r="B100" s="6">
        <v>47804.0</v>
      </c>
      <c r="C100" s="6" t="s">
        <v>4</v>
      </c>
      <c r="D100" s="6">
        <v>86630.0</v>
      </c>
      <c r="E100" s="6" t="s">
        <v>1808</v>
      </c>
      <c r="F100" s="6">
        <v>1030.55</v>
      </c>
      <c r="G100" s="6" t="s">
        <v>5</v>
      </c>
      <c r="H100" s="3" t="str">
        <f t="shared" si="1"/>
        <v>F</v>
      </c>
      <c r="I100" s="3" t="str">
        <f t="shared" si="2"/>
        <v>F</v>
      </c>
      <c r="J100" s="7" t="b">
        <f t="shared" si="3"/>
        <v>0</v>
      </c>
      <c r="K100" s="7" t="b">
        <f t="shared" si="4"/>
        <v>0</v>
      </c>
      <c r="L100" s="3" t="str">
        <f t="shared" si="5"/>
        <v/>
      </c>
      <c r="M100" s="3" t="str">
        <f t="shared" si="6"/>
        <v/>
      </c>
      <c r="N100" s="3" t="str">
        <f t="shared" si="12"/>
        <v/>
      </c>
      <c r="O100" s="3" t="str">
        <f t="shared" si="8"/>
        <v/>
      </c>
      <c r="P100" s="3" t="str">
        <f t="shared" si="9"/>
        <v/>
      </c>
      <c r="Q100" s="3" t="str">
        <f t="shared" si="13"/>
        <v/>
      </c>
      <c r="R100" s="3"/>
      <c r="S100" s="3"/>
      <c r="T100" s="5">
        <v>1.9614595279032164E-131</v>
      </c>
      <c r="U100" s="3"/>
      <c r="V100" s="3"/>
      <c r="W100" s="3"/>
      <c r="X100" s="3"/>
      <c r="Y100" s="3"/>
      <c r="Z100" s="3"/>
      <c r="AA100" s="3"/>
      <c r="AB100" s="3"/>
      <c r="AC100" s="5">
        <v>6.839664160226994E-65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>
        <v>0.042380438217095535</v>
      </c>
      <c r="AQ100" s="3"/>
      <c r="AR100" s="3"/>
      <c r="AS100" s="3"/>
      <c r="AT100" s="3"/>
      <c r="AU100" s="3"/>
      <c r="AV100" s="3"/>
      <c r="AW100" s="3"/>
    </row>
    <row r="101">
      <c r="A101" s="6" t="s">
        <v>1809</v>
      </c>
      <c r="B101" s="6">
        <v>48329.0</v>
      </c>
      <c r="C101" s="6" t="s">
        <v>4</v>
      </c>
      <c r="D101" s="6">
        <v>86692.0</v>
      </c>
      <c r="E101" s="6">
        <v>8.29201E7</v>
      </c>
      <c r="F101" s="6">
        <v>1030.42</v>
      </c>
      <c r="G101" s="6" t="s">
        <v>5</v>
      </c>
      <c r="H101" s="3" t="str">
        <f t="shared" si="1"/>
        <v>F</v>
      </c>
      <c r="I101" s="3" t="str">
        <f t="shared" si="2"/>
        <v>F</v>
      </c>
      <c r="J101" s="7" t="b">
        <f t="shared" si="3"/>
        <v>0</v>
      </c>
      <c r="K101" s="7" t="b">
        <f t="shared" si="4"/>
        <v>0</v>
      </c>
      <c r="L101" s="3" t="str">
        <f t="shared" si="5"/>
        <v/>
      </c>
      <c r="M101" s="3" t="str">
        <f t="shared" si="6"/>
        <v/>
      </c>
      <c r="N101" s="3" t="str">
        <f t="shared" si="12"/>
        <v/>
      </c>
      <c r="O101" s="3" t="str">
        <f t="shared" si="8"/>
        <v/>
      </c>
      <c r="P101" s="3" t="str">
        <f t="shared" si="9"/>
        <v/>
      </c>
      <c r="Q101" s="3" t="str">
        <f t="shared" si="13"/>
        <v/>
      </c>
      <c r="R101" s="3"/>
      <c r="S101" s="3"/>
      <c r="T101" s="5">
        <v>1.9614595279032164E-131</v>
      </c>
      <c r="U101" s="3"/>
      <c r="V101" s="3"/>
      <c r="W101" s="3"/>
      <c r="X101" s="3"/>
      <c r="Y101" s="3"/>
      <c r="Z101" s="3"/>
      <c r="AA101" s="3"/>
      <c r="AB101" s="3"/>
      <c r="AC101" s="5">
        <v>6.839664160226994E-65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0.042380438217095535</v>
      </c>
      <c r="AQ101" s="3"/>
      <c r="AR101" s="3"/>
      <c r="AS101" s="3"/>
      <c r="AT101" s="3"/>
      <c r="AU101" s="3"/>
      <c r="AV101" s="3"/>
      <c r="AW101" s="3"/>
    </row>
    <row r="102">
      <c r="A102" s="6" t="s">
        <v>1810</v>
      </c>
      <c r="B102" s="6">
        <v>48809.0</v>
      </c>
      <c r="C102" s="6" t="s">
        <v>4</v>
      </c>
      <c r="D102" s="6">
        <v>86755.0</v>
      </c>
      <c r="E102" s="6">
        <v>6.79201E7</v>
      </c>
      <c r="F102" s="6">
        <v>1030.15</v>
      </c>
      <c r="G102" s="6" t="s">
        <v>5</v>
      </c>
      <c r="H102" s="3" t="str">
        <f t="shared" si="1"/>
        <v>F</v>
      </c>
      <c r="I102" s="3" t="str">
        <f t="shared" si="2"/>
        <v>F</v>
      </c>
      <c r="J102" s="7" t="b">
        <f t="shared" si="3"/>
        <v>0</v>
      </c>
      <c r="K102" s="7" t="b">
        <f t="shared" si="4"/>
        <v>0</v>
      </c>
      <c r="L102" s="5" t="str">
        <f t="shared" si="5"/>
        <v/>
      </c>
      <c r="M102" s="5" t="str">
        <f t="shared" si="6"/>
        <v/>
      </c>
      <c r="N102" s="5" t="str">
        <f t="shared" si="12"/>
        <v/>
      </c>
      <c r="O102" s="3" t="str">
        <f t="shared" si="8"/>
        <v/>
      </c>
      <c r="P102" s="3" t="str">
        <f t="shared" si="9"/>
        <v/>
      </c>
      <c r="Q102" s="3" t="str">
        <f t="shared" si="13"/>
        <v/>
      </c>
      <c r="R102" s="3"/>
      <c r="S102" s="3"/>
      <c r="T102" s="5">
        <v>1.9614595279032164E-131</v>
      </c>
      <c r="U102" s="3"/>
      <c r="V102" s="3"/>
      <c r="W102" s="3"/>
      <c r="X102" s="3"/>
      <c r="Y102" s="3"/>
      <c r="Z102" s="3"/>
      <c r="AA102" s="3"/>
      <c r="AB102" s="3"/>
      <c r="AC102" s="5">
        <v>6.839664160226994E-65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>
        <v>0.042380438217095535</v>
      </c>
      <c r="AQ102" s="3"/>
      <c r="AR102" s="3"/>
      <c r="AS102" s="3"/>
      <c r="AT102" s="3"/>
      <c r="AU102" s="3"/>
      <c r="AV102" s="3"/>
      <c r="AW102" s="3"/>
    </row>
    <row r="103">
      <c r="A103" s="6" t="s">
        <v>1811</v>
      </c>
      <c r="B103" s="6">
        <v>49304.0</v>
      </c>
      <c r="C103" s="6" t="s">
        <v>4</v>
      </c>
      <c r="D103" s="6">
        <v>86817.0</v>
      </c>
      <c r="E103" s="6">
        <v>4.49201E7</v>
      </c>
      <c r="F103" s="6">
        <v>1029.8</v>
      </c>
      <c r="G103" s="6" t="s">
        <v>5</v>
      </c>
      <c r="H103" s="3" t="str">
        <f t="shared" si="1"/>
        <v>F</v>
      </c>
      <c r="I103" s="3" t="str">
        <f t="shared" si="2"/>
        <v>F</v>
      </c>
      <c r="J103" s="7" t="b">
        <f t="shared" si="3"/>
        <v>0</v>
      </c>
      <c r="K103" s="7" t="b">
        <f t="shared" si="4"/>
        <v>0</v>
      </c>
      <c r="L103" s="3" t="str">
        <f t="shared" si="5"/>
        <v/>
      </c>
      <c r="M103" s="3" t="str">
        <f t="shared" si="6"/>
        <v/>
      </c>
      <c r="N103" s="3" t="str">
        <f t="shared" si="12"/>
        <v/>
      </c>
      <c r="O103" s="3" t="str">
        <f t="shared" si="8"/>
        <v/>
      </c>
      <c r="P103" s="3" t="str">
        <f t="shared" si="9"/>
        <v/>
      </c>
      <c r="Q103" s="3" t="str">
        <f t="shared" si="13"/>
        <v/>
      </c>
      <c r="R103" s="3"/>
      <c r="S103" s="3"/>
      <c r="T103" s="5">
        <v>1.9614595279032164E-131</v>
      </c>
      <c r="U103" s="3"/>
      <c r="V103" s="3"/>
      <c r="W103" s="3"/>
      <c r="X103" s="3"/>
      <c r="Y103" s="3"/>
      <c r="Z103" s="3"/>
      <c r="AA103" s="3"/>
      <c r="AB103" s="3"/>
      <c r="AC103" s="5">
        <v>6.839664160226994E-65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>
        <v>0.042380438217095535</v>
      </c>
      <c r="AQ103" s="3"/>
      <c r="AR103" s="3"/>
      <c r="AS103" s="3"/>
      <c r="AT103" s="3"/>
      <c r="AU103" s="3"/>
      <c r="AV103" s="3"/>
      <c r="AW103" s="3"/>
    </row>
    <row r="104">
      <c r="A104" s="6" t="s">
        <v>1812</v>
      </c>
      <c r="B104" s="6">
        <v>49829.0</v>
      </c>
      <c r="C104" s="6" t="s">
        <v>4</v>
      </c>
      <c r="D104" s="6">
        <v>86880.0</v>
      </c>
      <c r="E104" s="6" t="s">
        <v>382</v>
      </c>
      <c r="F104" s="6">
        <v>1029.54</v>
      </c>
      <c r="G104" s="6" t="s">
        <v>5</v>
      </c>
      <c r="H104" s="3" t="str">
        <f t="shared" si="1"/>
        <v>F</v>
      </c>
      <c r="I104" s="3" t="str">
        <f t="shared" si="2"/>
        <v>F</v>
      </c>
      <c r="J104" s="7" t="b">
        <f t="shared" si="3"/>
        <v>0</v>
      </c>
      <c r="K104" s="7" t="b">
        <f t="shared" si="4"/>
        <v>0</v>
      </c>
      <c r="L104" s="3" t="str">
        <f t="shared" si="5"/>
        <v/>
      </c>
      <c r="M104" s="3" t="str">
        <f t="shared" si="6"/>
        <v/>
      </c>
      <c r="N104" s="3" t="str">
        <f t="shared" si="12"/>
        <v/>
      </c>
      <c r="O104" s="3" t="str">
        <f t="shared" si="8"/>
        <v/>
      </c>
      <c r="P104" s="3" t="str">
        <f t="shared" si="9"/>
        <v/>
      </c>
      <c r="Q104" s="3" t="str">
        <f t="shared" si="13"/>
        <v/>
      </c>
      <c r="R104" s="3"/>
      <c r="S104" s="3"/>
      <c r="T104" s="5">
        <v>1.9614595279032164E-131</v>
      </c>
      <c r="U104" s="3"/>
      <c r="V104" s="3"/>
      <c r="W104" s="3"/>
      <c r="X104" s="3"/>
      <c r="Y104" s="3"/>
      <c r="Z104" s="3"/>
      <c r="AA104" s="3"/>
      <c r="AB104" s="3"/>
      <c r="AC104" s="5">
        <v>6.839664160226994E-65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0.042380438217095535</v>
      </c>
      <c r="AQ104" s="3"/>
      <c r="AR104" s="3"/>
      <c r="AS104" s="3"/>
      <c r="AT104" s="3"/>
      <c r="AU104" s="3"/>
      <c r="AV104" s="3"/>
      <c r="AW104" s="3"/>
    </row>
    <row r="105">
      <c r="A105" s="6" t="s">
        <v>1813</v>
      </c>
      <c r="B105" s="6">
        <v>50309.0</v>
      </c>
      <c r="C105" s="6" t="s">
        <v>4</v>
      </c>
      <c r="D105" s="6">
        <v>86942.0</v>
      </c>
      <c r="E105" s="6">
        <v>1.59201E7</v>
      </c>
      <c r="F105" s="6">
        <v>1029.33</v>
      </c>
      <c r="G105" s="6" t="s">
        <v>5</v>
      </c>
      <c r="H105" s="3" t="str">
        <f t="shared" si="1"/>
        <v>F</v>
      </c>
      <c r="I105" s="3" t="str">
        <f t="shared" si="2"/>
        <v>T</v>
      </c>
      <c r="J105" s="7" t="b">
        <f t="shared" si="3"/>
        <v>0</v>
      </c>
      <c r="K105" s="7" t="b">
        <f t="shared" si="4"/>
        <v>1</v>
      </c>
      <c r="L105" s="3" t="str">
        <f t="shared" si="5"/>
        <v/>
      </c>
      <c r="M105" s="3" t="str">
        <f t="shared" si="6"/>
        <v/>
      </c>
      <c r="N105" s="3" t="str">
        <f t="shared" si="12"/>
        <v/>
      </c>
      <c r="O105" s="3">
        <f t="shared" si="8"/>
        <v>1029.33</v>
      </c>
      <c r="P105" s="3">
        <f t="shared" si="9"/>
        <v>998.15</v>
      </c>
      <c r="Q105" s="3">
        <f t="shared" si="13"/>
        <v>31.18</v>
      </c>
      <c r="R105" s="3"/>
      <c r="S105" s="3"/>
      <c r="T105" s="5">
        <v>1.9614595279032164E-131</v>
      </c>
      <c r="U105" s="3"/>
      <c r="V105" s="3"/>
      <c r="W105" s="3"/>
      <c r="X105" s="3"/>
      <c r="Y105" s="3"/>
      <c r="Z105" s="3"/>
      <c r="AA105" s="3"/>
      <c r="AB105" s="3"/>
      <c r="AC105" s="5">
        <v>6.839664160226994E-65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0.042380438217095535</v>
      </c>
      <c r="AQ105" s="3"/>
      <c r="AR105" s="3"/>
      <c r="AS105" s="3"/>
      <c r="AT105" s="3"/>
      <c r="AU105" s="3"/>
      <c r="AV105" s="3"/>
      <c r="AW105" s="3"/>
    </row>
    <row r="106">
      <c r="A106" s="6" t="s">
        <v>1814</v>
      </c>
      <c r="B106" s="6">
        <v>50805.0</v>
      </c>
      <c r="C106" s="6" t="s">
        <v>4</v>
      </c>
      <c r="D106" s="6">
        <v>87005.0</v>
      </c>
      <c r="E106" s="6" t="s">
        <v>1815</v>
      </c>
      <c r="F106" s="6">
        <v>1003.65</v>
      </c>
      <c r="G106" s="6" t="s">
        <v>5</v>
      </c>
      <c r="H106" s="3" t="str">
        <f t="shared" si="1"/>
        <v>F</v>
      </c>
      <c r="I106" s="3" t="str">
        <f t="shared" si="2"/>
        <v>T</v>
      </c>
      <c r="J106" s="7" t="b">
        <f t="shared" si="3"/>
        <v>0</v>
      </c>
      <c r="K106" s="7" t="b">
        <f t="shared" si="4"/>
        <v>0</v>
      </c>
      <c r="L106" s="5" t="str">
        <f t="shared" si="5"/>
        <v/>
      </c>
      <c r="M106" s="5" t="str">
        <f t="shared" si="6"/>
        <v/>
      </c>
      <c r="N106" s="5" t="str">
        <f t="shared" si="12"/>
        <v/>
      </c>
      <c r="O106" s="3" t="str">
        <f t="shared" si="8"/>
        <v/>
      </c>
      <c r="P106" s="3" t="str">
        <f t="shared" si="9"/>
        <v/>
      </c>
      <c r="Q106" s="3" t="str">
        <f t="shared" si="13"/>
        <v/>
      </c>
      <c r="R106" s="3"/>
      <c r="S106" s="3"/>
      <c r="T106" s="5">
        <v>1.9614595279032164E-131</v>
      </c>
      <c r="U106" s="3"/>
      <c r="V106" s="3"/>
      <c r="W106" s="3"/>
      <c r="X106" s="3"/>
      <c r="Y106" s="3"/>
      <c r="Z106" s="3"/>
      <c r="AA106" s="3"/>
      <c r="AB106" s="3"/>
      <c r="AC106" s="5">
        <v>6.839664160226994E-65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>
        <v>0.042380438217095535</v>
      </c>
      <c r="AQ106" s="3"/>
      <c r="AR106" s="3"/>
      <c r="AS106" s="3"/>
      <c r="AT106" s="3"/>
      <c r="AU106" s="3"/>
      <c r="AV106" s="3"/>
      <c r="AW106" s="3"/>
    </row>
    <row r="107">
      <c r="A107" s="6" t="s">
        <v>1816</v>
      </c>
      <c r="B107" s="6">
        <v>51315.0</v>
      </c>
      <c r="C107" s="6" t="s">
        <v>4</v>
      </c>
      <c r="D107" s="6">
        <v>87067.0</v>
      </c>
      <c r="E107" s="6" t="s">
        <v>1111</v>
      </c>
      <c r="F107" s="6">
        <v>998.15</v>
      </c>
      <c r="G107" s="6" t="s">
        <v>5</v>
      </c>
      <c r="H107" s="3" t="str">
        <f t="shared" si="1"/>
        <v>T</v>
      </c>
      <c r="I107" s="3" t="str">
        <f t="shared" si="2"/>
        <v>F</v>
      </c>
      <c r="J107" s="7" t="b">
        <f t="shared" si="3"/>
        <v>0</v>
      </c>
      <c r="K107" s="7" t="b">
        <f t="shared" si="4"/>
        <v>0</v>
      </c>
      <c r="L107" s="3" t="str">
        <f t="shared" si="5"/>
        <v/>
      </c>
      <c r="M107" s="3" t="str">
        <f t="shared" si="6"/>
        <v/>
      </c>
      <c r="N107" s="3" t="str">
        <f t="shared" si="12"/>
        <v/>
      </c>
      <c r="O107" s="3" t="str">
        <f t="shared" si="8"/>
        <v/>
      </c>
      <c r="P107" s="3" t="str">
        <f t="shared" si="9"/>
        <v/>
      </c>
      <c r="Q107" s="3" t="str">
        <f t="shared" si="13"/>
        <v/>
      </c>
      <c r="R107" s="3"/>
      <c r="S107" s="3"/>
      <c r="T107" s="5">
        <v>1.9614595279032164E-131</v>
      </c>
      <c r="U107" s="3"/>
      <c r="V107" s="3"/>
      <c r="W107" s="3"/>
      <c r="X107" s="3"/>
      <c r="Y107" s="3"/>
      <c r="Z107" s="3"/>
      <c r="AA107" s="3"/>
      <c r="AB107" s="3"/>
      <c r="AC107" s="5">
        <v>6.839664160226994E-65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0.042380438217095535</v>
      </c>
      <c r="AQ107" s="3"/>
      <c r="AR107" s="3"/>
      <c r="AS107" s="3"/>
      <c r="AT107" s="3"/>
      <c r="AU107" s="3"/>
      <c r="AV107" s="3"/>
      <c r="AW107" s="3"/>
    </row>
    <row r="108">
      <c r="A108" s="6" t="s">
        <v>1817</v>
      </c>
      <c r="B108" s="6">
        <v>51825.0</v>
      </c>
      <c r="C108" s="6" t="s">
        <v>4</v>
      </c>
      <c r="D108" s="6">
        <v>87130.0</v>
      </c>
      <c r="E108" s="6" t="s">
        <v>1795</v>
      </c>
      <c r="F108" s="6">
        <v>1031.06</v>
      </c>
      <c r="G108" s="6" t="s">
        <v>5</v>
      </c>
      <c r="H108" s="3" t="str">
        <f t="shared" si="1"/>
        <v>F</v>
      </c>
      <c r="I108" s="3" t="str">
        <f t="shared" si="2"/>
        <v>F</v>
      </c>
      <c r="J108" s="7" t="b">
        <f t="shared" si="3"/>
        <v>1</v>
      </c>
      <c r="K108" s="7" t="b">
        <f t="shared" si="4"/>
        <v>0</v>
      </c>
      <c r="L108" s="3">
        <f t="shared" si="5"/>
        <v>1031.06</v>
      </c>
      <c r="M108" s="3">
        <f t="shared" si="6"/>
        <v>998.15</v>
      </c>
      <c r="N108" s="3">
        <f t="shared" si="12"/>
        <v>32.91</v>
      </c>
      <c r="O108" s="3" t="str">
        <f t="shared" si="8"/>
        <v/>
      </c>
      <c r="P108" s="3" t="str">
        <f t="shared" si="9"/>
        <v/>
      </c>
      <c r="Q108" s="3" t="str">
        <f t="shared" si="13"/>
        <v/>
      </c>
      <c r="R108" s="3"/>
      <c r="S108" s="3"/>
      <c r="T108" s="5">
        <v>1.9614595279032164E-131</v>
      </c>
      <c r="U108" s="3"/>
      <c r="V108" s="3"/>
      <c r="W108" s="3"/>
      <c r="X108" s="3"/>
      <c r="Y108" s="3"/>
      <c r="Z108" s="3"/>
      <c r="AA108" s="3"/>
      <c r="AB108" s="3"/>
      <c r="AC108" s="5">
        <v>6.839664160226994E-65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>
        <v>0.042380438217095535</v>
      </c>
      <c r="AQ108" s="3"/>
      <c r="AR108" s="3"/>
      <c r="AS108" s="3"/>
      <c r="AT108" s="3"/>
      <c r="AU108" s="3"/>
      <c r="AV108" s="3"/>
      <c r="AW108" s="3"/>
    </row>
    <row r="109">
      <c r="A109" s="6" t="s">
        <v>1818</v>
      </c>
      <c r="B109" s="6">
        <v>52305.0</v>
      </c>
      <c r="C109" s="6" t="s">
        <v>4</v>
      </c>
      <c r="D109" s="6">
        <v>87192.0</v>
      </c>
      <c r="E109" s="6">
        <v>9.39201E7</v>
      </c>
      <c r="F109" s="6">
        <v>1030.59</v>
      </c>
      <c r="G109" s="6" t="s">
        <v>5</v>
      </c>
      <c r="H109" s="3" t="str">
        <f t="shared" si="1"/>
        <v>F</v>
      </c>
      <c r="I109" s="3" t="str">
        <f t="shared" si="2"/>
        <v>F</v>
      </c>
      <c r="J109" s="7" t="b">
        <f t="shared" si="3"/>
        <v>0</v>
      </c>
      <c r="K109" s="7" t="b">
        <f t="shared" si="4"/>
        <v>0</v>
      </c>
      <c r="L109" s="3" t="str">
        <f t="shared" si="5"/>
        <v/>
      </c>
      <c r="M109" s="3" t="str">
        <f t="shared" si="6"/>
        <v/>
      </c>
      <c r="N109" s="3" t="str">
        <f t="shared" si="12"/>
        <v/>
      </c>
      <c r="O109" s="3" t="str">
        <f t="shared" si="8"/>
        <v/>
      </c>
      <c r="P109" s="3" t="str">
        <f t="shared" si="9"/>
        <v/>
      </c>
      <c r="Q109" s="3" t="str">
        <f t="shared" si="13"/>
        <v/>
      </c>
      <c r="R109" s="3"/>
      <c r="S109" s="3"/>
      <c r="T109" s="5">
        <v>1.9614595279032164E-131</v>
      </c>
      <c r="U109" s="3"/>
      <c r="V109" s="3"/>
      <c r="W109" s="3"/>
      <c r="X109" s="3"/>
      <c r="Y109" s="3"/>
      <c r="Z109" s="3"/>
      <c r="AA109" s="3"/>
      <c r="AB109" s="3"/>
      <c r="AC109" s="5">
        <v>6.839664160226994E-65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0.042380438217095535</v>
      </c>
      <c r="AQ109" s="3"/>
      <c r="AR109" s="3"/>
      <c r="AS109" s="3"/>
      <c r="AT109" s="3"/>
      <c r="AU109" s="3"/>
      <c r="AV109" s="3"/>
      <c r="AW109" s="3"/>
    </row>
    <row r="110">
      <c r="A110" s="6" t="s">
        <v>1819</v>
      </c>
      <c r="B110" s="6">
        <v>52814.0</v>
      </c>
      <c r="C110" s="6" t="s">
        <v>4</v>
      </c>
      <c r="D110" s="6">
        <v>87255.0</v>
      </c>
      <c r="E110" s="6">
        <v>6.19201E7</v>
      </c>
      <c r="F110" s="6">
        <v>1030.09</v>
      </c>
      <c r="G110" s="6" t="s">
        <v>5</v>
      </c>
      <c r="H110" s="3" t="str">
        <f t="shared" si="1"/>
        <v>F</v>
      </c>
      <c r="I110" s="3" t="str">
        <f t="shared" si="2"/>
        <v>F</v>
      </c>
      <c r="J110" s="7" t="b">
        <f t="shared" si="3"/>
        <v>0</v>
      </c>
      <c r="K110" s="7" t="b">
        <f t="shared" si="4"/>
        <v>0</v>
      </c>
      <c r="L110" s="5" t="str">
        <f t="shared" si="5"/>
        <v/>
      </c>
      <c r="M110" s="5" t="str">
        <f t="shared" si="6"/>
        <v/>
      </c>
      <c r="N110" s="5" t="str">
        <f t="shared" si="12"/>
        <v/>
      </c>
      <c r="O110" s="3" t="str">
        <f t="shared" si="8"/>
        <v/>
      </c>
      <c r="P110" s="3" t="str">
        <f t="shared" si="9"/>
        <v/>
      </c>
      <c r="Q110" s="3" t="str">
        <f t="shared" si="13"/>
        <v/>
      </c>
      <c r="R110" s="3"/>
      <c r="S110" s="3"/>
      <c r="T110" s="5">
        <v>1.9614595279032164E-131</v>
      </c>
      <c r="U110" s="3"/>
      <c r="V110" s="3"/>
      <c r="W110" s="3"/>
      <c r="X110" s="3"/>
      <c r="Y110" s="3"/>
      <c r="Z110" s="3"/>
      <c r="AA110" s="3"/>
      <c r="AB110" s="3"/>
      <c r="AC110" s="5">
        <v>6.839664160226994E-65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>
        <v>0.042380438217095535</v>
      </c>
      <c r="AQ110" s="3"/>
      <c r="AR110" s="3"/>
      <c r="AS110" s="3"/>
      <c r="AT110" s="3"/>
      <c r="AU110" s="3"/>
      <c r="AV110" s="3"/>
      <c r="AW110" s="3"/>
    </row>
    <row r="111">
      <c r="A111" s="6" t="s">
        <v>1820</v>
      </c>
      <c r="B111" s="6">
        <v>53309.0</v>
      </c>
      <c r="C111" s="6" t="s">
        <v>4</v>
      </c>
      <c r="D111" s="6">
        <v>87317.0</v>
      </c>
      <c r="E111" s="6">
        <v>3.39201E7</v>
      </c>
      <c r="F111" s="6">
        <v>1029.63</v>
      </c>
      <c r="G111" s="6" t="s">
        <v>5</v>
      </c>
      <c r="H111" s="3" t="str">
        <f t="shared" si="1"/>
        <v>F</v>
      </c>
      <c r="I111" s="3" t="str">
        <f t="shared" si="2"/>
        <v>F</v>
      </c>
      <c r="J111" s="7" t="b">
        <f t="shared" si="3"/>
        <v>0</v>
      </c>
      <c r="K111" s="7" t="b">
        <f t="shared" si="4"/>
        <v>0</v>
      </c>
      <c r="L111" s="3" t="str">
        <f t="shared" si="5"/>
        <v/>
      </c>
      <c r="M111" s="3" t="str">
        <f t="shared" si="6"/>
        <v/>
      </c>
      <c r="N111" s="3" t="str">
        <f t="shared" si="12"/>
        <v/>
      </c>
      <c r="O111" s="3" t="str">
        <f t="shared" si="8"/>
        <v/>
      </c>
      <c r="P111" s="3" t="str">
        <f t="shared" si="9"/>
        <v/>
      </c>
      <c r="Q111" s="3" t="str">
        <f t="shared" si="13"/>
        <v/>
      </c>
      <c r="R111" s="3"/>
      <c r="S111" s="3"/>
      <c r="T111" s="5">
        <v>1.9614595279032164E-131</v>
      </c>
      <c r="U111" s="3"/>
      <c r="V111" s="3"/>
      <c r="W111" s="3"/>
      <c r="X111" s="3"/>
      <c r="Y111" s="3"/>
      <c r="Z111" s="3"/>
      <c r="AA111" s="3"/>
      <c r="AB111" s="3"/>
      <c r="AC111" s="5">
        <v>6.839664160226994E-65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0.042380438217095535</v>
      </c>
      <c r="AQ111" s="3"/>
      <c r="AR111" s="3"/>
      <c r="AS111" s="3"/>
      <c r="AT111" s="3"/>
      <c r="AU111" s="3"/>
      <c r="AV111" s="3"/>
      <c r="AW111" s="3"/>
    </row>
    <row r="112">
      <c r="A112" s="6" t="s">
        <v>1821</v>
      </c>
      <c r="B112" s="6">
        <v>53804.0</v>
      </c>
      <c r="C112" s="6" t="s">
        <v>4</v>
      </c>
      <c r="D112" s="6">
        <v>87380.0</v>
      </c>
      <c r="E112" s="6">
        <v>1.79201E7</v>
      </c>
      <c r="F112" s="6">
        <v>1029.35</v>
      </c>
      <c r="G112" s="6" t="s">
        <v>5</v>
      </c>
      <c r="H112" s="3" t="str">
        <f t="shared" si="1"/>
        <v>F</v>
      </c>
      <c r="I112" s="3" t="str">
        <f t="shared" si="2"/>
        <v>F</v>
      </c>
      <c r="J112" s="7" t="b">
        <f t="shared" si="3"/>
        <v>0</v>
      </c>
      <c r="K112" s="7" t="b">
        <f t="shared" si="4"/>
        <v>0</v>
      </c>
      <c r="L112" s="3" t="str">
        <f t="shared" si="5"/>
        <v/>
      </c>
      <c r="M112" s="3" t="str">
        <f t="shared" si="6"/>
        <v/>
      </c>
      <c r="N112" s="3" t="str">
        <f t="shared" si="12"/>
        <v/>
      </c>
      <c r="O112" s="3" t="str">
        <f t="shared" si="8"/>
        <v/>
      </c>
      <c r="P112" s="3" t="str">
        <f t="shared" si="9"/>
        <v/>
      </c>
      <c r="Q112" s="3" t="str">
        <f t="shared" si="13"/>
        <v/>
      </c>
      <c r="R112" s="3"/>
      <c r="S112" s="3"/>
      <c r="T112" s="5">
        <v>1.9614595279032164E-131</v>
      </c>
      <c r="U112" s="3"/>
      <c r="V112" s="3"/>
      <c r="W112" s="3"/>
      <c r="X112" s="3"/>
      <c r="Y112" s="3"/>
      <c r="Z112" s="3"/>
      <c r="AA112" s="3"/>
      <c r="AB112" s="3"/>
      <c r="AC112" s="5">
        <v>6.839664160226994E-65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0.042380438217095535</v>
      </c>
      <c r="AQ112" s="3"/>
      <c r="AR112" s="3"/>
      <c r="AS112" s="3"/>
      <c r="AT112" s="3"/>
      <c r="AU112" s="3"/>
      <c r="AV112" s="3"/>
      <c r="AW112" s="3"/>
    </row>
    <row r="113">
      <c r="A113" s="6" t="s">
        <v>1822</v>
      </c>
      <c r="B113" s="6">
        <v>54315.0</v>
      </c>
      <c r="C113" s="6" t="s">
        <v>4</v>
      </c>
      <c r="D113" s="6">
        <v>87442.0</v>
      </c>
      <c r="E113" s="6">
        <v>3920100.0</v>
      </c>
      <c r="F113" s="6">
        <v>1029.15</v>
      </c>
      <c r="G113" s="6" t="s">
        <v>5</v>
      </c>
      <c r="H113" s="3" t="str">
        <f t="shared" si="1"/>
        <v>F</v>
      </c>
      <c r="I113" s="3" t="str">
        <f t="shared" si="2"/>
        <v>F</v>
      </c>
      <c r="J113" s="7" t="b">
        <f t="shared" si="3"/>
        <v>0</v>
      </c>
      <c r="K113" s="7" t="b">
        <f t="shared" si="4"/>
        <v>0</v>
      </c>
      <c r="L113" s="3" t="str">
        <f t="shared" si="5"/>
        <v/>
      </c>
      <c r="M113" s="3" t="str">
        <f t="shared" si="6"/>
        <v/>
      </c>
      <c r="N113" s="3" t="str">
        <f t="shared" si="12"/>
        <v/>
      </c>
      <c r="O113" s="3" t="str">
        <f t="shared" si="8"/>
        <v/>
      </c>
      <c r="P113" s="3" t="str">
        <f t="shared" si="9"/>
        <v/>
      </c>
      <c r="Q113" s="3" t="str">
        <f t="shared" si="13"/>
        <v/>
      </c>
      <c r="R113" s="3"/>
      <c r="S113" s="3"/>
      <c r="T113" s="5">
        <v>1.9614595279032164E-131</v>
      </c>
      <c r="U113" s="3"/>
      <c r="V113" s="3"/>
      <c r="W113" s="3"/>
      <c r="X113" s="3"/>
      <c r="Y113" s="3"/>
      <c r="Z113" s="3"/>
      <c r="AA113" s="3"/>
      <c r="AB113" s="3"/>
      <c r="AC113" s="5">
        <v>6.839664160226994E-65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>
        <v>0.042380438217095535</v>
      </c>
      <c r="AQ113" s="3"/>
      <c r="AR113" s="3"/>
      <c r="AS113" s="3"/>
      <c r="AT113" s="3"/>
      <c r="AU113" s="3"/>
      <c r="AV113" s="3"/>
      <c r="AW113" s="3"/>
    </row>
    <row r="114">
      <c r="A114" s="6" t="s">
        <v>1823</v>
      </c>
      <c r="B114" s="6">
        <v>54808.0</v>
      </c>
      <c r="C114" s="6" t="s">
        <v>4</v>
      </c>
      <c r="D114" s="6">
        <v>87505.0</v>
      </c>
      <c r="E114" s="6" t="s">
        <v>291</v>
      </c>
      <c r="F114" s="6">
        <v>1029.0</v>
      </c>
      <c r="G114" s="6" t="s">
        <v>5</v>
      </c>
      <c r="H114" s="3" t="str">
        <f t="shared" si="1"/>
        <v>F</v>
      </c>
      <c r="I114" s="3" t="str">
        <f t="shared" si="2"/>
        <v>F</v>
      </c>
      <c r="J114" s="7" t="b">
        <f t="shared" si="3"/>
        <v>0</v>
      </c>
      <c r="K114" s="7" t="b">
        <f t="shared" si="4"/>
        <v>0</v>
      </c>
      <c r="L114" s="5" t="str">
        <f t="shared" si="5"/>
        <v/>
      </c>
      <c r="M114" s="5" t="str">
        <f t="shared" si="6"/>
        <v/>
      </c>
      <c r="N114" s="5" t="str">
        <f t="shared" si="12"/>
        <v/>
      </c>
      <c r="O114" s="3" t="str">
        <f t="shared" si="8"/>
        <v/>
      </c>
      <c r="P114" s="3" t="str">
        <f t="shared" si="9"/>
        <v/>
      </c>
      <c r="Q114" s="3" t="str">
        <f t="shared" si="13"/>
        <v/>
      </c>
      <c r="R114" s="3"/>
      <c r="S114" s="3"/>
      <c r="T114" s="5">
        <v>1.9614595279032164E-131</v>
      </c>
      <c r="U114" s="3"/>
      <c r="V114" s="3"/>
      <c r="W114" s="3"/>
      <c r="X114" s="3"/>
      <c r="Y114" s="3"/>
      <c r="Z114" s="3"/>
      <c r="AA114" s="3"/>
      <c r="AB114" s="3"/>
      <c r="AC114" s="5">
        <v>6.839664160226994E-65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>
        <v>0.042380438217095535</v>
      </c>
      <c r="AQ114" s="3"/>
      <c r="AR114" s="3"/>
      <c r="AS114" s="3"/>
      <c r="AT114" s="3"/>
      <c r="AU114" s="3"/>
      <c r="AV114" s="3"/>
      <c r="AW114" s="3"/>
    </row>
    <row r="115">
      <c r="A115" s="6" t="s">
        <v>1824</v>
      </c>
      <c r="B115" s="6">
        <v>55306.0</v>
      </c>
      <c r="C115" s="6" t="s">
        <v>4</v>
      </c>
      <c r="D115" s="6">
        <v>87567.0</v>
      </c>
      <c r="E115" s="6" t="s">
        <v>387</v>
      </c>
      <c r="F115" s="6">
        <v>1028.84</v>
      </c>
      <c r="G115" s="6" t="s">
        <v>5</v>
      </c>
      <c r="H115" s="3" t="str">
        <f t="shared" si="1"/>
        <v>F</v>
      </c>
      <c r="I115" s="3" t="str">
        <f t="shared" si="2"/>
        <v>F</v>
      </c>
      <c r="J115" s="7" t="b">
        <f t="shared" si="3"/>
        <v>0</v>
      </c>
      <c r="K115" s="7" t="b">
        <f t="shared" si="4"/>
        <v>0</v>
      </c>
      <c r="L115" s="3" t="str">
        <f t="shared" si="5"/>
        <v/>
      </c>
      <c r="M115" s="3" t="str">
        <f t="shared" si="6"/>
        <v/>
      </c>
      <c r="N115" s="3" t="str">
        <f t="shared" si="12"/>
        <v/>
      </c>
      <c r="O115" s="3" t="str">
        <f t="shared" si="8"/>
        <v/>
      </c>
      <c r="P115" s="3" t="str">
        <f t="shared" si="9"/>
        <v/>
      </c>
      <c r="Q115" s="3" t="str">
        <f t="shared" si="13"/>
        <v/>
      </c>
      <c r="R115" s="3"/>
      <c r="S115" s="3"/>
      <c r="T115" s="5">
        <v>1.9614595279032164E-131</v>
      </c>
      <c r="U115" s="3"/>
      <c r="V115" s="3"/>
      <c r="W115" s="3"/>
      <c r="X115" s="3"/>
      <c r="Y115" s="3"/>
      <c r="Z115" s="3"/>
      <c r="AA115" s="3"/>
      <c r="AB115" s="3"/>
      <c r="AC115" s="5">
        <v>6.839664160226994E-65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0.042380438217095535</v>
      </c>
      <c r="AQ115" s="3"/>
      <c r="AR115" s="3"/>
      <c r="AS115" s="3"/>
      <c r="AT115" s="3"/>
      <c r="AU115" s="3"/>
      <c r="AV115" s="3"/>
      <c r="AW115" s="3"/>
    </row>
    <row r="116">
      <c r="A116" s="6" t="s">
        <v>1825</v>
      </c>
      <c r="B116" s="6">
        <v>55829.0</v>
      </c>
      <c r="C116" s="6" t="s">
        <v>4</v>
      </c>
      <c r="D116" s="6">
        <v>87630.0</v>
      </c>
      <c r="E116" s="6" t="s">
        <v>548</v>
      </c>
      <c r="F116" s="6">
        <v>1028.68</v>
      </c>
      <c r="G116" s="6" t="s">
        <v>5</v>
      </c>
      <c r="H116" s="3" t="str">
        <f t="shared" si="1"/>
        <v>F</v>
      </c>
      <c r="I116" s="3" t="str">
        <f t="shared" si="2"/>
        <v>F</v>
      </c>
      <c r="J116" s="7" t="b">
        <f t="shared" si="3"/>
        <v>0</v>
      </c>
      <c r="K116" s="7" t="b">
        <f t="shared" si="4"/>
        <v>0</v>
      </c>
      <c r="L116" s="3" t="str">
        <f t="shared" si="5"/>
        <v/>
      </c>
      <c r="M116" s="3" t="str">
        <f t="shared" si="6"/>
        <v/>
      </c>
      <c r="N116" s="3" t="str">
        <f t="shared" si="12"/>
        <v/>
      </c>
      <c r="O116" s="3" t="str">
        <f t="shared" si="8"/>
        <v/>
      </c>
      <c r="P116" s="3" t="str">
        <f t="shared" si="9"/>
        <v/>
      </c>
      <c r="Q116" s="3" t="str">
        <f t="shared" si="13"/>
        <v/>
      </c>
      <c r="R116" s="3"/>
      <c r="S116" s="3"/>
      <c r="T116" s="5">
        <v>1.9614595279032164E-131</v>
      </c>
      <c r="U116" s="3"/>
      <c r="V116" s="3"/>
      <c r="W116" s="3"/>
      <c r="X116" s="3"/>
      <c r="Y116" s="3"/>
      <c r="Z116" s="3"/>
      <c r="AA116" s="3"/>
      <c r="AB116" s="3"/>
      <c r="AC116" s="5">
        <v>6.839664160226994E-65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0.042380438217095535</v>
      </c>
      <c r="AQ116" s="3"/>
      <c r="AR116" s="3"/>
      <c r="AS116" s="3"/>
      <c r="AT116" s="3"/>
      <c r="AU116" s="3"/>
      <c r="AV116" s="3"/>
      <c r="AW116" s="3"/>
    </row>
    <row r="117">
      <c r="A117" s="6" t="s">
        <v>1826</v>
      </c>
      <c r="B117" s="6">
        <v>56309.0</v>
      </c>
      <c r="C117" s="6" t="s">
        <v>4</v>
      </c>
      <c r="D117" s="6">
        <v>87692.0</v>
      </c>
      <c r="E117" s="6" t="s">
        <v>495</v>
      </c>
      <c r="F117" s="6">
        <v>1028.59</v>
      </c>
      <c r="G117" s="6" t="s">
        <v>5</v>
      </c>
      <c r="H117" s="3" t="str">
        <f t="shared" si="1"/>
        <v>F</v>
      </c>
      <c r="I117" s="3" t="str">
        <f t="shared" si="2"/>
        <v>T</v>
      </c>
      <c r="J117" s="7" t="b">
        <f t="shared" si="3"/>
        <v>0</v>
      </c>
      <c r="K117" s="7" t="b">
        <f t="shared" si="4"/>
        <v>1</v>
      </c>
      <c r="L117" s="3" t="str">
        <f t="shared" si="5"/>
        <v/>
      </c>
      <c r="M117" s="3" t="str">
        <f t="shared" si="6"/>
        <v/>
      </c>
      <c r="N117" s="3" t="str">
        <f t="shared" si="12"/>
        <v/>
      </c>
      <c r="O117" s="3">
        <f t="shared" si="8"/>
        <v>1028.59</v>
      </c>
      <c r="P117" s="3">
        <f t="shared" si="9"/>
        <v>995.98</v>
      </c>
      <c r="Q117" s="3">
        <f t="shared" si="13"/>
        <v>32.61</v>
      </c>
      <c r="R117" s="3"/>
      <c r="S117" s="3"/>
      <c r="T117" s="5">
        <v>1.9614595279032164E-131</v>
      </c>
      <c r="U117" s="3"/>
      <c r="V117" s="3"/>
      <c r="W117" s="3"/>
      <c r="X117" s="3"/>
      <c r="Y117" s="3"/>
      <c r="Z117" s="3"/>
      <c r="AA117" s="3"/>
      <c r="AB117" s="3"/>
      <c r="AC117" s="5">
        <v>6.839664160226994E-65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>
        <v>0.042380438217095535</v>
      </c>
      <c r="AQ117" s="3"/>
      <c r="AR117" s="3"/>
      <c r="AS117" s="3"/>
      <c r="AT117" s="3"/>
      <c r="AU117" s="3"/>
      <c r="AV117" s="3"/>
      <c r="AW117" s="3"/>
    </row>
    <row r="118">
      <c r="A118" s="6" t="s">
        <v>1827</v>
      </c>
      <c r="B118" s="6">
        <v>56804.0</v>
      </c>
      <c r="C118" s="6" t="s">
        <v>4</v>
      </c>
      <c r="D118" s="6">
        <v>87755.0</v>
      </c>
      <c r="E118" s="6" t="s">
        <v>1828</v>
      </c>
      <c r="F118" s="6">
        <v>1013.89</v>
      </c>
      <c r="G118" s="6" t="s">
        <v>5</v>
      </c>
      <c r="H118" s="3" t="str">
        <f t="shared" si="1"/>
        <v>F</v>
      </c>
      <c r="I118" s="3" t="str">
        <f t="shared" si="2"/>
        <v>T</v>
      </c>
      <c r="J118" s="7" t="b">
        <f t="shared" si="3"/>
        <v>0</v>
      </c>
      <c r="K118" s="7" t="b">
        <f t="shared" si="4"/>
        <v>0</v>
      </c>
      <c r="L118" s="5" t="str">
        <f t="shared" si="5"/>
        <v/>
      </c>
      <c r="M118" s="5" t="str">
        <f t="shared" si="6"/>
        <v/>
      </c>
      <c r="N118" s="5" t="str">
        <f t="shared" si="12"/>
        <v/>
      </c>
      <c r="O118" s="3" t="str">
        <f t="shared" si="8"/>
        <v/>
      </c>
      <c r="P118" s="3" t="str">
        <f t="shared" si="9"/>
        <v/>
      </c>
      <c r="Q118" s="3" t="str">
        <f t="shared" si="13"/>
        <v/>
      </c>
      <c r="R118" s="3"/>
      <c r="S118" s="3"/>
      <c r="T118" s="5">
        <v>1.9614595279032164E-131</v>
      </c>
      <c r="U118" s="3"/>
      <c r="V118" s="3"/>
      <c r="W118" s="3"/>
      <c r="X118" s="3"/>
      <c r="Y118" s="3"/>
      <c r="Z118" s="3"/>
      <c r="AA118" s="3"/>
      <c r="AB118" s="3"/>
      <c r="AC118" s="5">
        <v>6.839664160226994E-65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>
        <v>0.042380438217095535</v>
      </c>
      <c r="AQ118" s="3"/>
      <c r="AR118" s="3"/>
      <c r="AS118" s="3"/>
      <c r="AT118" s="3"/>
      <c r="AU118" s="3"/>
      <c r="AV118" s="3"/>
      <c r="AW118" s="3"/>
    </row>
    <row r="119">
      <c r="A119" s="6" t="s">
        <v>1829</v>
      </c>
      <c r="B119" s="6">
        <v>57314.0</v>
      </c>
      <c r="C119" s="6" t="s">
        <v>4</v>
      </c>
      <c r="D119" s="6">
        <v>87817.0</v>
      </c>
      <c r="E119" s="11">
        <v>0.0</v>
      </c>
      <c r="F119" s="6">
        <v>995.98</v>
      </c>
      <c r="G119" s="6" t="s">
        <v>5</v>
      </c>
      <c r="H119" s="3" t="str">
        <f t="shared" si="1"/>
        <v>T</v>
      </c>
      <c r="I119" s="3" t="str">
        <f t="shared" si="2"/>
        <v>F</v>
      </c>
      <c r="J119" s="7" t="b">
        <f t="shared" si="3"/>
        <v>0</v>
      </c>
      <c r="K119" s="7" t="b">
        <f t="shared" si="4"/>
        <v>0</v>
      </c>
      <c r="L119" s="3" t="str">
        <f t="shared" si="5"/>
        <v/>
      </c>
      <c r="M119" s="3" t="str">
        <f t="shared" si="6"/>
        <v/>
      </c>
      <c r="N119" s="3" t="str">
        <f t="shared" si="12"/>
        <v/>
      </c>
      <c r="O119" s="3" t="str">
        <f t="shared" si="8"/>
        <v/>
      </c>
      <c r="P119" s="3" t="str">
        <f t="shared" si="9"/>
        <v/>
      </c>
      <c r="Q119" s="3" t="str">
        <f t="shared" si="13"/>
        <v/>
      </c>
      <c r="R119" s="3"/>
      <c r="S119" s="3"/>
      <c r="T119" s="5">
        <v>1.9614595279032164E-131</v>
      </c>
      <c r="U119" s="3"/>
      <c r="V119" s="3"/>
      <c r="W119" s="3"/>
      <c r="X119" s="3"/>
      <c r="Y119" s="3"/>
      <c r="Z119" s="3"/>
      <c r="AA119" s="3"/>
      <c r="AB119" s="3"/>
      <c r="AC119" s="5">
        <v>6.839664160226994E-65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0.042380438217095535</v>
      </c>
      <c r="AQ119" s="3"/>
      <c r="AR119" s="3"/>
      <c r="AS119" s="3"/>
      <c r="AT119" s="3"/>
      <c r="AU119" s="3"/>
      <c r="AV119" s="3"/>
      <c r="AW119" s="3"/>
    </row>
    <row r="120">
      <c r="A120" s="6" t="s">
        <v>1830</v>
      </c>
      <c r="B120" s="6">
        <v>57810.0</v>
      </c>
      <c r="C120" s="6" t="s">
        <v>4</v>
      </c>
      <c r="D120" s="6">
        <v>87880.0</v>
      </c>
      <c r="E120" s="6">
        <v>2.19201E7</v>
      </c>
      <c r="F120" s="6">
        <v>1029.45</v>
      </c>
      <c r="G120" s="6" t="s">
        <v>5</v>
      </c>
      <c r="H120" s="3" t="str">
        <f t="shared" si="1"/>
        <v>F</v>
      </c>
      <c r="I120" s="3" t="str">
        <f t="shared" si="2"/>
        <v>F</v>
      </c>
      <c r="J120" s="7" t="b">
        <f t="shared" si="3"/>
        <v>1</v>
      </c>
      <c r="K120" s="7" t="b">
        <f t="shared" si="4"/>
        <v>0</v>
      </c>
      <c r="L120" s="3">
        <f t="shared" si="5"/>
        <v>1029.45</v>
      </c>
      <c r="M120" s="3">
        <f t="shared" si="6"/>
        <v>995.98</v>
      </c>
      <c r="N120" s="3">
        <f t="shared" si="12"/>
        <v>33.47</v>
      </c>
      <c r="O120" s="3" t="str">
        <f t="shared" si="8"/>
        <v/>
      </c>
      <c r="P120" s="3" t="str">
        <f t="shared" si="9"/>
        <v/>
      </c>
      <c r="Q120" s="3" t="str">
        <f t="shared" si="13"/>
        <v/>
      </c>
      <c r="R120" s="3"/>
      <c r="S120" s="3"/>
      <c r="T120" s="5">
        <v>1.9614595279032164E-131</v>
      </c>
      <c r="U120" s="3"/>
      <c r="V120" s="3"/>
      <c r="W120" s="3"/>
      <c r="X120" s="3"/>
      <c r="Y120" s="3"/>
      <c r="Z120" s="3"/>
      <c r="AA120" s="3"/>
      <c r="AB120" s="3"/>
      <c r="AC120" s="5">
        <v>6.839664160226994E-65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>
        <v>0.042380438217095535</v>
      </c>
      <c r="AQ120" s="3"/>
      <c r="AR120" s="3"/>
      <c r="AS120" s="3"/>
      <c r="AT120" s="3"/>
      <c r="AU120" s="3"/>
      <c r="AV120" s="3"/>
      <c r="AW120" s="3"/>
    </row>
    <row r="121">
      <c r="A121" s="6" t="s">
        <v>1831</v>
      </c>
      <c r="B121" s="6">
        <v>58304.0</v>
      </c>
      <c r="C121" s="6" t="s">
        <v>4</v>
      </c>
      <c r="D121" s="6">
        <v>87942.0</v>
      </c>
      <c r="E121" s="6" t="s">
        <v>1528</v>
      </c>
      <c r="F121" s="6">
        <v>1030.52</v>
      </c>
      <c r="G121" s="6" t="s">
        <v>5</v>
      </c>
      <c r="H121" s="3" t="str">
        <f t="shared" si="1"/>
        <v>F</v>
      </c>
      <c r="I121" s="3" t="str">
        <f t="shared" si="2"/>
        <v>F</v>
      </c>
      <c r="J121" s="7" t="b">
        <f t="shared" si="3"/>
        <v>0</v>
      </c>
      <c r="K121" s="7" t="b">
        <f t="shared" si="4"/>
        <v>0</v>
      </c>
      <c r="L121" s="3" t="str">
        <f t="shared" si="5"/>
        <v/>
      </c>
      <c r="M121" s="3" t="str">
        <f t="shared" si="6"/>
        <v/>
      </c>
      <c r="N121" s="3" t="str">
        <f t="shared" si="12"/>
        <v/>
      </c>
      <c r="O121" s="3" t="str">
        <f t="shared" si="8"/>
        <v/>
      </c>
      <c r="P121" s="3" t="str">
        <f t="shared" si="9"/>
        <v/>
      </c>
      <c r="Q121" s="3" t="str">
        <f t="shared" si="13"/>
        <v/>
      </c>
      <c r="R121" s="3"/>
      <c r="S121" s="3"/>
      <c r="T121" s="5">
        <v>1.9614595279032164E-131</v>
      </c>
      <c r="U121" s="3"/>
      <c r="V121" s="3"/>
      <c r="W121" s="3"/>
      <c r="X121" s="3"/>
      <c r="Y121" s="3"/>
      <c r="Z121" s="3"/>
      <c r="AA121" s="3"/>
      <c r="AB121" s="3"/>
      <c r="AC121" s="5">
        <v>6.839664160226994E-65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0.042380438217095535</v>
      </c>
      <c r="AQ121" s="3"/>
      <c r="AR121" s="3"/>
      <c r="AS121" s="3"/>
      <c r="AT121" s="3"/>
      <c r="AU121" s="3"/>
      <c r="AV121" s="3"/>
      <c r="AW121" s="3"/>
    </row>
    <row r="122">
      <c r="A122" s="6" t="s">
        <v>1832</v>
      </c>
      <c r="B122" s="6">
        <v>58814.0</v>
      </c>
      <c r="C122" s="6" t="s">
        <v>4</v>
      </c>
      <c r="D122" s="6">
        <v>88005.0</v>
      </c>
      <c r="E122" s="6">
        <v>4.89201E7</v>
      </c>
      <c r="F122" s="6">
        <v>1029.84</v>
      </c>
      <c r="G122" s="6" t="s">
        <v>5</v>
      </c>
      <c r="H122" s="3" t="str">
        <f t="shared" si="1"/>
        <v>F</v>
      </c>
      <c r="I122" s="3" t="str">
        <f t="shared" si="2"/>
        <v>F</v>
      </c>
      <c r="J122" s="7" t="b">
        <f t="shared" si="3"/>
        <v>0</v>
      </c>
      <c r="K122" s="7" t="b">
        <f t="shared" si="4"/>
        <v>0</v>
      </c>
      <c r="L122" s="5" t="str">
        <f t="shared" si="5"/>
        <v/>
      </c>
      <c r="M122" s="5" t="str">
        <f t="shared" si="6"/>
        <v/>
      </c>
      <c r="N122" s="5" t="str">
        <f t="shared" si="12"/>
        <v/>
      </c>
      <c r="O122" s="3" t="str">
        <f t="shared" si="8"/>
        <v/>
      </c>
      <c r="P122" s="3" t="str">
        <f t="shared" si="9"/>
        <v/>
      </c>
      <c r="Q122" s="3" t="str">
        <f t="shared" si="13"/>
        <v/>
      </c>
      <c r="R122" s="3"/>
      <c r="S122" s="3"/>
      <c r="T122" s="5">
        <v>1.9614595279032164E-131</v>
      </c>
      <c r="U122" s="3"/>
      <c r="V122" s="3"/>
      <c r="W122" s="3"/>
      <c r="X122" s="3"/>
      <c r="Y122" s="3"/>
      <c r="Z122" s="3"/>
      <c r="AA122" s="3"/>
      <c r="AB122" s="3"/>
      <c r="AC122" s="5">
        <v>6.839664160226994E-65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0.042380438217095535</v>
      </c>
      <c r="AQ122" s="3"/>
      <c r="AR122" s="3"/>
      <c r="AS122" s="3"/>
      <c r="AT122" s="3"/>
      <c r="AU122" s="3"/>
      <c r="AV122" s="3"/>
      <c r="AW122" s="3"/>
    </row>
    <row r="123">
      <c r="A123" s="6" t="s">
        <v>1833</v>
      </c>
      <c r="B123" s="6">
        <v>59308.0</v>
      </c>
      <c r="C123" s="6" t="s">
        <v>4</v>
      </c>
      <c r="D123" s="6">
        <v>88067.0</v>
      </c>
      <c r="E123" s="6" t="s">
        <v>602</v>
      </c>
      <c r="F123" s="6">
        <v>1029.43</v>
      </c>
      <c r="G123" s="6" t="s">
        <v>5</v>
      </c>
      <c r="H123" s="3" t="str">
        <f t="shared" si="1"/>
        <v>F</v>
      </c>
      <c r="I123" s="3" t="str">
        <f t="shared" si="2"/>
        <v>F</v>
      </c>
      <c r="J123" s="7" t="b">
        <f t="shared" si="3"/>
        <v>0</v>
      </c>
      <c r="K123" s="7" t="b">
        <f t="shared" si="4"/>
        <v>0</v>
      </c>
      <c r="L123" s="3" t="str">
        <f t="shared" si="5"/>
        <v/>
      </c>
      <c r="M123" s="3" t="str">
        <f t="shared" si="6"/>
        <v/>
      </c>
      <c r="N123" s="3" t="str">
        <f t="shared" si="12"/>
        <v/>
      </c>
      <c r="O123" s="3" t="str">
        <f t="shared" si="8"/>
        <v/>
      </c>
      <c r="P123" s="3" t="str">
        <f t="shared" si="9"/>
        <v/>
      </c>
      <c r="Q123" s="3" t="str">
        <f t="shared" si="13"/>
        <v/>
      </c>
      <c r="R123" s="3"/>
      <c r="S123" s="3"/>
      <c r="T123" s="5">
        <v>1.9614595279032164E-131</v>
      </c>
      <c r="U123" s="3"/>
      <c r="V123" s="3"/>
      <c r="W123" s="3"/>
      <c r="X123" s="3"/>
      <c r="Y123" s="3"/>
      <c r="Z123" s="3"/>
      <c r="AA123" s="3"/>
      <c r="AB123" s="3"/>
      <c r="AC123" s="5">
        <v>6.839664160226994E-65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0.042380438217095535</v>
      </c>
      <c r="AQ123" s="3"/>
      <c r="AR123" s="3"/>
      <c r="AS123" s="3"/>
      <c r="AT123" s="3"/>
      <c r="AU123" s="3"/>
      <c r="AV123" s="3"/>
      <c r="AW123" s="3"/>
    </row>
    <row r="124">
      <c r="A124" s="6" t="s">
        <v>1834</v>
      </c>
      <c r="B124" s="6">
        <v>59803.0</v>
      </c>
      <c r="C124" s="6" t="s">
        <v>4</v>
      </c>
      <c r="D124" s="6">
        <v>88130.0</v>
      </c>
      <c r="E124" s="6">
        <v>9920100.0</v>
      </c>
      <c r="F124" s="6">
        <v>1029.21</v>
      </c>
      <c r="G124" s="6" t="s">
        <v>5</v>
      </c>
      <c r="H124" s="3" t="str">
        <f t="shared" si="1"/>
        <v>F</v>
      </c>
      <c r="I124" s="3" t="str">
        <f t="shared" si="2"/>
        <v>F</v>
      </c>
      <c r="J124" s="7" t="b">
        <f t="shared" si="3"/>
        <v>0</v>
      </c>
      <c r="K124" s="7" t="b">
        <f t="shared" si="4"/>
        <v>0</v>
      </c>
      <c r="L124" s="3" t="str">
        <f t="shared" si="5"/>
        <v/>
      </c>
      <c r="M124" s="3" t="str">
        <f t="shared" si="6"/>
        <v/>
      </c>
      <c r="N124" s="3" t="str">
        <f t="shared" si="12"/>
        <v/>
      </c>
      <c r="O124" s="3" t="str">
        <f t="shared" si="8"/>
        <v/>
      </c>
      <c r="P124" s="3" t="str">
        <f t="shared" si="9"/>
        <v/>
      </c>
      <c r="Q124" s="3" t="str">
        <f t="shared" si="13"/>
        <v/>
      </c>
      <c r="R124" s="3"/>
      <c r="S124" s="3"/>
      <c r="T124" s="5">
        <v>1.9614595279032164E-131</v>
      </c>
      <c r="U124" s="3"/>
      <c r="V124" s="3"/>
      <c r="W124" s="3"/>
      <c r="X124" s="3"/>
      <c r="Y124" s="3"/>
      <c r="Z124" s="3"/>
      <c r="AA124" s="3"/>
      <c r="AB124" s="3"/>
      <c r="AC124" s="5">
        <v>6.839664160226994E-65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>
        <v>0.042380438217095535</v>
      </c>
      <c r="AQ124" s="3"/>
      <c r="AR124" s="3"/>
      <c r="AS124" s="3"/>
      <c r="AT124" s="3"/>
      <c r="AU124" s="3"/>
      <c r="AV124" s="3"/>
      <c r="AW124" s="3"/>
    </row>
    <row r="125">
      <c r="A125" s="6" t="s">
        <v>1835</v>
      </c>
      <c r="B125" s="6">
        <v>60315.0</v>
      </c>
      <c r="C125" s="6" t="s">
        <v>4</v>
      </c>
      <c r="D125" s="6">
        <v>88192.0</v>
      </c>
      <c r="E125" s="6" t="s">
        <v>387</v>
      </c>
      <c r="F125" s="6">
        <v>1028.84</v>
      </c>
      <c r="G125" s="6" t="s">
        <v>5</v>
      </c>
      <c r="H125" s="3" t="str">
        <f t="shared" si="1"/>
        <v>F</v>
      </c>
      <c r="I125" s="3" t="str">
        <f t="shared" si="2"/>
        <v>F</v>
      </c>
      <c r="J125" s="7" t="b">
        <f t="shared" si="3"/>
        <v>0</v>
      </c>
      <c r="K125" s="7" t="b">
        <f t="shared" si="4"/>
        <v>0</v>
      </c>
      <c r="L125" s="3" t="str">
        <f t="shared" si="5"/>
        <v/>
      </c>
      <c r="M125" s="3" t="str">
        <f t="shared" si="6"/>
        <v/>
      </c>
      <c r="N125" s="3" t="str">
        <f t="shared" si="12"/>
        <v/>
      </c>
      <c r="O125" s="3" t="str">
        <f t="shared" si="8"/>
        <v/>
      </c>
      <c r="P125" s="3" t="str">
        <f t="shared" si="9"/>
        <v/>
      </c>
      <c r="Q125" s="3" t="str">
        <f t="shared" si="13"/>
        <v/>
      </c>
      <c r="R125" s="3"/>
      <c r="S125" s="3"/>
      <c r="T125" s="5">
        <v>1.9614595279032164E-131</v>
      </c>
      <c r="U125" s="3"/>
      <c r="V125" s="3"/>
      <c r="W125" s="3"/>
      <c r="X125" s="3"/>
      <c r="Y125" s="3"/>
      <c r="Z125" s="3"/>
      <c r="AA125" s="3"/>
      <c r="AB125" s="3"/>
      <c r="AC125" s="5">
        <v>6.839664160226994E-65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>
        <v>0.042380438217095535</v>
      </c>
      <c r="AQ125" s="3"/>
      <c r="AR125" s="3"/>
      <c r="AS125" s="3"/>
      <c r="AT125" s="3"/>
      <c r="AU125" s="3"/>
      <c r="AV125" s="3"/>
      <c r="AW125" s="3"/>
    </row>
    <row r="126">
      <c r="A126" s="6" t="s">
        <v>1836</v>
      </c>
      <c r="B126" s="6">
        <v>60810.0</v>
      </c>
      <c r="C126" s="6" t="s">
        <v>4</v>
      </c>
      <c r="D126" s="6">
        <v>88255.0</v>
      </c>
      <c r="E126" s="6" t="s">
        <v>493</v>
      </c>
      <c r="F126" s="6">
        <v>1028.71</v>
      </c>
      <c r="G126" s="6" t="s">
        <v>5</v>
      </c>
      <c r="H126" s="3" t="str">
        <f t="shared" si="1"/>
        <v>F</v>
      </c>
      <c r="I126" s="3" t="str">
        <f t="shared" si="2"/>
        <v>F</v>
      </c>
      <c r="J126" s="7" t="b">
        <f t="shared" si="3"/>
        <v>0</v>
      </c>
      <c r="K126" s="7" t="b">
        <f t="shared" si="4"/>
        <v>0</v>
      </c>
      <c r="L126" s="5" t="str">
        <f t="shared" si="5"/>
        <v/>
      </c>
      <c r="M126" s="5" t="str">
        <f t="shared" si="6"/>
        <v/>
      </c>
      <c r="N126" s="5" t="str">
        <f t="shared" si="12"/>
        <v/>
      </c>
      <c r="O126" s="3" t="str">
        <f t="shared" si="8"/>
        <v/>
      </c>
      <c r="P126" s="3" t="str">
        <f t="shared" si="9"/>
        <v/>
      </c>
      <c r="Q126" s="3" t="str">
        <f t="shared" si="13"/>
        <v/>
      </c>
      <c r="R126" s="3"/>
      <c r="S126" s="3"/>
      <c r="T126" s="5">
        <v>1.9614595279032164E-131</v>
      </c>
      <c r="U126" s="3"/>
      <c r="V126" s="3"/>
      <c r="W126" s="3"/>
      <c r="X126" s="3"/>
      <c r="Y126" s="3"/>
      <c r="Z126" s="3"/>
      <c r="AA126" s="3"/>
      <c r="AB126" s="3"/>
      <c r="AC126" s="5">
        <v>6.839664160226994E-65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v>0.042380438217095535</v>
      </c>
      <c r="AQ126" s="3"/>
      <c r="AR126" s="3"/>
      <c r="AS126" s="3"/>
      <c r="AT126" s="3"/>
      <c r="AU126" s="3"/>
      <c r="AV126" s="3"/>
      <c r="AW126" s="3"/>
    </row>
    <row r="127">
      <c r="A127" s="6" t="s">
        <v>1837</v>
      </c>
      <c r="B127" s="6">
        <v>61305.0</v>
      </c>
      <c r="C127" s="6" t="s">
        <v>4</v>
      </c>
      <c r="D127" s="6">
        <v>88317.0</v>
      </c>
      <c r="E127" s="6" t="s">
        <v>588</v>
      </c>
      <c r="F127" s="6">
        <v>1028.53</v>
      </c>
      <c r="G127" s="6" t="s">
        <v>5</v>
      </c>
      <c r="H127" s="3" t="str">
        <f t="shared" si="1"/>
        <v>F</v>
      </c>
      <c r="I127" s="3" t="str">
        <f t="shared" si="2"/>
        <v>F</v>
      </c>
      <c r="J127" s="7" t="b">
        <f t="shared" si="3"/>
        <v>0</v>
      </c>
      <c r="K127" s="7" t="b">
        <f t="shared" si="4"/>
        <v>0</v>
      </c>
      <c r="L127" s="3" t="str">
        <f t="shared" si="5"/>
        <v/>
      </c>
      <c r="M127" s="3" t="str">
        <f t="shared" si="6"/>
        <v/>
      </c>
      <c r="N127" s="3" t="str">
        <f t="shared" si="12"/>
        <v/>
      </c>
      <c r="O127" s="3" t="str">
        <f t="shared" si="8"/>
        <v/>
      </c>
      <c r="P127" s="3" t="str">
        <f t="shared" si="9"/>
        <v/>
      </c>
      <c r="Q127" s="3" t="str">
        <f t="shared" si="13"/>
        <v/>
      </c>
      <c r="R127" s="3"/>
      <c r="S127" s="3"/>
      <c r="T127" s="5">
        <v>1.9614595279032164E-131</v>
      </c>
      <c r="U127" s="3"/>
      <c r="V127" s="3"/>
      <c r="W127" s="3"/>
      <c r="X127" s="3"/>
      <c r="Y127" s="3"/>
      <c r="Z127" s="3"/>
      <c r="AA127" s="3"/>
      <c r="AB127" s="3"/>
      <c r="AC127" s="5">
        <v>6.839664160226994E-65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0.042380438217095535</v>
      </c>
      <c r="AQ127" s="3"/>
      <c r="AR127" s="3"/>
      <c r="AS127" s="3"/>
      <c r="AT127" s="3"/>
      <c r="AU127" s="3"/>
      <c r="AV127" s="3"/>
      <c r="AW127" s="3"/>
    </row>
    <row r="128">
      <c r="A128" s="6" t="s">
        <v>1838</v>
      </c>
      <c r="B128" s="6">
        <v>61800.0</v>
      </c>
      <c r="C128" s="6" t="s">
        <v>4</v>
      </c>
      <c r="D128" s="6">
        <v>88380.0</v>
      </c>
      <c r="E128" s="6" t="s">
        <v>1839</v>
      </c>
      <c r="F128" s="6">
        <v>1028.28</v>
      </c>
      <c r="G128" s="6" t="s">
        <v>5</v>
      </c>
      <c r="H128" s="3" t="str">
        <f t="shared" si="1"/>
        <v>F</v>
      </c>
      <c r="I128" s="3" t="str">
        <f t="shared" si="2"/>
        <v>F</v>
      </c>
      <c r="J128" s="7" t="b">
        <f t="shared" si="3"/>
        <v>0</v>
      </c>
      <c r="K128" s="7" t="b">
        <f t="shared" si="4"/>
        <v>0</v>
      </c>
      <c r="L128" s="3" t="str">
        <f t="shared" si="5"/>
        <v/>
      </c>
      <c r="M128" s="3" t="str">
        <f t="shared" si="6"/>
        <v/>
      </c>
      <c r="N128" s="3" t="str">
        <f t="shared" si="12"/>
        <v/>
      </c>
      <c r="O128" s="3" t="str">
        <f t="shared" si="8"/>
        <v/>
      </c>
      <c r="P128" s="3" t="str">
        <f t="shared" si="9"/>
        <v/>
      </c>
      <c r="Q128" s="3" t="str">
        <f t="shared" si="13"/>
        <v/>
      </c>
      <c r="R128" s="3"/>
      <c r="S128" s="3"/>
      <c r="T128" s="5">
        <v>1.9614595279032164E-131</v>
      </c>
      <c r="U128" s="3"/>
      <c r="V128" s="3"/>
      <c r="W128" s="3"/>
      <c r="X128" s="3"/>
      <c r="Y128" s="3"/>
      <c r="Z128" s="3"/>
      <c r="AA128" s="3"/>
      <c r="AB128" s="3"/>
      <c r="AC128" s="5">
        <v>6.839664160226994E-65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0.042380438217095535</v>
      </c>
      <c r="AQ128" s="3"/>
      <c r="AR128" s="3"/>
      <c r="AS128" s="3"/>
      <c r="AT128" s="3"/>
      <c r="AU128" s="3"/>
      <c r="AV128" s="3"/>
      <c r="AW128" s="3"/>
    </row>
    <row r="129">
      <c r="A129" s="6" t="s">
        <v>1840</v>
      </c>
      <c r="B129" s="6">
        <v>62309.0</v>
      </c>
      <c r="C129" s="6" t="s">
        <v>4</v>
      </c>
      <c r="D129" s="6">
        <v>88442.0</v>
      </c>
      <c r="E129" s="6">
        <v>9.79101E7</v>
      </c>
      <c r="F129" s="6">
        <v>1028.07</v>
      </c>
      <c r="G129" s="6" t="s">
        <v>5</v>
      </c>
      <c r="H129" s="3" t="str">
        <f t="shared" si="1"/>
        <v>F</v>
      </c>
      <c r="I129" s="3" t="str">
        <f t="shared" si="2"/>
        <v>T</v>
      </c>
      <c r="J129" s="7" t="b">
        <f t="shared" si="3"/>
        <v>0</v>
      </c>
      <c r="K129" s="7" t="b">
        <f t="shared" si="4"/>
        <v>1</v>
      </c>
      <c r="L129" s="3" t="str">
        <f t="shared" si="5"/>
        <v/>
      </c>
      <c r="M129" s="3" t="str">
        <f t="shared" si="6"/>
        <v/>
      </c>
      <c r="N129" s="3" t="str">
        <f t="shared" si="12"/>
        <v/>
      </c>
      <c r="O129" s="3">
        <f t="shared" si="8"/>
        <v>1028.07</v>
      </c>
      <c r="P129" s="3">
        <f t="shared" si="9"/>
        <v>995.5</v>
      </c>
      <c r="Q129" s="3">
        <f t="shared" si="13"/>
        <v>32.57</v>
      </c>
      <c r="R129" s="3"/>
      <c r="S129" s="3"/>
      <c r="T129" s="5">
        <v>1.9614595279032164E-131</v>
      </c>
      <c r="U129" s="3"/>
      <c r="V129" s="3"/>
      <c r="W129" s="3"/>
      <c r="X129" s="3"/>
      <c r="Y129" s="3"/>
      <c r="Z129" s="3"/>
      <c r="AA129" s="3"/>
      <c r="AB129" s="3"/>
      <c r="AC129" s="5">
        <v>6.839664160226994E-65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0.042380438217095535</v>
      </c>
      <c r="AQ129" s="3"/>
      <c r="AR129" s="3"/>
      <c r="AS129" s="3"/>
      <c r="AT129" s="3"/>
      <c r="AU129" s="3"/>
      <c r="AV129" s="3"/>
      <c r="AW129" s="3"/>
    </row>
    <row r="130">
      <c r="A130" s="6" t="s">
        <v>1841</v>
      </c>
      <c r="B130" s="6">
        <v>62803.0</v>
      </c>
      <c r="C130" s="6" t="s">
        <v>4</v>
      </c>
      <c r="D130" s="6">
        <v>88505.0</v>
      </c>
      <c r="E130" s="6" t="s">
        <v>1842</v>
      </c>
      <c r="F130" s="6">
        <v>1011.0</v>
      </c>
      <c r="G130" s="6" t="s">
        <v>5</v>
      </c>
      <c r="H130" s="3" t="str">
        <f t="shared" si="1"/>
        <v>F</v>
      </c>
      <c r="I130" s="3" t="str">
        <f t="shared" si="2"/>
        <v>T</v>
      </c>
      <c r="J130" s="7" t="b">
        <f t="shared" si="3"/>
        <v>0</v>
      </c>
      <c r="K130" s="7" t="b">
        <f t="shared" si="4"/>
        <v>0</v>
      </c>
      <c r="L130" s="5" t="str">
        <f t="shared" si="5"/>
        <v/>
      </c>
      <c r="M130" s="5" t="str">
        <f t="shared" si="6"/>
        <v/>
      </c>
      <c r="N130" s="5" t="str">
        <f t="shared" si="12"/>
        <v/>
      </c>
      <c r="O130" s="3" t="str">
        <f t="shared" si="8"/>
        <v/>
      </c>
      <c r="P130" s="3" t="str">
        <f t="shared" si="9"/>
        <v/>
      </c>
      <c r="Q130" s="3" t="str">
        <f t="shared" si="13"/>
        <v/>
      </c>
      <c r="R130" s="3"/>
      <c r="S130" s="3"/>
      <c r="T130" s="5">
        <v>1.9614595279032164E-131</v>
      </c>
      <c r="U130" s="3"/>
      <c r="V130" s="3"/>
      <c r="W130" s="3"/>
      <c r="X130" s="3"/>
      <c r="Y130" s="3"/>
      <c r="Z130" s="3"/>
      <c r="AA130" s="3"/>
      <c r="AB130" s="3"/>
      <c r="AC130" s="5">
        <v>6.839664160226994E-65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0.042380438217095535</v>
      </c>
      <c r="AQ130" s="3"/>
      <c r="AR130" s="3"/>
      <c r="AS130" s="3"/>
      <c r="AT130" s="3"/>
      <c r="AU130" s="3"/>
      <c r="AV130" s="3"/>
      <c r="AW130" s="3"/>
    </row>
    <row r="131">
      <c r="A131" s="6" t="s">
        <v>1843</v>
      </c>
      <c r="B131" s="6">
        <v>63299.0</v>
      </c>
      <c r="C131" s="6" t="s">
        <v>4</v>
      </c>
      <c r="D131" s="6">
        <v>88567.0</v>
      </c>
      <c r="E131" s="6" t="s">
        <v>1844</v>
      </c>
      <c r="F131" s="6">
        <v>995.5</v>
      </c>
      <c r="G131" s="6" t="s">
        <v>5</v>
      </c>
      <c r="H131" s="3" t="str">
        <f t="shared" si="1"/>
        <v>T</v>
      </c>
      <c r="I131" s="3" t="str">
        <f t="shared" si="2"/>
        <v>F</v>
      </c>
      <c r="J131" s="7" t="b">
        <f t="shared" si="3"/>
        <v>0</v>
      </c>
      <c r="K131" s="7" t="b">
        <f t="shared" si="4"/>
        <v>0</v>
      </c>
      <c r="L131" s="3" t="str">
        <f t="shared" si="5"/>
        <v/>
      </c>
      <c r="M131" s="3" t="str">
        <f t="shared" si="6"/>
        <v/>
      </c>
      <c r="N131" s="3" t="str">
        <f t="shared" si="12"/>
        <v/>
      </c>
      <c r="O131" s="3" t="str">
        <f t="shared" si="8"/>
        <v/>
      </c>
      <c r="P131" s="3" t="str">
        <f t="shared" si="9"/>
        <v/>
      </c>
      <c r="Q131" s="3" t="str">
        <f t="shared" si="13"/>
        <v/>
      </c>
      <c r="R131" s="3"/>
      <c r="S131" s="3"/>
      <c r="T131" s="5">
        <v>1.9614595279032164E-131</v>
      </c>
      <c r="U131" s="3"/>
      <c r="V131" s="3"/>
      <c r="W131" s="3"/>
      <c r="X131" s="3"/>
      <c r="Y131" s="3"/>
      <c r="Z131" s="3"/>
      <c r="AA131" s="3"/>
      <c r="AB131" s="3"/>
      <c r="AC131" s="5">
        <v>6.839664160226994E-65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0.042380438217095535</v>
      </c>
      <c r="AQ131" s="3"/>
      <c r="AR131" s="3"/>
      <c r="AS131" s="3"/>
      <c r="AT131" s="3"/>
      <c r="AU131" s="3"/>
      <c r="AV131" s="3"/>
      <c r="AW131" s="3"/>
    </row>
    <row r="132">
      <c r="A132" s="6" t="s">
        <v>1845</v>
      </c>
      <c r="B132" s="6">
        <v>63809.0</v>
      </c>
      <c r="C132" s="6" t="s">
        <v>4</v>
      </c>
      <c r="D132" s="6">
        <v>88630.0</v>
      </c>
      <c r="E132" s="6" t="s">
        <v>914</v>
      </c>
      <c r="F132" s="6">
        <v>1026.84</v>
      </c>
      <c r="G132" s="6" t="s">
        <v>5</v>
      </c>
      <c r="H132" s="3" t="str">
        <f t="shared" si="1"/>
        <v>T</v>
      </c>
      <c r="I132" s="3" t="str">
        <f t="shared" si="2"/>
        <v>F</v>
      </c>
      <c r="J132" s="7" t="b">
        <f t="shared" si="3"/>
        <v>0</v>
      </c>
      <c r="K132" s="7" t="b">
        <f t="shared" si="4"/>
        <v>0</v>
      </c>
      <c r="L132" s="3" t="str">
        <f t="shared" si="5"/>
        <v/>
      </c>
      <c r="M132" s="3" t="str">
        <f t="shared" si="6"/>
        <v/>
      </c>
      <c r="N132" s="3" t="str">
        <f t="shared" si="12"/>
        <v/>
      </c>
      <c r="O132" s="3" t="str">
        <f t="shared" si="8"/>
        <v/>
      </c>
      <c r="P132" s="3" t="str">
        <f t="shared" si="9"/>
        <v/>
      </c>
      <c r="Q132" s="3" t="str">
        <f t="shared" si="13"/>
        <v/>
      </c>
      <c r="R132" s="3"/>
      <c r="S132" s="3"/>
      <c r="T132" s="5">
        <v>1.9614595279032164E-131</v>
      </c>
      <c r="U132" s="3"/>
      <c r="V132" s="3"/>
      <c r="W132" s="3"/>
      <c r="X132" s="3"/>
      <c r="Y132" s="3"/>
      <c r="Z132" s="3"/>
      <c r="AA132" s="3"/>
      <c r="AB132" s="3"/>
      <c r="AC132" s="5">
        <v>6.839664160226994E-65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>
        <v>0.042380438217095535</v>
      </c>
      <c r="AQ132" s="3"/>
      <c r="AR132" s="3"/>
      <c r="AS132" s="3"/>
      <c r="AT132" s="3"/>
      <c r="AU132" s="3"/>
      <c r="AV132" s="3"/>
      <c r="AW132" s="3"/>
    </row>
    <row r="133">
      <c r="A133" s="6" t="s">
        <v>1846</v>
      </c>
      <c r="B133" s="6">
        <v>64320.0</v>
      </c>
      <c r="C133" s="6" t="s">
        <v>4</v>
      </c>
      <c r="D133" s="6">
        <v>88692.0</v>
      </c>
      <c r="E133" s="6" t="s">
        <v>398</v>
      </c>
      <c r="F133" s="6">
        <v>1030.2</v>
      </c>
      <c r="G133" s="6" t="s">
        <v>5</v>
      </c>
      <c r="H133" s="3" t="str">
        <f t="shared" si="1"/>
        <v>F</v>
      </c>
      <c r="I133" s="3" t="str">
        <f t="shared" si="2"/>
        <v>F</v>
      </c>
      <c r="J133" s="7" t="b">
        <f t="shared" si="3"/>
        <v>1</v>
      </c>
      <c r="K133" s="7" t="b">
        <f t="shared" si="4"/>
        <v>0</v>
      </c>
      <c r="L133" s="3">
        <f t="shared" si="5"/>
        <v>1030.2</v>
      </c>
      <c r="M133" s="3">
        <f t="shared" si="6"/>
        <v>995.5</v>
      </c>
      <c r="N133" s="3">
        <f t="shared" si="12"/>
        <v>34.7</v>
      </c>
      <c r="O133" s="3" t="str">
        <f t="shared" si="8"/>
        <v/>
      </c>
      <c r="P133" s="3" t="str">
        <f t="shared" si="9"/>
        <v/>
      </c>
      <c r="Q133" s="3" t="str">
        <f t="shared" si="13"/>
        <v/>
      </c>
      <c r="R133" s="3"/>
      <c r="S133" s="3"/>
      <c r="T133" s="5">
        <v>1.9614595279032164E-131</v>
      </c>
      <c r="U133" s="3"/>
      <c r="V133" s="3"/>
      <c r="W133" s="3"/>
      <c r="X133" s="3"/>
      <c r="Y133" s="3"/>
      <c r="Z133" s="3"/>
      <c r="AA133" s="3"/>
      <c r="AB133" s="3"/>
      <c r="AC133" s="5">
        <v>6.839664160226994E-65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>
        <v>0.042380438217095535</v>
      </c>
      <c r="AQ133" s="3"/>
      <c r="AR133" s="3"/>
      <c r="AS133" s="3"/>
      <c r="AT133" s="3"/>
      <c r="AU133" s="3"/>
      <c r="AV133" s="3"/>
      <c r="AW133" s="3"/>
    </row>
    <row r="134">
      <c r="A134" s="6" t="s">
        <v>1847</v>
      </c>
      <c r="B134" s="6">
        <v>64797.0</v>
      </c>
      <c r="C134" s="6" t="s">
        <v>4</v>
      </c>
      <c r="D134" s="6">
        <v>88755.0</v>
      </c>
      <c r="E134" s="6">
        <v>2.69201E7</v>
      </c>
      <c r="F134" s="6">
        <v>1029.5</v>
      </c>
      <c r="G134" s="6" t="s">
        <v>5</v>
      </c>
      <c r="H134" s="3" t="str">
        <f t="shared" si="1"/>
        <v>F</v>
      </c>
      <c r="I134" s="3" t="str">
        <f t="shared" si="2"/>
        <v>F</v>
      </c>
      <c r="J134" s="7" t="b">
        <f t="shared" si="3"/>
        <v>0</v>
      </c>
      <c r="K134" s="7" t="b">
        <f t="shared" si="4"/>
        <v>0</v>
      </c>
      <c r="L134" s="5" t="str">
        <f t="shared" si="5"/>
        <v/>
      </c>
      <c r="M134" s="5" t="str">
        <f t="shared" si="6"/>
        <v/>
      </c>
      <c r="N134" s="5" t="str">
        <f t="shared" si="12"/>
        <v/>
      </c>
      <c r="O134" s="3" t="str">
        <f t="shared" si="8"/>
        <v/>
      </c>
      <c r="P134" s="3" t="str">
        <f t="shared" si="9"/>
        <v/>
      </c>
      <c r="Q134" s="3" t="str">
        <f t="shared" si="13"/>
        <v/>
      </c>
      <c r="R134" s="3"/>
      <c r="S134" s="3"/>
      <c r="T134" s="5">
        <v>1.9614595279032164E-131</v>
      </c>
      <c r="U134" s="3"/>
      <c r="V134" s="3"/>
      <c r="W134" s="3"/>
      <c r="X134" s="3"/>
      <c r="Y134" s="3"/>
      <c r="Z134" s="3"/>
      <c r="AA134" s="3"/>
      <c r="AB134" s="3"/>
      <c r="AC134" s="5">
        <v>6.839664160226994E-65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0.042380438217095535</v>
      </c>
      <c r="AQ134" s="3"/>
      <c r="AR134" s="3"/>
      <c r="AS134" s="3"/>
      <c r="AT134" s="3"/>
      <c r="AU134" s="3"/>
      <c r="AV134" s="3"/>
      <c r="AW134" s="3"/>
    </row>
    <row r="135">
      <c r="A135" s="6" t="s">
        <v>1848</v>
      </c>
      <c r="B135" s="6">
        <v>65310.0</v>
      </c>
      <c r="C135" s="6" t="s">
        <v>4</v>
      </c>
      <c r="D135" s="6">
        <v>88817.0</v>
      </c>
      <c r="E135" s="6" t="s">
        <v>1849</v>
      </c>
      <c r="F135" s="6">
        <v>1028.98</v>
      </c>
      <c r="G135" s="6" t="s">
        <v>5</v>
      </c>
      <c r="H135" s="3" t="str">
        <f t="shared" si="1"/>
        <v>F</v>
      </c>
      <c r="I135" s="3" t="str">
        <f t="shared" si="2"/>
        <v>F</v>
      </c>
      <c r="J135" s="7" t="b">
        <f t="shared" si="3"/>
        <v>0</v>
      </c>
      <c r="K135" s="7" t="b">
        <f t="shared" si="4"/>
        <v>0</v>
      </c>
      <c r="L135" s="3" t="str">
        <f t="shared" si="5"/>
        <v/>
      </c>
      <c r="M135" s="3" t="str">
        <f t="shared" si="6"/>
        <v/>
      </c>
      <c r="N135" s="3" t="str">
        <f t="shared" si="12"/>
        <v/>
      </c>
      <c r="O135" s="3" t="str">
        <f t="shared" si="8"/>
        <v/>
      </c>
      <c r="P135" s="3" t="str">
        <f t="shared" si="9"/>
        <v/>
      </c>
      <c r="Q135" s="3" t="str">
        <f t="shared" si="13"/>
        <v/>
      </c>
      <c r="R135" s="3"/>
      <c r="S135" s="3"/>
      <c r="T135" s="5">
        <v>1.9614595279032164E-131</v>
      </c>
      <c r="U135" s="3"/>
      <c r="V135" s="3"/>
      <c r="W135" s="3"/>
      <c r="X135" s="3"/>
      <c r="Y135" s="3"/>
      <c r="Z135" s="3"/>
      <c r="AA135" s="3"/>
      <c r="AB135" s="3"/>
      <c r="AC135" s="5">
        <v>6.839664160226994E-65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0.042380438217095535</v>
      </c>
      <c r="AQ135" s="3"/>
      <c r="AR135" s="3"/>
      <c r="AS135" s="3"/>
      <c r="AT135" s="3"/>
      <c r="AU135" s="3"/>
      <c r="AV135" s="3"/>
      <c r="AW135" s="3"/>
    </row>
    <row r="136">
      <c r="A136" s="6" t="s">
        <v>1850</v>
      </c>
      <c r="B136" s="6">
        <v>65804.0</v>
      </c>
      <c r="C136" s="6" t="s">
        <v>4</v>
      </c>
      <c r="D136" s="6">
        <v>88880.0</v>
      </c>
      <c r="E136" s="6" t="s">
        <v>1851</v>
      </c>
      <c r="F136" s="6">
        <v>1028.56</v>
      </c>
      <c r="G136" s="6" t="s">
        <v>5</v>
      </c>
      <c r="H136" s="3" t="str">
        <f t="shared" si="1"/>
        <v>F</v>
      </c>
      <c r="I136" s="3" t="str">
        <f t="shared" si="2"/>
        <v>F</v>
      </c>
      <c r="J136" s="7" t="b">
        <f t="shared" si="3"/>
        <v>0</v>
      </c>
      <c r="K136" s="7" t="b">
        <f t="shared" si="4"/>
        <v>0</v>
      </c>
      <c r="L136" s="3" t="str">
        <f t="shared" si="5"/>
        <v/>
      </c>
      <c r="M136" s="3" t="str">
        <f t="shared" si="6"/>
        <v/>
      </c>
      <c r="N136" s="3" t="str">
        <f t="shared" si="12"/>
        <v/>
      </c>
      <c r="O136" s="3" t="str">
        <f t="shared" si="8"/>
        <v/>
      </c>
      <c r="P136" s="3" t="str">
        <f t="shared" si="9"/>
        <v/>
      </c>
      <c r="Q136" s="3" t="str">
        <f t="shared" si="13"/>
        <v/>
      </c>
      <c r="R136" s="3"/>
      <c r="S136" s="3"/>
      <c r="T136" s="5">
        <v>1.9614595279032164E-131</v>
      </c>
      <c r="U136" s="3"/>
      <c r="V136" s="3"/>
      <c r="W136" s="3"/>
      <c r="X136" s="3"/>
      <c r="Y136" s="3"/>
      <c r="Z136" s="3"/>
      <c r="AA136" s="3"/>
      <c r="AB136" s="3"/>
      <c r="AC136" s="5">
        <v>6.839664160226994E-65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0.042380438217095535</v>
      </c>
      <c r="AQ136" s="3"/>
      <c r="AR136" s="3"/>
      <c r="AS136" s="3"/>
      <c r="AT136" s="3"/>
      <c r="AU136" s="3"/>
      <c r="AV136" s="3"/>
      <c r="AW136" s="3"/>
    </row>
    <row r="137">
      <c r="A137" s="6" t="s">
        <v>1852</v>
      </c>
      <c r="B137" s="6">
        <v>66299.0</v>
      </c>
      <c r="C137" s="6" t="s">
        <v>4</v>
      </c>
      <c r="D137" s="6">
        <v>88942.0</v>
      </c>
      <c r="E137" s="6" t="s">
        <v>1853</v>
      </c>
      <c r="F137" s="6">
        <v>1027.94</v>
      </c>
      <c r="G137" s="6" t="s">
        <v>5</v>
      </c>
      <c r="H137" s="3" t="str">
        <f t="shared" si="1"/>
        <v>F</v>
      </c>
      <c r="I137" s="3" t="str">
        <f t="shared" si="2"/>
        <v>F</v>
      </c>
      <c r="J137" s="7" t="b">
        <f t="shared" si="3"/>
        <v>0</v>
      </c>
      <c r="K137" s="7" t="b">
        <f t="shared" si="4"/>
        <v>0</v>
      </c>
      <c r="L137" s="3" t="str">
        <f t="shared" si="5"/>
        <v/>
      </c>
      <c r="M137" s="3" t="str">
        <f t="shared" si="6"/>
        <v/>
      </c>
      <c r="N137" s="3" t="str">
        <f t="shared" si="12"/>
        <v/>
      </c>
      <c r="O137" s="3" t="str">
        <f t="shared" si="8"/>
        <v/>
      </c>
      <c r="P137" s="3" t="str">
        <f t="shared" si="9"/>
        <v/>
      </c>
      <c r="Q137" s="3" t="str">
        <f t="shared" si="13"/>
        <v/>
      </c>
      <c r="R137" s="3"/>
      <c r="S137" s="3"/>
      <c r="T137" s="5">
        <v>1.9614595279032164E-131</v>
      </c>
      <c r="U137" s="3"/>
      <c r="V137" s="3"/>
      <c r="W137" s="3"/>
      <c r="X137" s="3"/>
      <c r="Y137" s="3"/>
      <c r="Z137" s="3"/>
      <c r="AA137" s="3"/>
      <c r="AB137" s="3"/>
      <c r="AC137" s="5">
        <v>6.839664160226994E-65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0.042380438217095535</v>
      </c>
      <c r="AQ137" s="3"/>
      <c r="AR137" s="3"/>
      <c r="AS137" s="3"/>
      <c r="AT137" s="3"/>
      <c r="AU137" s="3"/>
      <c r="AV137" s="3"/>
      <c r="AW137" s="3"/>
    </row>
    <row r="138">
      <c r="A138" s="6" t="s">
        <v>1854</v>
      </c>
      <c r="B138" s="6">
        <v>66825.0</v>
      </c>
      <c r="C138" s="6" t="s">
        <v>4</v>
      </c>
      <c r="D138" s="6">
        <v>89005.0</v>
      </c>
      <c r="E138" s="6" t="s">
        <v>1855</v>
      </c>
      <c r="F138" s="6">
        <v>1028.2</v>
      </c>
      <c r="G138" s="6" t="s">
        <v>5</v>
      </c>
      <c r="H138" s="3" t="str">
        <f t="shared" si="1"/>
        <v>F</v>
      </c>
      <c r="I138" s="3" t="str">
        <f t="shared" si="2"/>
        <v>F</v>
      </c>
      <c r="J138" s="7" t="b">
        <f t="shared" si="3"/>
        <v>0</v>
      </c>
      <c r="K138" s="7" t="b">
        <f t="shared" si="4"/>
        <v>0</v>
      </c>
      <c r="L138" s="5" t="str">
        <f t="shared" si="5"/>
        <v/>
      </c>
      <c r="M138" s="5" t="str">
        <f t="shared" si="6"/>
        <v/>
      </c>
      <c r="N138" s="5" t="str">
        <f t="shared" si="12"/>
        <v/>
      </c>
      <c r="O138" s="3" t="str">
        <f t="shared" si="8"/>
        <v/>
      </c>
      <c r="P138" s="3" t="str">
        <f t="shared" si="9"/>
        <v/>
      </c>
      <c r="Q138" s="3" t="str">
        <f t="shared" si="13"/>
        <v/>
      </c>
      <c r="R138" s="3"/>
      <c r="S138" s="3"/>
      <c r="T138" s="5">
        <v>1.9614595279032164E-131</v>
      </c>
      <c r="U138" s="3"/>
      <c r="V138" s="3"/>
      <c r="W138" s="3"/>
      <c r="X138" s="3"/>
      <c r="Y138" s="3"/>
      <c r="Z138" s="3"/>
      <c r="AA138" s="3"/>
      <c r="AB138" s="3"/>
      <c r="AC138" s="5">
        <v>6.839664160226994E-65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>
        <v>0.042380438217095535</v>
      </c>
      <c r="AQ138" s="3"/>
      <c r="AR138" s="3"/>
      <c r="AS138" s="3"/>
      <c r="AT138" s="3"/>
      <c r="AU138" s="3"/>
      <c r="AV138" s="3"/>
      <c r="AW138" s="3"/>
    </row>
    <row r="139">
      <c r="A139" s="6" t="s">
        <v>1856</v>
      </c>
      <c r="B139" s="6">
        <v>67305.0</v>
      </c>
      <c r="C139" s="6" t="s">
        <v>4</v>
      </c>
      <c r="D139" s="6">
        <v>89067.0</v>
      </c>
      <c r="E139" s="6">
        <v>8.59101E7</v>
      </c>
      <c r="F139" s="6">
        <v>1027.89</v>
      </c>
      <c r="G139" s="6" t="s">
        <v>5</v>
      </c>
      <c r="H139" s="3" t="str">
        <f t="shared" si="1"/>
        <v>F</v>
      </c>
      <c r="I139" s="3" t="str">
        <f t="shared" si="2"/>
        <v>F</v>
      </c>
      <c r="J139" s="7" t="b">
        <f t="shared" si="3"/>
        <v>0</v>
      </c>
      <c r="K139" s="7" t="b">
        <f t="shared" si="4"/>
        <v>0</v>
      </c>
      <c r="L139" s="3" t="str">
        <f t="shared" si="5"/>
        <v/>
      </c>
      <c r="M139" s="3" t="str">
        <f t="shared" si="6"/>
        <v/>
      </c>
      <c r="N139" s="3" t="str">
        <f t="shared" si="12"/>
        <v/>
      </c>
      <c r="O139" s="3" t="str">
        <f t="shared" si="8"/>
        <v/>
      </c>
      <c r="P139" s="3" t="str">
        <f t="shared" si="9"/>
        <v/>
      </c>
      <c r="Q139" s="3" t="str">
        <f t="shared" si="13"/>
        <v/>
      </c>
      <c r="R139" s="3"/>
      <c r="S139" s="3"/>
      <c r="T139" s="5">
        <v>1.9614595279032164E-131</v>
      </c>
      <c r="U139" s="3"/>
      <c r="V139" s="3"/>
      <c r="W139" s="3"/>
      <c r="X139" s="3"/>
      <c r="Y139" s="3"/>
      <c r="Z139" s="3"/>
      <c r="AA139" s="3"/>
      <c r="AB139" s="3"/>
      <c r="AC139" s="5">
        <v>6.839664160226994E-65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0.042380438217095535</v>
      </c>
      <c r="AQ139" s="3"/>
      <c r="AR139" s="3"/>
      <c r="AS139" s="3"/>
      <c r="AT139" s="3"/>
      <c r="AU139" s="3"/>
      <c r="AV139" s="3"/>
      <c r="AW139" s="3"/>
    </row>
    <row r="140">
      <c r="A140" s="6" t="s">
        <v>1857</v>
      </c>
      <c r="B140" s="6">
        <v>67799.0</v>
      </c>
      <c r="C140" s="6" t="s">
        <v>4</v>
      </c>
      <c r="D140" s="6">
        <v>89130.0</v>
      </c>
      <c r="E140" s="6">
        <v>7.39101E7</v>
      </c>
      <c r="F140" s="6">
        <v>1027.71</v>
      </c>
      <c r="G140" s="6" t="s">
        <v>5</v>
      </c>
      <c r="H140" s="3" t="str">
        <f t="shared" si="1"/>
        <v>F</v>
      </c>
      <c r="I140" s="3" t="str">
        <f t="shared" si="2"/>
        <v>F</v>
      </c>
      <c r="J140" s="7" t="b">
        <f t="shared" si="3"/>
        <v>0</v>
      </c>
      <c r="K140" s="7" t="b">
        <f t="shared" si="4"/>
        <v>0</v>
      </c>
      <c r="L140" s="3" t="str">
        <f t="shared" si="5"/>
        <v/>
      </c>
      <c r="M140" s="3" t="str">
        <f t="shared" si="6"/>
        <v/>
      </c>
      <c r="N140" s="3" t="str">
        <f t="shared" si="12"/>
        <v/>
      </c>
      <c r="O140" s="3" t="str">
        <f t="shared" si="8"/>
        <v/>
      </c>
      <c r="P140" s="3" t="str">
        <f t="shared" si="9"/>
        <v/>
      </c>
      <c r="Q140" s="3" t="str">
        <f t="shared" si="13"/>
        <v/>
      </c>
      <c r="R140" s="3"/>
      <c r="S140" s="3"/>
      <c r="T140" s="5">
        <v>1.9614595279032164E-131</v>
      </c>
      <c r="U140" s="3"/>
      <c r="V140" s="3"/>
      <c r="W140" s="3"/>
      <c r="X140" s="3"/>
      <c r="Y140" s="3"/>
      <c r="Z140" s="3"/>
      <c r="AA140" s="3"/>
      <c r="AB140" s="3"/>
      <c r="AC140" s="5">
        <v>6.839664160226994E-65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>
        <v>0.042380438217095535</v>
      </c>
      <c r="AQ140" s="3"/>
      <c r="AR140" s="3"/>
      <c r="AS140" s="3"/>
      <c r="AT140" s="3"/>
      <c r="AU140" s="3"/>
      <c r="AV140" s="3"/>
      <c r="AW140" s="3"/>
    </row>
    <row r="141">
      <c r="A141" s="6" t="s">
        <v>1858</v>
      </c>
      <c r="B141" s="6">
        <v>68339.0</v>
      </c>
      <c r="C141" s="6" t="s">
        <v>4</v>
      </c>
      <c r="D141" s="6">
        <v>89192.0</v>
      </c>
      <c r="E141" s="6">
        <v>6.69101E7</v>
      </c>
      <c r="F141" s="6">
        <v>1027.58</v>
      </c>
      <c r="G141" s="6" t="s">
        <v>5</v>
      </c>
      <c r="H141" s="3" t="str">
        <f t="shared" si="1"/>
        <v>F</v>
      </c>
      <c r="I141" s="3" t="str">
        <f t="shared" si="2"/>
        <v>T</v>
      </c>
      <c r="J141" s="7" t="b">
        <f t="shared" si="3"/>
        <v>0</v>
      </c>
      <c r="K141" s="7" t="b">
        <f t="shared" si="4"/>
        <v>1</v>
      </c>
      <c r="L141" s="3" t="str">
        <f t="shared" si="5"/>
        <v/>
      </c>
      <c r="M141" s="3" t="str">
        <f t="shared" si="6"/>
        <v/>
      </c>
      <c r="N141" s="3" t="str">
        <f t="shared" si="12"/>
        <v/>
      </c>
      <c r="O141" s="3">
        <f t="shared" si="8"/>
        <v>1027.58</v>
      </c>
      <c r="P141" s="3">
        <f t="shared" si="9"/>
        <v>995.61</v>
      </c>
      <c r="Q141" s="3">
        <f t="shared" si="13"/>
        <v>31.97</v>
      </c>
      <c r="R141" s="3"/>
      <c r="S141" s="3"/>
      <c r="T141" s="5">
        <v>1.9614595279032164E-131</v>
      </c>
      <c r="U141" s="3"/>
      <c r="V141" s="3"/>
      <c r="W141" s="3"/>
      <c r="X141" s="3"/>
      <c r="Y141" s="3"/>
      <c r="Z141" s="3"/>
      <c r="AA141" s="3"/>
      <c r="AB141" s="3"/>
      <c r="AC141" s="5">
        <v>6.839664160226994E-65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0.042380438217095535</v>
      </c>
      <c r="AQ141" s="3"/>
      <c r="AR141" s="3"/>
      <c r="AS141" s="3"/>
      <c r="AT141" s="3"/>
      <c r="AU141" s="3"/>
      <c r="AV141" s="3"/>
      <c r="AW141" s="3"/>
    </row>
    <row r="142">
      <c r="A142" s="6" t="s">
        <v>1859</v>
      </c>
      <c r="B142" s="6">
        <v>68820.0</v>
      </c>
      <c r="C142" s="6" t="s">
        <v>4</v>
      </c>
      <c r="D142" s="6">
        <v>89255.0</v>
      </c>
      <c r="E142" s="6" t="s">
        <v>443</v>
      </c>
      <c r="F142" s="6">
        <v>1007.65</v>
      </c>
      <c r="G142" s="6" t="s">
        <v>5</v>
      </c>
      <c r="H142" s="3" t="str">
        <f t="shared" si="1"/>
        <v>F</v>
      </c>
      <c r="I142" s="3" t="str">
        <f t="shared" si="2"/>
        <v>T</v>
      </c>
      <c r="J142" s="7" t="b">
        <f t="shared" si="3"/>
        <v>0</v>
      </c>
      <c r="K142" s="7" t="b">
        <f t="shared" si="4"/>
        <v>0</v>
      </c>
      <c r="L142" s="5" t="str">
        <f t="shared" si="5"/>
        <v/>
      </c>
      <c r="M142" s="5" t="str">
        <f t="shared" si="6"/>
        <v/>
      </c>
      <c r="N142" s="5" t="str">
        <f t="shared" si="12"/>
        <v/>
      </c>
      <c r="O142" s="3" t="str">
        <f t="shared" si="8"/>
        <v/>
      </c>
      <c r="P142" s="3" t="str">
        <f t="shared" si="9"/>
        <v/>
      </c>
      <c r="Q142" s="3" t="str">
        <f t="shared" si="13"/>
        <v/>
      </c>
      <c r="R142" s="3"/>
      <c r="S142" s="3"/>
      <c r="T142" s="5">
        <v>1.9614595279032164E-131</v>
      </c>
      <c r="U142" s="3"/>
      <c r="V142" s="3"/>
      <c r="W142" s="3"/>
      <c r="X142" s="3"/>
      <c r="Y142" s="3"/>
      <c r="Z142" s="3"/>
      <c r="AA142" s="3"/>
      <c r="AB142" s="3"/>
      <c r="AC142" s="5">
        <v>6.839664160226994E-65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0.042380438217095535</v>
      </c>
      <c r="AQ142" s="3"/>
      <c r="AR142" s="3"/>
      <c r="AS142" s="3"/>
      <c r="AT142" s="3"/>
      <c r="AU142" s="3"/>
      <c r="AV142" s="3"/>
      <c r="AW142" s="3"/>
    </row>
    <row r="143">
      <c r="A143" s="6" t="s">
        <v>1860</v>
      </c>
      <c r="B143" s="6">
        <v>69299.0</v>
      </c>
      <c r="C143" s="6" t="s">
        <v>4</v>
      </c>
      <c r="D143" s="6">
        <v>89317.0</v>
      </c>
      <c r="E143" s="6" t="s">
        <v>1861</v>
      </c>
      <c r="F143" s="6">
        <v>995.61</v>
      </c>
      <c r="G143" s="6" t="s">
        <v>5</v>
      </c>
      <c r="H143" s="3" t="str">
        <f t="shared" si="1"/>
        <v>T</v>
      </c>
      <c r="I143" s="3" t="str">
        <f t="shared" si="2"/>
        <v>F</v>
      </c>
      <c r="J143" s="7" t="b">
        <f t="shared" si="3"/>
        <v>0</v>
      </c>
      <c r="K143" s="7" t="b">
        <f t="shared" si="4"/>
        <v>0</v>
      </c>
      <c r="L143" s="3" t="str">
        <f t="shared" si="5"/>
        <v/>
      </c>
      <c r="M143" s="3" t="str">
        <f t="shared" si="6"/>
        <v/>
      </c>
      <c r="N143" s="3" t="str">
        <f t="shared" si="12"/>
        <v/>
      </c>
      <c r="O143" s="3" t="str">
        <f t="shared" si="8"/>
        <v/>
      </c>
      <c r="P143" s="3" t="str">
        <f t="shared" si="9"/>
        <v/>
      </c>
      <c r="Q143" s="3" t="str">
        <f t="shared" si="13"/>
        <v/>
      </c>
      <c r="R143" s="3"/>
      <c r="S143" s="3"/>
      <c r="T143" s="5">
        <v>1.9614595279032164E-131</v>
      </c>
      <c r="U143" s="3"/>
      <c r="V143" s="3"/>
      <c r="W143" s="3"/>
      <c r="X143" s="3"/>
      <c r="Y143" s="3"/>
      <c r="Z143" s="3"/>
      <c r="AA143" s="3"/>
      <c r="AB143" s="3"/>
      <c r="AC143" s="5">
        <v>6.839664160226994E-65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0.042380438217095535</v>
      </c>
      <c r="AQ143" s="3"/>
      <c r="AR143" s="3"/>
      <c r="AS143" s="3"/>
      <c r="AT143" s="3"/>
      <c r="AU143" s="3"/>
      <c r="AV143" s="3"/>
      <c r="AW143" s="3"/>
    </row>
    <row r="144">
      <c r="A144" s="6" t="s">
        <v>1862</v>
      </c>
      <c r="B144" s="6">
        <v>69809.0</v>
      </c>
      <c r="C144" s="6" t="s">
        <v>4</v>
      </c>
      <c r="D144" s="6">
        <v>89380.0</v>
      </c>
      <c r="E144" s="6">
        <v>5.59101E7</v>
      </c>
      <c r="F144" s="6">
        <v>1027.41</v>
      </c>
      <c r="G144" s="6" t="s">
        <v>5</v>
      </c>
      <c r="H144" s="3" t="str">
        <f t="shared" si="1"/>
        <v>T</v>
      </c>
      <c r="I144" s="3" t="str">
        <f t="shared" si="2"/>
        <v>F</v>
      </c>
      <c r="J144" s="7" t="b">
        <f t="shared" si="3"/>
        <v>0</v>
      </c>
      <c r="K144" s="7" t="b">
        <f t="shared" si="4"/>
        <v>0</v>
      </c>
      <c r="L144" s="3" t="str">
        <f t="shared" si="5"/>
        <v/>
      </c>
      <c r="M144" s="3" t="str">
        <f t="shared" si="6"/>
        <v/>
      </c>
      <c r="N144" s="3" t="str">
        <f t="shared" si="12"/>
        <v/>
      </c>
      <c r="O144" s="3" t="str">
        <f t="shared" si="8"/>
        <v/>
      </c>
      <c r="P144" s="3" t="str">
        <f t="shared" si="9"/>
        <v/>
      </c>
      <c r="Q144" s="3" t="str">
        <f t="shared" si="13"/>
        <v/>
      </c>
      <c r="R144" s="3"/>
      <c r="S144" s="3"/>
      <c r="T144" s="5">
        <v>1.9614595279032164E-131</v>
      </c>
      <c r="U144" s="3"/>
      <c r="V144" s="3"/>
      <c r="W144" s="3"/>
      <c r="X144" s="3"/>
      <c r="Y144" s="3"/>
      <c r="Z144" s="3"/>
      <c r="AA144" s="3"/>
      <c r="AB144" s="3"/>
      <c r="AC144" s="5">
        <v>6.839664160226994E-65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>
        <v>0.042380438217095535</v>
      </c>
      <c r="AQ144" s="3"/>
      <c r="AR144" s="3"/>
      <c r="AS144" s="3"/>
      <c r="AT144" s="3"/>
      <c r="AU144" s="3"/>
      <c r="AV144" s="3"/>
      <c r="AW144" s="3"/>
    </row>
    <row r="145">
      <c r="A145" s="6" t="s">
        <v>1863</v>
      </c>
      <c r="B145" s="6">
        <v>70304.0</v>
      </c>
      <c r="C145" s="6" t="s">
        <v>4</v>
      </c>
      <c r="D145" s="6">
        <v>89442.0</v>
      </c>
      <c r="E145" s="6">
        <v>4.19201E7</v>
      </c>
      <c r="F145" s="6">
        <v>1029.77</v>
      </c>
      <c r="G145" s="6" t="s">
        <v>5</v>
      </c>
      <c r="H145" s="3" t="str">
        <f t="shared" si="1"/>
        <v>F</v>
      </c>
      <c r="I145" s="3" t="str">
        <f t="shared" si="2"/>
        <v>F</v>
      </c>
      <c r="J145" s="7" t="b">
        <f t="shared" si="3"/>
        <v>1</v>
      </c>
      <c r="K145" s="7" t="b">
        <f t="shared" si="4"/>
        <v>0</v>
      </c>
      <c r="L145" s="3">
        <f t="shared" si="5"/>
        <v>1029.77</v>
      </c>
      <c r="M145" s="3">
        <f t="shared" si="6"/>
        <v>995.61</v>
      </c>
      <c r="N145" s="3">
        <f t="shared" si="12"/>
        <v>34.16</v>
      </c>
      <c r="O145" s="3" t="str">
        <f t="shared" si="8"/>
        <v/>
      </c>
      <c r="P145" s="3" t="str">
        <f t="shared" si="9"/>
        <v/>
      </c>
      <c r="Q145" s="3" t="str">
        <f t="shared" si="13"/>
        <v/>
      </c>
      <c r="R145" s="3"/>
      <c r="S145" s="3"/>
      <c r="T145" s="5">
        <v>1.9614595279032164E-131</v>
      </c>
      <c r="U145" s="3"/>
      <c r="V145" s="3"/>
      <c r="W145" s="3"/>
      <c r="X145" s="3"/>
      <c r="Y145" s="3"/>
      <c r="Z145" s="3"/>
      <c r="AA145" s="3"/>
      <c r="AB145" s="3"/>
      <c r="AC145" s="5">
        <v>6.839664160226994E-65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>
        <v>0.042380438217095535</v>
      </c>
      <c r="AQ145" s="3"/>
      <c r="AR145" s="3"/>
      <c r="AS145" s="3"/>
      <c r="AT145" s="3"/>
      <c r="AU145" s="3"/>
      <c r="AV145" s="3"/>
      <c r="AW145" s="3"/>
    </row>
    <row r="146">
      <c r="A146" s="6" t="s">
        <v>1864</v>
      </c>
      <c r="B146" s="6">
        <v>70800.0</v>
      </c>
      <c r="C146" s="6" t="s">
        <v>4</v>
      </c>
      <c r="D146" s="6">
        <v>89505.0</v>
      </c>
      <c r="E146" s="6" t="s">
        <v>293</v>
      </c>
      <c r="F146" s="6">
        <v>1028.82</v>
      </c>
      <c r="G146" s="6" t="s">
        <v>5</v>
      </c>
      <c r="H146" s="3" t="str">
        <f t="shared" si="1"/>
        <v>F</v>
      </c>
      <c r="I146" s="3" t="str">
        <f t="shared" si="2"/>
        <v>F</v>
      </c>
      <c r="J146" s="7" t="b">
        <f t="shared" si="3"/>
        <v>0</v>
      </c>
      <c r="K146" s="7" t="b">
        <f t="shared" si="4"/>
        <v>0</v>
      </c>
      <c r="L146" s="5" t="str">
        <f t="shared" si="5"/>
        <v/>
      </c>
      <c r="M146" s="5" t="str">
        <f t="shared" si="6"/>
        <v/>
      </c>
      <c r="N146" s="5" t="str">
        <f t="shared" si="12"/>
        <v/>
      </c>
      <c r="O146" s="3" t="str">
        <f t="shared" si="8"/>
        <v/>
      </c>
      <c r="P146" s="3" t="str">
        <f t="shared" si="9"/>
        <v/>
      </c>
      <c r="Q146" s="3" t="str">
        <f t="shared" si="13"/>
        <v/>
      </c>
      <c r="R146" s="3"/>
      <c r="S146" s="3"/>
      <c r="T146" s="5">
        <v>1.9614595279032164E-131</v>
      </c>
      <c r="U146" s="3"/>
      <c r="V146" s="3"/>
      <c r="W146" s="3"/>
      <c r="X146" s="3"/>
      <c r="Y146" s="3"/>
      <c r="Z146" s="3"/>
      <c r="AA146" s="3"/>
      <c r="AB146" s="3"/>
      <c r="AC146" s="5">
        <v>6.839664160226994E-65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>
        <v>0.042380438217095535</v>
      </c>
      <c r="AQ146" s="3"/>
      <c r="AR146" s="3"/>
      <c r="AS146" s="3"/>
      <c r="AT146" s="3"/>
      <c r="AU146" s="3"/>
      <c r="AV146" s="3"/>
      <c r="AW146" s="3"/>
    </row>
    <row r="147">
      <c r="A147" s="6" t="s">
        <v>1865</v>
      </c>
      <c r="B147" s="6">
        <v>71309.0</v>
      </c>
      <c r="C147" s="6" t="s">
        <v>4</v>
      </c>
      <c r="D147" s="6">
        <v>89567.0</v>
      </c>
      <c r="E147" s="6" t="s">
        <v>567</v>
      </c>
      <c r="F147" s="6">
        <v>1028.36</v>
      </c>
      <c r="G147" s="6" t="s">
        <v>5</v>
      </c>
      <c r="H147" s="3" t="str">
        <f t="shared" si="1"/>
        <v>F</v>
      </c>
      <c r="I147" s="3" t="str">
        <f t="shared" si="2"/>
        <v>F</v>
      </c>
      <c r="J147" s="7" t="b">
        <f t="shared" si="3"/>
        <v>0</v>
      </c>
      <c r="K147" s="7" t="b">
        <f t="shared" si="4"/>
        <v>0</v>
      </c>
      <c r="L147" s="3" t="str">
        <f t="shared" si="5"/>
        <v/>
      </c>
      <c r="M147" s="3" t="str">
        <f t="shared" si="6"/>
        <v/>
      </c>
      <c r="N147" s="3" t="str">
        <f t="shared" si="12"/>
        <v/>
      </c>
      <c r="O147" s="3" t="str">
        <f t="shared" si="8"/>
        <v/>
      </c>
      <c r="P147" s="3" t="str">
        <f t="shared" si="9"/>
        <v/>
      </c>
      <c r="Q147" s="3" t="str">
        <f t="shared" si="13"/>
        <v/>
      </c>
      <c r="R147" s="3"/>
      <c r="S147" s="3"/>
      <c r="T147" s="5">
        <v>1.9614595279032164E-131</v>
      </c>
      <c r="U147" s="3"/>
      <c r="V147" s="3"/>
      <c r="W147" s="3"/>
      <c r="X147" s="3"/>
      <c r="Y147" s="3"/>
      <c r="Z147" s="3"/>
      <c r="AA147" s="3"/>
      <c r="AB147" s="3"/>
      <c r="AC147" s="5">
        <v>6.839664160226994E-65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>
        <v>0.042380438217095535</v>
      </c>
      <c r="AQ147" s="3"/>
      <c r="AR147" s="3"/>
      <c r="AS147" s="3"/>
      <c r="AT147" s="3"/>
      <c r="AU147" s="3"/>
      <c r="AV147" s="3"/>
      <c r="AW147" s="3"/>
    </row>
    <row r="148">
      <c r="A148" s="6" t="s">
        <v>1866</v>
      </c>
      <c r="B148" s="6">
        <v>71804.0</v>
      </c>
      <c r="C148" s="6" t="s">
        <v>4</v>
      </c>
      <c r="D148" s="6">
        <v>89630.0</v>
      </c>
      <c r="E148" s="6" t="s">
        <v>949</v>
      </c>
      <c r="F148" s="6">
        <v>1028.14</v>
      </c>
      <c r="G148" s="6" t="s">
        <v>5</v>
      </c>
      <c r="H148" s="3" t="str">
        <f t="shared" si="1"/>
        <v>F</v>
      </c>
      <c r="I148" s="3" t="str">
        <f t="shared" si="2"/>
        <v>F</v>
      </c>
      <c r="J148" s="7" t="b">
        <f t="shared" si="3"/>
        <v>0</v>
      </c>
      <c r="K148" s="7" t="b">
        <f t="shared" si="4"/>
        <v>0</v>
      </c>
      <c r="L148" s="3" t="str">
        <f t="shared" si="5"/>
        <v/>
      </c>
      <c r="M148" s="3" t="str">
        <f t="shared" si="6"/>
        <v/>
      </c>
      <c r="N148" s="3" t="str">
        <f t="shared" si="12"/>
        <v/>
      </c>
      <c r="O148" s="3" t="str">
        <f t="shared" si="8"/>
        <v/>
      </c>
      <c r="P148" s="3" t="str">
        <f t="shared" si="9"/>
        <v/>
      </c>
      <c r="Q148" s="3" t="str">
        <f t="shared" si="13"/>
        <v/>
      </c>
      <c r="R148" s="3"/>
      <c r="S148" s="3"/>
      <c r="T148" s="5">
        <v>1.9614595279032164E-131</v>
      </c>
      <c r="U148" s="3"/>
      <c r="V148" s="3"/>
      <c r="W148" s="3"/>
      <c r="X148" s="3"/>
      <c r="Y148" s="3"/>
      <c r="Z148" s="3"/>
      <c r="AA148" s="3"/>
      <c r="AB148" s="3"/>
      <c r="AC148" s="5">
        <v>6.839664160226994E-65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>
        <v>0.042380438217095535</v>
      </c>
      <c r="AQ148" s="3"/>
      <c r="AR148" s="3"/>
      <c r="AS148" s="3"/>
      <c r="AT148" s="3"/>
      <c r="AU148" s="3"/>
      <c r="AV148" s="3"/>
      <c r="AW148" s="3"/>
    </row>
    <row r="149">
      <c r="A149" s="6" t="s">
        <v>1867</v>
      </c>
      <c r="B149" s="6">
        <v>72298.0</v>
      </c>
      <c r="C149" s="6" t="s">
        <v>4</v>
      </c>
      <c r="D149" s="6">
        <v>89692.0</v>
      </c>
      <c r="E149" s="6">
        <v>8.79101E7</v>
      </c>
      <c r="F149" s="6">
        <v>1027.91</v>
      </c>
      <c r="G149" s="6" t="s">
        <v>5</v>
      </c>
      <c r="H149" s="3" t="str">
        <f t="shared" si="1"/>
        <v>F</v>
      </c>
      <c r="I149" s="3" t="str">
        <f t="shared" si="2"/>
        <v>F</v>
      </c>
      <c r="J149" s="7" t="b">
        <f t="shared" si="3"/>
        <v>0</v>
      </c>
      <c r="K149" s="7" t="b">
        <f t="shared" si="4"/>
        <v>0</v>
      </c>
      <c r="L149" s="3" t="str">
        <f t="shared" si="5"/>
        <v/>
      </c>
      <c r="M149" s="3" t="str">
        <f t="shared" si="6"/>
        <v/>
      </c>
      <c r="N149" s="3" t="str">
        <f t="shared" si="12"/>
        <v/>
      </c>
      <c r="O149" s="3" t="str">
        <f t="shared" si="8"/>
        <v/>
      </c>
      <c r="P149" s="3" t="str">
        <f t="shared" si="9"/>
        <v/>
      </c>
      <c r="Q149" s="3" t="str">
        <f t="shared" si="13"/>
        <v/>
      </c>
      <c r="R149" s="3"/>
      <c r="S149" s="3"/>
      <c r="T149" s="5">
        <v>1.9614595279032164E-131</v>
      </c>
      <c r="U149" s="3"/>
      <c r="V149" s="3"/>
      <c r="W149" s="3"/>
      <c r="X149" s="3"/>
      <c r="Y149" s="3"/>
      <c r="Z149" s="3"/>
      <c r="AA149" s="3"/>
      <c r="AB149" s="3"/>
      <c r="AC149" s="5">
        <v>6.839664160226994E-65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>
        <v>0.042380438217095535</v>
      </c>
      <c r="AQ149" s="3"/>
      <c r="AR149" s="3"/>
      <c r="AS149" s="3"/>
      <c r="AT149" s="3"/>
      <c r="AU149" s="3"/>
      <c r="AV149" s="3"/>
      <c r="AW149" s="3"/>
    </row>
    <row r="150">
      <c r="A150" s="6" t="s">
        <v>1868</v>
      </c>
      <c r="B150" s="6">
        <v>72840.0</v>
      </c>
      <c r="C150" s="6" t="s">
        <v>4</v>
      </c>
      <c r="D150" s="6">
        <v>89755.0</v>
      </c>
      <c r="E150" s="6">
        <v>7.89101E7</v>
      </c>
      <c r="F150" s="6">
        <v>1027.76</v>
      </c>
      <c r="G150" s="6" t="s">
        <v>5</v>
      </c>
      <c r="H150" s="3" t="str">
        <f t="shared" si="1"/>
        <v>F</v>
      </c>
      <c r="I150" s="3" t="str">
        <f t="shared" si="2"/>
        <v>F</v>
      </c>
      <c r="J150" s="7" t="b">
        <f t="shared" si="3"/>
        <v>0</v>
      </c>
      <c r="K150" s="7" t="b">
        <f t="shared" si="4"/>
        <v>0</v>
      </c>
      <c r="L150" s="5" t="str">
        <f t="shared" si="5"/>
        <v/>
      </c>
      <c r="M150" s="5" t="str">
        <f t="shared" si="6"/>
        <v/>
      </c>
      <c r="N150" s="5" t="str">
        <f t="shared" si="12"/>
        <v/>
      </c>
      <c r="O150" s="3" t="str">
        <f t="shared" si="8"/>
        <v/>
      </c>
      <c r="P150" s="3" t="str">
        <f t="shared" si="9"/>
        <v/>
      </c>
      <c r="Q150" s="3" t="str">
        <f t="shared" si="13"/>
        <v/>
      </c>
      <c r="R150" s="3"/>
      <c r="S150" s="3"/>
      <c r="T150" s="5">
        <v>1.9614595279032164E-131</v>
      </c>
      <c r="U150" s="3"/>
      <c r="V150" s="3"/>
      <c r="W150" s="3"/>
      <c r="X150" s="3"/>
      <c r="Y150" s="3"/>
      <c r="Z150" s="3"/>
      <c r="AA150" s="3"/>
      <c r="AB150" s="3"/>
      <c r="AC150" s="5">
        <v>6.839664160226994E-65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>
        <v>0.042380438217095535</v>
      </c>
      <c r="AQ150" s="3"/>
      <c r="AR150" s="3"/>
      <c r="AS150" s="3"/>
      <c r="AT150" s="3"/>
      <c r="AU150" s="3"/>
      <c r="AV150" s="3"/>
      <c r="AW150" s="3"/>
    </row>
    <row r="151">
      <c r="A151" s="6" t="s">
        <v>1869</v>
      </c>
      <c r="B151" s="6">
        <v>73334.0</v>
      </c>
      <c r="C151" s="6" t="s">
        <v>4</v>
      </c>
      <c r="D151" s="6">
        <v>89817.0</v>
      </c>
      <c r="E151" s="6" t="s">
        <v>1870</v>
      </c>
      <c r="F151" s="6">
        <v>1027.46</v>
      </c>
      <c r="G151" s="6" t="s">
        <v>5</v>
      </c>
      <c r="H151" s="3" t="str">
        <f t="shared" si="1"/>
        <v>F</v>
      </c>
      <c r="I151" s="3" t="str">
        <f t="shared" si="2"/>
        <v>F</v>
      </c>
      <c r="J151" s="7" t="b">
        <f t="shared" si="3"/>
        <v>0</v>
      </c>
      <c r="K151" s="7" t="b">
        <f t="shared" si="4"/>
        <v>0</v>
      </c>
      <c r="L151" s="3" t="str">
        <f t="shared" si="5"/>
        <v/>
      </c>
      <c r="M151" s="3" t="str">
        <f t="shared" si="6"/>
        <v/>
      </c>
      <c r="N151" s="3" t="str">
        <f t="shared" si="12"/>
        <v/>
      </c>
      <c r="O151" s="3" t="str">
        <f t="shared" si="8"/>
        <v/>
      </c>
      <c r="P151" s="3" t="str">
        <f t="shared" si="9"/>
        <v/>
      </c>
      <c r="Q151" s="3" t="str">
        <f t="shared" si="13"/>
        <v/>
      </c>
      <c r="R151" s="3"/>
      <c r="S151" s="3"/>
      <c r="T151" s="5">
        <v>1.9614595279032164E-131</v>
      </c>
      <c r="U151" s="3"/>
      <c r="V151" s="3"/>
      <c r="W151" s="3"/>
      <c r="X151" s="3"/>
      <c r="Y151" s="3"/>
      <c r="Z151" s="3"/>
      <c r="AA151" s="3"/>
      <c r="AB151" s="3"/>
      <c r="AC151" s="5">
        <v>6.839664160226994E-65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0.042380438217095535</v>
      </c>
      <c r="AQ151" s="3"/>
      <c r="AR151" s="3"/>
      <c r="AS151" s="3"/>
      <c r="AT151" s="3"/>
      <c r="AU151" s="3"/>
      <c r="AV151" s="3"/>
      <c r="AW151" s="3"/>
    </row>
    <row r="152">
      <c r="A152" s="6" t="s">
        <v>1871</v>
      </c>
      <c r="B152" s="6">
        <v>73799.0</v>
      </c>
      <c r="C152" s="6" t="s">
        <v>4</v>
      </c>
      <c r="D152" s="6">
        <v>89880.0</v>
      </c>
      <c r="E152" s="6">
        <v>5.69101E7</v>
      </c>
      <c r="F152" s="6">
        <v>1027.42</v>
      </c>
      <c r="G152" s="6" t="s">
        <v>5</v>
      </c>
      <c r="H152" s="3" t="str">
        <f t="shared" si="1"/>
        <v>F</v>
      </c>
      <c r="I152" s="3" t="str">
        <f t="shared" si="2"/>
        <v>F</v>
      </c>
      <c r="J152" s="7" t="b">
        <f t="shared" si="3"/>
        <v>0</v>
      </c>
      <c r="K152" s="7" t="b">
        <f t="shared" si="4"/>
        <v>0</v>
      </c>
      <c r="L152" s="3" t="str">
        <f t="shared" si="5"/>
        <v/>
      </c>
      <c r="M152" s="3" t="str">
        <f t="shared" si="6"/>
        <v/>
      </c>
      <c r="N152" s="3" t="str">
        <f t="shared" si="12"/>
        <v/>
      </c>
      <c r="O152" s="3" t="str">
        <f t="shared" si="8"/>
        <v/>
      </c>
      <c r="P152" s="3" t="str">
        <f t="shared" si="9"/>
        <v/>
      </c>
      <c r="Q152" s="3" t="str">
        <f t="shared" si="13"/>
        <v/>
      </c>
      <c r="R152" s="3"/>
      <c r="S152" s="3"/>
      <c r="T152" s="5">
        <v>1.9614595279032164E-131</v>
      </c>
      <c r="U152" s="3"/>
      <c r="V152" s="3"/>
      <c r="W152" s="3"/>
      <c r="X152" s="3"/>
      <c r="Y152" s="3"/>
      <c r="Z152" s="3"/>
      <c r="AA152" s="3"/>
      <c r="AB152" s="3"/>
      <c r="AC152" s="5">
        <v>6.839664160226994E-65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>
        <v>0.042380438217095535</v>
      </c>
      <c r="AQ152" s="3"/>
      <c r="AR152" s="3"/>
      <c r="AS152" s="3"/>
      <c r="AT152" s="3"/>
      <c r="AU152" s="3"/>
      <c r="AV152" s="3"/>
      <c r="AW152" s="3"/>
    </row>
    <row r="153">
      <c r="A153" s="6" t="s">
        <v>1872</v>
      </c>
      <c r="B153" s="6">
        <v>74307.0</v>
      </c>
      <c r="C153" s="6" t="s">
        <v>4</v>
      </c>
      <c r="D153" s="6">
        <v>89942.0</v>
      </c>
      <c r="E153" s="6">
        <v>3.49101E7</v>
      </c>
      <c r="F153" s="6">
        <v>1027.08</v>
      </c>
      <c r="G153" s="6" t="s">
        <v>5</v>
      </c>
      <c r="H153" s="3" t="str">
        <f t="shared" si="1"/>
        <v>F</v>
      </c>
      <c r="I153" s="3" t="str">
        <f t="shared" si="2"/>
        <v>T</v>
      </c>
      <c r="J153" s="7" t="b">
        <f t="shared" si="3"/>
        <v>0</v>
      </c>
      <c r="K153" s="7" t="b">
        <f t="shared" si="4"/>
        <v>1</v>
      </c>
      <c r="L153" s="3" t="str">
        <f t="shared" si="5"/>
        <v/>
      </c>
      <c r="M153" s="3" t="str">
        <f t="shared" si="6"/>
        <v/>
      </c>
      <c r="N153" s="3" t="str">
        <f t="shared" si="12"/>
        <v/>
      </c>
      <c r="O153" s="3">
        <f t="shared" si="8"/>
        <v>1027.08</v>
      </c>
      <c r="P153" s="3">
        <f t="shared" si="9"/>
        <v>995.26</v>
      </c>
      <c r="Q153" s="3">
        <f t="shared" si="13"/>
        <v>31.82</v>
      </c>
      <c r="R153" s="3"/>
      <c r="S153" s="3"/>
      <c r="T153" s="5">
        <v>1.9614595279032164E-131</v>
      </c>
      <c r="U153" s="3"/>
      <c r="V153" s="3"/>
      <c r="W153" s="3"/>
      <c r="X153" s="3"/>
      <c r="Y153" s="3"/>
      <c r="Z153" s="3"/>
      <c r="AA153" s="3"/>
      <c r="AB153" s="3"/>
      <c r="AC153" s="5">
        <v>6.839664160226994E-65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>
        <v>0.042380438217095535</v>
      </c>
      <c r="AQ153" s="3"/>
      <c r="AR153" s="3"/>
      <c r="AS153" s="3"/>
      <c r="AT153" s="3"/>
      <c r="AU153" s="3"/>
      <c r="AV153" s="3"/>
      <c r="AW153" s="3"/>
    </row>
    <row r="154">
      <c r="A154" s="6" t="s">
        <v>1873</v>
      </c>
      <c r="B154" s="6">
        <v>74804.0</v>
      </c>
      <c r="C154" s="6" t="s">
        <v>4</v>
      </c>
      <c r="D154" s="6">
        <v>90005.0</v>
      </c>
      <c r="E154" s="6" t="s">
        <v>1874</v>
      </c>
      <c r="F154" s="6">
        <v>1014.28</v>
      </c>
      <c r="G154" s="6" t="s">
        <v>5</v>
      </c>
      <c r="H154" s="3" t="str">
        <f t="shared" si="1"/>
        <v>F</v>
      </c>
      <c r="I154" s="3" t="str">
        <f t="shared" si="2"/>
        <v>T</v>
      </c>
      <c r="J154" s="7" t="b">
        <f t="shared" si="3"/>
        <v>0</v>
      </c>
      <c r="K154" s="7" t="b">
        <f t="shared" si="4"/>
        <v>0</v>
      </c>
      <c r="L154" s="5" t="str">
        <f t="shared" si="5"/>
        <v/>
      </c>
      <c r="M154" s="5" t="str">
        <f t="shared" si="6"/>
        <v/>
      </c>
      <c r="N154" s="5" t="str">
        <f t="shared" si="12"/>
        <v/>
      </c>
      <c r="O154" s="3" t="str">
        <f t="shared" si="8"/>
        <v/>
      </c>
      <c r="P154" s="3" t="str">
        <f t="shared" si="9"/>
        <v/>
      </c>
      <c r="Q154" s="3" t="str">
        <f t="shared" si="13"/>
        <v/>
      </c>
      <c r="R154" s="3"/>
      <c r="S154" s="3"/>
      <c r="T154" s="5">
        <v>1.9614595279032164E-131</v>
      </c>
      <c r="U154" s="3"/>
      <c r="V154" s="3"/>
      <c r="W154" s="3"/>
      <c r="X154" s="3"/>
      <c r="Y154" s="3"/>
      <c r="Z154" s="3"/>
      <c r="AA154" s="3"/>
      <c r="AB154" s="3"/>
      <c r="AC154" s="5">
        <v>6.839664160226994E-65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0.042380438217095535</v>
      </c>
      <c r="AQ154" s="3"/>
      <c r="AR154" s="3"/>
      <c r="AS154" s="3"/>
      <c r="AT154" s="3"/>
      <c r="AU154" s="3"/>
      <c r="AV154" s="3"/>
      <c r="AW154" s="3"/>
    </row>
    <row r="155">
      <c r="A155" s="6" t="s">
        <v>1875</v>
      </c>
      <c r="B155" s="6">
        <v>75299.0</v>
      </c>
      <c r="C155" s="6" t="s">
        <v>4</v>
      </c>
      <c r="D155" s="6">
        <v>90067.0</v>
      </c>
      <c r="E155" s="6" t="s">
        <v>1876</v>
      </c>
      <c r="F155" s="6">
        <v>995.26</v>
      </c>
      <c r="G155" s="6" t="s">
        <v>5</v>
      </c>
      <c r="H155" s="3" t="str">
        <f t="shared" si="1"/>
        <v>T</v>
      </c>
      <c r="I155" s="3" t="str">
        <f t="shared" si="2"/>
        <v>F</v>
      </c>
      <c r="J155" s="7" t="b">
        <f t="shared" si="3"/>
        <v>0</v>
      </c>
      <c r="K155" s="7" t="b">
        <f t="shared" si="4"/>
        <v>0</v>
      </c>
      <c r="L155" s="3" t="str">
        <f t="shared" si="5"/>
        <v/>
      </c>
      <c r="M155" s="3" t="str">
        <f t="shared" si="6"/>
        <v/>
      </c>
      <c r="N155" s="3" t="str">
        <f t="shared" si="12"/>
        <v/>
      </c>
      <c r="O155" s="3" t="str">
        <f t="shared" si="8"/>
        <v/>
      </c>
      <c r="P155" s="3" t="str">
        <f t="shared" si="9"/>
        <v/>
      </c>
      <c r="Q155" s="3" t="str">
        <f t="shared" si="13"/>
        <v/>
      </c>
      <c r="R155" s="3"/>
      <c r="S155" s="3"/>
      <c r="T155" s="5">
        <v>1.9614595279032164E-131</v>
      </c>
      <c r="U155" s="3"/>
      <c r="V155" s="3"/>
      <c r="W155" s="3"/>
      <c r="X155" s="3"/>
      <c r="Y155" s="3"/>
      <c r="Z155" s="3"/>
      <c r="AA155" s="3"/>
      <c r="AB155" s="3"/>
      <c r="AC155" s="5">
        <v>6.839664160226994E-65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>
        <v>0.042380438217095535</v>
      </c>
      <c r="AQ155" s="3"/>
      <c r="AR155" s="3"/>
      <c r="AS155" s="3"/>
      <c r="AT155" s="3"/>
      <c r="AU155" s="3"/>
      <c r="AV155" s="3"/>
      <c r="AW155" s="3"/>
    </row>
    <row r="156">
      <c r="A156" s="6" t="s">
        <v>1877</v>
      </c>
      <c r="B156" s="6">
        <v>75807.0</v>
      </c>
      <c r="C156" s="6" t="s">
        <v>4</v>
      </c>
      <c r="D156" s="6">
        <v>90130.0</v>
      </c>
      <c r="E156" s="6" t="s">
        <v>1878</v>
      </c>
      <c r="F156" s="6">
        <v>1023.96</v>
      </c>
      <c r="G156" s="6" t="s">
        <v>5</v>
      </c>
      <c r="H156" s="3" t="str">
        <f t="shared" si="1"/>
        <v>T</v>
      </c>
      <c r="I156" s="3" t="str">
        <f t="shared" si="2"/>
        <v>F</v>
      </c>
      <c r="J156" s="7" t="b">
        <f t="shared" si="3"/>
        <v>0</v>
      </c>
      <c r="K156" s="7" t="b">
        <f t="shared" si="4"/>
        <v>0</v>
      </c>
      <c r="L156" s="3" t="str">
        <f t="shared" si="5"/>
        <v/>
      </c>
      <c r="M156" s="3" t="str">
        <f t="shared" si="6"/>
        <v/>
      </c>
      <c r="N156" s="3" t="str">
        <f t="shared" si="12"/>
        <v/>
      </c>
      <c r="O156" s="3" t="str">
        <f t="shared" si="8"/>
        <v/>
      </c>
      <c r="P156" s="3" t="str">
        <f t="shared" si="9"/>
        <v/>
      </c>
      <c r="Q156" s="3" t="str">
        <f t="shared" si="13"/>
        <v/>
      </c>
      <c r="R156" s="3"/>
      <c r="S156" s="3"/>
      <c r="T156" s="5">
        <v>1.9614595279032164E-131</v>
      </c>
      <c r="U156" s="3"/>
      <c r="V156" s="3"/>
      <c r="W156" s="3"/>
      <c r="X156" s="3"/>
      <c r="Y156" s="3"/>
      <c r="Z156" s="3"/>
      <c r="AA156" s="3"/>
      <c r="AB156" s="3"/>
      <c r="AC156" s="5">
        <v>6.839664160226994E-65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>
        <v>0.042380438217095535</v>
      </c>
      <c r="AQ156" s="3"/>
      <c r="AR156" s="3"/>
      <c r="AS156" s="3"/>
      <c r="AT156" s="3"/>
      <c r="AU156" s="3"/>
      <c r="AV156" s="3"/>
      <c r="AW156" s="3"/>
    </row>
    <row r="157">
      <c r="A157" s="6" t="s">
        <v>1879</v>
      </c>
      <c r="B157" s="6">
        <v>76304.0</v>
      </c>
      <c r="C157" s="6" t="s">
        <v>4</v>
      </c>
      <c r="D157" s="6">
        <v>90192.0</v>
      </c>
      <c r="E157" s="6" t="s">
        <v>263</v>
      </c>
      <c r="F157" s="6">
        <v>1029.75</v>
      </c>
      <c r="G157" s="6" t="s">
        <v>5</v>
      </c>
      <c r="H157" s="3" t="str">
        <f t="shared" si="1"/>
        <v>F</v>
      </c>
      <c r="I157" s="3" t="str">
        <f t="shared" si="2"/>
        <v>F</v>
      </c>
      <c r="J157" s="7" t="b">
        <f t="shared" si="3"/>
        <v>1</v>
      </c>
      <c r="K157" s="7" t="b">
        <f t="shared" si="4"/>
        <v>0</v>
      </c>
      <c r="L157" s="3">
        <f t="shared" si="5"/>
        <v>1029.75</v>
      </c>
      <c r="M157" s="3">
        <f t="shared" si="6"/>
        <v>995.26</v>
      </c>
      <c r="N157" s="3">
        <f t="shared" si="12"/>
        <v>34.49</v>
      </c>
      <c r="O157" s="3" t="str">
        <f t="shared" si="8"/>
        <v/>
      </c>
      <c r="P157" s="3" t="str">
        <f t="shared" si="9"/>
        <v/>
      </c>
      <c r="Q157" s="3" t="str">
        <f t="shared" si="13"/>
        <v/>
      </c>
      <c r="R157" s="3"/>
      <c r="S157" s="3"/>
      <c r="T157" s="5">
        <v>1.9614595279032164E-131</v>
      </c>
      <c r="U157" s="3"/>
      <c r="V157" s="3"/>
      <c r="W157" s="3"/>
      <c r="X157" s="3"/>
      <c r="Y157" s="3"/>
      <c r="Z157" s="3"/>
      <c r="AA157" s="3"/>
      <c r="AB157" s="3"/>
      <c r="AC157" s="5">
        <v>6.839664160226994E-65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>
        <v>0.042380438217095535</v>
      </c>
      <c r="AQ157" s="3"/>
      <c r="AR157" s="3"/>
      <c r="AS157" s="3"/>
      <c r="AT157" s="3"/>
      <c r="AU157" s="3"/>
      <c r="AV157" s="3"/>
      <c r="AW157" s="3"/>
    </row>
    <row r="158">
      <c r="A158" s="6" t="s">
        <v>1880</v>
      </c>
      <c r="B158" s="6">
        <v>76829.0</v>
      </c>
      <c r="C158" s="6" t="s">
        <v>4</v>
      </c>
      <c r="D158" s="6">
        <v>90255.0</v>
      </c>
      <c r="E158" s="6" t="s">
        <v>586</v>
      </c>
      <c r="F158" s="6">
        <v>1028.73</v>
      </c>
      <c r="G158" s="6" t="s">
        <v>5</v>
      </c>
      <c r="H158" s="3" t="str">
        <f t="shared" si="1"/>
        <v>F</v>
      </c>
      <c r="I158" s="3" t="str">
        <f t="shared" si="2"/>
        <v>F</v>
      </c>
      <c r="J158" s="7" t="b">
        <f t="shared" si="3"/>
        <v>0</v>
      </c>
      <c r="K158" s="7" t="b">
        <f t="shared" si="4"/>
        <v>0</v>
      </c>
      <c r="L158" s="5" t="str">
        <f t="shared" si="5"/>
        <v/>
      </c>
      <c r="M158" s="5" t="str">
        <f t="shared" si="6"/>
        <v/>
      </c>
      <c r="N158" s="5" t="str">
        <f t="shared" si="12"/>
        <v/>
      </c>
      <c r="O158" s="3" t="str">
        <f t="shared" si="8"/>
        <v/>
      </c>
      <c r="P158" s="3" t="str">
        <f t="shared" si="9"/>
        <v/>
      </c>
      <c r="Q158" s="3" t="str">
        <f t="shared" si="13"/>
        <v/>
      </c>
      <c r="R158" s="3"/>
      <c r="S158" s="3"/>
      <c r="T158" s="5">
        <v>1.9614595279032164E-131</v>
      </c>
      <c r="U158" s="3"/>
      <c r="V158" s="3"/>
      <c r="W158" s="3"/>
      <c r="X158" s="3"/>
      <c r="Y158" s="3"/>
      <c r="Z158" s="3"/>
      <c r="AA158" s="3"/>
      <c r="AB158" s="3"/>
      <c r="AC158" s="5">
        <v>6.839664160226994E-65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>
        <v>0.042380438217095535</v>
      </c>
      <c r="AQ158" s="3"/>
      <c r="AR158" s="3"/>
      <c r="AS158" s="3"/>
      <c r="AT158" s="3"/>
      <c r="AU158" s="3"/>
      <c r="AV158" s="3"/>
      <c r="AW158" s="3"/>
    </row>
    <row r="159">
      <c r="A159" s="6" t="s">
        <v>1881</v>
      </c>
      <c r="B159" s="6">
        <v>77309.0</v>
      </c>
      <c r="C159" s="6" t="s">
        <v>4</v>
      </c>
      <c r="D159" s="6">
        <v>90317.0</v>
      </c>
      <c r="E159" s="6" t="s">
        <v>760</v>
      </c>
      <c r="F159" s="6">
        <v>1028.13</v>
      </c>
      <c r="G159" s="6" t="s">
        <v>5</v>
      </c>
      <c r="H159" s="3" t="str">
        <f t="shared" si="1"/>
        <v>F</v>
      </c>
      <c r="I159" s="3" t="str">
        <f t="shared" si="2"/>
        <v>F</v>
      </c>
      <c r="J159" s="7" t="b">
        <f t="shared" si="3"/>
        <v>0</v>
      </c>
      <c r="K159" s="7" t="b">
        <f t="shared" si="4"/>
        <v>0</v>
      </c>
      <c r="L159" s="3" t="str">
        <f t="shared" si="5"/>
        <v/>
      </c>
      <c r="M159" s="3" t="str">
        <f t="shared" si="6"/>
        <v/>
      </c>
      <c r="N159" s="3" t="str">
        <f t="shared" si="12"/>
        <v/>
      </c>
      <c r="O159" s="3" t="str">
        <f t="shared" si="8"/>
        <v/>
      </c>
      <c r="P159" s="3" t="str">
        <f t="shared" si="9"/>
        <v/>
      </c>
      <c r="Q159" s="3" t="str">
        <f t="shared" si="13"/>
        <v/>
      </c>
      <c r="R159" s="3"/>
      <c r="S159" s="3"/>
      <c r="T159" s="5">
        <v>1.9614595279032164E-131</v>
      </c>
      <c r="U159" s="3"/>
      <c r="V159" s="3"/>
      <c r="W159" s="3"/>
      <c r="X159" s="3"/>
      <c r="Y159" s="3"/>
      <c r="Z159" s="3"/>
      <c r="AA159" s="3"/>
      <c r="AB159" s="3"/>
      <c r="AC159" s="5">
        <v>6.839664160226994E-65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0.042380438217095535</v>
      </c>
      <c r="AQ159" s="3"/>
      <c r="AR159" s="3"/>
      <c r="AS159" s="3"/>
      <c r="AT159" s="3"/>
      <c r="AU159" s="3"/>
      <c r="AV159" s="3"/>
      <c r="AW159" s="3"/>
    </row>
    <row r="160">
      <c r="A160" s="6" t="s">
        <v>1882</v>
      </c>
      <c r="B160" s="6">
        <v>77805.0</v>
      </c>
      <c r="C160" s="6" t="s">
        <v>4</v>
      </c>
      <c r="D160" s="6">
        <v>90380.0</v>
      </c>
      <c r="E160" s="6" t="s">
        <v>1853</v>
      </c>
      <c r="F160" s="6">
        <v>1027.94</v>
      </c>
      <c r="G160" s="6" t="s">
        <v>5</v>
      </c>
      <c r="H160" s="3" t="str">
        <f t="shared" si="1"/>
        <v>F</v>
      </c>
      <c r="I160" s="3" t="str">
        <f t="shared" si="2"/>
        <v>F</v>
      </c>
      <c r="J160" s="7" t="b">
        <f t="shared" si="3"/>
        <v>0</v>
      </c>
      <c r="K160" s="7" t="b">
        <f t="shared" si="4"/>
        <v>0</v>
      </c>
      <c r="L160" s="3" t="str">
        <f t="shared" si="5"/>
        <v/>
      </c>
      <c r="M160" s="3" t="str">
        <f t="shared" si="6"/>
        <v/>
      </c>
      <c r="N160" s="3" t="str">
        <f t="shared" si="12"/>
        <v/>
      </c>
      <c r="O160" s="3" t="str">
        <f t="shared" si="8"/>
        <v/>
      </c>
      <c r="P160" s="3" t="str">
        <f t="shared" si="9"/>
        <v/>
      </c>
      <c r="Q160" s="3" t="str">
        <f t="shared" si="13"/>
        <v/>
      </c>
      <c r="R160" s="3"/>
      <c r="S160" s="3"/>
      <c r="T160" s="5">
        <v>1.9614595279032164E-131</v>
      </c>
      <c r="U160" s="3"/>
      <c r="V160" s="3"/>
      <c r="W160" s="3"/>
      <c r="X160" s="3"/>
      <c r="Y160" s="3"/>
      <c r="Z160" s="3"/>
      <c r="AA160" s="3"/>
      <c r="AB160" s="3"/>
      <c r="AC160" s="5">
        <v>6.839664160226994E-65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>
        <v>0.042380438217095535</v>
      </c>
      <c r="AQ160" s="3"/>
      <c r="AR160" s="3"/>
      <c r="AS160" s="3"/>
      <c r="AT160" s="3"/>
      <c r="AU160" s="3"/>
      <c r="AV160" s="3"/>
      <c r="AW160" s="3"/>
    </row>
    <row r="161">
      <c r="A161" s="6" t="s">
        <v>1883</v>
      </c>
      <c r="B161" s="6">
        <v>78299.0</v>
      </c>
      <c r="C161" s="6" t="s">
        <v>4</v>
      </c>
      <c r="D161" s="6">
        <v>90442.0</v>
      </c>
      <c r="E161" s="6" t="s">
        <v>1884</v>
      </c>
      <c r="F161" s="6">
        <v>1027.8</v>
      </c>
      <c r="G161" s="6" t="s">
        <v>5</v>
      </c>
      <c r="H161" s="3" t="str">
        <f t="shared" si="1"/>
        <v>F</v>
      </c>
      <c r="I161" s="3" t="str">
        <f t="shared" si="2"/>
        <v>F</v>
      </c>
      <c r="J161" s="7" t="b">
        <f t="shared" si="3"/>
        <v>0</v>
      </c>
      <c r="K161" s="7" t="b">
        <f t="shared" si="4"/>
        <v>0</v>
      </c>
      <c r="L161" s="3" t="str">
        <f t="shared" si="5"/>
        <v/>
      </c>
      <c r="M161" s="3" t="str">
        <f t="shared" si="6"/>
        <v/>
      </c>
      <c r="N161" s="3" t="str">
        <f t="shared" si="12"/>
        <v/>
      </c>
      <c r="O161" s="3" t="str">
        <f t="shared" si="8"/>
        <v/>
      </c>
      <c r="P161" s="3" t="str">
        <f t="shared" si="9"/>
        <v/>
      </c>
      <c r="Q161" s="3" t="str">
        <f t="shared" si="13"/>
        <v/>
      </c>
      <c r="R161" s="3"/>
      <c r="S161" s="3"/>
      <c r="T161" s="5">
        <v>1.9614595279032164E-131</v>
      </c>
      <c r="U161" s="3"/>
      <c r="V161" s="3"/>
      <c r="W161" s="3"/>
      <c r="X161" s="3"/>
      <c r="Y161" s="3"/>
      <c r="Z161" s="3"/>
      <c r="AA161" s="3"/>
      <c r="AB161" s="3"/>
      <c r="AC161" s="5">
        <v>6.839664160226994E-65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>
        <v>0.042380438217095535</v>
      </c>
      <c r="AQ161" s="3"/>
      <c r="AR161" s="3"/>
      <c r="AS161" s="3"/>
      <c r="AT161" s="3"/>
      <c r="AU161" s="3"/>
      <c r="AV161" s="3"/>
      <c r="AW161" s="3"/>
    </row>
    <row r="162">
      <c r="A162" s="6" t="s">
        <v>1885</v>
      </c>
      <c r="B162" s="6">
        <v>78809.0</v>
      </c>
      <c r="C162" s="6" t="s">
        <v>4</v>
      </c>
      <c r="D162" s="6">
        <v>90505.0</v>
      </c>
      <c r="E162" s="6">
        <v>7.59101E7</v>
      </c>
      <c r="F162" s="6">
        <v>1027.73</v>
      </c>
      <c r="G162" s="6" t="s">
        <v>5</v>
      </c>
      <c r="H162" s="3" t="str">
        <f t="shared" si="1"/>
        <v>F</v>
      </c>
      <c r="I162" s="3" t="str">
        <f t="shared" si="2"/>
        <v>F</v>
      </c>
      <c r="J162" s="7" t="b">
        <f t="shared" si="3"/>
        <v>0</v>
      </c>
      <c r="K162" s="7" t="b">
        <f t="shared" si="4"/>
        <v>0</v>
      </c>
      <c r="L162" s="5" t="str">
        <f t="shared" si="5"/>
        <v/>
      </c>
      <c r="M162" s="5" t="str">
        <f t="shared" si="6"/>
        <v/>
      </c>
      <c r="N162" s="5" t="str">
        <f t="shared" si="12"/>
        <v/>
      </c>
      <c r="O162" s="3" t="str">
        <f t="shared" si="8"/>
        <v/>
      </c>
      <c r="P162" s="3" t="str">
        <f t="shared" si="9"/>
        <v/>
      </c>
      <c r="Q162" s="3" t="str">
        <f t="shared" si="13"/>
        <v/>
      </c>
      <c r="R162" s="3"/>
      <c r="S162" s="3"/>
      <c r="T162" s="5">
        <v>1.9614595279032164E-131</v>
      </c>
      <c r="U162" s="3"/>
      <c r="V162" s="3"/>
      <c r="W162" s="3"/>
      <c r="X162" s="3"/>
      <c r="Y162" s="3"/>
      <c r="Z162" s="3"/>
      <c r="AA162" s="3"/>
      <c r="AB162" s="3"/>
      <c r="AC162" s="5">
        <v>6.839664160226994E-65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0.042380438217095535</v>
      </c>
      <c r="AQ162" s="3"/>
      <c r="AR162" s="3"/>
      <c r="AS162" s="3"/>
      <c r="AT162" s="3"/>
      <c r="AU162" s="3"/>
      <c r="AV162" s="3"/>
      <c r="AW162" s="3"/>
    </row>
    <row r="163">
      <c r="A163" s="6" t="s">
        <v>1886</v>
      </c>
      <c r="B163" s="6">
        <v>79304.0</v>
      </c>
      <c r="C163" s="6" t="s">
        <v>4</v>
      </c>
      <c r="D163" s="6">
        <v>90567.0</v>
      </c>
      <c r="E163" s="6">
        <v>6.19101E7</v>
      </c>
      <c r="F163" s="6">
        <v>1027.53</v>
      </c>
      <c r="G163" s="6" t="s">
        <v>5</v>
      </c>
      <c r="H163" s="3" t="str">
        <f t="shared" si="1"/>
        <v>F</v>
      </c>
      <c r="I163" s="3" t="str">
        <f t="shared" si="2"/>
        <v>F</v>
      </c>
      <c r="J163" s="7" t="b">
        <f t="shared" si="3"/>
        <v>0</v>
      </c>
      <c r="K163" s="7" t="b">
        <f t="shared" si="4"/>
        <v>0</v>
      </c>
      <c r="L163" s="3" t="str">
        <f t="shared" si="5"/>
        <v/>
      </c>
      <c r="M163" s="3" t="str">
        <f t="shared" si="6"/>
        <v/>
      </c>
      <c r="N163" s="3" t="str">
        <f t="shared" si="12"/>
        <v/>
      </c>
      <c r="O163" s="3" t="str">
        <f t="shared" si="8"/>
        <v/>
      </c>
      <c r="P163" s="3" t="str">
        <f t="shared" si="9"/>
        <v/>
      </c>
      <c r="Q163" s="3" t="str">
        <f t="shared" si="13"/>
        <v/>
      </c>
      <c r="R163" s="3"/>
      <c r="S163" s="3"/>
      <c r="T163" s="5">
        <v>1.9614595279032164E-131</v>
      </c>
      <c r="U163" s="3"/>
      <c r="V163" s="3"/>
      <c r="W163" s="3"/>
      <c r="X163" s="3"/>
      <c r="Y163" s="3"/>
      <c r="Z163" s="3"/>
      <c r="AA163" s="3"/>
      <c r="AB163" s="3"/>
      <c r="AC163" s="5">
        <v>6.839664160226994E-65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>
        <v>0.042380438217095535</v>
      </c>
      <c r="AQ163" s="3"/>
      <c r="AR163" s="3"/>
      <c r="AS163" s="3"/>
      <c r="AT163" s="3"/>
      <c r="AU163" s="3"/>
      <c r="AV163" s="3"/>
      <c r="AW163" s="3"/>
    </row>
    <row r="164">
      <c r="A164" s="6" t="s">
        <v>1887</v>
      </c>
      <c r="B164" s="6">
        <v>79798.0</v>
      </c>
      <c r="C164" s="6" t="s">
        <v>4</v>
      </c>
      <c r="D164" s="6">
        <v>90630.0</v>
      </c>
      <c r="E164" s="6" t="s">
        <v>1888</v>
      </c>
      <c r="F164" s="6">
        <v>1027.63</v>
      </c>
      <c r="G164" s="6" t="s">
        <v>5</v>
      </c>
      <c r="H164" s="3" t="str">
        <f t="shared" si="1"/>
        <v>F</v>
      </c>
      <c r="I164" s="3" t="str">
        <f t="shared" si="2"/>
        <v>F</v>
      </c>
      <c r="J164" s="7" t="b">
        <f t="shared" si="3"/>
        <v>0</v>
      </c>
      <c r="K164" s="7" t="b">
        <f t="shared" si="4"/>
        <v>0</v>
      </c>
      <c r="L164" s="3" t="str">
        <f t="shared" si="5"/>
        <v/>
      </c>
      <c r="M164" s="3" t="str">
        <f t="shared" si="6"/>
        <v/>
      </c>
      <c r="N164" s="3" t="str">
        <f t="shared" si="12"/>
        <v/>
      </c>
      <c r="O164" s="3" t="str">
        <f t="shared" si="8"/>
        <v/>
      </c>
      <c r="P164" s="3" t="str">
        <f t="shared" si="9"/>
        <v/>
      </c>
      <c r="Q164" s="3" t="str">
        <f t="shared" si="13"/>
        <v/>
      </c>
      <c r="R164" s="3"/>
      <c r="S164" s="3"/>
      <c r="T164" s="5">
        <v>1.9614595279032164E-131</v>
      </c>
      <c r="U164" s="3"/>
      <c r="V164" s="3"/>
      <c r="W164" s="3"/>
      <c r="X164" s="3"/>
      <c r="Y164" s="3"/>
      <c r="Z164" s="3"/>
      <c r="AA164" s="3"/>
      <c r="AB164" s="3"/>
      <c r="AC164" s="5">
        <v>6.839664160226994E-65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>
        <v>0.042380438217095535</v>
      </c>
      <c r="AQ164" s="3"/>
      <c r="AR164" s="3"/>
      <c r="AS164" s="3"/>
      <c r="AT164" s="3"/>
      <c r="AU164" s="3"/>
      <c r="AV164" s="3"/>
      <c r="AW164" s="3"/>
    </row>
    <row r="165">
      <c r="A165" s="6" t="s">
        <v>1889</v>
      </c>
      <c r="B165" s="6">
        <v>80308.0</v>
      </c>
      <c r="C165" s="6" t="s">
        <v>4</v>
      </c>
      <c r="D165" s="6">
        <v>90692.0</v>
      </c>
      <c r="E165" s="6">
        <v>6.89101E7</v>
      </c>
      <c r="F165" s="6">
        <v>1027.6</v>
      </c>
      <c r="G165" s="6" t="s">
        <v>5</v>
      </c>
      <c r="H165" s="3" t="str">
        <f t="shared" si="1"/>
        <v>F</v>
      </c>
      <c r="I165" s="3" t="str">
        <f t="shared" si="2"/>
        <v>T</v>
      </c>
      <c r="J165" s="7" t="b">
        <f t="shared" si="3"/>
        <v>0</v>
      </c>
      <c r="K165" s="7" t="b">
        <f t="shared" si="4"/>
        <v>1</v>
      </c>
      <c r="L165" s="3" t="str">
        <f t="shared" si="5"/>
        <v/>
      </c>
      <c r="M165" s="3" t="str">
        <f t="shared" si="6"/>
        <v/>
      </c>
      <c r="N165" s="3" t="str">
        <f t="shared" si="12"/>
        <v/>
      </c>
      <c r="O165" s="3">
        <f t="shared" si="8"/>
        <v>1027.6</v>
      </c>
      <c r="P165" s="3">
        <f t="shared" si="9"/>
        <v>995.28</v>
      </c>
      <c r="Q165" s="3">
        <f t="shared" si="13"/>
        <v>32.32</v>
      </c>
      <c r="R165" s="3"/>
      <c r="S165" s="3"/>
      <c r="T165" s="5">
        <v>1.9614595279032164E-131</v>
      </c>
      <c r="U165" s="3"/>
      <c r="V165" s="3"/>
      <c r="W165" s="3"/>
      <c r="X165" s="3"/>
      <c r="Y165" s="3"/>
      <c r="Z165" s="3"/>
      <c r="AA165" s="3"/>
      <c r="AB165" s="3"/>
      <c r="AC165" s="5">
        <v>6.839664160226994E-65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>
        <v>0.042380438217095535</v>
      </c>
      <c r="AQ165" s="3"/>
      <c r="AR165" s="3"/>
      <c r="AS165" s="3"/>
      <c r="AT165" s="3"/>
      <c r="AU165" s="3"/>
      <c r="AV165" s="3"/>
      <c r="AW165" s="3"/>
    </row>
    <row r="166">
      <c r="A166" s="6" t="s">
        <v>1890</v>
      </c>
      <c r="B166" s="6">
        <v>80819.0</v>
      </c>
      <c r="C166" s="6" t="s">
        <v>4</v>
      </c>
      <c r="D166" s="6">
        <v>90755.0</v>
      </c>
      <c r="E166" s="6" t="s">
        <v>1891</v>
      </c>
      <c r="F166" s="6">
        <v>1014.65</v>
      </c>
      <c r="G166" s="6" t="s">
        <v>5</v>
      </c>
      <c r="H166" s="3" t="str">
        <f t="shared" si="1"/>
        <v>F</v>
      </c>
      <c r="I166" s="3" t="str">
        <f t="shared" si="2"/>
        <v>T</v>
      </c>
      <c r="J166" s="7" t="b">
        <f t="shared" si="3"/>
        <v>0</v>
      </c>
      <c r="K166" s="7" t="b">
        <f t="shared" si="4"/>
        <v>0</v>
      </c>
      <c r="L166" s="5" t="str">
        <f t="shared" si="5"/>
        <v/>
      </c>
      <c r="M166" s="5" t="str">
        <f t="shared" si="6"/>
        <v/>
      </c>
      <c r="N166" s="5" t="str">
        <f t="shared" si="12"/>
        <v/>
      </c>
      <c r="O166" s="3" t="str">
        <f t="shared" si="8"/>
        <v/>
      </c>
      <c r="P166" s="3" t="str">
        <f t="shared" si="9"/>
        <v/>
      </c>
      <c r="Q166" s="3" t="str">
        <f t="shared" si="13"/>
        <v/>
      </c>
      <c r="R166" s="3"/>
      <c r="S166" s="3"/>
      <c r="T166" s="5">
        <v>1.9614595279032164E-131</v>
      </c>
      <c r="U166" s="3"/>
      <c r="V166" s="3"/>
      <c r="W166" s="3"/>
      <c r="X166" s="3"/>
      <c r="Y166" s="3"/>
      <c r="Z166" s="3"/>
      <c r="AA166" s="3"/>
      <c r="AB166" s="3"/>
      <c r="AC166" s="5">
        <v>6.839664160226994E-65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>
        <v>0.042380438217095535</v>
      </c>
      <c r="AQ166" s="3"/>
      <c r="AR166" s="3"/>
      <c r="AS166" s="3"/>
      <c r="AT166" s="3"/>
      <c r="AU166" s="3"/>
      <c r="AV166" s="3"/>
      <c r="AW166" s="3"/>
    </row>
    <row r="167">
      <c r="A167" s="6" t="s">
        <v>1892</v>
      </c>
      <c r="B167" s="6">
        <v>81300.0</v>
      </c>
      <c r="C167" s="6" t="s">
        <v>4</v>
      </c>
      <c r="D167" s="6">
        <v>90817.0</v>
      </c>
      <c r="E167" s="6" t="s">
        <v>1893</v>
      </c>
      <c r="F167" s="6">
        <v>995.28</v>
      </c>
      <c r="G167" s="6" t="s">
        <v>5</v>
      </c>
      <c r="H167" s="3" t="str">
        <f t="shared" si="1"/>
        <v>T</v>
      </c>
      <c r="I167" s="3" t="str">
        <f t="shared" si="2"/>
        <v>F</v>
      </c>
      <c r="J167" s="7" t="b">
        <f t="shared" si="3"/>
        <v>0</v>
      </c>
      <c r="K167" s="7" t="b">
        <f t="shared" si="4"/>
        <v>0</v>
      </c>
      <c r="L167" s="3" t="str">
        <f t="shared" si="5"/>
        <v/>
      </c>
      <c r="M167" s="3" t="str">
        <f t="shared" si="6"/>
        <v/>
      </c>
      <c r="N167" s="3" t="str">
        <f t="shared" si="12"/>
        <v/>
      </c>
      <c r="O167" s="3" t="str">
        <f t="shared" si="8"/>
        <v/>
      </c>
      <c r="P167" s="3" t="str">
        <f t="shared" si="9"/>
        <v/>
      </c>
      <c r="Q167" s="3" t="str">
        <f t="shared" si="13"/>
        <v/>
      </c>
      <c r="R167" s="3"/>
      <c r="S167" s="3"/>
      <c r="T167" s="5">
        <v>1.9614595279032164E-131</v>
      </c>
      <c r="U167" s="3"/>
      <c r="V167" s="3"/>
      <c r="W167" s="3"/>
      <c r="X167" s="3"/>
      <c r="Y167" s="3"/>
      <c r="Z167" s="3"/>
      <c r="AA167" s="3"/>
      <c r="AB167" s="3"/>
      <c r="AC167" s="5">
        <v>6.839664160226994E-65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0.042380438217095535</v>
      </c>
      <c r="AQ167" s="3"/>
      <c r="AR167" s="3"/>
      <c r="AS167" s="3"/>
      <c r="AT167" s="3"/>
      <c r="AU167" s="3"/>
      <c r="AV167" s="3"/>
      <c r="AW167" s="3"/>
    </row>
    <row r="168">
      <c r="A168" s="6" t="s">
        <v>1894</v>
      </c>
      <c r="B168" s="6">
        <v>81824.0</v>
      </c>
      <c r="C168" s="6" t="s">
        <v>4</v>
      </c>
      <c r="D168" s="6">
        <v>90880.0</v>
      </c>
      <c r="E168" s="6" t="s">
        <v>1895</v>
      </c>
      <c r="F168" s="6">
        <v>1028.43</v>
      </c>
      <c r="G168" s="6" t="s">
        <v>5</v>
      </c>
      <c r="H168" s="3" t="str">
        <f t="shared" si="1"/>
        <v>F</v>
      </c>
      <c r="I168" s="3" t="str">
        <f t="shared" si="2"/>
        <v>F</v>
      </c>
      <c r="J168" s="7" t="b">
        <f t="shared" si="3"/>
        <v>1</v>
      </c>
      <c r="K168" s="7" t="b">
        <f t="shared" si="4"/>
        <v>0</v>
      </c>
      <c r="L168" s="3">
        <f t="shared" si="5"/>
        <v>1028.43</v>
      </c>
      <c r="M168" s="3">
        <f t="shared" si="6"/>
        <v>995.28</v>
      </c>
      <c r="N168" s="3">
        <f t="shared" si="12"/>
        <v>33.15</v>
      </c>
      <c r="O168" s="3" t="str">
        <f t="shared" si="8"/>
        <v/>
      </c>
      <c r="P168" s="3" t="str">
        <f t="shared" si="9"/>
        <v/>
      </c>
      <c r="Q168" s="3" t="str">
        <f t="shared" si="13"/>
        <v/>
      </c>
      <c r="R168" s="3"/>
      <c r="S168" s="3"/>
      <c r="T168" s="5">
        <v>1.9614595279032164E-131</v>
      </c>
      <c r="U168" s="3"/>
      <c r="V168" s="3"/>
      <c r="W168" s="3"/>
      <c r="X168" s="3"/>
      <c r="Y168" s="3"/>
      <c r="Z168" s="3"/>
      <c r="AA168" s="3"/>
      <c r="AB168" s="3"/>
      <c r="AC168" s="5">
        <v>6.839664160226994E-65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>
        <v>0.042380438217095535</v>
      </c>
      <c r="AQ168" s="3"/>
      <c r="AR168" s="3"/>
      <c r="AS168" s="3"/>
      <c r="AT168" s="3"/>
      <c r="AU168" s="3"/>
      <c r="AV168" s="3"/>
      <c r="AW168" s="3"/>
    </row>
    <row r="169">
      <c r="A169" s="6" t="s">
        <v>1896</v>
      </c>
      <c r="B169" s="6">
        <v>82304.0</v>
      </c>
      <c r="C169" s="6" t="s">
        <v>4</v>
      </c>
      <c r="D169" s="6">
        <v>90942.0</v>
      </c>
      <c r="E169" s="6">
        <v>4.09201E7</v>
      </c>
      <c r="F169" s="6">
        <v>1029.76</v>
      </c>
      <c r="G169" s="6" t="s">
        <v>5</v>
      </c>
      <c r="H169" s="3" t="str">
        <f t="shared" si="1"/>
        <v>F</v>
      </c>
      <c r="I169" s="3" t="str">
        <f t="shared" si="2"/>
        <v>F</v>
      </c>
      <c r="J169" s="7" t="b">
        <f t="shared" si="3"/>
        <v>0</v>
      </c>
      <c r="K169" s="7" t="b">
        <f t="shared" si="4"/>
        <v>0</v>
      </c>
      <c r="L169" s="3" t="str">
        <f t="shared" si="5"/>
        <v/>
      </c>
      <c r="M169" s="3" t="str">
        <f t="shared" si="6"/>
        <v/>
      </c>
      <c r="N169" s="3" t="str">
        <f t="shared" si="12"/>
        <v/>
      </c>
      <c r="O169" s="3" t="str">
        <f t="shared" si="8"/>
        <v/>
      </c>
      <c r="P169" s="3" t="str">
        <f t="shared" si="9"/>
        <v/>
      </c>
      <c r="Q169" s="3" t="str">
        <f t="shared" si="13"/>
        <v/>
      </c>
      <c r="R169" s="3"/>
      <c r="S169" s="3"/>
      <c r="T169" s="5">
        <v>1.9614595279032164E-131</v>
      </c>
      <c r="U169" s="3"/>
      <c r="V169" s="3"/>
      <c r="W169" s="3"/>
      <c r="X169" s="3"/>
      <c r="Y169" s="3"/>
      <c r="Z169" s="3"/>
      <c r="AA169" s="3"/>
      <c r="AB169" s="3"/>
      <c r="AC169" s="5">
        <v>6.839664160226994E-65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>
        <v>0.042380438217095535</v>
      </c>
      <c r="AQ169" s="3"/>
      <c r="AR169" s="3"/>
      <c r="AS169" s="3"/>
      <c r="AT169" s="3"/>
      <c r="AU169" s="3"/>
      <c r="AV169" s="3"/>
      <c r="AW169" s="3"/>
    </row>
    <row r="170">
      <c r="A170" s="6" t="s">
        <v>1897</v>
      </c>
      <c r="B170" s="6">
        <v>82799.0</v>
      </c>
      <c r="C170" s="6" t="s">
        <v>4</v>
      </c>
      <c r="D170" s="6">
        <v>91005.0</v>
      </c>
      <c r="E170" s="6" t="s">
        <v>606</v>
      </c>
      <c r="F170" s="6">
        <v>1029.02</v>
      </c>
      <c r="G170" s="6" t="s">
        <v>5</v>
      </c>
      <c r="H170" s="3" t="str">
        <f t="shared" si="1"/>
        <v>F</v>
      </c>
      <c r="I170" s="3" t="str">
        <f t="shared" si="2"/>
        <v>F</v>
      </c>
      <c r="J170" s="7" t="b">
        <f t="shared" si="3"/>
        <v>0</v>
      </c>
      <c r="K170" s="7" t="b">
        <f t="shared" si="4"/>
        <v>0</v>
      </c>
      <c r="L170" s="5" t="str">
        <f t="shared" si="5"/>
        <v/>
      </c>
      <c r="M170" s="5" t="str">
        <f t="shared" si="6"/>
        <v/>
      </c>
      <c r="N170" s="5" t="str">
        <f t="shared" si="12"/>
        <v/>
      </c>
      <c r="O170" s="3" t="str">
        <f t="shared" si="8"/>
        <v/>
      </c>
      <c r="P170" s="3" t="str">
        <f t="shared" si="9"/>
        <v/>
      </c>
      <c r="Q170" s="3" t="str">
        <f t="shared" si="13"/>
        <v/>
      </c>
      <c r="R170" s="3"/>
      <c r="S170" s="3"/>
      <c r="T170" s="5">
        <v>1.9614595279032164E-131</v>
      </c>
      <c r="U170" s="3"/>
      <c r="V170" s="3"/>
      <c r="W170" s="3"/>
      <c r="X170" s="3"/>
      <c r="Y170" s="3"/>
      <c r="Z170" s="3"/>
      <c r="AA170" s="3"/>
      <c r="AB170" s="3"/>
      <c r="AC170" s="5">
        <v>6.839664160226994E-65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0.042380438217095535</v>
      </c>
      <c r="AQ170" s="3"/>
      <c r="AR170" s="3"/>
      <c r="AS170" s="3"/>
      <c r="AT170" s="3"/>
      <c r="AU170" s="3"/>
      <c r="AV170" s="3"/>
      <c r="AW170" s="3"/>
    </row>
    <row r="171">
      <c r="A171" s="6" t="s">
        <v>1898</v>
      </c>
      <c r="B171" s="6">
        <v>83309.0</v>
      </c>
      <c r="C171" s="6" t="s">
        <v>4</v>
      </c>
      <c r="D171" s="6">
        <v>91067.0</v>
      </c>
      <c r="E171" s="6" t="s">
        <v>565</v>
      </c>
      <c r="F171" s="6">
        <v>1028.52</v>
      </c>
      <c r="G171" s="6" t="s">
        <v>5</v>
      </c>
      <c r="H171" s="3" t="str">
        <f t="shared" si="1"/>
        <v>F</v>
      </c>
      <c r="I171" s="3" t="str">
        <f t="shared" si="2"/>
        <v>F</v>
      </c>
      <c r="J171" s="7" t="b">
        <f t="shared" si="3"/>
        <v>0</v>
      </c>
      <c r="K171" s="7" t="b">
        <f t="shared" si="4"/>
        <v>0</v>
      </c>
      <c r="L171" s="3" t="str">
        <f t="shared" si="5"/>
        <v/>
      </c>
      <c r="M171" s="3" t="str">
        <f t="shared" si="6"/>
        <v/>
      </c>
      <c r="N171" s="3" t="str">
        <f t="shared" si="12"/>
        <v/>
      </c>
      <c r="O171" s="3" t="str">
        <f t="shared" si="8"/>
        <v/>
      </c>
      <c r="P171" s="3" t="str">
        <f t="shared" si="9"/>
        <v/>
      </c>
      <c r="Q171" s="3" t="str">
        <f t="shared" si="13"/>
        <v/>
      </c>
      <c r="R171" s="3"/>
      <c r="S171" s="3"/>
      <c r="T171" s="5">
        <v>1.9614595279032164E-131</v>
      </c>
      <c r="U171" s="3"/>
      <c r="V171" s="3"/>
      <c r="W171" s="3"/>
      <c r="X171" s="3"/>
      <c r="Y171" s="3"/>
      <c r="Z171" s="3"/>
      <c r="AA171" s="3"/>
      <c r="AB171" s="3"/>
      <c r="AC171" s="5">
        <v>6.839664160226994E-65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>
        <v>0.042380438217095535</v>
      </c>
      <c r="AQ171" s="3"/>
      <c r="AR171" s="3"/>
      <c r="AS171" s="3"/>
      <c r="AT171" s="3"/>
      <c r="AU171" s="3"/>
      <c r="AV171" s="3"/>
      <c r="AW171" s="3"/>
    </row>
    <row r="172">
      <c r="A172" s="6" t="s">
        <v>1899</v>
      </c>
      <c r="B172" s="6">
        <v>83804.0</v>
      </c>
      <c r="C172" s="6" t="s">
        <v>4</v>
      </c>
      <c r="D172" s="6">
        <v>91130.0</v>
      </c>
      <c r="E172" s="6" t="s">
        <v>1900</v>
      </c>
      <c r="F172" s="6">
        <v>1028.31</v>
      </c>
      <c r="G172" s="6" t="s">
        <v>5</v>
      </c>
      <c r="H172" s="3" t="str">
        <f t="shared" si="1"/>
        <v>F</v>
      </c>
      <c r="I172" s="3" t="str">
        <f t="shared" si="2"/>
        <v>F</v>
      </c>
      <c r="J172" s="7" t="b">
        <f t="shared" si="3"/>
        <v>0</v>
      </c>
      <c r="K172" s="7" t="b">
        <f t="shared" si="4"/>
        <v>0</v>
      </c>
      <c r="L172" s="3" t="str">
        <f t="shared" si="5"/>
        <v/>
      </c>
      <c r="M172" s="3" t="str">
        <f t="shared" si="6"/>
        <v/>
      </c>
      <c r="N172" s="3" t="str">
        <f t="shared" si="12"/>
        <v/>
      </c>
      <c r="O172" s="3" t="str">
        <f t="shared" si="8"/>
        <v/>
      </c>
      <c r="P172" s="3" t="str">
        <f t="shared" si="9"/>
        <v/>
      </c>
      <c r="Q172" s="3" t="str">
        <f t="shared" si="13"/>
        <v/>
      </c>
      <c r="R172" s="3"/>
      <c r="S172" s="3"/>
      <c r="T172" s="5">
        <v>1.9614595279032164E-131</v>
      </c>
      <c r="U172" s="3"/>
      <c r="V172" s="3"/>
      <c r="W172" s="3"/>
      <c r="X172" s="3"/>
      <c r="Y172" s="3"/>
      <c r="Z172" s="3"/>
      <c r="AA172" s="3"/>
      <c r="AB172" s="3"/>
      <c r="AC172" s="5">
        <v>6.839664160226994E-65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0.042380438217095535</v>
      </c>
      <c r="AQ172" s="3"/>
      <c r="AR172" s="3"/>
      <c r="AS172" s="3"/>
      <c r="AT172" s="3"/>
      <c r="AU172" s="3"/>
      <c r="AV172" s="3"/>
      <c r="AW172" s="3"/>
    </row>
    <row r="173">
      <c r="A173" s="6" t="s">
        <v>1901</v>
      </c>
      <c r="B173" s="6">
        <v>84300.0</v>
      </c>
      <c r="C173" s="6" t="s">
        <v>4</v>
      </c>
      <c r="D173" s="6">
        <v>91192.0</v>
      </c>
      <c r="E173" s="6">
        <v>9.19101E7</v>
      </c>
      <c r="F173" s="6">
        <v>1028.01</v>
      </c>
      <c r="G173" s="6" t="s">
        <v>5</v>
      </c>
      <c r="H173" s="3" t="str">
        <f t="shared" si="1"/>
        <v>F</v>
      </c>
      <c r="I173" s="3" t="str">
        <f t="shared" si="2"/>
        <v>F</v>
      </c>
      <c r="J173" s="7" t="b">
        <f t="shared" si="3"/>
        <v>0</v>
      </c>
      <c r="K173" s="7" t="b">
        <f t="shared" si="4"/>
        <v>0</v>
      </c>
      <c r="L173" s="3" t="str">
        <f t="shared" si="5"/>
        <v/>
      </c>
      <c r="M173" s="3" t="str">
        <f t="shared" si="6"/>
        <v/>
      </c>
      <c r="N173" s="3" t="str">
        <f t="shared" si="12"/>
        <v/>
      </c>
      <c r="O173" s="3" t="str">
        <f t="shared" si="8"/>
        <v/>
      </c>
      <c r="P173" s="3" t="str">
        <f t="shared" si="9"/>
        <v/>
      </c>
      <c r="Q173" s="3" t="str">
        <f t="shared" si="13"/>
        <v/>
      </c>
      <c r="R173" s="3"/>
      <c r="S173" s="3"/>
      <c r="T173" s="5">
        <v>1.9614595279032164E-131</v>
      </c>
      <c r="U173" s="3"/>
      <c r="V173" s="3"/>
      <c r="W173" s="3"/>
      <c r="X173" s="3"/>
      <c r="Y173" s="3"/>
      <c r="Z173" s="3"/>
      <c r="AA173" s="3"/>
      <c r="AB173" s="3"/>
      <c r="AC173" s="5">
        <v>6.839664160226994E-65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0.042380438217095535</v>
      </c>
      <c r="AQ173" s="3"/>
      <c r="AR173" s="3"/>
      <c r="AS173" s="3"/>
      <c r="AT173" s="3"/>
      <c r="AU173" s="3"/>
      <c r="AV173" s="3"/>
      <c r="AW173" s="3"/>
    </row>
    <row r="174">
      <c r="A174" s="6" t="s">
        <v>1902</v>
      </c>
      <c r="B174" s="6">
        <v>84823.0</v>
      </c>
      <c r="C174" s="6" t="s">
        <v>4</v>
      </c>
      <c r="D174" s="6">
        <v>91255.0</v>
      </c>
      <c r="E174" s="6">
        <v>8.79101E7</v>
      </c>
      <c r="F174" s="6">
        <v>1027.91</v>
      </c>
      <c r="G174" s="6" t="s">
        <v>5</v>
      </c>
      <c r="H174" s="3" t="str">
        <f t="shared" si="1"/>
        <v>F</v>
      </c>
      <c r="I174" s="3" t="str">
        <f t="shared" si="2"/>
        <v>F</v>
      </c>
      <c r="J174" s="7" t="b">
        <f t="shared" si="3"/>
        <v>0</v>
      </c>
      <c r="K174" s="7" t="b">
        <f t="shared" si="4"/>
        <v>0</v>
      </c>
      <c r="L174" s="5" t="str">
        <f t="shared" si="5"/>
        <v/>
      </c>
      <c r="M174" s="5" t="str">
        <f t="shared" si="6"/>
        <v/>
      </c>
      <c r="N174" s="5" t="str">
        <f t="shared" si="12"/>
        <v/>
      </c>
      <c r="O174" s="3" t="str">
        <f t="shared" si="8"/>
        <v/>
      </c>
      <c r="P174" s="3" t="str">
        <f t="shared" si="9"/>
        <v/>
      </c>
      <c r="Q174" s="3" t="str">
        <f t="shared" si="13"/>
        <v/>
      </c>
      <c r="R174" s="3"/>
      <c r="S174" s="3"/>
      <c r="T174" s="5">
        <v>1.9614595279032164E-131</v>
      </c>
      <c r="U174" s="3"/>
      <c r="V174" s="3"/>
      <c r="W174" s="3"/>
      <c r="X174" s="3"/>
      <c r="Y174" s="3"/>
      <c r="Z174" s="3"/>
      <c r="AA174" s="3"/>
      <c r="AB174" s="3"/>
      <c r="AC174" s="5">
        <v>6.839664160226994E-65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>
        <v>0.042380438217095535</v>
      </c>
      <c r="AQ174" s="3"/>
      <c r="AR174" s="3"/>
      <c r="AS174" s="3"/>
      <c r="AT174" s="3"/>
      <c r="AU174" s="3"/>
      <c r="AV174" s="3"/>
      <c r="AW174" s="3"/>
    </row>
    <row r="175">
      <c r="A175" s="6" t="s">
        <v>1903</v>
      </c>
      <c r="B175" s="6">
        <v>85335.0</v>
      </c>
      <c r="C175" s="6" t="s">
        <v>4</v>
      </c>
      <c r="D175" s="6">
        <v>91317.0</v>
      </c>
      <c r="E175" s="6">
        <v>7.49101E7</v>
      </c>
      <c r="F175" s="6">
        <v>1027.72</v>
      </c>
      <c r="G175" s="6" t="s">
        <v>5</v>
      </c>
      <c r="H175" s="3" t="str">
        <f t="shared" si="1"/>
        <v>F</v>
      </c>
      <c r="I175" s="3" t="str">
        <f t="shared" si="2"/>
        <v>F</v>
      </c>
      <c r="J175" s="7" t="b">
        <f t="shared" si="3"/>
        <v>0</v>
      </c>
      <c r="K175" s="7" t="b">
        <f t="shared" si="4"/>
        <v>0</v>
      </c>
      <c r="L175" s="3" t="str">
        <f t="shared" si="5"/>
        <v/>
      </c>
      <c r="M175" s="3" t="str">
        <f t="shared" si="6"/>
        <v/>
      </c>
      <c r="N175" s="3" t="str">
        <f t="shared" si="12"/>
        <v/>
      </c>
      <c r="O175" s="3" t="str">
        <f t="shared" si="8"/>
        <v/>
      </c>
      <c r="P175" s="3" t="str">
        <f t="shared" si="9"/>
        <v/>
      </c>
      <c r="Q175" s="3" t="str">
        <f t="shared" si="13"/>
        <v/>
      </c>
      <c r="R175" s="3"/>
      <c r="S175" s="3"/>
      <c r="T175" s="5">
        <v>1.9614595279032164E-131</v>
      </c>
      <c r="U175" s="3"/>
      <c r="V175" s="3"/>
      <c r="W175" s="3"/>
      <c r="X175" s="3"/>
      <c r="Y175" s="3"/>
      <c r="Z175" s="3"/>
      <c r="AA175" s="3"/>
      <c r="AB175" s="3"/>
      <c r="AC175" s="5">
        <v>6.839664160226994E-65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0.042380438217095535</v>
      </c>
      <c r="AQ175" s="3"/>
      <c r="AR175" s="3"/>
      <c r="AS175" s="3"/>
      <c r="AT175" s="3"/>
      <c r="AU175" s="3"/>
      <c r="AV175" s="3"/>
      <c r="AW175" s="3"/>
    </row>
    <row r="176">
      <c r="A176" s="6" t="s">
        <v>1904</v>
      </c>
      <c r="B176" s="6">
        <v>85798.0</v>
      </c>
      <c r="C176" s="6" t="s">
        <v>4</v>
      </c>
      <c r="D176" s="6">
        <v>91380.0</v>
      </c>
      <c r="E176" s="6">
        <v>6.49101E7</v>
      </c>
      <c r="F176" s="6">
        <v>1027.56</v>
      </c>
      <c r="G176" s="6" t="s">
        <v>5</v>
      </c>
      <c r="H176" s="3" t="str">
        <f t="shared" si="1"/>
        <v>F</v>
      </c>
      <c r="I176" s="3" t="str">
        <f t="shared" si="2"/>
        <v>F</v>
      </c>
      <c r="J176" s="7" t="b">
        <f t="shared" si="3"/>
        <v>0</v>
      </c>
      <c r="K176" s="7" t="b">
        <f t="shared" si="4"/>
        <v>0</v>
      </c>
      <c r="L176" s="3" t="str">
        <f t="shared" si="5"/>
        <v/>
      </c>
      <c r="M176" s="3" t="str">
        <f t="shared" si="6"/>
        <v/>
      </c>
      <c r="N176" s="3" t="str">
        <f t="shared" si="12"/>
        <v/>
      </c>
      <c r="O176" s="3" t="str">
        <f t="shared" si="8"/>
        <v/>
      </c>
      <c r="P176" s="3" t="str">
        <f t="shared" si="9"/>
        <v/>
      </c>
      <c r="Q176" s="3" t="str">
        <f t="shared" si="13"/>
        <v/>
      </c>
      <c r="R176" s="3"/>
      <c r="S176" s="3"/>
      <c r="T176" s="5">
        <v>1.9614595279032164E-131</v>
      </c>
      <c r="U176" s="3"/>
      <c r="V176" s="3"/>
      <c r="W176" s="3"/>
      <c r="X176" s="3"/>
      <c r="Y176" s="3"/>
      <c r="Z176" s="3"/>
      <c r="AA176" s="3"/>
      <c r="AB176" s="3"/>
      <c r="AC176" s="5">
        <v>6.839664160226994E-65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>
        <v>0.042380438217095535</v>
      </c>
      <c r="AQ176" s="3"/>
      <c r="AR176" s="3"/>
      <c r="AS176" s="3"/>
      <c r="AT176" s="3"/>
      <c r="AU176" s="3"/>
      <c r="AV176" s="3"/>
      <c r="AW176" s="3"/>
    </row>
    <row r="177">
      <c r="A177" s="6" t="s">
        <v>1905</v>
      </c>
      <c r="B177" s="6">
        <v>86309.0</v>
      </c>
      <c r="C177" s="6" t="s">
        <v>4</v>
      </c>
      <c r="D177" s="6">
        <v>91442.0</v>
      </c>
      <c r="E177" s="6">
        <v>5.29101E7</v>
      </c>
      <c r="F177" s="6">
        <v>1027.38</v>
      </c>
      <c r="G177" s="6" t="s">
        <v>5</v>
      </c>
      <c r="H177" s="3" t="str">
        <f t="shared" si="1"/>
        <v>F</v>
      </c>
      <c r="I177" s="3" t="str">
        <f t="shared" si="2"/>
        <v>F</v>
      </c>
      <c r="J177" s="7" t="b">
        <f t="shared" si="3"/>
        <v>0</v>
      </c>
      <c r="K177" s="7" t="b">
        <f t="shared" si="4"/>
        <v>0</v>
      </c>
      <c r="L177" s="3" t="str">
        <f t="shared" si="5"/>
        <v/>
      </c>
      <c r="M177" s="3" t="str">
        <f t="shared" si="6"/>
        <v/>
      </c>
      <c r="N177" s="3" t="str">
        <f t="shared" si="12"/>
        <v/>
      </c>
      <c r="O177" s="3" t="str">
        <f t="shared" si="8"/>
        <v/>
      </c>
      <c r="P177" s="3" t="str">
        <f t="shared" si="9"/>
        <v/>
      </c>
      <c r="Q177" s="3" t="str">
        <f t="shared" si="13"/>
        <v/>
      </c>
      <c r="R177" s="3"/>
      <c r="S177" s="3"/>
      <c r="T177" s="5">
        <v>1.9614595279032164E-131</v>
      </c>
      <c r="U177" s="3"/>
      <c r="V177" s="3"/>
      <c r="W177" s="3"/>
      <c r="X177" s="3"/>
      <c r="Y177" s="3"/>
      <c r="Z177" s="3"/>
      <c r="AA177" s="3"/>
      <c r="AB177" s="3"/>
      <c r="AC177" s="5">
        <v>6.839664160226994E-65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>
        <v>0.042380438217095535</v>
      </c>
      <c r="AQ177" s="3"/>
      <c r="AR177" s="3"/>
      <c r="AS177" s="3"/>
      <c r="AT177" s="3"/>
      <c r="AU177" s="3"/>
      <c r="AV177" s="3"/>
      <c r="AW177" s="3"/>
    </row>
    <row r="178">
      <c r="A178" s="6" t="s">
        <v>1906</v>
      </c>
      <c r="B178" s="6">
        <v>86802.0</v>
      </c>
      <c r="C178" s="6" t="s">
        <v>4</v>
      </c>
      <c r="D178" s="6">
        <v>91505.0</v>
      </c>
      <c r="E178" s="6" t="s">
        <v>1907</v>
      </c>
      <c r="F178" s="6">
        <v>1024.75</v>
      </c>
      <c r="G178" s="6" t="s">
        <v>5</v>
      </c>
      <c r="H178" s="3" t="str">
        <f t="shared" si="1"/>
        <v>F</v>
      </c>
      <c r="I178" s="3" t="str">
        <f t="shared" si="2"/>
        <v>T</v>
      </c>
      <c r="J178" s="7" t="b">
        <f t="shared" si="3"/>
        <v>0</v>
      </c>
      <c r="K178" s="7" t="b">
        <f t="shared" si="4"/>
        <v>1</v>
      </c>
      <c r="L178" s="5" t="str">
        <f t="shared" si="5"/>
        <v/>
      </c>
      <c r="M178" s="5" t="str">
        <f t="shared" si="6"/>
        <v/>
      </c>
      <c r="N178" s="5" t="str">
        <f t="shared" si="12"/>
        <v/>
      </c>
      <c r="O178" s="3">
        <f t="shared" si="8"/>
        <v>1024.75</v>
      </c>
      <c r="P178" s="3">
        <f t="shared" si="9"/>
        <v>995.78</v>
      </c>
      <c r="Q178" s="3">
        <f t="shared" si="13"/>
        <v>28.97</v>
      </c>
      <c r="R178" s="3"/>
      <c r="S178" s="3"/>
      <c r="T178" s="5">
        <v>1.9614595279032164E-131</v>
      </c>
      <c r="U178" s="3"/>
      <c r="V178" s="3"/>
      <c r="W178" s="3"/>
      <c r="X178" s="3"/>
      <c r="Y178" s="3"/>
      <c r="Z178" s="3"/>
      <c r="AA178" s="3"/>
      <c r="AB178" s="3"/>
      <c r="AC178" s="5">
        <v>6.839664160226994E-65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>
        <v>0.042380438217095535</v>
      </c>
      <c r="AQ178" s="3"/>
      <c r="AR178" s="3"/>
      <c r="AS178" s="3"/>
      <c r="AT178" s="3"/>
      <c r="AU178" s="3"/>
      <c r="AV178" s="3"/>
      <c r="AW178" s="3"/>
    </row>
    <row r="179">
      <c r="A179" s="6" t="s">
        <v>1908</v>
      </c>
      <c r="B179" s="6">
        <v>87299.0</v>
      </c>
      <c r="C179" s="6" t="s">
        <v>4</v>
      </c>
      <c r="D179" s="6">
        <v>91567.0</v>
      </c>
      <c r="E179" s="6" t="s">
        <v>1909</v>
      </c>
      <c r="F179" s="6">
        <v>995.78</v>
      </c>
      <c r="G179" s="6" t="s">
        <v>5</v>
      </c>
      <c r="H179" s="3" t="str">
        <f t="shared" si="1"/>
        <v>T</v>
      </c>
      <c r="I179" s="3" t="str">
        <f t="shared" si="2"/>
        <v>F</v>
      </c>
      <c r="J179" s="7" t="b">
        <f t="shared" si="3"/>
        <v>0</v>
      </c>
      <c r="K179" s="7" t="b">
        <f t="shared" si="4"/>
        <v>0</v>
      </c>
      <c r="L179" s="3" t="str">
        <f t="shared" si="5"/>
        <v/>
      </c>
      <c r="M179" s="3" t="str">
        <f t="shared" si="6"/>
        <v/>
      </c>
      <c r="N179" s="3" t="str">
        <f t="shared" si="12"/>
        <v/>
      </c>
      <c r="O179" s="3" t="str">
        <f t="shared" si="8"/>
        <v/>
      </c>
      <c r="P179" s="3" t="str">
        <f t="shared" si="9"/>
        <v/>
      </c>
      <c r="Q179" s="3" t="str">
        <f t="shared" si="13"/>
        <v/>
      </c>
      <c r="R179" s="3"/>
      <c r="S179" s="3"/>
      <c r="T179" s="5">
        <v>1.9614595279032164E-131</v>
      </c>
      <c r="U179" s="3"/>
      <c r="V179" s="3"/>
      <c r="W179" s="3"/>
      <c r="X179" s="3"/>
      <c r="Y179" s="3"/>
      <c r="Z179" s="3"/>
      <c r="AA179" s="3"/>
      <c r="AB179" s="3"/>
      <c r="AC179" s="5">
        <v>6.839664160226994E-65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0.042380438217095535</v>
      </c>
      <c r="AQ179" s="3"/>
      <c r="AR179" s="3"/>
      <c r="AS179" s="3"/>
      <c r="AT179" s="3"/>
      <c r="AU179" s="3"/>
      <c r="AV179" s="3"/>
      <c r="AW179" s="3"/>
    </row>
    <row r="180">
      <c r="A180" s="6" t="s">
        <v>1910</v>
      </c>
      <c r="B180" s="6">
        <v>87807.0</v>
      </c>
      <c r="C180" s="6" t="s">
        <v>4</v>
      </c>
      <c r="D180" s="6">
        <v>91630.0</v>
      </c>
      <c r="E180" s="6" t="s">
        <v>1911</v>
      </c>
      <c r="F180" s="6">
        <v>1020.98</v>
      </c>
      <c r="G180" s="6" t="s">
        <v>5</v>
      </c>
      <c r="H180" s="3" t="str">
        <f t="shared" si="1"/>
        <v>T</v>
      </c>
      <c r="I180" s="3" t="str">
        <f t="shared" si="2"/>
        <v>F</v>
      </c>
      <c r="J180" s="7" t="b">
        <f t="shared" si="3"/>
        <v>0</v>
      </c>
      <c r="K180" s="7" t="b">
        <f t="shared" si="4"/>
        <v>0</v>
      </c>
      <c r="L180" s="3" t="str">
        <f t="shared" si="5"/>
        <v/>
      </c>
      <c r="M180" s="3" t="str">
        <f t="shared" si="6"/>
        <v/>
      </c>
      <c r="N180" s="3" t="str">
        <f t="shared" si="12"/>
        <v/>
      </c>
      <c r="O180" s="3" t="str">
        <f t="shared" si="8"/>
        <v/>
      </c>
      <c r="P180" s="3" t="str">
        <f t="shared" si="9"/>
        <v/>
      </c>
      <c r="Q180" s="3" t="str">
        <f t="shared" si="13"/>
        <v/>
      </c>
      <c r="R180" s="3"/>
      <c r="S180" s="3"/>
      <c r="T180" s="5">
        <v>1.9614595279032164E-131</v>
      </c>
      <c r="U180" s="3"/>
      <c r="V180" s="3"/>
      <c r="W180" s="3"/>
      <c r="X180" s="3"/>
      <c r="Y180" s="3"/>
      <c r="Z180" s="3"/>
      <c r="AA180" s="3"/>
      <c r="AB180" s="3"/>
      <c r="AC180" s="5">
        <v>6.839664160226994E-65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>
        <v>0.042380438217095535</v>
      </c>
      <c r="AQ180" s="3"/>
      <c r="AR180" s="3"/>
      <c r="AS180" s="3"/>
      <c r="AT180" s="3"/>
      <c r="AU180" s="3"/>
      <c r="AV180" s="3"/>
      <c r="AW180" s="3"/>
    </row>
    <row r="181">
      <c r="A181" s="6" t="s">
        <v>1912</v>
      </c>
      <c r="B181" s="6">
        <v>88305.0</v>
      </c>
      <c r="C181" s="6" t="s">
        <v>4</v>
      </c>
      <c r="D181" s="6">
        <v>91692.0</v>
      </c>
      <c r="E181" s="6" t="s">
        <v>748</v>
      </c>
      <c r="F181" s="6">
        <v>1028.96</v>
      </c>
      <c r="G181" s="6" t="s">
        <v>5</v>
      </c>
      <c r="H181" s="3" t="str">
        <f t="shared" si="1"/>
        <v>F</v>
      </c>
      <c r="I181" s="3" t="str">
        <f t="shared" si="2"/>
        <v>F</v>
      </c>
      <c r="J181" s="7" t="b">
        <f t="shared" si="3"/>
        <v>1</v>
      </c>
      <c r="K181" s="7" t="b">
        <f t="shared" si="4"/>
        <v>0</v>
      </c>
      <c r="L181" s="3">
        <f t="shared" si="5"/>
        <v>1028.96</v>
      </c>
      <c r="M181" s="3">
        <f t="shared" si="6"/>
        <v>995.78</v>
      </c>
      <c r="N181" s="3">
        <f t="shared" si="12"/>
        <v>33.18</v>
      </c>
      <c r="O181" s="3" t="str">
        <f t="shared" si="8"/>
        <v/>
      </c>
      <c r="P181" s="3" t="str">
        <f t="shared" si="9"/>
        <v/>
      </c>
      <c r="Q181" s="3" t="str">
        <f t="shared" si="13"/>
        <v/>
      </c>
      <c r="R181" s="3"/>
      <c r="S181" s="3"/>
      <c r="T181" s="5">
        <v>1.9614595279032164E-131</v>
      </c>
      <c r="U181" s="3"/>
      <c r="V181" s="3"/>
      <c r="W181" s="3"/>
      <c r="X181" s="3"/>
      <c r="Y181" s="3"/>
      <c r="Z181" s="3"/>
      <c r="AA181" s="3"/>
      <c r="AB181" s="3"/>
      <c r="AC181" s="5">
        <v>6.839664160226994E-65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0.042380438217095535</v>
      </c>
      <c r="AQ181" s="3"/>
      <c r="AR181" s="3"/>
      <c r="AS181" s="3"/>
      <c r="AT181" s="3"/>
      <c r="AU181" s="3"/>
      <c r="AV181" s="3"/>
      <c r="AW181" s="3"/>
    </row>
    <row r="182">
      <c r="A182" s="6" t="s">
        <v>1913</v>
      </c>
      <c r="B182" s="6">
        <v>88814.0</v>
      </c>
      <c r="C182" s="6" t="s">
        <v>4</v>
      </c>
      <c r="D182" s="6">
        <v>91755.0</v>
      </c>
      <c r="E182" s="6" t="s">
        <v>608</v>
      </c>
      <c r="F182" s="6">
        <v>1028.27</v>
      </c>
      <c r="G182" s="6" t="s">
        <v>5</v>
      </c>
      <c r="H182" s="3" t="str">
        <f t="shared" si="1"/>
        <v>F</v>
      </c>
      <c r="I182" s="3" t="str">
        <f t="shared" si="2"/>
        <v>F</v>
      </c>
      <c r="J182" s="7" t="b">
        <f t="shared" si="3"/>
        <v>0</v>
      </c>
      <c r="K182" s="7" t="b">
        <f t="shared" si="4"/>
        <v>0</v>
      </c>
      <c r="L182" s="3" t="str">
        <f t="shared" si="5"/>
        <v/>
      </c>
      <c r="M182" s="3" t="str">
        <f t="shared" si="6"/>
        <v/>
      </c>
      <c r="N182" s="3" t="str">
        <f t="shared" si="12"/>
        <v/>
      </c>
      <c r="O182" s="3" t="str">
        <f t="shared" si="8"/>
        <v/>
      </c>
      <c r="P182" s="3" t="str">
        <f t="shared" si="9"/>
        <v/>
      </c>
      <c r="Q182" s="3" t="str">
        <f t="shared" si="13"/>
        <v/>
      </c>
      <c r="R182" s="3"/>
      <c r="S182" s="3"/>
      <c r="T182" s="5">
        <v>1.9614595279032164E-131</v>
      </c>
      <c r="U182" s="3"/>
      <c r="V182" s="3"/>
      <c r="W182" s="3"/>
      <c r="X182" s="3"/>
      <c r="Y182" s="3"/>
      <c r="Z182" s="3"/>
      <c r="AA182" s="3"/>
      <c r="AB182" s="3"/>
      <c r="AC182" s="5">
        <v>6.839664160226994E-65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>
        <v>0.042380438217095535</v>
      </c>
      <c r="AQ182" s="3"/>
      <c r="AR182" s="3"/>
      <c r="AS182" s="3"/>
      <c r="AT182" s="3"/>
      <c r="AU182" s="3"/>
      <c r="AV182" s="3"/>
      <c r="AW182" s="3"/>
    </row>
    <row r="183">
      <c r="A183" s="6" t="s">
        <v>1914</v>
      </c>
      <c r="B183" s="6">
        <v>89340.0</v>
      </c>
      <c r="C183" s="6" t="s">
        <v>4</v>
      </c>
      <c r="D183" s="6">
        <v>91817.0</v>
      </c>
      <c r="E183" s="6" t="s">
        <v>1118</v>
      </c>
      <c r="F183" s="6">
        <v>1027.81</v>
      </c>
      <c r="G183" s="6" t="s">
        <v>5</v>
      </c>
      <c r="H183" s="3" t="str">
        <f t="shared" si="1"/>
        <v>F</v>
      </c>
      <c r="I183" s="3" t="str">
        <f t="shared" si="2"/>
        <v>F</v>
      </c>
      <c r="J183" s="7" t="b">
        <f t="shared" si="3"/>
        <v>0</v>
      </c>
      <c r="K183" s="7" t="b">
        <f t="shared" si="4"/>
        <v>0</v>
      </c>
      <c r="L183" s="5" t="str">
        <f t="shared" si="5"/>
        <v/>
      </c>
      <c r="M183" s="5" t="str">
        <f t="shared" si="6"/>
        <v/>
      </c>
      <c r="N183" s="5" t="str">
        <f t="shared" si="12"/>
        <v/>
      </c>
      <c r="O183" s="3" t="str">
        <f t="shared" si="8"/>
        <v/>
      </c>
      <c r="P183" s="3" t="str">
        <f t="shared" si="9"/>
        <v/>
      </c>
      <c r="Q183" s="3" t="str">
        <f t="shared" si="13"/>
        <v/>
      </c>
      <c r="R183" s="3"/>
      <c r="S183" s="3"/>
      <c r="T183" s="5">
        <v>1.9614595279032164E-131</v>
      </c>
      <c r="U183" s="3"/>
      <c r="V183" s="3"/>
      <c r="W183" s="3"/>
      <c r="X183" s="3"/>
      <c r="Y183" s="3"/>
      <c r="Z183" s="3"/>
      <c r="AA183" s="3"/>
      <c r="AB183" s="3"/>
      <c r="AC183" s="5">
        <v>6.839664160226994E-65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0.042380438217095535</v>
      </c>
      <c r="AQ183" s="3"/>
      <c r="AR183" s="3"/>
      <c r="AS183" s="3"/>
      <c r="AT183" s="3"/>
      <c r="AU183" s="3"/>
      <c r="AV183" s="3"/>
      <c r="AW183" s="3"/>
    </row>
    <row r="184">
      <c r="A184" s="6" t="s">
        <v>1915</v>
      </c>
      <c r="B184" s="6">
        <v>89805.0</v>
      </c>
      <c r="C184" s="6" t="s">
        <v>4</v>
      </c>
      <c r="D184" s="6">
        <v>91880.0</v>
      </c>
      <c r="E184" s="6">
        <v>8.09101E7</v>
      </c>
      <c r="F184" s="6">
        <v>1027.84</v>
      </c>
      <c r="G184" s="6" t="s">
        <v>5</v>
      </c>
      <c r="H184" s="3" t="str">
        <f t="shared" si="1"/>
        <v>F</v>
      </c>
      <c r="I184" s="3" t="str">
        <f t="shared" si="2"/>
        <v>F</v>
      </c>
      <c r="J184" s="7" t="b">
        <f t="shared" si="3"/>
        <v>0</v>
      </c>
      <c r="K184" s="7" t="b">
        <f t="shared" si="4"/>
        <v>0</v>
      </c>
      <c r="L184" s="3" t="str">
        <f t="shared" si="5"/>
        <v/>
      </c>
      <c r="M184" s="3" t="str">
        <f t="shared" si="6"/>
        <v/>
      </c>
      <c r="N184" s="3" t="str">
        <f t="shared" si="12"/>
        <v/>
      </c>
      <c r="O184" s="3" t="str">
        <f t="shared" si="8"/>
        <v/>
      </c>
      <c r="P184" s="3" t="str">
        <f t="shared" si="9"/>
        <v/>
      </c>
      <c r="Q184" s="3" t="str">
        <f t="shared" si="13"/>
        <v/>
      </c>
      <c r="R184" s="3"/>
      <c r="S184" s="3"/>
      <c r="T184" s="5">
        <v>1.9614595279032164E-131</v>
      </c>
      <c r="U184" s="3"/>
      <c r="V184" s="3"/>
      <c r="W184" s="3"/>
      <c r="X184" s="3"/>
      <c r="Y184" s="3"/>
      <c r="Z184" s="3"/>
      <c r="AA184" s="3"/>
      <c r="AB184" s="3"/>
      <c r="AC184" s="5">
        <v>6.839664160226994E-65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>
        <v>0.042380438217095535</v>
      </c>
      <c r="AQ184" s="3"/>
      <c r="AR184" s="3"/>
      <c r="AS184" s="3"/>
      <c r="AT184" s="3"/>
      <c r="AU184" s="3"/>
      <c r="AV184" s="3"/>
      <c r="AW184" s="3"/>
    </row>
    <row r="185">
      <c r="A185" s="6" t="s">
        <v>1916</v>
      </c>
      <c r="B185" s="6">
        <v>90299.0</v>
      </c>
      <c r="C185" s="6" t="s">
        <v>4</v>
      </c>
      <c r="D185" s="6">
        <v>91942.0</v>
      </c>
      <c r="E185" s="6" t="s">
        <v>858</v>
      </c>
      <c r="F185" s="6">
        <v>1027.82</v>
      </c>
      <c r="G185" s="6" t="s">
        <v>5</v>
      </c>
      <c r="H185" s="3" t="str">
        <f t="shared" si="1"/>
        <v>F</v>
      </c>
      <c r="I185" s="3" t="str">
        <f t="shared" si="2"/>
        <v>F</v>
      </c>
      <c r="J185" s="7" t="b">
        <f t="shared" si="3"/>
        <v>0</v>
      </c>
      <c r="K185" s="7" t="b">
        <f t="shared" si="4"/>
        <v>0</v>
      </c>
      <c r="L185" s="3" t="str">
        <f t="shared" si="5"/>
        <v/>
      </c>
      <c r="M185" s="3" t="str">
        <f t="shared" si="6"/>
        <v/>
      </c>
      <c r="N185" s="3" t="str">
        <f t="shared" si="12"/>
        <v/>
      </c>
      <c r="O185" s="3" t="str">
        <f t="shared" si="8"/>
        <v/>
      </c>
      <c r="P185" s="3" t="str">
        <f t="shared" si="9"/>
        <v/>
      </c>
      <c r="Q185" s="3" t="str">
        <f t="shared" si="13"/>
        <v/>
      </c>
      <c r="R185" s="3"/>
      <c r="S185" s="3"/>
      <c r="T185" s="5">
        <v>1.9614595279032164E-131</v>
      </c>
      <c r="U185" s="3"/>
      <c r="V185" s="3"/>
      <c r="W185" s="3"/>
      <c r="X185" s="3"/>
      <c r="Y185" s="3"/>
      <c r="Z185" s="3"/>
      <c r="AA185" s="3"/>
      <c r="AB185" s="3"/>
      <c r="AC185" s="5">
        <v>6.839664160226994E-65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0.042380438217095535</v>
      </c>
      <c r="AQ185" s="3"/>
      <c r="AR185" s="3"/>
      <c r="AS185" s="3"/>
      <c r="AT185" s="3"/>
      <c r="AU185" s="3"/>
      <c r="AV185" s="3"/>
      <c r="AW185" s="3"/>
    </row>
    <row r="186">
      <c r="A186" s="6" t="s">
        <v>1917</v>
      </c>
      <c r="B186" s="6">
        <v>90810.0</v>
      </c>
      <c r="C186" s="6" t="s">
        <v>4</v>
      </c>
      <c r="D186" s="6">
        <v>92005.0</v>
      </c>
      <c r="E186" s="6">
        <v>7.29101E7</v>
      </c>
      <c r="F186" s="6">
        <v>1027.7</v>
      </c>
      <c r="G186" s="6" t="s">
        <v>5</v>
      </c>
      <c r="H186" s="3" t="str">
        <f t="shared" si="1"/>
        <v>F</v>
      </c>
      <c r="I186" s="3" t="str">
        <f t="shared" si="2"/>
        <v>F</v>
      </c>
      <c r="J186" s="7" t="b">
        <f t="shared" si="3"/>
        <v>0</v>
      </c>
      <c r="K186" s="7" t="b">
        <f t="shared" si="4"/>
        <v>0</v>
      </c>
      <c r="L186" s="3" t="str">
        <f t="shared" si="5"/>
        <v/>
      </c>
      <c r="M186" s="3" t="str">
        <f t="shared" si="6"/>
        <v/>
      </c>
      <c r="N186" s="3" t="str">
        <f t="shared" si="12"/>
        <v/>
      </c>
      <c r="O186" s="3" t="str">
        <f t="shared" si="8"/>
        <v/>
      </c>
      <c r="P186" s="3" t="str">
        <f t="shared" si="9"/>
        <v/>
      </c>
      <c r="Q186" s="3" t="str">
        <f t="shared" si="13"/>
        <v/>
      </c>
      <c r="R186" s="3"/>
      <c r="S186" s="3"/>
      <c r="T186" s="5">
        <v>1.9614595279032164E-131</v>
      </c>
      <c r="U186" s="3"/>
      <c r="V186" s="3"/>
      <c r="W186" s="3"/>
      <c r="X186" s="3"/>
      <c r="Y186" s="3"/>
      <c r="Z186" s="3"/>
      <c r="AA186" s="3"/>
      <c r="AB186" s="3"/>
      <c r="AC186" s="5">
        <v>6.839664160226994E-65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0.042380438217095535</v>
      </c>
      <c r="AQ186" s="3"/>
      <c r="AR186" s="3"/>
      <c r="AS186" s="3"/>
      <c r="AT186" s="3"/>
      <c r="AU186" s="3"/>
      <c r="AV186" s="3"/>
      <c r="AW186" s="3"/>
    </row>
    <row r="187">
      <c r="A187" s="6" t="s">
        <v>1918</v>
      </c>
      <c r="B187" s="6">
        <v>91304.0</v>
      </c>
      <c r="C187" s="6" t="s">
        <v>4</v>
      </c>
      <c r="D187" s="6">
        <v>92067.0</v>
      </c>
      <c r="E187" s="6" t="s">
        <v>1870</v>
      </c>
      <c r="F187" s="6">
        <v>1027.46</v>
      </c>
      <c r="G187" s="6" t="s">
        <v>5</v>
      </c>
      <c r="H187" s="3" t="str">
        <f t="shared" si="1"/>
        <v>F</v>
      </c>
      <c r="I187" s="3" t="str">
        <f t="shared" si="2"/>
        <v>F</v>
      </c>
      <c r="J187" s="7" t="b">
        <f t="shared" si="3"/>
        <v>0</v>
      </c>
      <c r="K187" s="7" t="b">
        <f t="shared" si="4"/>
        <v>0</v>
      </c>
      <c r="L187" s="5" t="str">
        <f t="shared" si="5"/>
        <v/>
      </c>
      <c r="M187" s="5" t="str">
        <f t="shared" si="6"/>
        <v/>
      </c>
      <c r="N187" s="5" t="str">
        <f t="shared" si="12"/>
        <v/>
      </c>
      <c r="O187" s="3" t="str">
        <f t="shared" si="8"/>
        <v/>
      </c>
      <c r="P187" s="3" t="str">
        <f t="shared" si="9"/>
        <v/>
      </c>
      <c r="Q187" s="3" t="str">
        <f t="shared" si="13"/>
        <v/>
      </c>
      <c r="R187" s="3"/>
      <c r="S187" s="3"/>
      <c r="T187" s="5">
        <v>1.9614595279032164E-131</v>
      </c>
      <c r="U187" s="3"/>
      <c r="V187" s="3"/>
      <c r="W187" s="3"/>
      <c r="X187" s="3"/>
      <c r="Y187" s="3"/>
      <c r="Z187" s="3"/>
      <c r="AA187" s="3"/>
      <c r="AB187" s="3"/>
      <c r="AC187" s="5">
        <v>6.839664160226994E-65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>
        <v>0.042380438217095535</v>
      </c>
      <c r="AQ187" s="3"/>
      <c r="AR187" s="3"/>
      <c r="AS187" s="3"/>
      <c r="AT187" s="3"/>
      <c r="AU187" s="3"/>
      <c r="AV187" s="3"/>
      <c r="AW187" s="3"/>
    </row>
    <row r="188">
      <c r="A188" s="6" t="s">
        <v>1919</v>
      </c>
      <c r="B188" s="6">
        <v>91799.0</v>
      </c>
      <c r="C188" s="6" t="s">
        <v>4</v>
      </c>
      <c r="D188" s="6">
        <v>92130.0</v>
      </c>
      <c r="E188" s="6">
        <v>5.79101E7</v>
      </c>
      <c r="F188" s="6">
        <v>1027.43</v>
      </c>
      <c r="G188" s="6" t="s">
        <v>5</v>
      </c>
      <c r="H188" s="3" t="str">
        <f t="shared" si="1"/>
        <v>F</v>
      </c>
      <c r="I188" s="3" t="str">
        <f t="shared" si="2"/>
        <v>F</v>
      </c>
      <c r="J188" s="7" t="b">
        <f t="shared" si="3"/>
        <v>0</v>
      </c>
      <c r="K188" s="7" t="b">
        <f t="shared" si="4"/>
        <v>0</v>
      </c>
      <c r="L188" s="3" t="str">
        <f t="shared" si="5"/>
        <v/>
      </c>
      <c r="M188" s="3" t="str">
        <f t="shared" si="6"/>
        <v/>
      </c>
      <c r="N188" s="3" t="str">
        <f t="shared" si="12"/>
        <v/>
      </c>
      <c r="O188" s="3" t="str">
        <f t="shared" si="8"/>
        <v/>
      </c>
      <c r="P188" s="3" t="str">
        <f t="shared" si="9"/>
        <v/>
      </c>
      <c r="Q188" s="3" t="str">
        <f t="shared" si="13"/>
        <v/>
      </c>
      <c r="R188" s="3"/>
      <c r="S188" s="3"/>
      <c r="T188" s="5">
        <v>1.9614595279032164E-131</v>
      </c>
      <c r="U188" s="3"/>
      <c r="V188" s="3"/>
      <c r="W188" s="3"/>
      <c r="X188" s="3"/>
      <c r="Y188" s="3"/>
      <c r="Z188" s="3"/>
      <c r="AA188" s="3"/>
      <c r="AB188" s="3"/>
      <c r="AC188" s="5">
        <v>6.839664160226994E-65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>
        <v>0.042380438217095535</v>
      </c>
      <c r="AQ188" s="3"/>
      <c r="AR188" s="3"/>
      <c r="AS188" s="3"/>
      <c r="AT188" s="3"/>
      <c r="AU188" s="3"/>
      <c r="AV188" s="3"/>
      <c r="AW188" s="3"/>
    </row>
    <row r="189">
      <c r="A189" s="6" t="s">
        <v>1920</v>
      </c>
      <c r="B189" s="6">
        <v>92322.0</v>
      </c>
      <c r="C189" s="6" t="s">
        <v>4</v>
      </c>
      <c r="D189" s="6">
        <v>92192.0</v>
      </c>
      <c r="E189" s="6">
        <v>4.99101E7</v>
      </c>
      <c r="F189" s="6">
        <v>1027.29</v>
      </c>
      <c r="G189" s="6" t="s">
        <v>5</v>
      </c>
      <c r="H189" s="3" t="str">
        <f t="shared" si="1"/>
        <v>F</v>
      </c>
      <c r="I189" s="3" t="str">
        <f t="shared" si="2"/>
        <v>T</v>
      </c>
      <c r="J189" s="7" t="b">
        <f t="shared" si="3"/>
        <v>0</v>
      </c>
      <c r="K189" s="7" t="b">
        <f t="shared" si="4"/>
        <v>1</v>
      </c>
      <c r="L189" s="3" t="str">
        <f t="shared" si="5"/>
        <v/>
      </c>
      <c r="M189" s="3" t="str">
        <f t="shared" si="6"/>
        <v/>
      </c>
      <c r="N189" s="3" t="str">
        <f t="shared" si="12"/>
        <v/>
      </c>
      <c r="O189" s="3">
        <f t="shared" si="8"/>
        <v>1027.29</v>
      </c>
      <c r="P189" s="3">
        <f t="shared" si="9"/>
        <v>995.11</v>
      </c>
      <c r="Q189" s="3">
        <f t="shared" si="13"/>
        <v>32.18</v>
      </c>
      <c r="R189" s="3"/>
      <c r="S189" s="3"/>
      <c r="T189" s="5">
        <v>1.9614595279032164E-131</v>
      </c>
      <c r="U189" s="3"/>
      <c r="V189" s="3"/>
      <c r="W189" s="3"/>
      <c r="X189" s="3"/>
      <c r="Y189" s="3"/>
      <c r="Z189" s="3"/>
      <c r="AA189" s="3"/>
      <c r="AB189" s="3"/>
      <c r="AC189" s="5">
        <v>6.839664160226994E-65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0.042380438217095535</v>
      </c>
      <c r="AQ189" s="3"/>
      <c r="AR189" s="3"/>
      <c r="AS189" s="3"/>
      <c r="AT189" s="3"/>
      <c r="AU189" s="3"/>
      <c r="AV189" s="3"/>
      <c r="AW189" s="3"/>
    </row>
    <row r="190">
      <c r="A190" s="6" t="s">
        <v>1921</v>
      </c>
      <c r="B190" s="6">
        <v>92834.0</v>
      </c>
      <c r="C190" s="6" t="s">
        <v>4</v>
      </c>
      <c r="D190" s="6">
        <v>92255.0</v>
      </c>
      <c r="E190" s="11">
        <v>3.48E102</v>
      </c>
      <c r="F190" s="6">
        <v>1019.4</v>
      </c>
      <c r="G190" s="6" t="s">
        <v>5</v>
      </c>
      <c r="H190" s="3" t="str">
        <f t="shared" si="1"/>
        <v>F</v>
      </c>
      <c r="I190" s="3" t="str">
        <f t="shared" si="2"/>
        <v>T</v>
      </c>
      <c r="J190" s="7" t="b">
        <f t="shared" si="3"/>
        <v>0</v>
      </c>
      <c r="K190" s="7" t="b">
        <f t="shared" si="4"/>
        <v>0</v>
      </c>
      <c r="L190" s="5" t="str">
        <f t="shared" si="5"/>
        <v/>
      </c>
      <c r="M190" s="5" t="str">
        <f t="shared" si="6"/>
        <v/>
      </c>
      <c r="N190" s="5" t="str">
        <f t="shared" si="12"/>
        <v/>
      </c>
      <c r="O190" s="3" t="str">
        <f t="shared" si="8"/>
        <v/>
      </c>
      <c r="P190" s="3" t="str">
        <f t="shared" si="9"/>
        <v/>
      </c>
      <c r="Q190" s="3" t="str">
        <f t="shared" si="13"/>
        <v/>
      </c>
      <c r="R190" s="3"/>
      <c r="S190" s="3"/>
      <c r="T190" s="5">
        <v>1.9614595279032164E-131</v>
      </c>
      <c r="U190" s="3"/>
      <c r="V190" s="3"/>
      <c r="W190" s="3"/>
      <c r="X190" s="3"/>
      <c r="Y190" s="3"/>
      <c r="Z190" s="3"/>
      <c r="AA190" s="3"/>
      <c r="AB190" s="3"/>
      <c r="AC190" s="5">
        <v>6.839664160226994E-65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>
        <v>0.042380438217095535</v>
      </c>
      <c r="AQ190" s="3"/>
      <c r="AR190" s="3"/>
      <c r="AS190" s="3"/>
      <c r="AT190" s="3"/>
      <c r="AU190" s="3"/>
      <c r="AV190" s="3"/>
      <c r="AW190" s="3"/>
    </row>
    <row r="191">
      <c r="A191" s="6" t="s">
        <v>1922</v>
      </c>
      <c r="B191" s="6">
        <v>93312.0</v>
      </c>
      <c r="C191" s="6" t="s">
        <v>4</v>
      </c>
      <c r="D191" s="6">
        <v>92317.0</v>
      </c>
      <c r="E191" s="6" t="s">
        <v>1923</v>
      </c>
      <c r="F191" s="6">
        <v>995.11</v>
      </c>
      <c r="G191" s="6" t="s">
        <v>5</v>
      </c>
      <c r="H191" s="3" t="str">
        <f t="shared" si="1"/>
        <v>T</v>
      </c>
      <c r="I191" s="3" t="str">
        <f t="shared" si="2"/>
        <v>F</v>
      </c>
      <c r="J191" s="7" t="b">
        <f t="shared" si="3"/>
        <v>0</v>
      </c>
      <c r="K191" s="7" t="b">
        <f t="shared" si="4"/>
        <v>0</v>
      </c>
      <c r="L191" s="3" t="str">
        <f t="shared" si="5"/>
        <v/>
      </c>
      <c r="M191" s="3" t="str">
        <f t="shared" si="6"/>
        <v/>
      </c>
      <c r="N191" s="3" t="str">
        <f t="shared" si="12"/>
        <v/>
      </c>
      <c r="O191" s="3" t="str">
        <f t="shared" si="8"/>
        <v/>
      </c>
      <c r="P191" s="3" t="str">
        <f t="shared" si="9"/>
        <v/>
      </c>
      <c r="Q191" s="3" t="str">
        <f t="shared" si="13"/>
        <v/>
      </c>
      <c r="R191" s="3"/>
      <c r="S191" s="3"/>
      <c r="T191" s="5">
        <v>1.9614595279032164E-131</v>
      </c>
      <c r="U191" s="3"/>
      <c r="V191" s="3"/>
      <c r="W191" s="3"/>
      <c r="X191" s="3"/>
      <c r="Y191" s="3"/>
      <c r="Z191" s="3"/>
      <c r="AA191" s="3"/>
      <c r="AB191" s="3"/>
      <c r="AC191" s="5">
        <v>6.839664160226994E-65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0.042380438217095535</v>
      </c>
      <c r="AQ191" s="3"/>
      <c r="AR191" s="3"/>
      <c r="AS191" s="3"/>
      <c r="AT191" s="3"/>
      <c r="AU191" s="3"/>
      <c r="AV191" s="3"/>
      <c r="AW191" s="3"/>
    </row>
    <row r="192">
      <c r="A192" s="6" t="s">
        <v>1924</v>
      </c>
      <c r="B192" s="6">
        <v>93810.0</v>
      </c>
      <c r="C192" s="6" t="s">
        <v>4</v>
      </c>
      <c r="D192" s="6">
        <v>92380.0</v>
      </c>
      <c r="E192" s="6" t="s">
        <v>1925</v>
      </c>
      <c r="F192" s="6">
        <v>1021.4</v>
      </c>
      <c r="G192" s="6" t="s">
        <v>5</v>
      </c>
      <c r="H192" s="3" t="str">
        <f t="shared" si="1"/>
        <v>T</v>
      </c>
      <c r="I192" s="3" t="str">
        <f t="shared" si="2"/>
        <v>F</v>
      </c>
      <c r="J192" s="7" t="b">
        <f t="shared" si="3"/>
        <v>0</v>
      </c>
      <c r="K192" s="7" t="b">
        <f t="shared" si="4"/>
        <v>0</v>
      </c>
      <c r="L192" s="3" t="str">
        <f t="shared" si="5"/>
        <v/>
      </c>
      <c r="M192" s="3" t="str">
        <f t="shared" si="6"/>
        <v/>
      </c>
      <c r="N192" s="3" t="str">
        <f t="shared" si="12"/>
        <v/>
      </c>
      <c r="O192" s="3" t="str">
        <f t="shared" si="8"/>
        <v/>
      </c>
      <c r="P192" s="3" t="str">
        <f t="shared" si="9"/>
        <v/>
      </c>
      <c r="Q192" s="3" t="str">
        <f t="shared" si="13"/>
        <v/>
      </c>
      <c r="R192" s="3"/>
      <c r="S192" s="3"/>
      <c r="T192" s="5">
        <v>1.9614595279032164E-131</v>
      </c>
      <c r="U192" s="3"/>
      <c r="V192" s="3"/>
      <c r="W192" s="3"/>
      <c r="X192" s="3"/>
      <c r="Y192" s="3"/>
      <c r="Z192" s="3"/>
      <c r="AA192" s="3"/>
      <c r="AB192" s="3"/>
      <c r="AC192" s="5">
        <v>6.839664160226994E-65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>
        <v>0.042380438217095535</v>
      </c>
      <c r="AQ192" s="3"/>
      <c r="AR192" s="3"/>
      <c r="AS192" s="3"/>
      <c r="AT192" s="3"/>
      <c r="AU192" s="3"/>
      <c r="AV192" s="3"/>
      <c r="AW192" s="3"/>
    </row>
    <row r="193">
      <c r="A193" s="6" t="s">
        <v>1926</v>
      </c>
      <c r="B193" s="6">
        <v>94318.0</v>
      </c>
      <c r="C193" s="6" t="s">
        <v>4</v>
      </c>
      <c r="D193" s="6">
        <v>92442.0</v>
      </c>
      <c r="E193" s="6" t="s">
        <v>1927</v>
      </c>
      <c r="F193" s="6">
        <v>1029.08</v>
      </c>
      <c r="G193" s="6" t="s">
        <v>5</v>
      </c>
      <c r="H193" s="3" t="str">
        <f t="shared" si="1"/>
        <v>F</v>
      </c>
      <c r="I193" s="3" t="str">
        <f t="shared" si="2"/>
        <v>F</v>
      </c>
      <c r="J193" s="7" t="b">
        <f t="shared" si="3"/>
        <v>1</v>
      </c>
      <c r="K193" s="7" t="b">
        <f t="shared" si="4"/>
        <v>0</v>
      </c>
      <c r="L193" s="3">
        <f t="shared" si="5"/>
        <v>1029.08</v>
      </c>
      <c r="M193" s="3">
        <f t="shared" si="6"/>
        <v>995.11</v>
      </c>
      <c r="N193" s="3">
        <f t="shared" si="12"/>
        <v>33.97</v>
      </c>
      <c r="O193" s="3" t="str">
        <f t="shared" si="8"/>
        <v/>
      </c>
      <c r="P193" s="3" t="str">
        <f t="shared" si="9"/>
        <v/>
      </c>
      <c r="Q193" s="3" t="str">
        <f t="shared" si="13"/>
        <v/>
      </c>
      <c r="R193" s="3"/>
      <c r="S193" s="3"/>
      <c r="T193" s="5">
        <v>1.9614595279032164E-131</v>
      </c>
      <c r="U193" s="3"/>
      <c r="V193" s="3"/>
      <c r="W193" s="3"/>
      <c r="X193" s="3"/>
      <c r="Y193" s="3"/>
      <c r="Z193" s="3"/>
      <c r="AA193" s="3"/>
      <c r="AB193" s="3"/>
      <c r="AC193" s="5">
        <v>6.839664160226994E-65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0.042380438217095535</v>
      </c>
      <c r="AQ193" s="3"/>
      <c r="AR193" s="3"/>
      <c r="AS193" s="3"/>
      <c r="AT193" s="3"/>
      <c r="AU193" s="3"/>
      <c r="AV193" s="3"/>
      <c r="AW193" s="3"/>
    </row>
    <row r="194">
      <c r="A194" s="6" t="s">
        <v>1928</v>
      </c>
      <c r="B194" s="6">
        <v>94797.0</v>
      </c>
      <c r="C194" s="6" t="s">
        <v>4</v>
      </c>
      <c r="D194" s="6">
        <v>92505.0</v>
      </c>
      <c r="E194" s="6" t="s">
        <v>757</v>
      </c>
      <c r="F194" s="6">
        <v>1028.8</v>
      </c>
      <c r="G194" s="6" t="s">
        <v>5</v>
      </c>
      <c r="H194" s="3" t="str">
        <f t="shared" si="1"/>
        <v>F</v>
      </c>
      <c r="I194" s="3" t="str">
        <f t="shared" si="2"/>
        <v>F</v>
      </c>
      <c r="J194" s="7" t="b">
        <f t="shared" si="3"/>
        <v>0</v>
      </c>
      <c r="K194" s="7" t="b">
        <f t="shared" si="4"/>
        <v>0</v>
      </c>
      <c r="L194" s="5" t="str">
        <f t="shared" si="5"/>
        <v/>
      </c>
      <c r="M194" s="5" t="str">
        <f t="shared" si="6"/>
        <v/>
      </c>
      <c r="N194" s="5" t="str">
        <f t="shared" si="12"/>
        <v/>
      </c>
      <c r="O194" s="3" t="str">
        <f t="shared" si="8"/>
        <v/>
      </c>
      <c r="P194" s="3" t="str">
        <f t="shared" si="9"/>
        <v/>
      </c>
      <c r="Q194" s="3" t="str">
        <f t="shared" si="13"/>
        <v/>
      </c>
      <c r="R194" s="3"/>
      <c r="S194" s="3"/>
      <c r="T194" s="5">
        <v>1.9614595279032164E-131</v>
      </c>
      <c r="U194" s="3"/>
      <c r="V194" s="3"/>
      <c r="W194" s="3"/>
      <c r="X194" s="3"/>
      <c r="Y194" s="3"/>
      <c r="Z194" s="3"/>
      <c r="AA194" s="3"/>
      <c r="AB194" s="3"/>
      <c r="AC194" s="5">
        <v>6.839664160226994E-65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>
        <v>0.042380438217095535</v>
      </c>
      <c r="AQ194" s="3"/>
      <c r="AR194" s="3"/>
      <c r="AS194" s="3"/>
      <c r="AT194" s="3"/>
      <c r="AU194" s="3"/>
      <c r="AV194" s="3"/>
      <c r="AW194" s="3"/>
    </row>
    <row r="195">
      <c r="A195" s="6" t="s">
        <v>1929</v>
      </c>
      <c r="B195" s="6">
        <v>95309.0</v>
      </c>
      <c r="C195" s="6" t="s">
        <v>4</v>
      </c>
      <c r="D195" s="6">
        <v>92567.0</v>
      </c>
      <c r="E195" s="6">
        <v>7.29101E7</v>
      </c>
      <c r="F195" s="6">
        <v>1027.7</v>
      </c>
      <c r="G195" s="6" t="s">
        <v>5</v>
      </c>
      <c r="H195" s="3" t="str">
        <f t="shared" si="1"/>
        <v>F</v>
      </c>
      <c r="I195" s="3" t="str">
        <f t="shared" si="2"/>
        <v>F</v>
      </c>
      <c r="J195" s="7" t="b">
        <f t="shared" si="3"/>
        <v>0</v>
      </c>
      <c r="K195" s="7" t="b">
        <f t="shared" si="4"/>
        <v>0</v>
      </c>
      <c r="L195" s="3" t="str">
        <f t="shared" si="5"/>
        <v/>
      </c>
      <c r="M195" s="3" t="str">
        <f t="shared" si="6"/>
        <v/>
      </c>
      <c r="N195" s="3" t="str">
        <f t="shared" si="12"/>
        <v/>
      </c>
      <c r="O195" s="3" t="str">
        <f t="shared" si="8"/>
        <v/>
      </c>
      <c r="P195" s="3" t="str">
        <f t="shared" si="9"/>
        <v/>
      </c>
      <c r="Q195" s="3" t="str">
        <f t="shared" si="13"/>
        <v/>
      </c>
      <c r="R195" s="3"/>
      <c r="S195" s="3"/>
      <c r="T195" s="5">
        <v>1.9614595279032164E-131</v>
      </c>
      <c r="U195" s="3"/>
      <c r="V195" s="3"/>
      <c r="W195" s="3"/>
      <c r="X195" s="3"/>
      <c r="Y195" s="3"/>
      <c r="Z195" s="3"/>
      <c r="AA195" s="3"/>
      <c r="AB195" s="3"/>
      <c r="AC195" s="5">
        <v>6.839664160226994E-65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0.042380438217095535</v>
      </c>
      <c r="AQ195" s="3"/>
      <c r="AR195" s="3"/>
      <c r="AS195" s="3"/>
      <c r="AT195" s="3"/>
      <c r="AU195" s="3"/>
      <c r="AV195" s="3"/>
      <c r="AW195" s="3"/>
    </row>
    <row r="196">
      <c r="A196" s="6" t="s">
        <v>1930</v>
      </c>
      <c r="B196" s="6">
        <v>95804.0</v>
      </c>
      <c r="C196" s="6" t="s">
        <v>4</v>
      </c>
      <c r="D196" s="6">
        <v>92630.0</v>
      </c>
      <c r="E196" s="6">
        <v>5.59101E7</v>
      </c>
      <c r="F196" s="6">
        <v>1027.41</v>
      </c>
      <c r="G196" s="6" t="s">
        <v>5</v>
      </c>
      <c r="H196" s="3" t="str">
        <f t="shared" si="1"/>
        <v>F</v>
      </c>
      <c r="I196" s="3" t="str">
        <f t="shared" si="2"/>
        <v>F</v>
      </c>
      <c r="J196" s="7" t="b">
        <f t="shared" si="3"/>
        <v>0</v>
      </c>
      <c r="K196" s="7" t="b">
        <f t="shared" si="4"/>
        <v>0</v>
      </c>
      <c r="L196" s="3" t="str">
        <f t="shared" si="5"/>
        <v/>
      </c>
      <c r="M196" s="3" t="str">
        <f t="shared" si="6"/>
        <v/>
      </c>
      <c r="N196" s="3" t="str">
        <f t="shared" si="12"/>
        <v/>
      </c>
      <c r="O196" s="3" t="str">
        <f t="shared" si="8"/>
        <v/>
      </c>
      <c r="P196" s="3" t="str">
        <f t="shared" si="9"/>
        <v/>
      </c>
      <c r="Q196" s="3" t="str">
        <f t="shared" si="13"/>
        <v/>
      </c>
      <c r="R196" s="3"/>
      <c r="S196" s="3"/>
      <c r="T196" s="5">
        <v>1.9614595279032164E-131</v>
      </c>
      <c r="U196" s="3"/>
      <c r="V196" s="3"/>
      <c r="W196" s="3"/>
      <c r="X196" s="3"/>
      <c r="Y196" s="3"/>
      <c r="Z196" s="3"/>
      <c r="AA196" s="3"/>
      <c r="AB196" s="3"/>
      <c r="AC196" s="5">
        <v>6.839664160226994E-65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0.042380438217095535</v>
      </c>
      <c r="AQ196" s="3"/>
      <c r="AR196" s="3"/>
      <c r="AS196" s="3"/>
      <c r="AT196" s="3"/>
      <c r="AU196" s="3"/>
      <c r="AV196" s="3"/>
      <c r="AW196" s="3"/>
    </row>
    <row r="197">
      <c r="A197" s="6" t="s">
        <v>1931</v>
      </c>
      <c r="B197" s="6">
        <v>96299.0</v>
      </c>
      <c r="C197" s="6" t="s">
        <v>4</v>
      </c>
      <c r="D197" s="6">
        <v>92692.0</v>
      </c>
      <c r="E197" s="6" t="s">
        <v>1932</v>
      </c>
      <c r="F197" s="6">
        <v>1026.54</v>
      </c>
      <c r="G197" s="6" t="s">
        <v>5</v>
      </c>
      <c r="H197" s="3" t="str">
        <f t="shared" si="1"/>
        <v>F</v>
      </c>
      <c r="I197" s="3" t="str">
        <f t="shared" si="2"/>
        <v>F</v>
      </c>
      <c r="J197" s="7" t="b">
        <f t="shared" si="3"/>
        <v>0</v>
      </c>
      <c r="K197" s="7" t="b">
        <f t="shared" si="4"/>
        <v>0</v>
      </c>
      <c r="L197" s="3" t="str">
        <f t="shared" si="5"/>
        <v/>
      </c>
      <c r="M197" s="3" t="str">
        <f t="shared" si="6"/>
        <v/>
      </c>
      <c r="N197" s="3" t="str">
        <f t="shared" si="12"/>
        <v/>
      </c>
      <c r="O197" s="3" t="str">
        <f t="shared" si="8"/>
        <v/>
      </c>
      <c r="P197" s="3" t="str">
        <f t="shared" si="9"/>
        <v/>
      </c>
      <c r="Q197" s="3" t="str">
        <f t="shared" si="13"/>
        <v/>
      </c>
      <c r="R197" s="3"/>
      <c r="S197" s="3"/>
      <c r="T197" s="5">
        <v>1.9614595279032164E-131</v>
      </c>
      <c r="U197" s="3"/>
      <c r="V197" s="3"/>
      <c r="W197" s="3"/>
      <c r="X197" s="3"/>
      <c r="Y197" s="3"/>
      <c r="Z197" s="3"/>
      <c r="AA197" s="3"/>
      <c r="AB197" s="3"/>
      <c r="AC197" s="5">
        <v>6.839664160226994E-65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>
        <v>0.042380438217095535</v>
      </c>
      <c r="AQ197" s="3"/>
      <c r="AR197" s="3"/>
      <c r="AS197" s="3"/>
      <c r="AT197" s="3"/>
      <c r="AU197" s="3"/>
      <c r="AV197" s="3"/>
      <c r="AW197" s="3"/>
    </row>
    <row r="198">
      <c r="A198" s="6" t="s">
        <v>1933</v>
      </c>
      <c r="B198" s="6">
        <v>96810.0</v>
      </c>
      <c r="C198" s="6" t="s">
        <v>4</v>
      </c>
      <c r="D198" s="6">
        <v>92755.0</v>
      </c>
      <c r="E198" s="6" t="s">
        <v>999</v>
      </c>
      <c r="F198" s="6">
        <v>1026.68</v>
      </c>
      <c r="G198" s="6" t="s">
        <v>5</v>
      </c>
      <c r="H198" s="3" t="str">
        <f t="shared" si="1"/>
        <v>F</v>
      </c>
      <c r="I198" s="3" t="str">
        <f t="shared" si="2"/>
        <v>F</v>
      </c>
      <c r="J198" s="7" t="b">
        <f t="shared" si="3"/>
        <v>0</v>
      </c>
      <c r="K198" s="7" t="b">
        <f t="shared" si="4"/>
        <v>0</v>
      </c>
      <c r="L198" s="3" t="str">
        <f t="shared" si="5"/>
        <v/>
      </c>
      <c r="M198" s="3" t="str">
        <f t="shared" si="6"/>
        <v/>
      </c>
      <c r="N198" s="3" t="str">
        <f t="shared" si="12"/>
        <v/>
      </c>
      <c r="O198" s="3" t="str">
        <f t="shared" si="8"/>
        <v/>
      </c>
      <c r="P198" s="3" t="str">
        <f t="shared" si="9"/>
        <v/>
      </c>
      <c r="Q198" s="3" t="str">
        <f t="shared" si="13"/>
        <v/>
      </c>
      <c r="R198" s="3"/>
      <c r="S198" s="3"/>
      <c r="T198" s="5">
        <v>1.9614595279032164E-131</v>
      </c>
      <c r="U198" s="3"/>
      <c r="V198" s="3"/>
      <c r="W198" s="3"/>
      <c r="X198" s="3"/>
      <c r="Y198" s="3"/>
      <c r="Z198" s="3"/>
      <c r="AA198" s="3"/>
      <c r="AB198" s="3"/>
      <c r="AC198" s="5">
        <v>6.839664160226994E-65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>
        <v>0.042380438217095535</v>
      </c>
      <c r="AQ198" s="3"/>
      <c r="AR198" s="3"/>
      <c r="AS198" s="3"/>
      <c r="AT198" s="3"/>
      <c r="AU198" s="3"/>
      <c r="AV198" s="3"/>
      <c r="AW198" s="3"/>
    </row>
    <row r="199">
      <c r="A199" s="6" t="s">
        <v>1934</v>
      </c>
      <c r="B199" s="6">
        <v>97335.0</v>
      </c>
      <c r="C199" s="6" t="s">
        <v>4</v>
      </c>
      <c r="D199" s="6">
        <v>92817.0</v>
      </c>
      <c r="E199" s="6" t="s">
        <v>794</v>
      </c>
      <c r="F199" s="6">
        <v>1026.46</v>
      </c>
      <c r="G199" s="6" t="s">
        <v>5</v>
      </c>
      <c r="H199" s="3" t="str">
        <f t="shared" si="1"/>
        <v>F</v>
      </c>
      <c r="I199" s="3" t="str">
        <f t="shared" si="2"/>
        <v>F</v>
      </c>
      <c r="J199" s="7" t="b">
        <f t="shared" si="3"/>
        <v>0</v>
      </c>
      <c r="K199" s="7" t="b">
        <f t="shared" si="4"/>
        <v>0</v>
      </c>
      <c r="L199" s="5" t="str">
        <f t="shared" si="5"/>
        <v/>
      </c>
      <c r="M199" s="5" t="str">
        <f t="shared" si="6"/>
        <v/>
      </c>
      <c r="N199" s="5" t="str">
        <f t="shared" si="12"/>
        <v/>
      </c>
      <c r="O199" s="3" t="str">
        <f t="shared" si="8"/>
        <v/>
      </c>
      <c r="P199" s="3" t="str">
        <f t="shared" si="9"/>
        <v/>
      </c>
      <c r="Q199" s="3" t="str">
        <f t="shared" si="13"/>
        <v/>
      </c>
      <c r="R199" s="3"/>
      <c r="S199" s="3"/>
      <c r="T199" s="5">
        <v>1.9614595279032164E-131</v>
      </c>
      <c r="U199" s="3"/>
      <c r="V199" s="3"/>
      <c r="W199" s="3"/>
      <c r="X199" s="3"/>
      <c r="Y199" s="3"/>
      <c r="Z199" s="3"/>
      <c r="AA199" s="3"/>
      <c r="AB199" s="3"/>
      <c r="AC199" s="5">
        <v>6.839664160226994E-65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0.042380438217095535</v>
      </c>
      <c r="AQ199" s="3"/>
      <c r="AR199" s="3"/>
      <c r="AS199" s="3"/>
      <c r="AT199" s="3"/>
      <c r="AU199" s="3"/>
      <c r="AV199" s="3"/>
      <c r="AW199" s="3"/>
    </row>
    <row r="200">
      <c r="A200" s="6" t="s">
        <v>1935</v>
      </c>
      <c r="B200" s="6">
        <v>97799.0</v>
      </c>
      <c r="C200" s="6" t="s">
        <v>4</v>
      </c>
      <c r="D200" s="6">
        <v>92880.0</v>
      </c>
      <c r="E200" s="6" t="s">
        <v>1936</v>
      </c>
      <c r="F200" s="6">
        <v>1026.39</v>
      </c>
      <c r="G200" s="6" t="s">
        <v>5</v>
      </c>
      <c r="H200" s="3" t="str">
        <f t="shared" si="1"/>
        <v>F</v>
      </c>
      <c r="I200" s="3" t="str">
        <f t="shared" si="2"/>
        <v>F</v>
      </c>
      <c r="J200" s="7" t="b">
        <f t="shared" si="3"/>
        <v>0</v>
      </c>
      <c r="K200" s="7" t="b">
        <f t="shared" si="4"/>
        <v>0</v>
      </c>
      <c r="L200" s="3" t="str">
        <f t="shared" si="5"/>
        <v/>
      </c>
      <c r="M200" s="3" t="str">
        <f t="shared" si="6"/>
        <v/>
      </c>
      <c r="N200" s="3" t="str">
        <f t="shared" si="12"/>
        <v/>
      </c>
      <c r="O200" s="3" t="str">
        <f t="shared" si="8"/>
        <v/>
      </c>
      <c r="P200" s="3" t="str">
        <f t="shared" si="9"/>
        <v/>
      </c>
      <c r="Q200" s="3" t="str">
        <f t="shared" si="13"/>
        <v/>
      </c>
      <c r="R200" s="3"/>
      <c r="S200" s="3"/>
      <c r="T200" s="5">
        <v>1.9614595279032164E-131</v>
      </c>
      <c r="U200" s="3"/>
      <c r="V200" s="3"/>
      <c r="W200" s="3"/>
      <c r="X200" s="3"/>
      <c r="Y200" s="3"/>
      <c r="Z200" s="3"/>
      <c r="AA200" s="3"/>
      <c r="AB200" s="3"/>
      <c r="AC200" s="5">
        <v>6.839664160226994E-65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0.042380438217095535</v>
      </c>
      <c r="AQ200" s="3"/>
      <c r="AR200" s="3"/>
      <c r="AS200" s="3"/>
      <c r="AT200" s="3"/>
      <c r="AU200" s="3"/>
      <c r="AV200" s="3"/>
      <c r="AW200" s="3"/>
    </row>
    <row r="201">
      <c r="A201" s="6" t="s">
        <v>1937</v>
      </c>
      <c r="B201" s="6">
        <v>98309.0</v>
      </c>
      <c r="C201" s="6" t="s">
        <v>4</v>
      </c>
      <c r="D201" s="6">
        <v>92942.0</v>
      </c>
      <c r="E201" s="6" t="s">
        <v>1938</v>
      </c>
      <c r="F201" s="6">
        <v>1026.31</v>
      </c>
      <c r="G201" s="6" t="s">
        <v>5</v>
      </c>
      <c r="H201" s="3" t="str">
        <f t="shared" si="1"/>
        <v>F</v>
      </c>
      <c r="I201" s="3" t="str">
        <f t="shared" si="2"/>
        <v>F</v>
      </c>
      <c r="J201" s="7" t="b">
        <f t="shared" si="3"/>
        <v>0</v>
      </c>
      <c r="K201" s="7" t="b">
        <f t="shared" si="4"/>
        <v>0</v>
      </c>
      <c r="L201" s="3" t="str">
        <f t="shared" si="5"/>
        <v/>
      </c>
      <c r="M201" s="3" t="str">
        <f t="shared" si="6"/>
        <v/>
      </c>
      <c r="N201" s="3" t="str">
        <f t="shared" si="12"/>
        <v/>
      </c>
      <c r="O201" s="3" t="str">
        <f t="shared" si="8"/>
        <v/>
      </c>
      <c r="P201" s="3" t="str">
        <f t="shared" si="9"/>
        <v/>
      </c>
      <c r="Q201" s="3" t="str">
        <f t="shared" si="13"/>
        <v/>
      </c>
      <c r="R201" s="3"/>
      <c r="S201" s="3"/>
      <c r="T201" s="5">
        <v>1.9614595279032164E-131</v>
      </c>
      <c r="U201" s="3"/>
      <c r="V201" s="3"/>
      <c r="W201" s="3"/>
      <c r="X201" s="3"/>
      <c r="Y201" s="3"/>
      <c r="Z201" s="3"/>
      <c r="AA201" s="3"/>
      <c r="AB201" s="3"/>
      <c r="AC201" s="5">
        <v>6.839664160226994E-65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>
        <v>0.042380438217095535</v>
      </c>
      <c r="AQ201" s="3"/>
      <c r="AR201" s="3"/>
      <c r="AS201" s="3"/>
      <c r="AT201" s="3"/>
      <c r="AU201" s="3"/>
      <c r="AV201" s="3"/>
      <c r="AW201" s="3"/>
    </row>
    <row r="202">
      <c r="A202" s="6" t="s">
        <v>1939</v>
      </c>
      <c r="B202" s="6">
        <v>98805.0</v>
      </c>
      <c r="C202" s="6" t="s">
        <v>4</v>
      </c>
      <c r="D202" s="6">
        <v>93005.0</v>
      </c>
      <c r="E202" s="6" t="s">
        <v>1940</v>
      </c>
      <c r="F202" s="6">
        <v>1023.45</v>
      </c>
      <c r="G202" s="6" t="s">
        <v>5</v>
      </c>
      <c r="H202" s="3" t="str">
        <f t="shared" si="1"/>
        <v>F</v>
      </c>
      <c r="I202" s="3" t="str">
        <f t="shared" si="2"/>
        <v>T</v>
      </c>
      <c r="J202" s="7" t="b">
        <f t="shared" si="3"/>
        <v>0</v>
      </c>
      <c r="K202" s="7" t="b">
        <f t="shared" si="4"/>
        <v>1</v>
      </c>
      <c r="L202" s="3" t="str">
        <f t="shared" si="5"/>
        <v/>
      </c>
      <c r="M202" s="3" t="str">
        <f t="shared" si="6"/>
        <v/>
      </c>
      <c r="N202" s="3" t="str">
        <f t="shared" si="12"/>
        <v/>
      </c>
      <c r="O202" s="3">
        <f t="shared" si="8"/>
        <v>1023.45</v>
      </c>
      <c r="P202" s="3">
        <f t="shared" si="9"/>
        <v>996.34</v>
      </c>
      <c r="Q202" s="3">
        <f t="shared" si="13"/>
        <v>27.11</v>
      </c>
      <c r="R202" s="3"/>
      <c r="S202" s="3"/>
      <c r="T202" s="5">
        <v>1.9614595279032164E-131</v>
      </c>
      <c r="U202" s="3"/>
      <c r="V202" s="3"/>
      <c r="W202" s="3"/>
      <c r="X202" s="3"/>
      <c r="Y202" s="3"/>
      <c r="Z202" s="3"/>
      <c r="AA202" s="3"/>
      <c r="AB202" s="3"/>
      <c r="AC202" s="5">
        <v>6.839664160226994E-65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>
        <v>0.042380438217095535</v>
      </c>
      <c r="AQ202" s="3"/>
      <c r="AR202" s="3"/>
      <c r="AS202" s="3"/>
      <c r="AT202" s="3"/>
      <c r="AU202" s="3"/>
      <c r="AV202" s="3"/>
      <c r="AW202" s="3"/>
    </row>
    <row r="203">
      <c r="A203" s="6" t="s">
        <v>1941</v>
      </c>
      <c r="B203" s="6">
        <v>99297.0</v>
      </c>
      <c r="C203" s="6" t="s">
        <v>4</v>
      </c>
      <c r="D203" s="6">
        <v>93067.0</v>
      </c>
      <c r="E203" s="6">
        <v>3.28501E7</v>
      </c>
      <c r="F203" s="6">
        <v>996.34</v>
      </c>
      <c r="G203" s="6" t="s">
        <v>5</v>
      </c>
      <c r="H203" s="3" t="str">
        <f t="shared" si="1"/>
        <v>T</v>
      </c>
      <c r="I203" s="3" t="str">
        <f t="shared" si="2"/>
        <v>F</v>
      </c>
      <c r="J203" s="7" t="b">
        <f t="shared" si="3"/>
        <v>0</v>
      </c>
      <c r="K203" s="7" t="b">
        <f t="shared" si="4"/>
        <v>0</v>
      </c>
      <c r="L203" s="5" t="str">
        <f t="shared" si="5"/>
        <v/>
      </c>
      <c r="M203" s="5" t="str">
        <f t="shared" si="6"/>
        <v/>
      </c>
      <c r="N203" s="5" t="str">
        <f t="shared" si="12"/>
        <v/>
      </c>
      <c r="O203" s="3" t="str">
        <f t="shared" si="8"/>
        <v/>
      </c>
      <c r="P203" s="3" t="str">
        <f t="shared" si="9"/>
        <v/>
      </c>
      <c r="Q203" s="3" t="str">
        <f t="shared" si="13"/>
        <v/>
      </c>
      <c r="R203" s="3"/>
      <c r="S203" s="3"/>
      <c r="T203" s="5">
        <v>1.9614595279032164E-131</v>
      </c>
      <c r="U203" s="3"/>
      <c r="V203" s="3"/>
      <c r="W203" s="3"/>
      <c r="X203" s="3"/>
      <c r="Y203" s="3"/>
      <c r="Z203" s="3"/>
      <c r="AA203" s="3"/>
      <c r="AB203" s="3"/>
      <c r="AC203" s="5">
        <v>6.839664160226994E-65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0.042380438217095535</v>
      </c>
      <c r="AQ203" s="3"/>
      <c r="AR203" s="3"/>
      <c r="AS203" s="3"/>
      <c r="AT203" s="3"/>
      <c r="AU203" s="3"/>
      <c r="AV203" s="3"/>
      <c r="AW203" s="3"/>
    </row>
    <row r="204">
      <c r="A204" s="6" t="s">
        <v>1942</v>
      </c>
      <c r="B204" s="6">
        <v>99809.0</v>
      </c>
      <c r="C204" s="6" t="s">
        <v>4</v>
      </c>
      <c r="D204" s="6">
        <v>93130.0</v>
      </c>
      <c r="E204" s="6" t="s">
        <v>1943</v>
      </c>
      <c r="F204" s="6">
        <v>1015.38</v>
      </c>
      <c r="G204" s="6" t="s">
        <v>5</v>
      </c>
      <c r="H204" s="3" t="str">
        <f t="shared" si="1"/>
        <v>T</v>
      </c>
      <c r="I204" s="3" t="str">
        <f t="shared" si="2"/>
        <v>F</v>
      </c>
      <c r="J204" s="7" t="b">
        <f t="shared" si="3"/>
        <v>0</v>
      </c>
      <c r="K204" s="7" t="b">
        <f t="shared" si="4"/>
        <v>0</v>
      </c>
      <c r="L204" s="3" t="str">
        <f t="shared" si="5"/>
        <v/>
      </c>
      <c r="M204" s="3" t="str">
        <f t="shared" si="6"/>
        <v/>
      </c>
      <c r="N204" s="3" t="str">
        <f t="shared" si="12"/>
        <v/>
      </c>
      <c r="O204" s="3" t="str">
        <f t="shared" si="8"/>
        <v/>
      </c>
      <c r="P204" s="3" t="str">
        <f t="shared" si="9"/>
        <v/>
      </c>
      <c r="Q204" s="3" t="str">
        <f t="shared" si="13"/>
        <v/>
      </c>
      <c r="R204" s="3"/>
      <c r="S204" s="3"/>
      <c r="T204" s="5">
        <v>1.9614595279032164E-131</v>
      </c>
      <c r="U204" s="3"/>
      <c r="V204" s="3"/>
      <c r="W204" s="3"/>
      <c r="X204" s="3"/>
      <c r="Y204" s="3"/>
      <c r="Z204" s="3"/>
      <c r="AA204" s="3"/>
      <c r="AB204" s="3"/>
      <c r="AC204" s="5">
        <v>6.839664160226994E-65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>
        <v>0.042380438217095535</v>
      </c>
      <c r="AQ204" s="3"/>
      <c r="AR204" s="3"/>
      <c r="AS204" s="3"/>
      <c r="AT204" s="3"/>
      <c r="AU204" s="3"/>
      <c r="AV204" s="3"/>
      <c r="AW204" s="3"/>
    </row>
    <row r="205">
      <c r="A205" s="6" t="s">
        <v>1944</v>
      </c>
      <c r="B205" s="6">
        <v>100304.0</v>
      </c>
      <c r="C205" s="6" t="s">
        <v>4</v>
      </c>
      <c r="D205" s="6">
        <v>93192.0</v>
      </c>
      <c r="E205" s="6" t="s">
        <v>404</v>
      </c>
      <c r="F205" s="6">
        <v>1029.07</v>
      </c>
      <c r="G205" s="6" t="s">
        <v>5</v>
      </c>
      <c r="H205" s="3" t="str">
        <f t="shared" si="1"/>
        <v>F</v>
      </c>
      <c r="I205" s="3" t="str">
        <f t="shared" si="2"/>
        <v>F</v>
      </c>
      <c r="J205" s="7" t="b">
        <f t="shared" si="3"/>
        <v>1</v>
      </c>
      <c r="K205" s="7" t="b">
        <f t="shared" si="4"/>
        <v>0</v>
      </c>
      <c r="L205" s="3">
        <f t="shared" si="5"/>
        <v>1029.07</v>
      </c>
      <c r="M205" s="3">
        <f t="shared" si="6"/>
        <v>996.34</v>
      </c>
      <c r="N205" s="3">
        <f t="shared" si="12"/>
        <v>32.73</v>
      </c>
      <c r="O205" s="3" t="str">
        <f t="shared" si="8"/>
        <v/>
      </c>
      <c r="P205" s="3" t="str">
        <f t="shared" si="9"/>
        <v/>
      </c>
      <c r="Q205" s="3" t="str">
        <f t="shared" si="13"/>
        <v/>
      </c>
      <c r="R205" s="3"/>
      <c r="S205" s="3"/>
      <c r="T205" s="5">
        <v>1.9614595279032164E-131</v>
      </c>
      <c r="U205" s="3"/>
      <c r="V205" s="3"/>
      <c r="W205" s="3"/>
      <c r="X205" s="3"/>
      <c r="Y205" s="3"/>
      <c r="Z205" s="3"/>
      <c r="AA205" s="3"/>
      <c r="AB205" s="3"/>
      <c r="AC205" s="5">
        <v>6.839664160226994E-65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>
        <v>0.042380438217095535</v>
      </c>
      <c r="AQ205" s="3"/>
      <c r="AR205" s="3"/>
      <c r="AS205" s="3"/>
      <c r="AT205" s="3"/>
      <c r="AU205" s="3"/>
      <c r="AV205" s="3"/>
      <c r="AW205" s="3"/>
    </row>
    <row r="206">
      <c r="A206" s="6" t="s">
        <v>1945</v>
      </c>
      <c r="B206" s="6">
        <v>100800.0</v>
      </c>
      <c r="C206" s="6" t="s">
        <v>4</v>
      </c>
      <c r="D206" s="6">
        <v>93255.0</v>
      </c>
      <c r="E206" s="6" t="s">
        <v>551</v>
      </c>
      <c r="F206" s="6">
        <v>1028.38</v>
      </c>
      <c r="G206" s="6" t="s">
        <v>5</v>
      </c>
      <c r="H206" s="3" t="str">
        <f t="shared" si="1"/>
        <v>F</v>
      </c>
      <c r="I206" s="3" t="str">
        <f t="shared" si="2"/>
        <v>F</v>
      </c>
      <c r="J206" s="7" t="b">
        <f t="shared" si="3"/>
        <v>0</v>
      </c>
      <c r="K206" s="7" t="b">
        <f t="shared" si="4"/>
        <v>0</v>
      </c>
      <c r="L206" s="3" t="str">
        <f t="shared" si="5"/>
        <v/>
      </c>
      <c r="M206" s="3" t="str">
        <f t="shared" si="6"/>
        <v/>
      </c>
      <c r="N206" s="3" t="str">
        <f t="shared" si="12"/>
        <v/>
      </c>
      <c r="O206" s="3" t="str">
        <f t="shared" si="8"/>
        <v/>
      </c>
      <c r="P206" s="3" t="str">
        <f t="shared" si="9"/>
        <v/>
      </c>
      <c r="Q206" s="3" t="str">
        <f t="shared" si="13"/>
        <v/>
      </c>
      <c r="R206" s="3"/>
      <c r="S206" s="3"/>
      <c r="T206" s="5">
        <v>1.9614595279032164E-131</v>
      </c>
      <c r="U206" s="3"/>
      <c r="V206" s="3"/>
      <c r="W206" s="3"/>
      <c r="X206" s="3"/>
      <c r="Y206" s="3"/>
      <c r="Z206" s="3"/>
      <c r="AA206" s="3"/>
      <c r="AB206" s="3"/>
      <c r="AC206" s="5">
        <v>6.839664160226994E-65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>
        <v>0.042380438217095535</v>
      </c>
      <c r="AQ206" s="3"/>
      <c r="AR206" s="3"/>
      <c r="AS206" s="3"/>
      <c r="AT206" s="3"/>
      <c r="AU206" s="3"/>
      <c r="AV206" s="3"/>
      <c r="AW206" s="3"/>
    </row>
    <row r="207">
      <c r="A207" s="6" t="s">
        <v>1946</v>
      </c>
      <c r="B207" s="6">
        <v>101323.0</v>
      </c>
      <c r="C207" s="6" t="s">
        <v>4</v>
      </c>
      <c r="D207" s="6">
        <v>93317.0</v>
      </c>
      <c r="E207" s="6">
        <v>8.79101E7</v>
      </c>
      <c r="F207" s="6">
        <v>1027.91</v>
      </c>
      <c r="G207" s="6" t="s">
        <v>5</v>
      </c>
      <c r="H207" s="3" t="str">
        <f t="shared" si="1"/>
        <v>F</v>
      </c>
      <c r="I207" s="3" t="str">
        <f t="shared" si="2"/>
        <v>F</v>
      </c>
      <c r="J207" s="7" t="b">
        <f t="shared" si="3"/>
        <v>0</v>
      </c>
      <c r="K207" s="7" t="b">
        <f t="shared" si="4"/>
        <v>0</v>
      </c>
      <c r="L207" s="5" t="str">
        <f t="shared" si="5"/>
        <v/>
      </c>
      <c r="M207" s="5" t="str">
        <f t="shared" si="6"/>
        <v/>
      </c>
      <c r="N207" s="5" t="str">
        <f t="shared" si="12"/>
        <v/>
      </c>
      <c r="O207" s="3" t="str">
        <f t="shared" si="8"/>
        <v/>
      </c>
      <c r="P207" s="3" t="str">
        <f t="shared" si="9"/>
        <v/>
      </c>
      <c r="Q207" s="3" t="str">
        <f t="shared" si="13"/>
        <v/>
      </c>
      <c r="R207" s="3"/>
      <c r="S207" s="3"/>
      <c r="T207" s="5">
        <v>1.9614595279032164E-131</v>
      </c>
      <c r="U207" s="3"/>
      <c r="V207" s="3"/>
      <c r="W207" s="3"/>
      <c r="X207" s="3"/>
      <c r="Y207" s="3"/>
      <c r="Z207" s="3"/>
      <c r="AA207" s="3"/>
      <c r="AB207" s="3"/>
      <c r="AC207" s="5">
        <v>6.839664160226994E-65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0.042380438217095535</v>
      </c>
      <c r="AQ207" s="3"/>
      <c r="AR207" s="3"/>
      <c r="AS207" s="3"/>
      <c r="AT207" s="3"/>
      <c r="AU207" s="3"/>
      <c r="AV207" s="3"/>
      <c r="AW207" s="3"/>
    </row>
    <row r="208">
      <c r="A208" s="6" t="s">
        <v>1947</v>
      </c>
      <c r="B208" s="6">
        <v>101804.0</v>
      </c>
      <c r="C208" s="6" t="s">
        <v>4</v>
      </c>
      <c r="D208" s="6">
        <v>93380.0</v>
      </c>
      <c r="E208" s="6" t="s">
        <v>969</v>
      </c>
      <c r="F208" s="6">
        <v>1027.67</v>
      </c>
      <c r="G208" s="6" t="s">
        <v>5</v>
      </c>
      <c r="H208" s="3" t="str">
        <f t="shared" si="1"/>
        <v>F</v>
      </c>
      <c r="I208" s="3" t="str">
        <f t="shared" si="2"/>
        <v>F</v>
      </c>
      <c r="J208" s="7" t="b">
        <f t="shared" si="3"/>
        <v>0</v>
      </c>
      <c r="K208" s="7" t="b">
        <f t="shared" si="4"/>
        <v>0</v>
      </c>
      <c r="L208" s="3" t="str">
        <f t="shared" si="5"/>
        <v/>
      </c>
      <c r="M208" s="3" t="str">
        <f t="shared" si="6"/>
        <v/>
      </c>
      <c r="N208" s="3" t="str">
        <f t="shared" si="12"/>
        <v/>
      </c>
      <c r="O208" s="3" t="str">
        <f t="shared" si="8"/>
        <v/>
      </c>
      <c r="P208" s="3" t="str">
        <f t="shared" si="9"/>
        <v/>
      </c>
      <c r="Q208" s="3" t="str">
        <f t="shared" si="13"/>
        <v/>
      </c>
      <c r="R208" s="3"/>
      <c r="S208" s="3"/>
      <c r="T208" s="5">
        <v>1.9614595279032164E-131</v>
      </c>
      <c r="U208" s="3"/>
      <c r="V208" s="3"/>
      <c r="W208" s="3"/>
      <c r="X208" s="3"/>
      <c r="Y208" s="3"/>
      <c r="Z208" s="3"/>
      <c r="AA208" s="3"/>
      <c r="AB208" s="3"/>
      <c r="AC208" s="5">
        <v>6.839664160226994E-65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>
        <v>0.042380438217095535</v>
      </c>
      <c r="AQ208" s="3"/>
      <c r="AR208" s="3"/>
      <c r="AS208" s="3"/>
      <c r="AT208" s="3"/>
      <c r="AU208" s="3"/>
      <c r="AV208" s="3"/>
      <c r="AW208" s="3"/>
    </row>
    <row r="209">
      <c r="A209" s="6" t="s">
        <v>1948</v>
      </c>
      <c r="B209" s="6">
        <v>102300.0</v>
      </c>
      <c r="C209" s="6" t="s">
        <v>4</v>
      </c>
      <c r="D209" s="6">
        <v>93442.0</v>
      </c>
      <c r="E209" s="6" t="s">
        <v>967</v>
      </c>
      <c r="F209" s="6">
        <v>1027.5</v>
      </c>
      <c r="G209" s="6" t="s">
        <v>5</v>
      </c>
      <c r="H209" s="3" t="str">
        <f t="shared" si="1"/>
        <v>F</v>
      </c>
      <c r="I209" s="3" t="str">
        <f t="shared" si="2"/>
        <v>F</v>
      </c>
      <c r="J209" s="7" t="b">
        <f t="shared" si="3"/>
        <v>0</v>
      </c>
      <c r="K209" s="7" t="b">
        <f t="shared" si="4"/>
        <v>0</v>
      </c>
      <c r="L209" s="3" t="str">
        <f t="shared" si="5"/>
        <v/>
      </c>
      <c r="M209" s="3" t="str">
        <f t="shared" si="6"/>
        <v/>
      </c>
      <c r="N209" s="3" t="str">
        <f t="shared" si="12"/>
        <v/>
      </c>
      <c r="O209" s="3" t="str">
        <f t="shared" si="8"/>
        <v/>
      </c>
      <c r="P209" s="3" t="str">
        <f t="shared" si="9"/>
        <v/>
      </c>
      <c r="Q209" s="3" t="str">
        <f t="shared" si="13"/>
        <v/>
      </c>
      <c r="R209" s="3"/>
      <c r="S209" s="3"/>
      <c r="T209" s="5">
        <v>1.9614595279032164E-131</v>
      </c>
      <c r="U209" s="3"/>
      <c r="V209" s="3"/>
      <c r="W209" s="3"/>
      <c r="X209" s="3"/>
      <c r="Y209" s="3"/>
      <c r="Z209" s="3"/>
      <c r="AA209" s="3"/>
      <c r="AB209" s="3"/>
      <c r="AC209" s="5">
        <v>6.839664160226994E-65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>
        <v>0.042380438217095535</v>
      </c>
      <c r="AQ209" s="3"/>
      <c r="AR209" s="3"/>
      <c r="AS209" s="3"/>
      <c r="AT209" s="3"/>
      <c r="AU209" s="3"/>
      <c r="AV209" s="3"/>
      <c r="AW209" s="3"/>
    </row>
    <row r="210">
      <c r="A210" s="6" t="s">
        <v>1949</v>
      </c>
      <c r="B210" s="6">
        <v>102794.0</v>
      </c>
      <c r="C210" s="6" t="s">
        <v>4</v>
      </c>
      <c r="D210" s="6">
        <v>93505.0</v>
      </c>
      <c r="E210" s="6" t="s">
        <v>844</v>
      </c>
      <c r="F210" s="6">
        <v>1027.32</v>
      </c>
      <c r="G210" s="6" t="s">
        <v>5</v>
      </c>
      <c r="H210" s="3" t="str">
        <f t="shared" si="1"/>
        <v>F</v>
      </c>
      <c r="I210" s="3" t="str">
        <f t="shared" si="2"/>
        <v>F</v>
      </c>
      <c r="J210" s="7" t="b">
        <f t="shared" si="3"/>
        <v>0</v>
      </c>
      <c r="K210" s="7" t="b">
        <f t="shared" si="4"/>
        <v>0</v>
      </c>
      <c r="L210" s="5" t="str">
        <f t="shared" si="5"/>
        <v/>
      </c>
      <c r="M210" s="5" t="str">
        <f t="shared" si="6"/>
        <v/>
      </c>
      <c r="N210" s="5" t="str">
        <f t="shared" si="12"/>
        <v/>
      </c>
      <c r="O210" s="3" t="str">
        <f t="shared" si="8"/>
        <v/>
      </c>
      <c r="P210" s="3" t="str">
        <f t="shared" si="9"/>
        <v/>
      </c>
      <c r="Q210" s="3" t="str">
        <f t="shared" si="13"/>
        <v/>
      </c>
      <c r="R210" s="3"/>
      <c r="S210" s="3"/>
      <c r="T210" s="5">
        <v>1.9614595279032164E-131</v>
      </c>
      <c r="U210" s="3"/>
      <c r="V210" s="3"/>
      <c r="W210" s="3"/>
      <c r="X210" s="3"/>
      <c r="Y210" s="3"/>
      <c r="Z210" s="3"/>
      <c r="AA210" s="3"/>
      <c r="AB210" s="3"/>
      <c r="AC210" s="5">
        <v>6.839664160226994E-65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>
        <v>0.042380438217095535</v>
      </c>
      <c r="AQ210" s="3"/>
      <c r="AR210" s="3"/>
      <c r="AS210" s="3"/>
      <c r="AT210" s="3"/>
      <c r="AU210" s="3"/>
      <c r="AV210" s="3"/>
      <c r="AW210" s="3"/>
    </row>
    <row r="211">
      <c r="A211" s="6" t="s">
        <v>1950</v>
      </c>
      <c r="B211" s="6">
        <v>103304.0</v>
      </c>
      <c r="C211" s="6" t="s">
        <v>4</v>
      </c>
      <c r="D211" s="6">
        <v>93567.0</v>
      </c>
      <c r="E211" s="6" t="s">
        <v>811</v>
      </c>
      <c r="F211" s="6">
        <v>1027.19</v>
      </c>
      <c r="G211" s="6" t="s">
        <v>5</v>
      </c>
      <c r="H211" s="3" t="str">
        <f t="shared" si="1"/>
        <v>F</v>
      </c>
      <c r="I211" s="3" t="str">
        <f t="shared" si="2"/>
        <v>F</v>
      </c>
      <c r="J211" s="7" t="b">
        <f t="shared" si="3"/>
        <v>0</v>
      </c>
      <c r="K211" s="7" t="b">
        <f t="shared" si="4"/>
        <v>0</v>
      </c>
      <c r="L211" s="3" t="str">
        <f t="shared" si="5"/>
        <v/>
      </c>
      <c r="M211" s="3" t="str">
        <f t="shared" si="6"/>
        <v/>
      </c>
      <c r="N211" s="3" t="str">
        <f t="shared" si="12"/>
        <v/>
      </c>
      <c r="O211" s="3" t="str">
        <f t="shared" si="8"/>
        <v/>
      </c>
      <c r="P211" s="3" t="str">
        <f t="shared" si="9"/>
        <v/>
      </c>
      <c r="Q211" s="3" t="str">
        <f t="shared" si="13"/>
        <v/>
      </c>
      <c r="R211" s="3"/>
      <c r="S211" s="3"/>
      <c r="T211" s="5">
        <v>1.9614595279032164E-131</v>
      </c>
      <c r="U211" s="3"/>
      <c r="V211" s="3"/>
      <c r="W211" s="3"/>
      <c r="X211" s="3"/>
      <c r="Y211" s="3"/>
      <c r="Z211" s="3"/>
      <c r="AA211" s="3"/>
      <c r="AB211" s="3"/>
      <c r="AC211" s="5">
        <v>6.839664160226994E-65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0.042380438217095535</v>
      </c>
      <c r="AQ211" s="3"/>
      <c r="AR211" s="3"/>
      <c r="AS211" s="3"/>
      <c r="AT211" s="3"/>
      <c r="AU211" s="3"/>
      <c r="AV211" s="3"/>
      <c r="AW211" s="3"/>
    </row>
    <row r="212">
      <c r="A212" s="6" t="s">
        <v>1951</v>
      </c>
      <c r="B212" s="6">
        <v>103799.0</v>
      </c>
      <c r="C212" s="6" t="s">
        <v>4</v>
      </c>
      <c r="D212" s="6">
        <v>93630.0</v>
      </c>
      <c r="E212" s="6">
        <v>3.49101E7</v>
      </c>
      <c r="F212" s="6">
        <v>1027.08</v>
      </c>
      <c r="G212" s="6" t="s">
        <v>5</v>
      </c>
      <c r="H212" s="3" t="str">
        <f t="shared" si="1"/>
        <v>F</v>
      </c>
      <c r="I212" s="3" t="str">
        <f t="shared" si="2"/>
        <v>F</v>
      </c>
      <c r="J212" s="7" t="b">
        <f t="shared" si="3"/>
        <v>0</v>
      </c>
      <c r="K212" s="7" t="b">
        <f t="shared" si="4"/>
        <v>0</v>
      </c>
      <c r="L212" s="3" t="str">
        <f t="shared" si="5"/>
        <v/>
      </c>
      <c r="M212" s="3" t="str">
        <f t="shared" si="6"/>
        <v/>
      </c>
      <c r="N212" s="3" t="str">
        <f t="shared" si="12"/>
        <v/>
      </c>
      <c r="O212" s="3" t="str">
        <f t="shared" si="8"/>
        <v/>
      </c>
      <c r="P212" s="3" t="str">
        <f t="shared" si="9"/>
        <v/>
      </c>
      <c r="Q212" s="3" t="str">
        <f t="shared" si="13"/>
        <v/>
      </c>
      <c r="R212" s="3"/>
      <c r="S212" s="3"/>
      <c r="T212" s="5">
        <v>1.9614595279032164E-131</v>
      </c>
      <c r="U212" s="3"/>
      <c r="V212" s="3"/>
      <c r="W212" s="3"/>
      <c r="X212" s="3"/>
      <c r="Y212" s="3"/>
      <c r="Z212" s="3"/>
      <c r="AA212" s="3"/>
      <c r="AB212" s="3"/>
      <c r="AC212" s="5">
        <v>6.839664160226994E-65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>
        <v>0.042380438217095535</v>
      </c>
      <c r="AQ212" s="3"/>
      <c r="AR212" s="3"/>
      <c r="AS212" s="3"/>
      <c r="AT212" s="3"/>
      <c r="AU212" s="3"/>
      <c r="AV212" s="3"/>
      <c r="AW212" s="3"/>
    </row>
    <row r="213">
      <c r="A213" s="6" t="s">
        <v>1952</v>
      </c>
      <c r="B213" s="6">
        <v>104296.0</v>
      </c>
      <c r="C213" s="6" t="s">
        <v>4</v>
      </c>
      <c r="D213" s="6">
        <v>93692.0</v>
      </c>
      <c r="E213" s="6">
        <v>2.59101E7</v>
      </c>
      <c r="F213" s="6">
        <v>1026.93</v>
      </c>
      <c r="G213" s="6" t="s">
        <v>5</v>
      </c>
      <c r="H213" s="3" t="str">
        <f t="shared" si="1"/>
        <v>F</v>
      </c>
      <c r="I213" s="3" t="str">
        <f t="shared" si="2"/>
        <v>F</v>
      </c>
      <c r="J213" s="7" t="b">
        <f t="shared" si="3"/>
        <v>0</v>
      </c>
      <c r="K213" s="7" t="b">
        <f t="shared" si="4"/>
        <v>0</v>
      </c>
      <c r="L213" s="3" t="str">
        <f t="shared" si="5"/>
        <v/>
      </c>
      <c r="M213" s="3" t="str">
        <f t="shared" si="6"/>
        <v/>
      </c>
      <c r="N213" s="3" t="str">
        <f t="shared" si="12"/>
        <v/>
      </c>
      <c r="O213" s="3" t="str">
        <f t="shared" si="8"/>
        <v/>
      </c>
      <c r="P213" s="3" t="str">
        <f t="shared" si="9"/>
        <v/>
      </c>
      <c r="Q213" s="3" t="str">
        <f t="shared" si="13"/>
        <v/>
      </c>
      <c r="R213" s="3"/>
      <c r="S213" s="3"/>
      <c r="T213" s="5">
        <v>1.9614595279032164E-131</v>
      </c>
      <c r="U213" s="3"/>
      <c r="V213" s="3"/>
      <c r="W213" s="3"/>
      <c r="X213" s="3"/>
      <c r="Y213" s="3"/>
      <c r="Z213" s="3"/>
      <c r="AA213" s="3"/>
      <c r="AB213" s="3"/>
      <c r="AC213" s="5">
        <v>6.839664160226994E-65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0.042380438217095535</v>
      </c>
      <c r="AQ213" s="3"/>
      <c r="AR213" s="3"/>
      <c r="AS213" s="3"/>
      <c r="AT213" s="3"/>
      <c r="AU213" s="3"/>
      <c r="AV213" s="3"/>
      <c r="AW213" s="3"/>
    </row>
    <row r="214">
      <c r="A214" s="6" t="s">
        <v>1953</v>
      </c>
      <c r="B214" s="6">
        <v>104804.0</v>
      </c>
      <c r="C214" s="6" t="s">
        <v>4</v>
      </c>
      <c r="D214" s="6">
        <v>93755.0</v>
      </c>
      <c r="E214" s="6">
        <v>8.29001E7</v>
      </c>
      <c r="F214" s="6">
        <v>1025.3</v>
      </c>
      <c r="G214" s="6" t="s">
        <v>5</v>
      </c>
      <c r="H214" s="3" t="str">
        <f t="shared" si="1"/>
        <v>F</v>
      </c>
      <c r="I214" s="3" t="str">
        <f t="shared" si="2"/>
        <v>T</v>
      </c>
      <c r="J214" s="7" t="b">
        <f t="shared" si="3"/>
        <v>0</v>
      </c>
      <c r="K214" s="7" t="b">
        <f t="shared" si="4"/>
        <v>1</v>
      </c>
      <c r="L214" s="5" t="str">
        <f t="shared" si="5"/>
        <v/>
      </c>
      <c r="M214" s="5" t="str">
        <f t="shared" si="6"/>
        <v/>
      </c>
      <c r="N214" s="5" t="str">
        <f t="shared" si="12"/>
        <v/>
      </c>
      <c r="O214" s="3">
        <f t="shared" si="8"/>
        <v>1025.3</v>
      </c>
      <c r="P214" s="3">
        <f t="shared" si="9"/>
        <v>997.02</v>
      </c>
      <c r="Q214" s="3">
        <f t="shared" si="13"/>
        <v>28.28</v>
      </c>
      <c r="R214" s="3"/>
      <c r="S214" s="3"/>
      <c r="T214" s="5">
        <v>1.9614595279032164E-131</v>
      </c>
      <c r="U214" s="3"/>
      <c r="V214" s="3"/>
      <c r="W214" s="3"/>
      <c r="X214" s="3"/>
      <c r="Y214" s="3"/>
      <c r="Z214" s="3"/>
      <c r="AA214" s="3"/>
      <c r="AB214" s="3"/>
      <c r="AC214" s="5">
        <v>6.839664160226994E-65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0.042380438217095535</v>
      </c>
      <c r="AQ214" s="3"/>
      <c r="AR214" s="3"/>
      <c r="AS214" s="3"/>
      <c r="AT214" s="3"/>
      <c r="AU214" s="3"/>
      <c r="AV214" s="3"/>
      <c r="AW214" s="3"/>
    </row>
    <row r="215">
      <c r="A215" s="6" t="s">
        <v>1954</v>
      </c>
      <c r="B215" s="6">
        <v>105330.0</v>
      </c>
      <c r="C215" s="6" t="s">
        <v>4</v>
      </c>
      <c r="D215" s="6">
        <v>93817.0</v>
      </c>
      <c r="E215" s="6">
        <v>7.68501E7</v>
      </c>
      <c r="F215" s="6">
        <v>997.02</v>
      </c>
      <c r="G215" s="6" t="s">
        <v>5</v>
      </c>
      <c r="H215" s="3" t="str">
        <f t="shared" si="1"/>
        <v>T</v>
      </c>
      <c r="I215" s="3" t="str">
        <f t="shared" si="2"/>
        <v>F</v>
      </c>
      <c r="J215" s="7" t="b">
        <f t="shared" si="3"/>
        <v>0</v>
      </c>
      <c r="K215" s="7" t="b">
        <f t="shared" si="4"/>
        <v>0</v>
      </c>
      <c r="L215" s="3" t="str">
        <f t="shared" si="5"/>
        <v/>
      </c>
      <c r="M215" s="3" t="str">
        <f t="shared" si="6"/>
        <v/>
      </c>
      <c r="N215" s="3" t="str">
        <f t="shared" si="12"/>
        <v/>
      </c>
      <c r="O215" s="3" t="str">
        <f t="shared" si="8"/>
        <v/>
      </c>
      <c r="P215" s="3" t="str">
        <f t="shared" si="9"/>
        <v/>
      </c>
      <c r="Q215" s="3" t="str">
        <f t="shared" si="13"/>
        <v/>
      </c>
      <c r="R215" s="3"/>
      <c r="S215" s="3"/>
      <c r="T215" s="5">
        <v>1.9614595279032164E-131</v>
      </c>
      <c r="U215" s="3"/>
      <c r="V215" s="3"/>
      <c r="W215" s="3"/>
      <c r="X215" s="3"/>
      <c r="Y215" s="3"/>
      <c r="Z215" s="3"/>
      <c r="AA215" s="3"/>
      <c r="AB215" s="3"/>
      <c r="AC215" s="5">
        <v>6.839664160226994E-65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0.042380438217095535</v>
      </c>
      <c r="AQ215" s="3"/>
      <c r="AR215" s="3"/>
      <c r="AS215" s="3"/>
      <c r="AT215" s="3"/>
      <c r="AU215" s="3"/>
      <c r="AV215" s="3"/>
      <c r="AW215" s="3"/>
    </row>
    <row r="216">
      <c r="A216" s="6" t="s">
        <v>1955</v>
      </c>
      <c r="B216" s="6">
        <v>105809.0</v>
      </c>
      <c r="C216" s="6" t="s">
        <v>4</v>
      </c>
      <c r="D216" s="6">
        <v>93880.0</v>
      </c>
      <c r="E216" s="6" t="s">
        <v>1956</v>
      </c>
      <c r="F216" s="6">
        <v>1012.72</v>
      </c>
      <c r="G216" s="6" t="s">
        <v>5</v>
      </c>
      <c r="H216" s="3" t="str">
        <f t="shared" si="1"/>
        <v>T</v>
      </c>
      <c r="I216" s="3" t="str">
        <f t="shared" si="2"/>
        <v>F</v>
      </c>
      <c r="J216" s="7" t="b">
        <f t="shared" si="3"/>
        <v>0</v>
      </c>
      <c r="K216" s="7" t="b">
        <f t="shared" si="4"/>
        <v>0</v>
      </c>
      <c r="L216" s="3" t="str">
        <f t="shared" si="5"/>
        <v/>
      </c>
      <c r="M216" s="3" t="str">
        <f t="shared" si="6"/>
        <v/>
      </c>
      <c r="N216" s="3" t="str">
        <f t="shared" si="12"/>
        <v/>
      </c>
      <c r="O216" s="3" t="str">
        <f t="shared" si="8"/>
        <v/>
      </c>
      <c r="P216" s="3" t="str">
        <f t="shared" si="9"/>
        <v/>
      </c>
      <c r="Q216" s="3" t="str">
        <f t="shared" si="13"/>
        <v/>
      </c>
      <c r="R216" s="3"/>
      <c r="S216" s="3"/>
      <c r="T216" s="5">
        <v>1.9614595279032164E-131</v>
      </c>
      <c r="U216" s="3"/>
      <c r="V216" s="3"/>
      <c r="W216" s="3"/>
      <c r="X216" s="3"/>
      <c r="Y216" s="3"/>
      <c r="Z216" s="3"/>
      <c r="AA216" s="3"/>
      <c r="AB216" s="3"/>
      <c r="AC216" s="5">
        <v>6.839664160226994E-65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0.042380438217095535</v>
      </c>
      <c r="AQ216" s="3"/>
      <c r="AR216" s="3"/>
      <c r="AS216" s="3"/>
      <c r="AT216" s="3"/>
      <c r="AU216" s="3"/>
      <c r="AV216" s="3"/>
      <c r="AW216" s="3"/>
    </row>
    <row r="217">
      <c r="A217" s="6" t="s">
        <v>1957</v>
      </c>
      <c r="B217" s="6">
        <v>106303.0</v>
      </c>
      <c r="C217" s="6" t="s">
        <v>4</v>
      </c>
      <c r="D217" s="6">
        <v>93942.0</v>
      </c>
      <c r="E217" s="6" t="s">
        <v>471</v>
      </c>
      <c r="F217" s="6">
        <v>1029.7</v>
      </c>
      <c r="G217" s="6" t="s">
        <v>5</v>
      </c>
      <c r="H217" s="3" t="str">
        <f t="shared" si="1"/>
        <v>F</v>
      </c>
      <c r="I217" s="3" t="str">
        <f t="shared" si="2"/>
        <v>F</v>
      </c>
      <c r="J217" s="7" t="b">
        <f t="shared" si="3"/>
        <v>1</v>
      </c>
      <c r="K217" s="7" t="b">
        <f t="shared" si="4"/>
        <v>0</v>
      </c>
      <c r="L217" s="3">
        <f t="shared" si="5"/>
        <v>1029.7</v>
      </c>
      <c r="M217" s="3">
        <f t="shared" si="6"/>
        <v>997.02</v>
      </c>
      <c r="N217" s="3">
        <f t="shared" si="12"/>
        <v>32.68</v>
      </c>
      <c r="O217" s="3" t="str">
        <f t="shared" si="8"/>
        <v/>
      </c>
      <c r="P217" s="3" t="str">
        <f t="shared" si="9"/>
        <v/>
      </c>
      <c r="Q217" s="3" t="str">
        <f t="shared" si="13"/>
        <v/>
      </c>
      <c r="R217" s="3"/>
      <c r="S217" s="3"/>
      <c r="T217" s="5">
        <v>1.9614595279032164E-131</v>
      </c>
      <c r="U217" s="3"/>
      <c r="V217" s="3"/>
      <c r="W217" s="3"/>
      <c r="X217" s="3"/>
      <c r="Y217" s="3"/>
      <c r="Z217" s="3"/>
      <c r="AA217" s="3"/>
      <c r="AB217" s="3"/>
      <c r="AC217" s="5">
        <v>6.839664160226994E-65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0.042380438217095535</v>
      </c>
      <c r="AQ217" s="3"/>
      <c r="AR217" s="3"/>
      <c r="AS217" s="3"/>
      <c r="AT217" s="3"/>
      <c r="AU217" s="3"/>
      <c r="AV217" s="3"/>
      <c r="AW217" s="3"/>
    </row>
    <row r="218">
      <c r="A218" s="6" t="s">
        <v>1958</v>
      </c>
      <c r="B218" s="6">
        <v>106799.0</v>
      </c>
      <c r="C218" s="6" t="s">
        <v>4</v>
      </c>
      <c r="D218" s="6">
        <v>94005.0</v>
      </c>
      <c r="E218" s="6" t="s">
        <v>333</v>
      </c>
      <c r="F218" s="6">
        <v>1029.05</v>
      </c>
      <c r="G218" s="6" t="s">
        <v>5</v>
      </c>
      <c r="H218" s="3" t="str">
        <f t="shared" si="1"/>
        <v>F</v>
      </c>
      <c r="I218" s="3" t="str">
        <f t="shared" si="2"/>
        <v>F</v>
      </c>
      <c r="J218" s="7" t="b">
        <f t="shared" si="3"/>
        <v>0</v>
      </c>
      <c r="K218" s="7" t="b">
        <f t="shared" si="4"/>
        <v>0</v>
      </c>
      <c r="L218" s="5" t="str">
        <f t="shared" si="5"/>
        <v/>
      </c>
      <c r="M218" s="5" t="str">
        <f t="shared" si="6"/>
        <v/>
      </c>
      <c r="N218" s="5" t="str">
        <f t="shared" si="12"/>
        <v/>
      </c>
      <c r="O218" s="3" t="str">
        <f t="shared" si="8"/>
        <v/>
      </c>
      <c r="P218" s="3" t="str">
        <f t="shared" si="9"/>
        <v/>
      </c>
      <c r="Q218" s="3" t="str">
        <f t="shared" si="13"/>
        <v/>
      </c>
      <c r="R218" s="3"/>
      <c r="S218" s="3"/>
      <c r="T218" s="5">
        <v>1.9614595279032164E-131</v>
      </c>
      <c r="U218" s="3"/>
      <c r="V218" s="3"/>
      <c r="W218" s="3"/>
      <c r="X218" s="3"/>
      <c r="Y218" s="3"/>
      <c r="Z218" s="3"/>
      <c r="AA218" s="3"/>
      <c r="AB218" s="3"/>
      <c r="AC218" s="5">
        <v>6.839664160226994E-65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>
        <v>0.042380438217095535</v>
      </c>
      <c r="AQ218" s="3"/>
      <c r="AR218" s="3"/>
      <c r="AS218" s="3"/>
      <c r="AT218" s="3"/>
      <c r="AU218" s="3"/>
      <c r="AV218" s="3"/>
      <c r="AW218" s="3"/>
    </row>
    <row r="219">
      <c r="A219" s="6" t="s">
        <v>1959</v>
      </c>
      <c r="B219" s="6">
        <v>107294.0</v>
      </c>
      <c r="C219" s="6" t="s">
        <v>4</v>
      </c>
      <c r="D219" s="6">
        <v>94067.0</v>
      </c>
      <c r="E219" s="6" t="s">
        <v>980</v>
      </c>
      <c r="F219" s="6">
        <v>1028.29</v>
      </c>
      <c r="G219" s="6" t="s">
        <v>5</v>
      </c>
      <c r="H219" s="3" t="str">
        <f t="shared" si="1"/>
        <v>F</v>
      </c>
      <c r="I219" s="3" t="str">
        <f t="shared" si="2"/>
        <v>F</v>
      </c>
      <c r="J219" s="7" t="b">
        <f t="shared" si="3"/>
        <v>0</v>
      </c>
      <c r="K219" s="7" t="b">
        <f t="shared" si="4"/>
        <v>0</v>
      </c>
      <c r="L219" s="3" t="str">
        <f t="shared" si="5"/>
        <v/>
      </c>
      <c r="M219" s="3" t="str">
        <f t="shared" si="6"/>
        <v/>
      </c>
      <c r="N219" s="3" t="str">
        <f t="shared" si="12"/>
        <v/>
      </c>
      <c r="O219" s="3" t="str">
        <f t="shared" si="8"/>
        <v/>
      </c>
      <c r="P219" s="3" t="str">
        <f t="shared" si="9"/>
        <v/>
      </c>
      <c r="Q219" s="3" t="str">
        <f t="shared" si="13"/>
        <v/>
      </c>
      <c r="R219" s="3"/>
      <c r="S219" s="3"/>
      <c r="T219" s="5">
        <v>1.9614595279032164E-131</v>
      </c>
      <c r="U219" s="3"/>
      <c r="V219" s="3"/>
      <c r="W219" s="3"/>
      <c r="X219" s="3"/>
      <c r="Y219" s="3"/>
      <c r="Z219" s="3"/>
      <c r="AA219" s="3"/>
      <c r="AB219" s="3"/>
      <c r="AC219" s="5">
        <v>6.839664160226994E-65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>
        <v>0.042380438217095535</v>
      </c>
      <c r="AQ219" s="3"/>
      <c r="AR219" s="3"/>
      <c r="AS219" s="3"/>
      <c r="AT219" s="3"/>
      <c r="AU219" s="3"/>
      <c r="AV219" s="3"/>
      <c r="AW219" s="3"/>
    </row>
    <row r="220">
      <c r="A220" s="6" t="s">
        <v>1960</v>
      </c>
      <c r="B220" s="6">
        <v>107804.0</v>
      </c>
      <c r="C220" s="6" t="s">
        <v>4</v>
      </c>
      <c r="D220" s="6">
        <v>94130.0</v>
      </c>
      <c r="E220" s="6">
        <v>9.79101E7</v>
      </c>
      <c r="F220" s="6">
        <v>1028.07</v>
      </c>
      <c r="G220" s="6" t="s">
        <v>5</v>
      </c>
      <c r="H220" s="3" t="str">
        <f t="shared" si="1"/>
        <v>F</v>
      </c>
      <c r="I220" s="3" t="str">
        <f t="shared" si="2"/>
        <v>F</v>
      </c>
      <c r="J220" s="7" t="b">
        <f t="shared" si="3"/>
        <v>0</v>
      </c>
      <c r="K220" s="7" t="b">
        <f t="shared" si="4"/>
        <v>0</v>
      </c>
      <c r="L220" s="3" t="str">
        <f t="shared" si="5"/>
        <v/>
      </c>
      <c r="M220" s="3" t="str">
        <f t="shared" si="6"/>
        <v/>
      </c>
      <c r="N220" s="3" t="str">
        <f t="shared" si="12"/>
        <v/>
      </c>
      <c r="O220" s="3" t="str">
        <f t="shared" si="8"/>
        <v/>
      </c>
      <c r="P220" s="3" t="str">
        <f t="shared" si="9"/>
        <v/>
      </c>
      <c r="Q220" s="3" t="str">
        <f t="shared" si="13"/>
        <v/>
      </c>
      <c r="R220" s="3"/>
      <c r="S220" s="3"/>
      <c r="T220" s="5">
        <v>1.9614595279032164E-131</v>
      </c>
      <c r="U220" s="3"/>
      <c r="V220" s="3"/>
      <c r="W220" s="3"/>
      <c r="X220" s="3"/>
      <c r="Y220" s="3"/>
      <c r="Z220" s="3"/>
      <c r="AA220" s="3"/>
      <c r="AB220" s="3"/>
      <c r="AC220" s="5">
        <v>6.839664160226994E-65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>
        <v>0.042380438217095535</v>
      </c>
      <c r="AQ220" s="3"/>
      <c r="AR220" s="3"/>
      <c r="AS220" s="3"/>
      <c r="AT220" s="3"/>
      <c r="AU220" s="3"/>
      <c r="AV220" s="3"/>
      <c r="AW220" s="3"/>
    </row>
    <row r="221">
      <c r="A221" s="6" t="s">
        <v>1961</v>
      </c>
      <c r="B221" s="6">
        <v>108299.0</v>
      </c>
      <c r="C221" s="6" t="s">
        <v>4</v>
      </c>
      <c r="D221" s="6">
        <v>94192.0</v>
      </c>
      <c r="E221" s="6">
        <v>7.89101E7</v>
      </c>
      <c r="F221" s="6">
        <v>1027.76</v>
      </c>
      <c r="G221" s="6" t="s">
        <v>5</v>
      </c>
      <c r="H221" s="3" t="str">
        <f t="shared" si="1"/>
        <v>F</v>
      </c>
      <c r="I221" s="3" t="str">
        <f t="shared" si="2"/>
        <v>F</v>
      </c>
      <c r="J221" s="7" t="b">
        <f t="shared" si="3"/>
        <v>0</v>
      </c>
      <c r="K221" s="7" t="b">
        <f t="shared" si="4"/>
        <v>0</v>
      </c>
      <c r="L221" s="3" t="str">
        <f t="shared" si="5"/>
        <v/>
      </c>
      <c r="M221" s="3" t="str">
        <f t="shared" si="6"/>
        <v/>
      </c>
      <c r="N221" s="3" t="str">
        <f t="shared" si="12"/>
        <v/>
      </c>
      <c r="O221" s="3" t="str">
        <f t="shared" si="8"/>
        <v/>
      </c>
      <c r="P221" s="3" t="str">
        <f t="shared" si="9"/>
        <v/>
      </c>
      <c r="Q221" s="3" t="str">
        <f t="shared" si="13"/>
        <v/>
      </c>
      <c r="R221" s="3"/>
      <c r="S221" s="3"/>
      <c r="T221" s="5">
        <v>1.9614595279032164E-131</v>
      </c>
      <c r="U221" s="3"/>
      <c r="V221" s="3"/>
      <c r="W221" s="3"/>
      <c r="X221" s="3"/>
      <c r="Y221" s="3"/>
      <c r="Z221" s="3"/>
      <c r="AA221" s="3"/>
      <c r="AB221" s="3"/>
      <c r="AC221" s="5">
        <v>6.839664160226994E-65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0.042380438217095535</v>
      </c>
      <c r="AQ221" s="3"/>
      <c r="AR221" s="3"/>
      <c r="AS221" s="3"/>
      <c r="AT221" s="3"/>
      <c r="AU221" s="3"/>
      <c r="AV221" s="3"/>
      <c r="AW221" s="3"/>
    </row>
    <row r="222">
      <c r="A222" s="6" t="s">
        <v>1962</v>
      </c>
      <c r="B222" s="6">
        <v>108795.0</v>
      </c>
      <c r="C222" s="6" t="s">
        <v>4</v>
      </c>
      <c r="D222" s="6">
        <v>94255.0</v>
      </c>
      <c r="E222" s="6" t="s">
        <v>1041</v>
      </c>
      <c r="F222" s="6">
        <v>1027.65</v>
      </c>
      <c r="G222" s="6" t="s">
        <v>5</v>
      </c>
      <c r="H222" s="3" t="str">
        <f t="shared" si="1"/>
        <v>F</v>
      </c>
      <c r="I222" s="3" t="str">
        <f t="shared" si="2"/>
        <v>F</v>
      </c>
      <c r="J222" s="7" t="b">
        <f t="shared" si="3"/>
        <v>0</v>
      </c>
      <c r="K222" s="7" t="b">
        <f t="shared" si="4"/>
        <v>0</v>
      </c>
      <c r="L222" s="3" t="str">
        <f t="shared" si="5"/>
        <v/>
      </c>
      <c r="M222" s="3" t="str">
        <f t="shared" si="6"/>
        <v/>
      </c>
      <c r="N222" s="3" t="str">
        <f t="shared" si="12"/>
        <v/>
      </c>
      <c r="O222" s="3" t="str">
        <f t="shared" si="8"/>
        <v/>
      </c>
      <c r="P222" s="3" t="str">
        <f t="shared" si="9"/>
        <v/>
      </c>
      <c r="Q222" s="3" t="str">
        <f t="shared" si="13"/>
        <v/>
      </c>
      <c r="R222" s="3"/>
      <c r="S222" s="3"/>
      <c r="T222" s="5">
        <v>1.9614595279032164E-131</v>
      </c>
      <c r="U222" s="3"/>
      <c r="V222" s="3"/>
      <c r="W222" s="3"/>
      <c r="X222" s="3"/>
      <c r="Y222" s="3"/>
      <c r="Z222" s="3"/>
      <c r="AA222" s="3"/>
      <c r="AB222" s="3"/>
      <c r="AC222" s="5">
        <v>6.839664160226994E-65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>
        <v>0.042380438217095535</v>
      </c>
      <c r="AQ222" s="3"/>
      <c r="AR222" s="3"/>
      <c r="AS222" s="3"/>
      <c r="AT222" s="3"/>
      <c r="AU222" s="3"/>
      <c r="AV222" s="3"/>
      <c r="AW222" s="3"/>
    </row>
    <row r="223">
      <c r="A223" s="6" t="s">
        <v>1963</v>
      </c>
      <c r="B223" s="6">
        <v>109334.0</v>
      </c>
      <c r="C223" s="6" t="s">
        <v>4</v>
      </c>
      <c r="D223" s="6">
        <v>94317.0</v>
      </c>
      <c r="E223" s="6">
        <v>5.99101E7</v>
      </c>
      <c r="F223" s="6">
        <v>1027.45</v>
      </c>
      <c r="G223" s="6" t="s">
        <v>5</v>
      </c>
      <c r="H223" s="3" t="str">
        <f t="shared" si="1"/>
        <v>F</v>
      </c>
      <c r="I223" s="3" t="str">
        <f t="shared" si="2"/>
        <v>F</v>
      </c>
      <c r="J223" s="7" t="b">
        <f t="shared" si="3"/>
        <v>0</v>
      </c>
      <c r="K223" s="7" t="b">
        <f t="shared" si="4"/>
        <v>0</v>
      </c>
      <c r="L223" s="5" t="str">
        <f t="shared" si="5"/>
        <v/>
      </c>
      <c r="M223" s="5" t="str">
        <f t="shared" si="6"/>
        <v/>
      </c>
      <c r="N223" s="5" t="str">
        <f t="shared" si="12"/>
        <v/>
      </c>
      <c r="O223" s="3" t="str">
        <f t="shared" si="8"/>
        <v/>
      </c>
      <c r="P223" s="3" t="str">
        <f t="shared" si="9"/>
        <v/>
      </c>
      <c r="Q223" s="3" t="str">
        <f t="shared" si="13"/>
        <v/>
      </c>
      <c r="R223" s="3"/>
      <c r="S223" s="3"/>
      <c r="T223" s="5">
        <v>1.9614595279032164E-131</v>
      </c>
      <c r="U223" s="3"/>
      <c r="V223" s="3"/>
      <c r="W223" s="3"/>
      <c r="X223" s="3"/>
      <c r="Y223" s="3"/>
      <c r="Z223" s="3"/>
      <c r="AA223" s="3"/>
      <c r="AB223" s="3"/>
      <c r="AC223" s="5">
        <v>6.839664160226994E-65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>
        <v>0.042380438217095535</v>
      </c>
      <c r="AQ223" s="3"/>
      <c r="AR223" s="3"/>
      <c r="AS223" s="3"/>
      <c r="AT223" s="3"/>
      <c r="AU223" s="3"/>
      <c r="AV223" s="3"/>
      <c r="AW223" s="3"/>
    </row>
    <row r="224">
      <c r="A224" s="6" t="s">
        <v>1964</v>
      </c>
      <c r="B224" s="6">
        <v>109814.0</v>
      </c>
      <c r="C224" s="6" t="s">
        <v>4</v>
      </c>
      <c r="D224" s="6">
        <v>94380.0</v>
      </c>
      <c r="E224" s="6" t="s">
        <v>861</v>
      </c>
      <c r="F224" s="6">
        <v>1027.18</v>
      </c>
      <c r="G224" s="6" t="s">
        <v>5</v>
      </c>
      <c r="H224" s="3" t="str">
        <f t="shared" si="1"/>
        <v>F</v>
      </c>
      <c r="I224" s="3" t="str">
        <f t="shared" si="2"/>
        <v>F</v>
      </c>
      <c r="J224" s="7" t="b">
        <f t="shared" si="3"/>
        <v>0</v>
      </c>
      <c r="K224" s="7" t="b">
        <f t="shared" si="4"/>
        <v>0</v>
      </c>
      <c r="L224" s="3" t="str">
        <f t="shared" si="5"/>
        <v/>
      </c>
      <c r="M224" s="3" t="str">
        <f t="shared" si="6"/>
        <v/>
      </c>
      <c r="N224" s="3" t="str">
        <f t="shared" si="12"/>
        <v/>
      </c>
      <c r="O224" s="3" t="str">
        <f t="shared" si="8"/>
        <v/>
      </c>
      <c r="P224" s="3" t="str">
        <f t="shared" si="9"/>
        <v/>
      </c>
      <c r="Q224" s="3" t="str">
        <f t="shared" si="13"/>
        <v/>
      </c>
      <c r="R224" s="3"/>
      <c r="S224" s="3"/>
      <c r="T224" s="5">
        <v>1.9614595279032164E-131</v>
      </c>
      <c r="U224" s="3"/>
      <c r="V224" s="3"/>
      <c r="W224" s="3"/>
      <c r="X224" s="3"/>
      <c r="Y224" s="3"/>
      <c r="Z224" s="3"/>
      <c r="AA224" s="3"/>
      <c r="AB224" s="3"/>
      <c r="AC224" s="5">
        <v>6.839664160226994E-65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>
        <v>0.042380438217095535</v>
      </c>
      <c r="AQ224" s="3"/>
      <c r="AR224" s="3"/>
      <c r="AS224" s="3"/>
      <c r="AT224" s="3"/>
      <c r="AU224" s="3"/>
      <c r="AV224" s="3"/>
      <c r="AW224" s="3"/>
    </row>
    <row r="225">
      <c r="A225" s="6" t="s">
        <v>1965</v>
      </c>
      <c r="B225" s="6">
        <v>110295.0</v>
      </c>
      <c r="C225" s="6" t="s">
        <v>4</v>
      </c>
      <c r="D225" s="6">
        <v>94442.0</v>
      </c>
      <c r="E225" s="6" t="s">
        <v>996</v>
      </c>
      <c r="F225" s="6">
        <v>1027.01</v>
      </c>
      <c r="G225" s="6" t="s">
        <v>5</v>
      </c>
      <c r="H225" s="3" t="str">
        <f t="shared" si="1"/>
        <v>F</v>
      </c>
      <c r="I225" s="3" t="str">
        <f t="shared" si="2"/>
        <v>F</v>
      </c>
      <c r="J225" s="7" t="b">
        <f t="shared" si="3"/>
        <v>0</v>
      </c>
      <c r="K225" s="7" t="b">
        <f t="shared" si="4"/>
        <v>0</v>
      </c>
      <c r="L225" s="3" t="str">
        <f t="shared" si="5"/>
        <v/>
      </c>
      <c r="M225" s="3" t="str">
        <f t="shared" si="6"/>
        <v/>
      </c>
      <c r="N225" s="3" t="str">
        <f t="shared" si="12"/>
        <v/>
      </c>
      <c r="O225" s="3" t="str">
        <f t="shared" si="8"/>
        <v/>
      </c>
      <c r="P225" s="3" t="str">
        <f t="shared" si="9"/>
        <v/>
      </c>
      <c r="Q225" s="3" t="str">
        <f t="shared" si="13"/>
        <v/>
      </c>
      <c r="R225" s="3"/>
      <c r="S225" s="3"/>
      <c r="T225" s="5">
        <v>1.9614595279032164E-131</v>
      </c>
      <c r="U225" s="3"/>
      <c r="V225" s="3"/>
      <c r="W225" s="3"/>
      <c r="X225" s="3"/>
      <c r="Y225" s="3"/>
      <c r="Z225" s="3"/>
      <c r="AA225" s="3"/>
      <c r="AB225" s="3"/>
      <c r="AC225" s="5">
        <v>6.839664160226994E-65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>
        <v>0.042380438217095535</v>
      </c>
      <c r="AQ225" s="3"/>
      <c r="AR225" s="3"/>
      <c r="AS225" s="3"/>
      <c r="AT225" s="3"/>
      <c r="AU225" s="3"/>
      <c r="AV225" s="3"/>
      <c r="AW225" s="3"/>
    </row>
    <row r="226">
      <c r="A226" s="6" t="s">
        <v>1966</v>
      </c>
      <c r="B226" s="6">
        <v>110804.0</v>
      </c>
      <c r="C226" s="6" t="s">
        <v>4</v>
      </c>
      <c r="D226" s="6">
        <v>94505.0</v>
      </c>
      <c r="E226" s="6" t="s">
        <v>1967</v>
      </c>
      <c r="F226" s="6">
        <v>1026.44</v>
      </c>
      <c r="G226" s="6" t="s">
        <v>5</v>
      </c>
      <c r="H226" s="3" t="str">
        <f t="shared" si="1"/>
        <v>F</v>
      </c>
      <c r="I226" s="3" t="str">
        <f t="shared" si="2"/>
        <v>T</v>
      </c>
      <c r="J226" s="7" t="b">
        <f t="shared" si="3"/>
        <v>0</v>
      </c>
      <c r="K226" s="7" t="b">
        <f t="shared" si="4"/>
        <v>1</v>
      </c>
      <c r="L226" s="3" t="str">
        <f t="shared" si="5"/>
        <v/>
      </c>
      <c r="M226" s="3" t="str">
        <f t="shared" si="6"/>
        <v/>
      </c>
      <c r="N226" s="3" t="str">
        <f t="shared" si="12"/>
        <v/>
      </c>
      <c r="O226" s="3">
        <f t="shared" si="8"/>
        <v>1026.44</v>
      </c>
      <c r="P226" s="3">
        <f t="shared" si="9"/>
        <v>997.46</v>
      </c>
      <c r="Q226" s="3">
        <f t="shared" si="13"/>
        <v>28.98</v>
      </c>
      <c r="R226" s="3"/>
      <c r="S226" s="3"/>
      <c r="T226" s="5">
        <v>1.9614595279032164E-131</v>
      </c>
      <c r="U226" s="3"/>
      <c r="V226" s="3"/>
      <c r="W226" s="3"/>
      <c r="X226" s="3"/>
      <c r="Y226" s="3"/>
      <c r="Z226" s="3"/>
      <c r="AA226" s="3"/>
      <c r="AB226" s="3"/>
      <c r="AC226" s="5">
        <v>6.839664160226994E-65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>
        <v>0.042380438217095535</v>
      </c>
      <c r="AQ226" s="3"/>
      <c r="AR226" s="3"/>
      <c r="AS226" s="3"/>
      <c r="AT226" s="3"/>
      <c r="AU226" s="3"/>
      <c r="AV226" s="3"/>
      <c r="AW226" s="3"/>
    </row>
    <row r="227">
      <c r="A227" s="6" t="s">
        <v>1968</v>
      </c>
      <c r="B227" s="6">
        <v>111297.0</v>
      </c>
      <c r="C227" s="6" t="s">
        <v>4</v>
      </c>
      <c r="D227" s="6">
        <v>94567.0</v>
      </c>
      <c r="E227" s="6" t="s">
        <v>1969</v>
      </c>
      <c r="F227" s="6">
        <v>997.46</v>
      </c>
      <c r="G227" s="6" t="s">
        <v>5</v>
      </c>
      <c r="H227" s="3" t="str">
        <f t="shared" si="1"/>
        <v>T</v>
      </c>
      <c r="I227" s="3" t="str">
        <f t="shared" si="2"/>
        <v>F</v>
      </c>
      <c r="J227" s="7" t="b">
        <f t="shared" si="3"/>
        <v>0</v>
      </c>
      <c r="K227" s="7" t="b">
        <f t="shared" si="4"/>
        <v>0</v>
      </c>
      <c r="L227" s="5" t="str">
        <f t="shared" si="5"/>
        <v/>
      </c>
      <c r="M227" s="5" t="str">
        <f t="shared" si="6"/>
        <v/>
      </c>
      <c r="N227" s="5" t="str">
        <f t="shared" si="12"/>
        <v/>
      </c>
      <c r="O227" s="3" t="str">
        <f t="shared" si="8"/>
        <v/>
      </c>
      <c r="P227" s="3" t="str">
        <f t="shared" si="9"/>
        <v/>
      </c>
      <c r="Q227" s="3" t="str">
        <f t="shared" si="13"/>
        <v/>
      </c>
      <c r="R227" s="3"/>
      <c r="S227" s="3"/>
      <c r="T227" s="5">
        <v>1.9614595279032164E-131</v>
      </c>
      <c r="U227" s="3"/>
      <c r="V227" s="3"/>
      <c r="W227" s="3"/>
      <c r="X227" s="3"/>
      <c r="Y227" s="3"/>
      <c r="Z227" s="3"/>
      <c r="AA227" s="3"/>
      <c r="AB227" s="3"/>
      <c r="AC227" s="5">
        <v>6.839664160226994E-65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>
        <v>0.042380438217095535</v>
      </c>
      <c r="AQ227" s="3"/>
      <c r="AR227" s="3"/>
      <c r="AS227" s="3"/>
      <c r="AT227" s="3"/>
      <c r="AU227" s="3"/>
      <c r="AV227" s="3"/>
      <c r="AW227" s="3"/>
    </row>
    <row r="228">
      <c r="A228" s="6" t="s">
        <v>1970</v>
      </c>
      <c r="B228" s="6">
        <v>111794.0</v>
      </c>
      <c r="C228" s="6" t="s">
        <v>4</v>
      </c>
      <c r="D228" s="6">
        <v>94630.0</v>
      </c>
      <c r="E228" s="6" t="s">
        <v>1971</v>
      </c>
      <c r="F228" s="6">
        <v>1005.35</v>
      </c>
      <c r="G228" s="6" t="s">
        <v>5</v>
      </c>
      <c r="H228" s="3" t="str">
        <f t="shared" si="1"/>
        <v>T</v>
      </c>
      <c r="I228" s="3" t="str">
        <f t="shared" si="2"/>
        <v>F</v>
      </c>
      <c r="J228" s="7" t="b">
        <f t="shared" si="3"/>
        <v>0</v>
      </c>
      <c r="K228" s="7" t="b">
        <f t="shared" si="4"/>
        <v>0</v>
      </c>
      <c r="L228" s="3" t="str">
        <f t="shared" si="5"/>
        <v/>
      </c>
      <c r="M228" s="3" t="str">
        <f t="shared" si="6"/>
        <v/>
      </c>
      <c r="N228" s="3" t="str">
        <f t="shared" si="12"/>
        <v/>
      </c>
      <c r="O228" s="3" t="str">
        <f t="shared" si="8"/>
        <v/>
      </c>
      <c r="P228" s="3" t="str">
        <f t="shared" si="9"/>
        <v/>
      </c>
      <c r="Q228" s="3" t="str">
        <f t="shared" si="13"/>
        <v/>
      </c>
      <c r="R228" s="3"/>
      <c r="S228" s="3"/>
      <c r="T228" s="5">
        <v>1.9614595279032164E-131</v>
      </c>
      <c r="U228" s="3"/>
      <c r="V228" s="3"/>
      <c r="W228" s="3"/>
      <c r="X228" s="3"/>
      <c r="Y228" s="3"/>
      <c r="Z228" s="3"/>
      <c r="AA228" s="3"/>
      <c r="AB228" s="3"/>
      <c r="AC228" s="5">
        <v>6.839664160226994E-65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>
        <v>0.042380438217095535</v>
      </c>
      <c r="AQ228" s="3"/>
      <c r="AR228" s="3"/>
      <c r="AS228" s="3"/>
      <c r="AT228" s="3"/>
      <c r="AU228" s="3"/>
      <c r="AV228" s="3"/>
      <c r="AW228" s="3"/>
    </row>
    <row r="229">
      <c r="A229" s="6" t="s">
        <v>1972</v>
      </c>
      <c r="B229" s="6">
        <v>112305.0</v>
      </c>
      <c r="C229" s="6" t="s">
        <v>4</v>
      </c>
      <c r="D229" s="6">
        <v>94692.0</v>
      </c>
      <c r="E229" s="6">
        <v>7.59101E7</v>
      </c>
      <c r="F229" s="6">
        <v>1027.73</v>
      </c>
      <c r="G229" s="6" t="s">
        <v>5</v>
      </c>
      <c r="H229" s="3" t="str">
        <f t="shared" si="1"/>
        <v>F</v>
      </c>
      <c r="I229" s="3" t="str">
        <f t="shared" si="2"/>
        <v>F</v>
      </c>
      <c r="J229" s="7" t="b">
        <f t="shared" si="3"/>
        <v>1</v>
      </c>
      <c r="K229" s="7" t="b">
        <f t="shared" si="4"/>
        <v>0</v>
      </c>
      <c r="L229" s="3">
        <f t="shared" si="5"/>
        <v>1027.73</v>
      </c>
      <c r="M229" s="3">
        <f t="shared" si="6"/>
        <v>997.46</v>
      </c>
      <c r="N229" s="3">
        <f t="shared" si="12"/>
        <v>30.27</v>
      </c>
      <c r="O229" s="3" t="str">
        <f t="shared" si="8"/>
        <v/>
      </c>
      <c r="P229" s="3" t="str">
        <f t="shared" si="9"/>
        <v/>
      </c>
      <c r="Q229" s="3" t="str">
        <f t="shared" si="13"/>
        <v/>
      </c>
      <c r="R229" s="3"/>
      <c r="S229" s="3"/>
      <c r="T229" s="5">
        <v>1.9614595279032164E-131</v>
      </c>
      <c r="U229" s="3"/>
      <c r="V229" s="3"/>
      <c r="W229" s="3"/>
      <c r="X229" s="3"/>
      <c r="Y229" s="3"/>
      <c r="Z229" s="3"/>
      <c r="AA229" s="3"/>
      <c r="AB229" s="3"/>
      <c r="AC229" s="5">
        <v>6.839664160226994E-65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>
        <v>0.042380438217095535</v>
      </c>
      <c r="AQ229" s="3"/>
      <c r="AR229" s="3"/>
      <c r="AS229" s="3"/>
      <c r="AT229" s="3"/>
      <c r="AU229" s="3"/>
      <c r="AV229" s="3"/>
      <c r="AW229" s="3"/>
    </row>
    <row r="230">
      <c r="A230" s="6" t="s">
        <v>1973</v>
      </c>
      <c r="B230" s="6">
        <v>112800.0</v>
      </c>
      <c r="C230" s="6" t="s">
        <v>4</v>
      </c>
      <c r="D230" s="6">
        <v>94755.0</v>
      </c>
      <c r="E230" s="6" t="s">
        <v>1974</v>
      </c>
      <c r="F230" s="6">
        <v>1026.43</v>
      </c>
      <c r="G230" s="6" t="s">
        <v>5</v>
      </c>
      <c r="H230" s="3" t="str">
        <f t="shared" si="1"/>
        <v>F</v>
      </c>
      <c r="I230" s="3" t="str">
        <f t="shared" si="2"/>
        <v>F</v>
      </c>
      <c r="J230" s="7" t="b">
        <f t="shared" si="3"/>
        <v>0</v>
      </c>
      <c r="K230" s="7" t="b">
        <f t="shared" si="4"/>
        <v>0</v>
      </c>
      <c r="L230" s="3" t="str">
        <f t="shared" si="5"/>
        <v/>
      </c>
      <c r="M230" s="3" t="str">
        <f t="shared" si="6"/>
        <v/>
      </c>
      <c r="N230" s="3" t="str">
        <f t="shared" si="12"/>
        <v/>
      </c>
      <c r="O230" s="3" t="str">
        <f t="shared" si="8"/>
        <v/>
      </c>
      <c r="P230" s="3" t="str">
        <f t="shared" si="9"/>
        <v/>
      </c>
      <c r="Q230" s="3" t="str">
        <f t="shared" si="13"/>
        <v/>
      </c>
      <c r="R230" s="3"/>
      <c r="S230" s="3"/>
      <c r="T230" s="5">
        <v>1.9614595279032164E-131</v>
      </c>
      <c r="U230" s="3"/>
      <c r="V230" s="3"/>
      <c r="W230" s="3"/>
      <c r="X230" s="3"/>
      <c r="Y230" s="3"/>
      <c r="Z230" s="3"/>
      <c r="AA230" s="3"/>
      <c r="AB230" s="3"/>
      <c r="AC230" s="5">
        <v>6.839664160226994E-65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>
        <v>0.042380438217095535</v>
      </c>
      <c r="AQ230" s="3"/>
      <c r="AR230" s="3"/>
      <c r="AS230" s="3"/>
      <c r="AT230" s="3"/>
      <c r="AU230" s="3"/>
      <c r="AV230" s="3"/>
      <c r="AW230" s="3"/>
    </row>
    <row r="231">
      <c r="A231" s="6" t="s">
        <v>1975</v>
      </c>
      <c r="B231" s="6">
        <v>113309.0</v>
      </c>
      <c r="C231" s="6" t="s">
        <v>4</v>
      </c>
      <c r="D231" s="6">
        <v>94817.0</v>
      </c>
      <c r="E231" s="6" t="s">
        <v>1976</v>
      </c>
      <c r="F231" s="6">
        <v>1026.5</v>
      </c>
      <c r="G231" s="6" t="s">
        <v>5</v>
      </c>
      <c r="H231" s="3" t="str">
        <f t="shared" si="1"/>
        <v>F</v>
      </c>
      <c r="I231" s="3" t="str">
        <f t="shared" si="2"/>
        <v>F</v>
      </c>
      <c r="J231" s="7" t="b">
        <f t="shared" si="3"/>
        <v>0</v>
      </c>
      <c r="K231" s="7" t="b">
        <f t="shared" si="4"/>
        <v>0</v>
      </c>
      <c r="L231" s="5" t="str">
        <f t="shared" si="5"/>
        <v/>
      </c>
      <c r="M231" s="5" t="str">
        <f t="shared" si="6"/>
        <v/>
      </c>
      <c r="N231" s="5" t="str">
        <f t="shared" si="12"/>
        <v/>
      </c>
      <c r="O231" s="3" t="str">
        <f t="shared" si="8"/>
        <v/>
      </c>
      <c r="P231" s="3" t="str">
        <f t="shared" si="9"/>
        <v/>
      </c>
      <c r="Q231" s="3" t="str">
        <f t="shared" si="13"/>
        <v/>
      </c>
      <c r="R231" s="3"/>
      <c r="S231" s="3"/>
      <c r="T231" s="5">
        <v>1.9614595279032164E-131</v>
      </c>
      <c r="U231" s="3"/>
      <c r="V231" s="3"/>
      <c r="W231" s="3"/>
      <c r="X231" s="3"/>
      <c r="Y231" s="3"/>
      <c r="Z231" s="3"/>
      <c r="AA231" s="3"/>
      <c r="AB231" s="3"/>
      <c r="AC231" s="5">
        <v>6.839664160226994E-65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0.042380438217095535</v>
      </c>
      <c r="AQ231" s="3"/>
      <c r="AR231" s="3"/>
      <c r="AS231" s="3"/>
      <c r="AT231" s="3"/>
      <c r="AU231" s="3"/>
      <c r="AV231" s="3"/>
      <c r="AW231" s="3"/>
    </row>
    <row r="232">
      <c r="A232" s="6" t="s">
        <v>1977</v>
      </c>
      <c r="B232" s="6">
        <v>113834.0</v>
      </c>
      <c r="C232" s="6" t="s">
        <v>4</v>
      </c>
      <c r="D232" s="6">
        <v>94880.0</v>
      </c>
      <c r="E232" s="6" t="s">
        <v>1938</v>
      </c>
      <c r="F232" s="6">
        <v>1026.31</v>
      </c>
      <c r="G232" s="6" t="s">
        <v>5</v>
      </c>
      <c r="H232" s="3" t="str">
        <f t="shared" si="1"/>
        <v>F</v>
      </c>
      <c r="I232" s="3" t="str">
        <f t="shared" si="2"/>
        <v>F</v>
      </c>
      <c r="J232" s="7" t="b">
        <f t="shared" si="3"/>
        <v>0</v>
      </c>
      <c r="K232" s="7" t="b">
        <f t="shared" si="4"/>
        <v>0</v>
      </c>
      <c r="L232" s="3" t="str">
        <f t="shared" si="5"/>
        <v/>
      </c>
      <c r="M232" s="3" t="str">
        <f t="shared" si="6"/>
        <v/>
      </c>
      <c r="N232" s="3" t="str">
        <f t="shared" si="12"/>
        <v/>
      </c>
      <c r="O232" s="3" t="str">
        <f t="shared" si="8"/>
        <v/>
      </c>
      <c r="P232" s="3" t="str">
        <f t="shared" si="9"/>
        <v/>
      </c>
      <c r="Q232" s="3" t="str">
        <f t="shared" si="13"/>
        <v/>
      </c>
      <c r="R232" s="3"/>
      <c r="S232" s="3"/>
      <c r="T232" s="5">
        <v>1.9614595279032164E-131</v>
      </c>
      <c r="U232" s="3"/>
      <c r="V232" s="3"/>
      <c r="W232" s="3"/>
      <c r="X232" s="3"/>
      <c r="Y232" s="3"/>
      <c r="Z232" s="3"/>
      <c r="AA232" s="3"/>
      <c r="AB232" s="3"/>
      <c r="AC232" s="5">
        <v>6.839664160226994E-65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>
        <v>0.042380438217095535</v>
      </c>
      <c r="AQ232" s="3"/>
      <c r="AR232" s="3"/>
      <c r="AS232" s="3"/>
      <c r="AT232" s="3"/>
      <c r="AU232" s="3"/>
      <c r="AV232" s="3"/>
      <c r="AW232" s="3"/>
    </row>
    <row r="233">
      <c r="A233" s="6" t="s">
        <v>1978</v>
      </c>
      <c r="B233" s="6">
        <v>114300.0</v>
      </c>
      <c r="C233" s="6" t="s">
        <v>4</v>
      </c>
      <c r="D233" s="6">
        <v>94942.0</v>
      </c>
      <c r="E233" s="6" t="s">
        <v>1979</v>
      </c>
      <c r="F233" s="6">
        <v>1026.3</v>
      </c>
      <c r="G233" s="6" t="s">
        <v>5</v>
      </c>
      <c r="H233" s="3" t="str">
        <f t="shared" si="1"/>
        <v>F</v>
      </c>
      <c r="I233" s="3" t="str">
        <f t="shared" si="2"/>
        <v>F</v>
      </c>
      <c r="J233" s="7" t="b">
        <f t="shared" si="3"/>
        <v>0</v>
      </c>
      <c r="K233" s="7" t="b">
        <f t="shared" si="4"/>
        <v>0</v>
      </c>
      <c r="L233" s="3" t="str">
        <f t="shared" si="5"/>
        <v/>
      </c>
      <c r="M233" s="3" t="str">
        <f t="shared" si="6"/>
        <v/>
      </c>
      <c r="N233" s="3" t="str">
        <f t="shared" si="12"/>
        <v/>
      </c>
      <c r="O233" s="3" t="str">
        <f t="shared" si="8"/>
        <v/>
      </c>
      <c r="P233" s="3" t="str">
        <f t="shared" si="9"/>
        <v/>
      </c>
      <c r="Q233" s="3" t="str">
        <f t="shared" si="13"/>
        <v/>
      </c>
      <c r="R233" s="3"/>
      <c r="S233" s="3"/>
      <c r="T233" s="5">
        <v>1.9614595279032164E-131</v>
      </c>
      <c r="U233" s="3"/>
      <c r="V233" s="3"/>
      <c r="W233" s="3"/>
      <c r="X233" s="3"/>
      <c r="Y233" s="3"/>
      <c r="Z233" s="3"/>
      <c r="AA233" s="3"/>
      <c r="AB233" s="3"/>
      <c r="AC233" s="5">
        <v>6.839664160226994E-65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>
        <v>0.042380438217095535</v>
      </c>
      <c r="AQ233" s="3"/>
      <c r="AR233" s="3"/>
      <c r="AS233" s="3"/>
      <c r="AT233" s="3"/>
      <c r="AU233" s="3"/>
      <c r="AV233" s="3"/>
      <c r="AW233" s="3"/>
    </row>
    <row r="234">
      <c r="A234" s="6" t="s">
        <v>1980</v>
      </c>
      <c r="B234" s="6">
        <v>114794.0</v>
      </c>
      <c r="C234" s="6" t="s">
        <v>4</v>
      </c>
      <c r="D234" s="6">
        <v>95005.0</v>
      </c>
      <c r="E234" s="6" t="s">
        <v>919</v>
      </c>
      <c r="F234" s="6">
        <v>1026.13</v>
      </c>
      <c r="G234" s="6" t="s">
        <v>5</v>
      </c>
      <c r="H234" s="3" t="str">
        <f t="shared" si="1"/>
        <v>F</v>
      </c>
      <c r="I234" s="3" t="str">
        <f t="shared" si="2"/>
        <v>F</v>
      </c>
      <c r="J234" s="7" t="b">
        <f t="shared" si="3"/>
        <v>0</v>
      </c>
      <c r="K234" s="7" t="b">
        <f t="shared" si="4"/>
        <v>0</v>
      </c>
      <c r="L234" s="3" t="str">
        <f t="shared" si="5"/>
        <v/>
      </c>
      <c r="M234" s="3" t="str">
        <f t="shared" si="6"/>
        <v/>
      </c>
      <c r="N234" s="3" t="str">
        <f t="shared" si="12"/>
        <v/>
      </c>
      <c r="O234" s="3" t="str">
        <f t="shared" si="8"/>
        <v/>
      </c>
      <c r="P234" s="3" t="str">
        <f t="shared" si="9"/>
        <v/>
      </c>
      <c r="Q234" s="3" t="str">
        <f t="shared" si="13"/>
        <v/>
      </c>
      <c r="R234" s="3"/>
      <c r="S234" s="3"/>
      <c r="T234" s="5">
        <v>1.9614595279032164E-131</v>
      </c>
      <c r="U234" s="3"/>
      <c r="V234" s="3"/>
      <c r="W234" s="3"/>
      <c r="X234" s="3"/>
      <c r="Y234" s="3"/>
      <c r="Z234" s="3"/>
      <c r="AA234" s="3"/>
      <c r="AB234" s="3"/>
      <c r="AC234" s="5">
        <v>6.839664160226994E-65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>
        <v>0.042380438217095535</v>
      </c>
      <c r="AQ234" s="3"/>
      <c r="AR234" s="3"/>
      <c r="AS234" s="3"/>
      <c r="AT234" s="3"/>
      <c r="AU234" s="3"/>
      <c r="AV234" s="3"/>
      <c r="AW234" s="3"/>
    </row>
    <row r="235">
      <c r="A235" s="6" t="s">
        <v>1981</v>
      </c>
      <c r="B235" s="6">
        <v>115304.0</v>
      </c>
      <c r="C235" s="6" t="s">
        <v>4</v>
      </c>
      <c r="D235" s="6">
        <v>95067.0</v>
      </c>
      <c r="E235" s="6" t="s">
        <v>1982</v>
      </c>
      <c r="F235" s="6">
        <v>1026.06</v>
      </c>
      <c r="G235" s="6" t="s">
        <v>5</v>
      </c>
      <c r="H235" s="3" t="str">
        <f t="shared" si="1"/>
        <v>F</v>
      </c>
      <c r="I235" s="3" t="str">
        <f t="shared" si="2"/>
        <v>F</v>
      </c>
      <c r="J235" s="7" t="b">
        <f t="shared" si="3"/>
        <v>0</v>
      </c>
      <c r="K235" s="7" t="b">
        <f t="shared" si="4"/>
        <v>0</v>
      </c>
      <c r="L235" s="5" t="str">
        <f t="shared" si="5"/>
        <v/>
      </c>
      <c r="M235" s="5" t="str">
        <f t="shared" si="6"/>
        <v/>
      </c>
      <c r="N235" s="5" t="str">
        <f t="shared" si="12"/>
        <v/>
      </c>
      <c r="O235" s="3" t="str">
        <f t="shared" si="8"/>
        <v/>
      </c>
      <c r="P235" s="3" t="str">
        <f t="shared" si="9"/>
        <v/>
      </c>
      <c r="Q235" s="3" t="str">
        <f t="shared" si="13"/>
        <v/>
      </c>
      <c r="R235" s="3"/>
      <c r="S235" s="3"/>
      <c r="T235" s="5">
        <v>1.9614595279032164E-131</v>
      </c>
      <c r="U235" s="3"/>
      <c r="V235" s="3"/>
      <c r="W235" s="3"/>
      <c r="X235" s="3"/>
      <c r="Y235" s="3"/>
      <c r="Z235" s="3"/>
      <c r="AA235" s="3"/>
      <c r="AB235" s="3"/>
      <c r="AC235" s="5">
        <v>6.839664160226994E-65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0.042380438217095535</v>
      </c>
      <c r="AQ235" s="3"/>
      <c r="AR235" s="3"/>
      <c r="AS235" s="3"/>
      <c r="AT235" s="3"/>
      <c r="AU235" s="3"/>
      <c r="AV235" s="3"/>
      <c r="AW235" s="3"/>
    </row>
    <row r="236">
      <c r="A236" s="6" t="s">
        <v>1983</v>
      </c>
      <c r="B236" s="6">
        <v>115799.0</v>
      </c>
      <c r="C236" s="6" t="s">
        <v>4</v>
      </c>
      <c r="D236" s="6">
        <v>95130.0</v>
      </c>
      <c r="E236" s="6" t="s">
        <v>1984</v>
      </c>
      <c r="F236" s="6">
        <v>1026.01</v>
      </c>
      <c r="G236" s="6" t="s">
        <v>5</v>
      </c>
      <c r="H236" s="3" t="str">
        <f t="shared" si="1"/>
        <v>F</v>
      </c>
      <c r="I236" s="3" t="str">
        <f t="shared" si="2"/>
        <v>F</v>
      </c>
      <c r="J236" s="7" t="b">
        <f t="shared" si="3"/>
        <v>0</v>
      </c>
      <c r="K236" s="7" t="b">
        <f t="shared" si="4"/>
        <v>0</v>
      </c>
      <c r="L236" s="3" t="str">
        <f t="shared" si="5"/>
        <v/>
      </c>
      <c r="M236" s="3" t="str">
        <f t="shared" si="6"/>
        <v/>
      </c>
      <c r="N236" s="3" t="str">
        <f t="shared" si="12"/>
        <v/>
      </c>
      <c r="O236" s="3" t="str">
        <f t="shared" si="8"/>
        <v/>
      </c>
      <c r="P236" s="3" t="str">
        <f t="shared" si="9"/>
        <v/>
      </c>
      <c r="Q236" s="3" t="str">
        <f t="shared" si="13"/>
        <v/>
      </c>
      <c r="R236" s="3"/>
      <c r="S236" s="3"/>
      <c r="T236" s="5">
        <v>1.9614595279032164E-131</v>
      </c>
      <c r="U236" s="3"/>
      <c r="V236" s="3"/>
      <c r="W236" s="3"/>
      <c r="X236" s="3"/>
      <c r="Y236" s="3"/>
      <c r="Z236" s="3"/>
      <c r="AA236" s="3"/>
      <c r="AB236" s="3"/>
      <c r="AC236" s="5">
        <v>6.839664160226994E-65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>
        <v>0.042380438217095535</v>
      </c>
      <c r="AQ236" s="3"/>
      <c r="AR236" s="3"/>
      <c r="AS236" s="3"/>
      <c r="AT236" s="3"/>
      <c r="AU236" s="3"/>
      <c r="AV236" s="3"/>
      <c r="AW236" s="3"/>
    </row>
    <row r="237">
      <c r="A237" s="6" t="s">
        <v>1985</v>
      </c>
      <c r="B237" s="6">
        <v>116292.0</v>
      </c>
      <c r="C237" s="6" t="s">
        <v>4</v>
      </c>
      <c r="D237" s="6">
        <v>95192.0</v>
      </c>
      <c r="E237" s="6" t="s">
        <v>1986</v>
      </c>
      <c r="F237" s="6">
        <v>1026.0</v>
      </c>
      <c r="G237" s="6" t="s">
        <v>5</v>
      </c>
      <c r="H237" s="3" t="str">
        <f t="shared" si="1"/>
        <v>F</v>
      </c>
      <c r="I237" s="3" t="str">
        <f t="shared" si="2"/>
        <v>F</v>
      </c>
      <c r="J237" s="7" t="b">
        <f t="shared" si="3"/>
        <v>0</v>
      </c>
      <c r="K237" s="7" t="b">
        <f t="shared" si="4"/>
        <v>0</v>
      </c>
      <c r="L237" s="3" t="str">
        <f t="shared" si="5"/>
        <v/>
      </c>
      <c r="M237" s="3" t="str">
        <f t="shared" si="6"/>
        <v/>
      </c>
      <c r="N237" s="3" t="str">
        <f t="shared" si="12"/>
        <v/>
      </c>
      <c r="O237" s="3" t="str">
        <f t="shared" si="8"/>
        <v/>
      </c>
      <c r="P237" s="3" t="str">
        <f t="shared" si="9"/>
        <v/>
      </c>
      <c r="Q237" s="3" t="str">
        <f t="shared" si="13"/>
        <v/>
      </c>
      <c r="R237" s="3"/>
      <c r="S237" s="3"/>
      <c r="T237" s="5">
        <v>1.9614595279032164E-131</v>
      </c>
      <c r="U237" s="3"/>
      <c r="V237" s="3"/>
      <c r="W237" s="3"/>
      <c r="X237" s="3"/>
      <c r="Y237" s="3"/>
      <c r="Z237" s="3"/>
      <c r="AA237" s="3"/>
      <c r="AB237" s="3"/>
      <c r="AC237" s="5">
        <v>6.839664160226994E-65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0.042380438217095535</v>
      </c>
      <c r="AQ237" s="3"/>
      <c r="AR237" s="3"/>
      <c r="AS237" s="3"/>
      <c r="AT237" s="3"/>
      <c r="AU237" s="3"/>
      <c r="AV237" s="3"/>
      <c r="AW237" s="3"/>
    </row>
    <row r="238">
      <c r="A238" s="6" t="s">
        <v>1987</v>
      </c>
      <c r="B238" s="6">
        <v>116805.0</v>
      </c>
      <c r="C238" s="6" t="s">
        <v>4</v>
      </c>
      <c r="D238" s="6">
        <v>95255.0</v>
      </c>
      <c r="E238" s="6" t="s">
        <v>1988</v>
      </c>
      <c r="F238" s="6">
        <v>1025.81</v>
      </c>
      <c r="G238" s="6" t="s">
        <v>5</v>
      </c>
      <c r="H238" s="3" t="str">
        <f t="shared" si="1"/>
        <v>F</v>
      </c>
      <c r="I238" s="3" t="str">
        <f t="shared" si="2"/>
        <v>T</v>
      </c>
      <c r="J238" s="7" t="b">
        <f t="shared" si="3"/>
        <v>0</v>
      </c>
      <c r="K238" s="7" t="b">
        <f t="shared" si="4"/>
        <v>1</v>
      </c>
      <c r="L238" s="3" t="str">
        <f t="shared" si="5"/>
        <v/>
      </c>
      <c r="M238" s="3" t="str">
        <f t="shared" si="6"/>
        <v/>
      </c>
      <c r="N238" s="3" t="str">
        <f t="shared" si="12"/>
        <v/>
      </c>
      <c r="O238" s="3">
        <f t="shared" si="8"/>
        <v>1025.81</v>
      </c>
      <c r="P238" s="3">
        <f t="shared" si="9"/>
        <v>999.16</v>
      </c>
      <c r="Q238" s="3">
        <f t="shared" si="13"/>
        <v>26.65</v>
      </c>
      <c r="R238" s="3"/>
      <c r="S238" s="3"/>
      <c r="T238" s="5">
        <v>1.9614595279032164E-131</v>
      </c>
      <c r="U238" s="3"/>
      <c r="V238" s="3"/>
      <c r="W238" s="3"/>
      <c r="X238" s="3"/>
      <c r="Y238" s="3"/>
      <c r="Z238" s="3"/>
      <c r="AA238" s="3"/>
      <c r="AB238" s="3"/>
      <c r="AC238" s="5">
        <v>6.839664160226994E-65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>
        <v>0.042380438217095535</v>
      </c>
      <c r="AQ238" s="3"/>
      <c r="AR238" s="3"/>
      <c r="AS238" s="3"/>
      <c r="AT238" s="3"/>
      <c r="AU238" s="3"/>
      <c r="AV238" s="3"/>
      <c r="AW238" s="3"/>
    </row>
    <row r="239">
      <c r="A239" s="6" t="s">
        <v>1989</v>
      </c>
      <c r="B239" s="6">
        <v>117299.0</v>
      </c>
      <c r="C239" s="6" t="s">
        <v>4</v>
      </c>
      <c r="D239" s="6">
        <v>95317.0</v>
      </c>
      <c r="E239" s="6" t="s">
        <v>1490</v>
      </c>
      <c r="F239" s="6">
        <v>999.16</v>
      </c>
      <c r="G239" s="6" t="s">
        <v>5</v>
      </c>
      <c r="H239" s="3" t="str">
        <f t="shared" si="1"/>
        <v>F</v>
      </c>
      <c r="I239" s="3" t="str">
        <f t="shared" si="2"/>
        <v>F</v>
      </c>
      <c r="J239" s="7" t="b">
        <f t="shared" si="3"/>
        <v>0</v>
      </c>
      <c r="K239" s="7" t="b">
        <f t="shared" si="4"/>
        <v>0</v>
      </c>
      <c r="L239" s="5" t="str">
        <f t="shared" si="5"/>
        <v/>
      </c>
      <c r="M239" s="5" t="str">
        <f t="shared" si="6"/>
        <v/>
      </c>
      <c r="N239" s="5" t="str">
        <f t="shared" si="12"/>
        <v/>
      </c>
      <c r="O239" s="3" t="str">
        <f t="shared" si="8"/>
        <v/>
      </c>
      <c r="P239" s="3" t="str">
        <f t="shared" si="9"/>
        <v/>
      </c>
      <c r="Q239" s="3" t="str">
        <f t="shared" si="13"/>
        <v/>
      </c>
      <c r="R239" s="3"/>
      <c r="S239" s="3"/>
      <c r="T239" s="5">
        <v>1.9614595279032164E-131</v>
      </c>
      <c r="U239" s="3"/>
      <c r="V239" s="3"/>
      <c r="W239" s="3"/>
      <c r="X239" s="3"/>
      <c r="Y239" s="3"/>
      <c r="Z239" s="3"/>
      <c r="AA239" s="3"/>
      <c r="AB239" s="3"/>
      <c r="AC239" s="5">
        <v>6.839664160226994E-65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>
        <v>0.042380438217095535</v>
      </c>
      <c r="AQ239" s="3"/>
      <c r="AR239" s="3"/>
      <c r="AS239" s="3"/>
      <c r="AT239" s="3"/>
      <c r="AU239" s="3"/>
      <c r="AV239" s="3"/>
      <c r="AW239" s="3"/>
    </row>
    <row r="240">
      <c r="A240" s="6" t="s">
        <v>1990</v>
      </c>
      <c r="B240" s="6">
        <v>117825.0</v>
      </c>
      <c r="C240" s="6" t="s">
        <v>4</v>
      </c>
      <c r="D240" s="6">
        <v>95380.0</v>
      </c>
      <c r="E240" s="6">
        <v>9.68601E7</v>
      </c>
      <c r="F240" s="6">
        <v>999.9</v>
      </c>
      <c r="G240" s="6" t="s">
        <v>5</v>
      </c>
      <c r="H240" s="3" t="str">
        <f t="shared" si="1"/>
        <v>T</v>
      </c>
      <c r="I240" s="3" t="str">
        <f t="shared" si="2"/>
        <v>F</v>
      </c>
      <c r="J240" s="7" t="b">
        <f t="shared" si="3"/>
        <v>0</v>
      </c>
      <c r="K240" s="7" t="b">
        <f t="shared" si="4"/>
        <v>0</v>
      </c>
      <c r="L240" s="3" t="str">
        <f t="shared" si="5"/>
        <v/>
      </c>
      <c r="M240" s="3" t="str">
        <f t="shared" si="6"/>
        <v/>
      </c>
      <c r="N240" s="3" t="str">
        <f t="shared" si="12"/>
        <v/>
      </c>
      <c r="O240" s="3" t="str">
        <f t="shared" si="8"/>
        <v/>
      </c>
      <c r="P240" s="3" t="str">
        <f t="shared" si="9"/>
        <v/>
      </c>
      <c r="Q240" s="3" t="str">
        <f t="shared" si="13"/>
        <v/>
      </c>
      <c r="R240" s="3"/>
      <c r="S240" s="3"/>
      <c r="T240" s="5">
        <v>1.9614595279032164E-131</v>
      </c>
      <c r="U240" s="3"/>
      <c r="V240" s="3"/>
      <c r="W240" s="3"/>
      <c r="X240" s="3"/>
      <c r="Y240" s="3"/>
      <c r="Z240" s="3"/>
      <c r="AA240" s="3"/>
      <c r="AB240" s="3"/>
      <c r="AC240" s="5">
        <v>6.839664160226994E-65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>
        <v>0.042380438217095535</v>
      </c>
      <c r="AQ240" s="3"/>
      <c r="AR240" s="3"/>
      <c r="AS240" s="3"/>
      <c r="AT240" s="3"/>
      <c r="AU240" s="3"/>
      <c r="AV240" s="3"/>
      <c r="AW240" s="3"/>
    </row>
    <row r="241">
      <c r="A241" s="6" t="s">
        <v>1991</v>
      </c>
      <c r="B241" s="6">
        <v>118304.0</v>
      </c>
      <c r="C241" s="6" t="s">
        <v>4</v>
      </c>
      <c r="D241" s="6">
        <v>95442.0</v>
      </c>
      <c r="E241" s="6" t="s">
        <v>1992</v>
      </c>
      <c r="F241" s="6">
        <v>1030.67</v>
      </c>
      <c r="G241" s="6" t="s">
        <v>5</v>
      </c>
      <c r="H241" s="3" t="str">
        <f t="shared" si="1"/>
        <v>F</v>
      </c>
      <c r="I241" s="3" t="str">
        <f t="shared" si="2"/>
        <v>F</v>
      </c>
      <c r="J241" s="7" t="b">
        <f t="shared" si="3"/>
        <v>1</v>
      </c>
      <c r="K241" s="7" t="b">
        <f t="shared" si="4"/>
        <v>0</v>
      </c>
      <c r="L241" s="3">
        <f t="shared" si="5"/>
        <v>1030.67</v>
      </c>
      <c r="M241" s="3">
        <f t="shared" si="6"/>
        <v>999.16</v>
      </c>
      <c r="N241" s="3">
        <f t="shared" si="12"/>
        <v>31.51</v>
      </c>
      <c r="O241" s="3" t="str">
        <f t="shared" si="8"/>
        <v/>
      </c>
      <c r="P241" s="3" t="str">
        <f t="shared" si="9"/>
        <v/>
      </c>
      <c r="Q241" s="3" t="str">
        <f t="shared" si="13"/>
        <v/>
      </c>
      <c r="R241" s="3"/>
      <c r="S241" s="3"/>
      <c r="T241" s="5">
        <v>1.9614595279032164E-131</v>
      </c>
      <c r="U241" s="3"/>
      <c r="V241" s="3"/>
      <c r="W241" s="3"/>
      <c r="X241" s="3"/>
      <c r="Y241" s="3"/>
      <c r="Z241" s="3"/>
      <c r="AA241" s="3"/>
      <c r="AB241" s="3"/>
      <c r="AC241" s="5">
        <v>6.839664160226994E-65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0.042380438217095535</v>
      </c>
      <c r="AQ241" s="3"/>
      <c r="AR241" s="3"/>
      <c r="AS241" s="3"/>
      <c r="AT241" s="3"/>
      <c r="AU241" s="3"/>
      <c r="AV241" s="3"/>
      <c r="AW241" s="3"/>
    </row>
    <row r="242">
      <c r="A242" s="6" t="s">
        <v>1993</v>
      </c>
      <c r="B242" s="6">
        <v>118787.0</v>
      </c>
      <c r="C242" s="6" t="s">
        <v>4</v>
      </c>
      <c r="D242" s="6">
        <v>95505.0</v>
      </c>
      <c r="E242" s="6" t="s">
        <v>1994</v>
      </c>
      <c r="F242" s="6">
        <v>1030.07</v>
      </c>
      <c r="G242" s="6" t="s">
        <v>5</v>
      </c>
      <c r="H242" s="3" t="str">
        <f t="shared" si="1"/>
        <v>F</v>
      </c>
      <c r="I242" s="3" t="str">
        <f t="shared" si="2"/>
        <v>F</v>
      </c>
      <c r="J242" s="7" t="b">
        <f t="shared" si="3"/>
        <v>0</v>
      </c>
      <c r="K242" s="7" t="b">
        <f t="shared" si="4"/>
        <v>0</v>
      </c>
      <c r="L242" s="3" t="str">
        <f t="shared" si="5"/>
        <v/>
      </c>
      <c r="M242" s="3" t="str">
        <f t="shared" si="6"/>
        <v/>
      </c>
      <c r="N242" s="3" t="str">
        <f t="shared" si="12"/>
        <v/>
      </c>
      <c r="O242" s="3" t="str">
        <f t="shared" si="8"/>
        <v/>
      </c>
      <c r="P242" s="3" t="str">
        <f t="shared" si="9"/>
        <v/>
      </c>
      <c r="Q242" s="3" t="str">
        <f t="shared" si="13"/>
        <v/>
      </c>
      <c r="R242" s="3"/>
      <c r="S242" s="3"/>
      <c r="T242" s="5">
        <v>1.9614595279032164E-131</v>
      </c>
      <c r="U242" s="3"/>
      <c r="V242" s="3"/>
      <c r="W242" s="3"/>
      <c r="X242" s="3"/>
      <c r="Y242" s="3"/>
      <c r="Z242" s="3"/>
      <c r="AA242" s="3"/>
      <c r="AB242" s="3"/>
      <c r="AC242" s="5">
        <v>6.839664160226994E-65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0.042380438217095535</v>
      </c>
      <c r="AQ242" s="3"/>
      <c r="AR242" s="3"/>
      <c r="AS242" s="3"/>
      <c r="AT242" s="3"/>
      <c r="AU242" s="3"/>
      <c r="AV242" s="3"/>
      <c r="AW242" s="3"/>
    </row>
    <row r="243">
      <c r="A243" s="6" t="s">
        <v>1995</v>
      </c>
      <c r="B243" s="6">
        <v>119312.0</v>
      </c>
      <c r="C243" s="6" t="s">
        <v>4</v>
      </c>
      <c r="D243" s="6">
        <v>95567.0</v>
      </c>
      <c r="E243" s="6">
        <v>2.89201E7</v>
      </c>
      <c r="F243" s="6">
        <v>1029.52</v>
      </c>
      <c r="G243" s="6" t="s">
        <v>5</v>
      </c>
      <c r="H243" s="3" t="str">
        <f t="shared" si="1"/>
        <v>F</v>
      </c>
      <c r="I243" s="3" t="str">
        <f t="shared" si="2"/>
        <v>F</v>
      </c>
      <c r="J243" s="7" t="b">
        <f t="shared" si="3"/>
        <v>0</v>
      </c>
      <c r="K243" s="7" t="b">
        <f t="shared" si="4"/>
        <v>0</v>
      </c>
      <c r="L243" s="5" t="str">
        <f t="shared" si="5"/>
        <v/>
      </c>
      <c r="M243" s="5" t="str">
        <f t="shared" si="6"/>
        <v/>
      </c>
      <c r="N243" s="5" t="str">
        <f t="shared" si="12"/>
        <v/>
      </c>
      <c r="O243" s="3" t="str">
        <f t="shared" si="8"/>
        <v/>
      </c>
      <c r="P243" s="3" t="str">
        <f t="shared" si="9"/>
        <v/>
      </c>
      <c r="Q243" s="3" t="str">
        <f t="shared" si="13"/>
        <v/>
      </c>
      <c r="R243" s="3"/>
      <c r="S243" s="3"/>
      <c r="T243" s="5">
        <v>1.9614595279032164E-131</v>
      </c>
      <c r="U243" s="3"/>
      <c r="V243" s="3"/>
      <c r="W243" s="3"/>
      <c r="X243" s="3"/>
      <c r="Y243" s="3"/>
      <c r="Z243" s="3"/>
      <c r="AA243" s="3"/>
      <c r="AB243" s="3"/>
      <c r="AC243" s="5">
        <v>6.839664160226994E-65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0.042380438217095535</v>
      </c>
      <c r="AQ243" s="3"/>
      <c r="AR243" s="3"/>
      <c r="AS243" s="3"/>
      <c r="AT243" s="3"/>
      <c r="AU243" s="3"/>
      <c r="AV243" s="3"/>
      <c r="AW243" s="3"/>
    </row>
    <row r="244">
      <c r="A244" s="6" t="s">
        <v>1996</v>
      </c>
      <c r="B244" s="6">
        <v>119804.0</v>
      </c>
      <c r="C244" s="6" t="s">
        <v>4</v>
      </c>
      <c r="D244" s="6">
        <v>95630.0</v>
      </c>
      <c r="E244" s="6">
        <v>5920100.0</v>
      </c>
      <c r="F244" s="6">
        <v>1029.17</v>
      </c>
      <c r="G244" s="6" t="s">
        <v>5</v>
      </c>
      <c r="H244" s="3" t="str">
        <f t="shared" si="1"/>
        <v>F</v>
      </c>
      <c r="I244" s="3" t="str">
        <f t="shared" si="2"/>
        <v>F</v>
      </c>
      <c r="J244" s="7" t="b">
        <f t="shared" si="3"/>
        <v>0</v>
      </c>
      <c r="K244" s="7" t="b">
        <f t="shared" si="4"/>
        <v>0</v>
      </c>
      <c r="L244" s="3" t="str">
        <f t="shared" si="5"/>
        <v/>
      </c>
      <c r="M244" s="3" t="str">
        <f t="shared" si="6"/>
        <v/>
      </c>
      <c r="N244" s="3" t="str">
        <f t="shared" si="12"/>
        <v/>
      </c>
      <c r="O244" s="3" t="str">
        <f t="shared" si="8"/>
        <v/>
      </c>
      <c r="P244" s="3" t="str">
        <f t="shared" si="9"/>
        <v/>
      </c>
      <c r="Q244" s="3" t="str">
        <f t="shared" si="13"/>
        <v/>
      </c>
      <c r="R244" s="3"/>
      <c r="S244" s="3"/>
      <c r="T244" s="5">
        <v>1.9614595279032164E-131</v>
      </c>
      <c r="U244" s="3"/>
      <c r="V244" s="3"/>
      <c r="W244" s="3"/>
      <c r="X244" s="3"/>
      <c r="Y244" s="3"/>
      <c r="Z244" s="3"/>
      <c r="AA244" s="3"/>
      <c r="AB244" s="3"/>
      <c r="AC244" s="5">
        <v>6.839664160226994E-65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0.042380438217095535</v>
      </c>
      <c r="AQ244" s="3"/>
      <c r="AR244" s="3"/>
      <c r="AS244" s="3"/>
      <c r="AT244" s="3"/>
      <c r="AU244" s="3"/>
      <c r="AV244" s="3"/>
      <c r="AW244" s="3"/>
    </row>
    <row r="245">
      <c r="A245" s="6" t="s">
        <v>1997</v>
      </c>
      <c r="B245" s="6">
        <v>120331.0</v>
      </c>
      <c r="C245" s="6" t="s">
        <v>4</v>
      </c>
      <c r="D245" s="6">
        <v>95692.0</v>
      </c>
      <c r="E245" s="6" t="s">
        <v>457</v>
      </c>
      <c r="F245" s="6">
        <v>1028.91</v>
      </c>
      <c r="G245" s="6" t="s">
        <v>5</v>
      </c>
      <c r="H245" s="3" t="str">
        <f t="shared" si="1"/>
        <v>F</v>
      </c>
      <c r="I245" s="3" t="str">
        <f t="shared" si="2"/>
        <v>F</v>
      </c>
      <c r="J245" s="7" t="b">
        <f t="shared" si="3"/>
        <v>0</v>
      </c>
      <c r="K245" s="7" t="b">
        <f t="shared" si="4"/>
        <v>0</v>
      </c>
      <c r="L245" s="3" t="str">
        <f t="shared" si="5"/>
        <v/>
      </c>
      <c r="M245" s="3" t="str">
        <f t="shared" si="6"/>
        <v/>
      </c>
      <c r="N245" s="3" t="str">
        <f t="shared" si="12"/>
        <v/>
      </c>
      <c r="O245" s="3" t="str">
        <f t="shared" si="8"/>
        <v/>
      </c>
      <c r="P245" s="3" t="str">
        <f t="shared" si="9"/>
        <v/>
      </c>
      <c r="Q245" s="3" t="str">
        <f t="shared" si="13"/>
        <v/>
      </c>
      <c r="R245" s="3"/>
      <c r="S245" s="3"/>
      <c r="T245" s="5">
        <v>1.9614595279032164E-131</v>
      </c>
      <c r="U245" s="3"/>
      <c r="V245" s="3"/>
      <c r="W245" s="3"/>
      <c r="X245" s="3"/>
      <c r="Y245" s="3"/>
      <c r="Z245" s="3"/>
      <c r="AA245" s="3"/>
      <c r="AB245" s="3"/>
      <c r="AC245" s="5">
        <v>6.839664160226994E-65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0.042380438217095535</v>
      </c>
      <c r="AQ245" s="3"/>
      <c r="AR245" s="3"/>
      <c r="AS245" s="3"/>
      <c r="AT245" s="3"/>
      <c r="AU245" s="3"/>
      <c r="AV245" s="3"/>
      <c r="AW245" s="3"/>
    </row>
    <row r="246">
      <c r="A246" s="6" t="s">
        <v>1998</v>
      </c>
      <c r="B246" s="6">
        <v>120809.0</v>
      </c>
      <c r="C246" s="6" t="s">
        <v>4</v>
      </c>
      <c r="D246" s="6">
        <v>95755.0</v>
      </c>
      <c r="E246" s="6" t="s">
        <v>548</v>
      </c>
      <c r="F246" s="6">
        <v>1028.68</v>
      </c>
      <c r="G246" s="6" t="s">
        <v>5</v>
      </c>
      <c r="H246" s="3" t="str">
        <f t="shared" si="1"/>
        <v>F</v>
      </c>
      <c r="I246" s="3" t="str">
        <f t="shared" si="2"/>
        <v>F</v>
      </c>
      <c r="J246" s="7" t="b">
        <f t="shared" si="3"/>
        <v>0</v>
      </c>
      <c r="K246" s="7" t="b">
        <f t="shared" si="4"/>
        <v>0</v>
      </c>
      <c r="L246" s="3" t="str">
        <f t="shared" si="5"/>
        <v/>
      </c>
      <c r="M246" s="3" t="str">
        <f t="shared" si="6"/>
        <v/>
      </c>
      <c r="N246" s="3" t="str">
        <f t="shared" si="12"/>
        <v/>
      </c>
      <c r="O246" s="3" t="str">
        <f t="shared" si="8"/>
        <v/>
      </c>
      <c r="P246" s="3" t="str">
        <f t="shared" si="9"/>
        <v/>
      </c>
      <c r="Q246" s="3" t="str">
        <f t="shared" si="13"/>
        <v/>
      </c>
      <c r="R246" s="3"/>
      <c r="S246" s="3"/>
      <c r="T246" s="5">
        <v>1.9614595279032164E-131</v>
      </c>
      <c r="U246" s="3"/>
      <c r="V246" s="3"/>
      <c r="W246" s="3"/>
      <c r="X246" s="3"/>
      <c r="Y246" s="3"/>
      <c r="Z246" s="3"/>
      <c r="AA246" s="3"/>
      <c r="AB246" s="3"/>
      <c r="AC246" s="5">
        <v>6.839664160226994E-65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>
        <v>0.042380438217095535</v>
      </c>
      <c r="AQ246" s="3"/>
      <c r="AR246" s="3"/>
      <c r="AS246" s="3"/>
      <c r="AT246" s="3"/>
      <c r="AU246" s="3"/>
      <c r="AV246" s="3"/>
      <c r="AW246" s="3"/>
    </row>
    <row r="247">
      <c r="A247" s="6" t="s">
        <v>1999</v>
      </c>
      <c r="B247" s="6">
        <v>121335.0</v>
      </c>
      <c r="C247" s="6" t="s">
        <v>4</v>
      </c>
      <c r="D247" s="6">
        <v>95817.0</v>
      </c>
      <c r="E247" s="6" t="s">
        <v>565</v>
      </c>
      <c r="F247" s="6">
        <v>1028.52</v>
      </c>
      <c r="G247" s="6" t="s">
        <v>5</v>
      </c>
      <c r="H247" s="3" t="str">
        <f t="shared" si="1"/>
        <v>F</v>
      </c>
      <c r="I247" s="3" t="str">
        <f t="shared" si="2"/>
        <v>F</v>
      </c>
      <c r="J247" s="7" t="b">
        <f t="shared" si="3"/>
        <v>0</v>
      </c>
      <c r="K247" s="7" t="b">
        <f t="shared" si="4"/>
        <v>0</v>
      </c>
      <c r="L247" s="5" t="str">
        <f t="shared" si="5"/>
        <v/>
      </c>
      <c r="M247" s="5" t="str">
        <f t="shared" si="6"/>
        <v/>
      </c>
      <c r="N247" s="5" t="str">
        <f t="shared" si="12"/>
        <v/>
      </c>
      <c r="O247" s="3" t="str">
        <f t="shared" si="8"/>
        <v/>
      </c>
      <c r="P247" s="3" t="str">
        <f t="shared" si="9"/>
        <v/>
      </c>
      <c r="Q247" s="3" t="str">
        <f t="shared" si="13"/>
        <v/>
      </c>
      <c r="R247" s="3"/>
      <c r="S247" s="3"/>
      <c r="T247" s="5">
        <v>1.9614595279032164E-131</v>
      </c>
      <c r="U247" s="3"/>
      <c r="V247" s="3"/>
      <c r="W247" s="3"/>
      <c r="X247" s="3"/>
      <c r="Y247" s="3"/>
      <c r="Z247" s="3"/>
      <c r="AA247" s="3"/>
      <c r="AB247" s="3"/>
      <c r="AC247" s="5">
        <v>6.839664160226994E-65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>
        <v>0.042380438217095535</v>
      </c>
      <c r="AQ247" s="3"/>
      <c r="AR247" s="3"/>
      <c r="AS247" s="3"/>
      <c r="AT247" s="3"/>
      <c r="AU247" s="3"/>
      <c r="AV247" s="3"/>
      <c r="AW247" s="3"/>
    </row>
    <row r="248">
      <c r="A248" s="6" t="s">
        <v>2000</v>
      </c>
      <c r="B248" s="6">
        <v>121815.0</v>
      </c>
      <c r="C248" s="6" t="s">
        <v>4</v>
      </c>
      <c r="D248" s="6">
        <v>95880.0</v>
      </c>
      <c r="E248" s="6" t="s">
        <v>2001</v>
      </c>
      <c r="F248" s="6">
        <v>1028.34</v>
      </c>
      <c r="G248" s="6" t="s">
        <v>5</v>
      </c>
      <c r="H248" s="3" t="str">
        <f t="shared" si="1"/>
        <v>F</v>
      </c>
      <c r="I248" s="3" t="str">
        <f t="shared" si="2"/>
        <v>F</v>
      </c>
      <c r="J248" s="7" t="b">
        <f t="shared" si="3"/>
        <v>0</v>
      </c>
      <c r="K248" s="7" t="b">
        <f t="shared" si="4"/>
        <v>0</v>
      </c>
      <c r="L248" s="3" t="str">
        <f t="shared" si="5"/>
        <v/>
      </c>
      <c r="M248" s="3" t="str">
        <f t="shared" si="6"/>
        <v/>
      </c>
      <c r="N248" s="3" t="str">
        <f t="shared" si="12"/>
        <v/>
      </c>
      <c r="O248" s="3" t="str">
        <f t="shared" si="8"/>
        <v/>
      </c>
      <c r="P248" s="3" t="str">
        <f t="shared" si="9"/>
        <v/>
      </c>
      <c r="Q248" s="3" t="str">
        <f t="shared" si="13"/>
        <v/>
      </c>
      <c r="R248" s="3"/>
      <c r="S248" s="3"/>
      <c r="T248" s="5">
        <v>1.9614595279032164E-131</v>
      </c>
      <c r="U248" s="3"/>
      <c r="V248" s="3"/>
      <c r="W248" s="3"/>
      <c r="X248" s="3"/>
      <c r="Y248" s="3"/>
      <c r="Z248" s="3"/>
      <c r="AA248" s="3"/>
      <c r="AB248" s="3"/>
      <c r="AC248" s="5">
        <v>6.839664160226994E-65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>
        <v>0.042380438217095535</v>
      </c>
      <c r="AQ248" s="3"/>
      <c r="AR248" s="3"/>
      <c r="AS248" s="3"/>
      <c r="AT248" s="3"/>
      <c r="AU248" s="3"/>
      <c r="AV248" s="3"/>
      <c r="AW248" s="3"/>
    </row>
    <row r="249">
      <c r="A249" s="6" t="s">
        <v>2002</v>
      </c>
      <c r="B249" s="6">
        <v>122294.0</v>
      </c>
      <c r="C249" s="6" t="s">
        <v>4</v>
      </c>
      <c r="D249" s="6">
        <v>95942.0</v>
      </c>
      <c r="E249" s="6" t="s">
        <v>1039</v>
      </c>
      <c r="F249" s="6">
        <v>1028.26</v>
      </c>
      <c r="G249" s="6" t="s">
        <v>5</v>
      </c>
      <c r="H249" s="3" t="str">
        <f t="shared" si="1"/>
        <v>F</v>
      </c>
      <c r="I249" s="3" t="str">
        <f t="shared" si="2"/>
        <v>F</v>
      </c>
      <c r="J249" s="7" t="b">
        <f t="shared" si="3"/>
        <v>0</v>
      </c>
      <c r="K249" s="7" t="b">
        <f t="shared" si="4"/>
        <v>0</v>
      </c>
      <c r="L249" s="3" t="str">
        <f t="shared" si="5"/>
        <v/>
      </c>
      <c r="M249" s="3" t="str">
        <f t="shared" si="6"/>
        <v/>
      </c>
      <c r="N249" s="3" t="str">
        <f t="shared" si="12"/>
        <v/>
      </c>
      <c r="O249" s="3" t="str">
        <f t="shared" si="8"/>
        <v/>
      </c>
      <c r="P249" s="3" t="str">
        <f t="shared" si="9"/>
        <v/>
      </c>
      <c r="Q249" s="3" t="str">
        <f t="shared" si="13"/>
        <v/>
      </c>
      <c r="R249" s="3"/>
      <c r="S249" s="3"/>
      <c r="T249" s="5">
        <v>1.9614595279032164E-131</v>
      </c>
      <c r="U249" s="3"/>
      <c r="V249" s="3"/>
      <c r="W249" s="3"/>
      <c r="X249" s="3"/>
      <c r="Y249" s="3"/>
      <c r="Z249" s="3"/>
      <c r="AA249" s="3"/>
      <c r="AB249" s="3"/>
      <c r="AC249" s="5">
        <v>6.839664160226994E-65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>
        <v>0.042380438217095535</v>
      </c>
      <c r="AQ249" s="3"/>
      <c r="AR249" s="3"/>
      <c r="AS249" s="3"/>
      <c r="AT249" s="3"/>
      <c r="AU249" s="3"/>
      <c r="AV249" s="3"/>
      <c r="AW249" s="3"/>
    </row>
    <row r="250">
      <c r="A250" s="6" t="s">
        <v>2003</v>
      </c>
      <c r="B250" s="6">
        <v>122807.0</v>
      </c>
      <c r="C250" s="6" t="s">
        <v>4</v>
      </c>
      <c r="D250" s="6">
        <v>96005.0</v>
      </c>
      <c r="E250" s="6">
        <v>9.19101E7</v>
      </c>
      <c r="F250" s="6">
        <v>1028.01</v>
      </c>
      <c r="G250" s="6" t="s">
        <v>5</v>
      </c>
      <c r="H250" s="3" t="str">
        <f t="shared" si="1"/>
        <v>F</v>
      </c>
      <c r="I250" s="3" t="str">
        <f t="shared" si="2"/>
        <v>T</v>
      </c>
      <c r="J250" s="7" t="b">
        <f t="shared" si="3"/>
        <v>0</v>
      </c>
      <c r="K250" s="7" t="b">
        <f t="shared" si="4"/>
        <v>1</v>
      </c>
      <c r="L250" s="3" t="str">
        <f t="shared" si="5"/>
        <v/>
      </c>
      <c r="M250" s="3" t="str">
        <f t="shared" si="6"/>
        <v/>
      </c>
      <c r="N250" s="3" t="str">
        <f t="shared" si="12"/>
        <v/>
      </c>
      <c r="O250" s="3">
        <f t="shared" si="8"/>
        <v>1028.01</v>
      </c>
      <c r="P250" s="3">
        <f t="shared" si="9"/>
        <v>999.58</v>
      </c>
      <c r="Q250" s="3">
        <f t="shared" si="13"/>
        <v>28.43</v>
      </c>
      <c r="R250" s="3"/>
      <c r="S250" s="3"/>
      <c r="T250" s="5">
        <v>1.9614595279032164E-131</v>
      </c>
      <c r="U250" s="3"/>
      <c r="V250" s="3"/>
      <c r="W250" s="3"/>
      <c r="X250" s="3"/>
      <c r="Y250" s="3"/>
      <c r="Z250" s="3"/>
      <c r="AA250" s="3"/>
      <c r="AB250" s="3"/>
      <c r="AC250" s="5">
        <v>6.839664160226994E-65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>
        <v>0.042380438217095535</v>
      </c>
      <c r="AQ250" s="3"/>
      <c r="AR250" s="3"/>
      <c r="AS250" s="3"/>
      <c r="AT250" s="3"/>
      <c r="AU250" s="3"/>
      <c r="AV250" s="3"/>
      <c r="AW250" s="3"/>
    </row>
    <row r="251">
      <c r="A251" s="6" t="s">
        <v>2004</v>
      </c>
      <c r="B251" s="6">
        <v>123287.0</v>
      </c>
      <c r="C251" s="6" t="s">
        <v>4</v>
      </c>
      <c r="D251" s="6">
        <v>96067.0</v>
      </c>
      <c r="E251" s="6">
        <v>7.68601E7</v>
      </c>
      <c r="F251" s="6">
        <v>999.58</v>
      </c>
      <c r="G251" s="6" t="s">
        <v>5</v>
      </c>
      <c r="H251" s="3" t="str">
        <f t="shared" si="1"/>
        <v>F</v>
      </c>
      <c r="I251" s="3" t="str">
        <f t="shared" si="2"/>
        <v>F</v>
      </c>
      <c r="J251" s="7" t="b">
        <f t="shared" si="3"/>
        <v>0</v>
      </c>
      <c r="K251" s="7" t="b">
        <f t="shared" si="4"/>
        <v>0</v>
      </c>
      <c r="L251" s="5" t="str">
        <f t="shared" si="5"/>
        <v/>
      </c>
      <c r="M251" s="5" t="str">
        <f t="shared" si="6"/>
        <v/>
      </c>
      <c r="N251" s="5" t="str">
        <f t="shared" si="12"/>
        <v/>
      </c>
      <c r="O251" s="3" t="str">
        <f t="shared" si="8"/>
        <v/>
      </c>
      <c r="P251" s="3" t="str">
        <f t="shared" si="9"/>
        <v/>
      </c>
      <c r="Q251" s="3" t="str">
        <f t="shared" si="13"/>
        <v/>
      </c>
      <c r="R251" s="3"/>
      <c r="S251" s="3"/>
      <c r="T251" s="5">
        <v>1.9614595279032164E-131</v>
      </c>
      <c r="U251" s="3"/>
      <c r="V251" s="3"/>
      <c r="W251" s="3"/>
      <c r="X251" s="3"/>
      <c r="Y251" s="3"/>
      <c r="Z251" s="3"/>
      <c r="AA251" s="3"/>
      <c r="AB251" s="3"/>
      <c r="AC251" s="5">
        <v>6.839664160226994E-65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0.042380438217095535</v>
      </c>
      <c r="AQ251" s="3"/>
      <c r="AR251" s="3"/>
      <c r="AS251" s="3"/>
      <c r="AT251" s="3"/>
      <c r="AU251" s="3"/>
      <c r="AV251" s="3"/>
      <c r="AW251" s="3"/>
    </row>
    <row r="252">
      <c r="A252" s="6" t="s">
        <v>2005</v>
      </c>
      <c r="B252" s="6">
        <v>123793.0</v>
      </c>
      <c r="C252" s="6" t="s">
        <v>4</v>
      </c>
      <c r="D252" s="6">
        <v>96130.0</v>
      </c>
      <c r="E252" s="6" t="s">
        <v>2006</v>
      </c>
      <c r="F252" s="6">
        <v>1000.78</v>
      </c>
      <c r="G252" s="6" t="s">
        <v>5</v>
      </c>
      <c r="H252" s="3" t="str">
        <f t="shared" si="1"/>
        <v>T</v>
      </c>
      <c r="I252" s="3" t="str">
        <f t="shared" si="2"/>
        <v>F</v>
      </c>
      <c r="J252" s="7" t="b">
        <f t="shared" si="3"/>
        <v>0</v>
      </c>
      <c r="K252" s="7" t="b">
        <f t="shared" si="4"/>
        <v>0</v>
      </c>
      <c r="L252" s="3" t="str">
        <f t="shared" si="5"/>
        <v/>
      </c>
      <c r="M252" s="3" t="str">
        <f t="shared" si="6"/>
        <v/>
      </c>
      <c r="N252" s="3" t="str">
        <f t="shared" si="12"/>
        <v/>
      </c>
      <c r="O252" s="3" t="str">
        <f t="shared" si="8"/>
        <v/>
      </c>
      <c r="P252" s="3" t="str">
        <f t="shared" si="9"/>
        <v/>
      </c>
      <c r="Q252" s="3" t="str">
        <f t="shared" si="13"/>
        <v/>
      </c>
      <c r="R252" s="3"/>
      <c r="S252" s="3"/>
      <c r="T252" s="5">
        <v>1.9614595279032164E-131</v>
      </c>
      <c r="U252" s="3"/>
      <c r="V252" s="3"/>
      <c r="W252" s="3"/>
      <c r="X252" s="3"/>
      <c r="Y252" s="3"/>
      <c r="Z252" s="3"/>
      <c r="AA252" s="3"/>
      <c r="AB252" s="3"/>
      <c r="AC252" s="5">
        <v>6.839664160226994E-65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>
        <v>0.042380438217095535</v>
      </c>
      <c r="AQ252" s="3"/>
      <c r="AR252" s="3"/>
      <c r="AS252" s="3"/>
      <c r="AT252" s="3"/>
      <c r="AU252" s="3"/>
      <c r="AV252" s="3"/>
      <c r="AW252" s="3"/>
    </row>
    <row r="253">
      <c r="A253" s="6" t="s">
        <v>2007</v>
      </c>
      <c r="B253" s="6">
        <v>124304.0</v>
      </c>
      <c r="C253" s="6" t="s">
        <v>4</v>
      </c>
      <c r="D253" s="6">
        <v>96192.0</v>
      </c>
      <c r="E253" s="6">
        <v>2.89201E7</v>
      </c>
      <c r="F253" s="6">
        <v>1029.52</v>
      </c>
      <c r="G253" s="6" t="s">
        <v>5</v>
      </c>
      <c r="H253" s="3" t="str">
        <f t="shared" si="1"/>
        <v>F</v>
      </c>
      <c r="I253" s="3" t="str">
        <f t="shared" si="2"/>
        <v>F</v>
      </c>
      <c r="J253" s="7" t="b">
        <f t="shared" si="3"/>
        <v>1</v>
      </c>
      <c r="K253" s="7" t="b">
        <f t="shared" si="4"/>
        <v>0</v>
      </c>
      <c r="L253" s="3">
        <f t="shared" si="5"/>
        <v>1029.52</v>
      </c>
      <c r="M253" s="3">
        <f t="shared" si="6"/>
        <v>999.58</v>
      </c>
      <c r="N253" s="3">
        <f t="shared" si="12"/>
        <v>29.94</v>
      </c>
      <c r="O253" s="3" t="str">
        <f t="shared" si="8"/>
        <v/>
      </c>
      <c r="P253" s="3" t="str">
        <f t="shared" si="9"/>
        <v/>
      </c>
      <c r="Q253" s="3" t="str">
        <f t="shared" si="13"/>
        <v/>
      </c>
      <c r="R253" s="3"/>
      <c r="S253" s="3"/>
      <c r="T253" s="5">
        <v>1.9614595279032164E-131</v>
      </c>
      <c r="U253" s="3"/>
      <c r="V253" s="3"/>
      <c r="W253" s="3"/>
      <c r="X253" s="3"/>
      <c r="Y253" s="3"/>
      <c r="Z253" s="3"/>
      <c r="AA253" s="3"/>
      <c r="AB253" s="3"/>
      <c r="AC253" s="5">
        <v>6.839664160226994E-65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>
        <v>0.042380438217095535</v>
      </c>
      <c r="AQ253" s="3"/>
      <c r="AR253" s="3"/>
      <c r="AS253" s="3"/>
      <c r="AT253" s="3"/>
      <c r="AU253" s="3"/>
      <c r="AV253" s="3"/>
      <c r="AW253" s="3"/>
    </row>
    <row r="254">
      <c r="A254" s="6" t="s">
        <v>2008</v>
      </c>
      <c r="B254" s="6">
        <v>124800.0</v>
      </c>
      <c r="C254" s="6" t="s">
        <v>4</v>
      </c>
      <c r="D254" s="6">
        <v>96255.0</v>
      </c>
      <c r="E254" s="6" t="s">
        <v>211</v>
      </c>
      <c r="F254" s="6">
        <v>1029.06</v>
      </c>
      <c r="G254" s="6" t="s">
        <v>5</v>
      </c>
      <c r="H254" s="3" t="str">
        <f t="shared" si="1"/>
        <v>F</v>
      </c>
      <c r="I254" s="3" t="str">
        <f t="shared" si="2"/>
        <v>F</v>
      </c>
      <c r="J254" s="7" t="b">
        <f t="shared" si="3"/>
        <v>0</v>
      </c>
      <c r="K254" s="7" t="b">
        <f t="shared" si="4"/>
        <v>0</v>
      </c>
      <c r="L254" s="3" t="str">
        <f t="shared" si="5"/>
        <v/>
      </c>
      <c r="M254" s="3" t="str">
        <f t="shared" si="6"/>
        <v/>
      </c>
      <c r="N254" s="3" t="str">
        <f t="shared" si="12"/>
        <v/>
      </c>
      <c r="O254" s="3" t="str">
        <f t="shared" si="8"/>
        <v/>
      </c>
      <c r="P254" s="3" t="str">
        <f t="shared" si="9"/>
        <v/>
      </c>
      <c r="Q254" s="3" t="str">
        <f t="shared" si="13"/>
        <v/>
      </c>
      <c r="R254" s="3"/>
      <c r="S254" s="3"/>
      <c r="T254" s="5">
        <v>1.9614595279032164E-131</v>
      </c>
      <c r="U254" s="3"/>
      <c r="V254" s="3"/>
      <c r="W254" s="3"/>
      <c r="X254" s="3"/>
      <c r="Y254" s="3"/>
      <c r="Z254" s="3"/>
      <c r="AA254" s="3"/>
      <c r="AB254" s="3"/>
      <c r="AC254" s="5">
        <v>6.839664160226994E-65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0.042380438217095535</v>
      </c>
      <c r="AQ254" s="3"/>
      <c r="AR254" s="3"/>
      <c r="AS254" s="3"/>
      <c r="AT254" s="3"/>
      <c r="AU254" s="3"/>
      <c r="AV254" s="3"/>
      <c r="AW254" s="3"/>
    </row>
    <row r="255">
      <c r="A255" s="6" t="s">
        <v>2009</v>
      </c>
      <c r="B255" s="6">
        <v>125295.0</v>
      </c>
      <c r="C255" s="6" t="s">
        <v>4</v>
      </c>
      <c r="D255" s="6">
        <v>96317.0</v>
      </c>
      <c r="E255" s="6" t="s">
        <v>516</v>
      </c>
      <c r="F255" s="6">
        <v>1028.57</v>
      </c>
      <c r="G255" s="6" t="s">
        <v>5</v>
      </c>
      <c r="H255" s="3" t="str">
        <f t="shared" si="1"/>
        <v>F</v>
      </c>
      <c r="I255" s="3" t="str">
        <f t="shared" si="2"/>
        <v>F</v>
      </c>
      <c r="J255" s="7" t="b">
        <f t="shared" si="3"/>
        <v>0</v>
      </c>
      <c r="K255" s="7" t="b">
        <f t="shared" si="4"/>
        <v>0</v>
      </c>
      <c r="L255" s="5" t="str">
        <f t="shared" si="5"/>
        <v/>
      </c>
      <c r="M255" s="5" t="str">
        <f t="shared" si="6"/>
        <v/>
      </c>
      <c r="N255" s="5" t="str">
        <f t="shared" si="12"/>
        <v/>
      </c>
      <c r="O255" s="3" t="str">
        <f t="shared" si="8"/>
        <v/>
      </c>
      <c r="P255" s="3" t="str">
        <f t="shared" si="9"/>
        <v/>
      </c>
      <c r="Q255" s="3" t="str">
        <f t="shared" si="13"/>
        <v/>
      </c>
      <c r="R255" s="3"/>
      <c r="S255" s="3"/>
      <c r="T255" s="5">
        <v>1.9614595279032164E-131</v>
      </c>
      <c r="U255" s="3"/>
      <c r="V255" s="3"/>
      <c r="W255" s="3"/>
      <c r="X255" s="3"/>
      <c r="Y255" s="3"/>
      <c r="Z255" s="3"/>
      <c r="AA255" s="3"/>
      <c r="AB255" s="3"/>
      <c r="AC255" s="5">
        <v>6.839664160226994E-65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>
        <v>0.042380438217095535</v>
      </c>
      <c r="AQ255" s="3"/>
      <c r="AR255" s="3"/>
      <c r="AS255" s="3"/>
      <c r="AT255" s="3"/>
      <c r="AU255" s="3"/>
      <c r="AV255" s="3"/>
      <c r="AW255" s="3"/>
    </row>
    <row r="256">
      <c r="A256" s="6" t="s">
        <v>2010</v>
      </c>
      <c r="B256" s="6">
        <v>125804.0</v>
      </c>
      <c r="C256" s="6" t="s">
        <v>4</v>
      </c>
      <c r="D256" s="6">
        <v>96380.0</v>
      </c>
      <c r="E256" s="6" t="s">
        <v>2011</v>
      </c>
      <c r="F256" s="6">
        <v>1028.39</v>
      </c>
      <c r="G256" s="6" t="s">
        <v>5</v>
      </c>
      <c r="H256" s="3" t="str">
        <f t="shared" si="1"/>
        <v>F</v>
      </c>
      <c r="I256" s="3" t="str">
        <f t="shared" si="2"/>
        <v>F</v>
      </c>
      <c r="J256" s="7" t="b">
        <f t="shared" si="3"/>
        <v>0</v>
      </c>
      <c r="K256" s="7" t="b">
        <f t="shared" si="4"/>
        <v>0</v>
      </c>
      <c r="L256" s="3" t="str">
        <f t="shared" si="5"/>
        <v/>
      </c>
      <c r="M256" s="3" t="str">
        <f t="shared" si="6"/>
        <v/>
      </c>
      <c r="N256" s="3" t="str">
        <f t="shared" si="12"/>
        <v/>
      </c>
      <c r="O256" s="3" t="str">
        <f t="shared" si="8"/>
        <v/>
      </c>
      <c r="P256" s="3" t="str">
        <f t="shared" si="9"/>
        <v/>
      </c>
      <c r="Q256" s="3" t="str">
        <f t="shared" si="13"/>
        <v/>
      </c>
      <c r="R256" s="3"/>
      <c r="S256" s="3"/>
      <c r="T256" s="5">
        <v>1.9614595279032164E-131</v>
      </c>
      <c r="U256" s="3"/>
      <c r="V256" s="3"/>
      <c r="W256" s="3"/>
      <c r="X256" s="3"/>
      <c r="Y256" s="3"/>
      <c r="Z256" s="3"/>
      <c r="AA256" s="3"/>
      <c r="AB256" s="3"/>
      <c r="AC256" s="5">
        <v>6.839664160226994E-65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>
        <v>0.042380438217095535</v>
      </c>
      <c r="AQ256" s="3"/>
      <c r="AR256" s="3"/>
      <c r="AS256" s="3"/>
      <c r="AT256" s="3"/>
      <c r="AU256" s="3"/>
      <c r="AV256" s="3"/>
      <c r="AW256" s="3"/>
    </row>
    <row r="257">
      <c r="A257" s="6" t="s">
        <v>2012</v>
      </c>
      <c r="B257" s="6">
        <v>126299.0</v>
      </c>
      <c r="C257" s="6" t="s">
        <v>4</v>
      </c>
      <c r="D257" s="6">
        <v>96442.0</v>
      </c>
      <c r="E257" s="6" t="s">
        <v>1039</v>
      </c>
      <c r="F257" s="6">
        <v>1028.26</v>
      </c>
      <c r="G257" s="6" t="s">
        <v>5</v>
      </c>
      <c r="H257" s="3" t="str">
        <f t="shared" si="1"/>
        <v>F</v>
      </c>
      <c r="I257" s="3" t="str">
        <f t="shared" si="2"/>
        <v>F</v>
      </c>
      <c r="J257" s="7" t="b">
        <f t="shared" si="3"/>
        <v>0</v>
      </c>
      <c r="K257" s="7" t="b">
        <f t="shared" si="4"/>
        <v>0</v>
      </c>
      <c r="L257" s="3" t="str">
        <f t="shared" si="5"/>
        <v/>
      </c>
      <c r="M257" s="3" t="str">
        <f t="shared" si="6"/>
        <v/>
      </c>
      <c r="N257" s="3" t="str">
        <f t="shared" si="12"/>
        <v/>
      </c>
      <c r="O257" s="3" t="str">
        <f t="shared" si="8"/>
        <v/>
      </c>
      <c r="P257" s="3" t="str">
        <f t="shared" si="9"/>
        <v/>
      </c>
      <c r="Q257" s="3" t="str">
        <f t="shared" si="13"/>
        <v/>
      </c>
      <c r="R257" s="3"/>
      <c r="S257" s="3"/>
      <c r="T257" s="5">
        <v>1.9614595279032164E-131</v>
      </c>
      <c r="U257" s="3"/>
      <c r="V257" s="3"/>
      <c r="W257" s="3"/>
      <c r="X257" s="3"/>
      <c r="Y257" s="3"/>
      <c r="Z257" s="3"/>
      <c r="AA257" s="3"/>
      <c r="AB257" s="3"/>
      <c r="AC257" s="5">
        <v>6.839664160226994E-65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>
        <v>0.042380438217095535</v>
      </c>
      <c r="AQ257" s="3"/>
      <c r="AR257" s="3"/>
      <c r="AS257" s="3"/>
      <c r="AT257" s="3"/>
      <c r="AU257" s="3"/>
      <c r="AV257" s="3"/>
      <c r="AW257" s="3"/>
    </row>
    <row r="258">
      <c r="A258" s="6" t="s">
        <v>2013</v>
      </c>
      <c r="B258" s="6">
        <v>126807.0</v>
      </c>
      <c r="C258" s="6" t="s">
        <v>4</v>
      </c>
      <c r="D258" s="6">
        <v>96505.0</v>
      </c>
      <c r="E258" s="6">
        <v>9.99101E7</v>
      </c>
      <c r="F258" s="6">
        <v>1028.09</v>
      </c>
      <c r="G258" s="6" t="s">
        <v>5</v>
      </c>
      <c r="H258" s="3" t="str">
        <f t="shared" si="1"/>
        <v>F</v>
      </c>
      <c r="I258" s="3" t="str">
        <f t="shared" si="2"/>
        <v>F</v>
      </c>
      <c r="J258" s="7" t="b">
        <f t="shared" si="3"/>
        <v>0</v>
      </c>
      <c r="K258" s="7" t="b">
        <f t="shared" si="4"/>
        <v>0</v>
      </c>
      <c r="L258" s="3" t="str">
        <f t="shared" si="5"/>
        <v/>
      </c>
      <c r="M258" s="3" t="str">
        <f t="shared" si="6"/>
        <v/>
      </c>
      <c r="N258" s="3" t="str">
        <f t="shared" si="12"/>
        <v/>
      </c>
      <c r="O258" s="3" t="str">
        <f t="shared" si="8"/>
        <v/>
      </c>
      <c r="P258" s="3" t="str">
        <f t="shared" si="9"/>
        <v/>
      </c>
      <c r="Q258" s="3" t="str">
        <f t="shared" si="13"/>
        <v/>
      </c>
      <c r="R258" s="3"/>
      <c r="S258" s="3"/>
      <c r="T258" s="5">
        <v>1.9614595279032164E-131</v>
      </c>
      <c r="U258" s="3"/>
      <c r="V258" s="3"/>
      <c r="W258" s="3"/>
      <c r="X258" s="3"/>
      <c r="Y258" s="3"/>
      <c r="Z258" s="3"/>
      <c r="AA258" s="3"/>
      <c r="AB258" s="3"/>
      <c r="AC258" s="5">
        <v>6.839664160226994E-65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>
        <v>0.042380438217095535</v>
      </c>
      <c r="AQ258" s="3"/>
      <c r="AR258" s="3"/>
      <c r="AS258" s="3"/>
      <c r="AT258" s="3"/>
      <c r="AU258" s="3"/>
      <c r="AV258" s="3"/>
      <c r="AW258" s="3"/>
    </row>
    <row r="259">
      <c r="A259" s="6" t="s">
        <v>2014</v>
      </c>
      <c r="B259" s="6">
        <v>127334.0</v>
      </c>
      <c r="C259" s="6" t="s">
        <v>4</v>
      </c>
      <c r="D259" s="6">
        <v>96567.0</v>
      </c>
      <c r="E259" s="6" t="s">
        <v>2015</v>
      </c>
      <c r="F259" s="6">
        <v>1027.97</v>
      </c>
      <c r="G259" s="6" t="s">
        <v>5</v>
      </c>
      <c r="H259" s="3" t="str">
        <f t="shared" si="1"/>
        <v>F</v>
      </c>
      <c r="I259" s="3" t="str">
        <f t="shared" si="2"/>
        <v>F</v>
      </c>
      <c r="J259" s="7" t="b">
        <f t="shared" si="3"/>
        <v>0</v>
      </c>
      <c r="K259" s="7" t="b">
        <f t="shared" si="4"/>
        <v>0</v>
      </c>
      <c r="L259" s="5" t="str">
        <f t="shared" si="5"/>
        <v/>
      </c>
      <c r="M259" s="5" t="str">
        <f t="shared" si="6"/>
        <v/>
      </c>
      <c r="N259" s="5" t="str">
        <f t="shared" si="12"/>
        <v/>
      </c>
      <c r="O259" s="3" t="str">
        <f t="shared" si="8"/>
        <v/>
      </c>
      <c r="P259" s="3" t="str">
        <f t="shared" si="9"/>
        <v/>
      </c>
      <c r="Q259" s="3" t="str">
        <f t="shared" si="13"/>
        <v/>
      </c>
      <c r="R259" s="3"/>
      <c r="S259" s="3"/>
      <c r="T259" s="5">
        <v>1.9614595279032164E-131</v>
      </c>
      <c r="U259" s="3"/>
      <c r="V259" s="3"/>
      <c r="W259" s="3"/>
      <c r="X259" s="3"/>
      <c r="Y259" s="3"/>
      <c r="Z259" s="3"/>
      <c r="AA259" s="3"/>
      <c r="AB259" s="3"/>
      <c r="AC259" s="5">
        <v>6.839664160226994E-65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>
        <v>0.042380438217095535</v>
      </c>
      <c r="AQ259" s="3"/>
      <c r="AR259" s="3"/>
      <c r="AS259" s="3"/>
      <c r="AT259" s="3"/>
      <c r="AU259" s="3"/>
      <c r="AV259" s="3"/>
      <c r="AW259" s="3"/>
    </row>
    <row r="260">
      <c r="A260" s="6" t="s">
        <v>2016</v>
      </c>
      <c r="B260" s="6">
        <v>127799.0</v>
      </c>
      <c r="C260" s="6" t="s">
        <v>4</v>
      </c>
      <c r="D260" s="6">
        <v>96630.0</v>
      </c>
      <c r="E260" s="6">
        <v>7.29101E7</v>
      </c>
      <c r="F260" s="6">
        <v>1027.7</v>
      </c>
      <c r="G260" s="6" t="s">
        <v>5</v>
      </c>
      <c r="H260" s="3" t="str">
        <f t="shared" si="1"/>
        <v>F</v>
      </c>
      <c r="I260" s="3" t="str">
        <f t="shared" si="2"/>
        <v>F</v>
      </c>
      <c r="J260" s="7" t="b">
        <f t="shared" si="3"/>
        <v>0</v>
      </c>
      <c r="K260" s="7" t="b">
        <f t="shared" si="4"/>
        <v>0</v>
      </c>
      <c r="L260" s="3" t="str">
        <f t="shared" si="5"/>
        <v/>
      </c>
      <c r="M260" s="3" t="str">
        <f t="shared" si="6"/>
        <v/>
      </c>
      <c r="N260" s="3" t="str">
        <f t="shared" si="12"/>
        <v/>
      </c>
      <c r="O260" s="3" t="str">
        <f t="shared" si="8"/>
        <v/>
      </c>
      <c r="P260" s="3" t="str">
        <f t="shared" si="9"/>
        <v/>
      </c>
      <c r="Q260" s="3" t="str">
        <f t="shared" si="13"/>
        <v/>
      </c>
      <c r="R260" s="3"/>
      <c r="S260" s="3"/>
      <c r="T260" s="5">
        <v>1.9614595279032164E-131</v>
      </c>
      <c r="U260" s="3"/>
      <c r="V260" s="3"/>
      <c r="W260" s="3"/>
      <c r="X260" s="3"/>
      <c r="Y260" s="3"/>
      <c r="Z260" s="3"/>
      <c r="AA260" s="3"/>
      <c r="AB260" s="3"/>
      <c r="AC260" s="5">
        <v>6.839664160226994E-65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0.042380438217095535</v>
      </c>
      <c r="AQ260" s="3"/>
      <c r="AR260" s="3"/>
      <c r="AS260" s="3"/>
      <c r="AT260" s="3"/>
      <c r="AU260" s="3"/>
      <c r="AV260" s="3"/>
      <c r="AW260" s="3"/>
    </row>
    <row r="261">
      <c r="A261" s="6" t="s">
        <v>2017</v>
      </c>
      <c r="B261" s="6">
        <v>128294.0</v>
      </c>
      <c r="C261" s="6" t="s">
        <v>4</v>
      </c>
      <c r="D261" s="6">
        <v>96692.0</v>
      </c>
      <c r="E261" s="6" t="s">
        <v>893</v>
      </c>
      <c r="F261" s="6">
        <v>1027.48</v>
      </c>
      <c r="G261" s="6" t="s">
        <v>5</v>
      </c>
      <c r="H261" s="3" t="str">
        <f t="shared" si="1"/>
        <v>F</v>
      </c>
      <c r="I261" s="3" t="str">
        <f t="shared" si="2"/>
        <v>F</v>
      </c>
      <c r="J261" s="7" t="b">
        <f t="shared" si="3"/>
        <v>0</v>
      </c>
      <c r="K261" s="7" t="b">
        <f t="shared" si="4"/>
        <v>0</v>
      </c>
      <c r="L261" s="3" t="str">
        <f t="shared" si="5"/>
        <v/>
      </c>
      <c r="M261" s="3" t="str">
        <f t="shared" si="6"/>
        <v/>
      </c>
      <c r="N261" s="3" t="str">
        <f t="shared" si="12"/>
        <v/>
      </c>
      <c r="O261" s="3" t="str">
        <f t="shared" si="8"/>
        <v/>
      </c>
      <c r="P261" s="3" t="str">
        <f t="shared" si="9"/>
        <v/>
      </c>
      <c r="Q261" s="3" t="str">
        <f t="shared" si="13"/>
        <v/>
      </c>
      <c r="R261" s="3"/>
      <c r="S261" s="3"/>
      <c r="T261" s="5">
        <v>1.9614595279032164E-131</v>
      </c>
      <c r="U261" s="3"/>
      <c r="V261" s="3"/>
      <c r="W261" s="3"/>
      <c r="X261" s="3"/>
      <c r="Y261" s="3"/>
      <c r="Z261" s="3"/>
      <c r="AA261" s="3"/>
      <c r="AB261" s="3"/>
      <c r="AC261" s="5">
        <v>6.839664160226994E-65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>
        <v>0.042380438217095535</v>
      </c>
      <c r="AQ261" s="3"/>
      <c r="AR261" s="3"/>
      <c r="AS261" s="3"/>
      <c r="AT261" s="3"/>
      <c r="AU261" s="3"/>
      <c r="AV261" s="3"/>
      <c r="AW261" s="3"/>
    </row>
    <row r="262">
      <c r="A262" s="6" t="s">
        <v>2018</v>
      </c>
      <c r="B262" s="6">
        <v>128804.0</v>
      </c>
      <c r="C262" s="6" t="s">
        <v>4</v>
      </c>
      <c r="D262" s="6">
        <v>96755.0</v>
      </c>
      <c r="E262" s="6">
        <v>4.79101E7</v>
      </c>
      <c r="F262" s="6">
        <v>1027.27</v>
      </c>
      <c r="G262" s="6" t="s">
        <v>5</v>
      </c>
      <c r="H262" s="3" t="str">
        <f t="shared" si="1"/>
        <v>F</v>
      </c>
      <c r="I262" s="3" t="str">
        <f t="shared" si="2"/>
        <v>F</v>
      </c>
      <c r="J262" s="7" t="b">
        <f t="shared" si="3"/>
        <v>0</v>
      </c>
      <c r="K262" s="7" t="b">
        <f t="shared" si="4"/>
        <v>0</v>
      </c>
      <c r="L262" s="3" t="str">
        <f t="shared" si="5"/>
        <v/>
      </c>
      <c r="M262" s="3" t="str">
        <f t="shared" si="6"/>
        <v/>
      </c>
      <c r="N262" s="3" t="str">
        <f t="shared" si="12"/>
        <v/>
      </c>
      <c r="O262" s="3" t="str">
        <f t="shared" si="8"/>
        <v/>
      </c>
      <c r="P262" s="3" t="str">
        <f t="shared" si="9"/>
        <v/>
      </c>
      <c r="Q262" s="3" t="str">
        <f t="shared" si="13"/>
        <v/>
      </c>
      <c r="R262" s="3"/>
      <c r="S262" s="3"/>
      <c r="T262" s="5">
        <v>1.9614595279032164E-131</v>
      </c>
      <c r="U262" s="3"/>
      <c r="V262" s="3"/>
      <c r="W262" s="3"/>
      <c r="X262" s="3"/>
      <c r="Y262" s="3"/>
      <c r="Z262" s="3"/>
      <c r="AA262" s="3"/>
      <c r="AB262" s="3"/>
      <c r="AC262" s="5">
        <v>6.839664160226994E-65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>
        <v>0.042380438217095535</v>
      </c>
      <c r="AQ262" s="3"/>
      <c r="AR262" s="3"/>
      <c r="AS262" s="3"/>
      <c r="AT262" s="3"/>
      <c r="AU262" s="3"/>
      <c r="AV262" s="3"/>
      <c r="AW262" s="3"/>
    </row>
    <row r="263">
      <c r="A263" s="6" t="s">
        <v>2019</v>
      </c>
      <c r="B263" s="6">
        <v>129299.0</v>
      </c>
      <c r="C263" s="6" t="s">
        <v>4</v>
      </c>
      <c r="D263" s="6">
        <v>96817.0</v>
      </c>
      <c r="E263" s="6">
        <v>4.19101E7</v>
      </c>
      <c r="F263" s="6">
        <v>1027.21</v>
      </c>
      <c r="G263" s="6" t="s">
        <v>5</v>
      </c>
      <c r="H263" s="3" t="str">
        <f t="shared" si="1"/>
        <v>F</v>
      </c>
      <c r="I263" s="3" t="str">
        <f t="shared" si="2"/>
        <v>T</v>
      </c>
      <c r="J263" s="7" t="b">
        <f t="shared" si="3"/>
        <v>0</v>
      </c>
      <c r="K263" s="7" t="b">
        <f t="shared" si="4"/>
        <v>1</v>
      </c>
      <c r="L263" s="5" t="str">
        <f t="shared" si="5"/>
        <v/>
      </c>
      <c r="M263" s="5" t="str">
        <f t="shared" si="6"/>
        <v/>
      </c>
      <c r="N263" s="5" t="str">
        <f t="shared" si="12"/>
        <v/>
      </c>
      <c r="O263" s="3">
        <f t="shared" si="8"/>
        <v>1027.21</v>
      </c>
      <c r="P263" s="3">
        <f t="shared" si="9"/>
        <v>995</v>
      </c>
      <c r="Q263" s="3">
        <f t="shared" si="13"/>
        <v>32.21</v>
      </c>
      <c r="R263" s="3"/>
      <c r="S263" s="3"/>
      <c r="T263" s="5">
        <v>1.9614595279032164E-131</v>
      </c>
      <c r="U263" s="3"/>
      <c r="V263" s="3"/>
      <c r="W263" s="3"/>
      <c r="X263" s="3"/>
      <c r="Y263" s="3"/>
      <c r="Z263" s="3"/>
      <c r="AA263" s="3"/>
      <c r="AB263" s="3"/>
      <c r="AC263" s="5">
        <v>6.839664160226994E-65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0.042380438217095535</v>
      </c>
      <c r="AQ263" s="3"/>
      <c r="AR263" s="3"/>
      <c r="AS263" s="3"/>
      <c r="AT263" s="3"/>
      <c r="AU263" s="3"/>
      <c r="AV263" s="3"/>
      <c r="AW263" s="3"/>
    </row>
    <row r="264">
      <c r="A264" s="6" t="s">
        <v>2020</v>
      </c>
      <c r="B264" s="6">
        <v>129794.0</v>
      </c>
      <c r="C264" s="6" t="s">
        <v>4</v>
      </c>
      <c r="D264" s="6">
        <v>96880.0</v>
      </c>
      <c r="E264" s="11">
        <v>6.58E102</v>
      </c>
      <c r="F264" s="6">
        <v>1019.89</v>
      </c>
      <c r="G264" s="6" t="s">
        <v>5</v>
      </c>
      <c r="H264" s="3" t="str">
        <f t="shared" si="1"/>
        <v>F</v>
      </c>
      <c r="I264" s="3" t="str">
        <f t="shared" si="2"/>
        <v>T</v>
      </c>
      <c r="J264" s="7" t="b">
        <f t="shared" si="3"/>
        <v>0</v>
      </c>
      <c r="K264" s="7" t="b">
        <f t="shared" si="4"/>
        <v>0</v>
      </c>
      <c r="L264" s="3" t="str">
        <f t="shared" si="5"/>
        <v/>
      </c>
      <c r="M264" s="3" t="str">
        <f t="shared" si="6"/>
        <v/>
      </c>
      <c r="N264" s="3" t="str">
        <f t="shared" si="12"/>
        <v/>
      </c>
      <c r="O264" s="3" t="str">
        <f t="shared" si="8"/>
        <v/>
      </c>
      <c r="P264" s="3" t="str">
        <f t="shared" si="9"/>
        <v/>
      </c>
      <c r="Q264" s="3" t="str">
        <f t="shared" si="13"/>
        <v/>
      </c>
      <c r="R264" s="3"/>
      <c r="S264" s="3"/>
      <c r="T264" s="5">
        <v>1.9614595279032164E-131</v>
      </c>
      <c r="U264" s="3"/>
      <c r="V264" s="3"/>
      <c r="W264" s="3"/>
      <c r="X264" s="3"/>
      <c r="Y264" s="3"/>
      <c r="Z264" s="3"/>
      <c r="AA264" s="3"/>
      <c r="AB264" s="3"/>
      <c r="AC264" s="5">
        <v>6.839664160226994E-65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>
        <v>0.042380438217095535</v>
      </c>
      <c r="AQ264" s="3"/>
      <c r="AR264" s="3"/>
      <c r="AS264" s="3"/>
      <c r="AT264" s="3"/>
      <c r="AU264" s="3"/>
      <c r="AV264" s="3"/>
      <c r="AW264" s="3"/>
    </row>
    <row r="265">
      <c r="A265" s="6" t="s">
        <v>2021</v>
      </c>
      <c r="B265" s="6">
        <v>130302.0</v>
      </c>
      <c r="C265" s="6" t="s">
        <v>4</v>
      </c>
      <c r="D265" s="6">
        <v>96942.0</v>
      </c>
      <c r="E265" s="6" t="s">
        <v>2022</v>
      </c>
      <c r="F265" s="6">
        <v>995.0</v>
      </c>
      <c r="G265" s="6" t="s">
        <v>5</v>
      </c>
      <c r="H265" s="3" t="str">
        <f t="shared" si="1"/>
        <v>T</v>
      </c>
      <c r="I265" s="3" t="str">
        <f t="shared" si="2"/>
        <v>F</v>
      </c>
      <c r="J265" s="7" t="b">
        <f t="shared" si="3"/>
        <v>0</v>
      </c>
      <c r="K265" s="7" t="b">
        <f t="shared" si="4"/>
        <v>0</v>
      </c>
      <c r="L265" s="3" t="str">
        <f t="shared" si="5"/>
        <v/>
      </c>
      <c r="M265" s="3" t="str">
        <f t="shared" si="6"/>
        <v/>
      </c>
      <c r="N265" s="3" t="str">
        <f t="shared" si="12"/>
        <v/>
      </c>
      <c r="O265" s="3" t="str">
        <f t="shared" si="8"/>
        <v/>
      </c>
      <c r="P265" s="3" t="str">
        <f t="shared" si="9"/>
        <v/>
      </c>
      <c r="Q265" s="3" t="str">
        <f t="shared" si="13"/>
        <v/>
      </c>
      <c r="R265" s="3"/>
      <c r="S265" s="3"/>
      <c r="T265" s="5">
        <v>1.9614595279032164E-131</v>
      </c>
      <c r="U265" s="3"/>
      <c r="V265" s="3"/>
      <c r="W265" s="3"/>
      <c r="X265" s="3"/>
      <c r="Y265" s="3"/>
      <c r="Z265" s="3"/>
      <c r="AA265" s="3"/>
      <c r="AB265" s="3"/>
      <c r="AC265" s="5">
        <v>6.839664160226994E-65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0.042380438217095535</v>
      </c>
      <c r="AQ265" s="3"/>
      <c r="AR265" s="3"/>
      <c r="AS265" s="3"/>
      <c r="AT265" s="3"/>
      <c r="AU265" s="3"/>
      <c r="AV265" s="3"/>
      <c r="AW265" s="3"/>
    </row>
    <row r="266">
      <c r="A266" s="6" t="s">
        <v>2023</v>
      </c>
      <c r="B266" s="6">
        <v>130814.0</v>
      </c>
      <c r="C266" s="6" t="s">
        <v>4</v>
      </c>
      <c r="D266" s="6">
        <v>97005.0</v>
      </c>
      <c r="E266" s="6" t="s">
        <v>2024</v>
      </c>
      <c r="F266" s="6">
        <v>1018.28</v>
      </c>
      <c r="G266" s="6" t="s">
        <v>5</v>
      </c>
      <c r="H266" s="3" t="str">
        <f t="shared" si="1"/>
        <v>T</v>
      </c>
      <c r="I266" s="3" t="str">
        <f t="shared" si="2"/>
        <v>F</v>
      </c>
      <c r="J266" s="7" t="b">
        <f t="shared" si="3"/>
        <v>0</v>
      </c>
      <c r="K266" s="7" t="b">
        <f t="shared" si="4"/>
        <v>0</v>
      </c>
      <c r="L266" s="3" t="str">
        <f t="shared" si="5"/>
        <v/>
      </c>
      <c r="M266" s="3" t="str">
        <f t="shared" si="6"/>
        <v/>
      </c>
      <c r="N266" s="3" t="str">
        <f t="shared" si="12"/>
        <v/>
      </c>
      <c r="O266" s="3" t="str">
        <f t="shared" si="8"/>
        <v/>
      </c>
      <c r="P266" s="3" t="str">
        <f t="shared" si="9"/>
        <v/>
      </c>
      <c r="Q266" s="3" t="str">
        <f t="shared" si="13"/>
        <v/>
      </c>
      <c r="R266" s="3"/>
      <c r="S266" s="3"/>
      <c r="T266" s="5">
        <v>1.9614595279032164E-131</v>
      </c>
      <c r="U266" s="3"/>
      <c r="V266" s="3"/>
      <c r="W266" s="3"/>
      <c r="X266" s="3"/>
      <c r="Y266" s="3"/>
      <c r="Z266" s="3"/>
      <c r="AA266" s="3"/>
      <c r="AB266" s="3"/>
      <c r="AC266" s="5">
        <v>6.839664160226994E-65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>
        <v>0.042380438217095535</v>
      </c>
      <c r="AQ266" s="3"/>
      <c r="AR266" s="3"/>
      <c r="AS266" s="3"/>
      <c r="AT266" s="3"/>
      <c r="AU266" s="3"/>
      <c r="AV266" s="3"/>
      <c r="AW266" s="3"/>
    </row>
    <row r="267">
      <c r="A267" s="6" t="s">
        <v>2025</v>
      </c>
      <c r="B267" s="6">
        <v>131295.0</v>
      </c>
      <c r="C267" s="6" t="s">
        <v>4</v>
      </c>
      <c r="D267" s="6">
        <v>97067.0</v>
      </c>
      <c r="E267" s="6" t="s">
        <v>514</v>
      </c>
      <c r="F267" s="6">
        <v>1028.81</v>
      </c>
      <c r="G267" s="6" t="s">
        <v>5</v>
      </c>
      <c r="H267" s="3" t="str">
        <f t="shared" si="1"/>
        <v>F</v>
      </c>
      <c r="I267" s="3" t="str">
        <f t="shared" si="2"/>
        <v>F</v>
      </c>
      <c r="J267" s="7" t="b">
        <f t="shared" si="3"/>
        <v>1</v>
      </c>
      <c r="K267" s="7" t="b">
        <f t="shared" si="4"/>
        <v>0</v>
      </c>
      <c r="L267" s="5">
        <f t="shared" si="5"/>
        <v>1028.81</v>
      </c>
      <c r="M267" s="5">
        <f t="shared" si="6"/>
        <v>995</v>
      </c>
      <c r="N267" s="5">
        <f t="shared" si="12"/>
        <v>33.81</v>
      </c>
      <c r="O267" s="3" t="str">
        <f t="shared" si="8"/>
        <v/>
      </c>
      <c r="P267" s="3" t="str">
        <f t="shared" si="9"/>
        <v/>
      </c>
      <c r="Q267" s="3" t="str">
        <f t="shared" si="13"/>
        <v/>
      </c>
      <c r="R267" s="3"/>
      <c r="S267" s="3"/>
      <c r="T267" s="5">
        <v>1.9614595279032164E-131</v>
      </c>
      <c r="U267" s="3"/>
      <c r="V267" s="3"/>
      <c r="W267" s="3"/>
      <c r="X267" s="3"/>
      <c r="Y267" s="3"/>
      <c r="Z267" s="3"/>
      <c r="AA267" s="3"/>
      <c r="AB267" s="3"/>
      <c r="AC267" s="5">
        <v>6.839664160226994E-65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>
        <v>0.042380438217095535</v>
      </c>
      <c r="AQ267" s="3"/>
      <c r="AR267" s="3"/>
      <c r="AS267" s="3"/>
      <c r="AT267" s="3"/>
      <c r="AU267" s="3"/>
      <c r="AV267" s="3"/>
      <c r="AW267" s="3"/>
    </row>
    <row r="268">
      <c r="A268" s="6" t="s">
        <v>2026</v>
      </c>
      <c r="B268" s="6">
        <v>131804.0</v>
      </c>
      <c r="C268" s="6" t="s">
        <v>4</v>
      </c>
      <c r="D268" s="6">
        <v>97130.0</v>
      </c>
      <c r="E268" s="6" t="s">
        <v>569</v>
      </c>
      <c r="F268" s="6">
        <v>1028.23</v>
      </c>
      <c r="G268" s="6" t="s">
        <v>5</v>
      </c>
      <c r="H268" s="3" t="str">
        <f t="shared" si="1"/>
        <v>F</v>
      </c>
      <c r="I268" s="3" t="str">
        <f t="shared" si="2"/>
        <v>F</v>
      </c>
      <c r="J268" s="7" t="b">
        <f t="shared" si="3"/>
        <v>0</v>
      </c>
      <c r="K268" s="7" t="b">
        <f t="shared" si="4"/>
        <v>0</v>
      </c>
      <c r="L268" s="3" t="str">
        <f t="shared" si="5"/>
        <v/>
      </c>
      <c r="M268" s="3" t="str">
        <f t="shared" si="6"/>
        <v/>
      </c>
      <c r="N268" s="3" t="str">
        <f t="shared" si="12"/>
        <v/>
      </c>
      <c r="O268" s="3" t="str">
        <f t="shared" si="8"/>
        <v/>
      </c>
      <c r="P268" s="3" t="str">
        <f t="shared" si="9"/>
        <v/>
      </c>
      <c r="Q268" s="3" t="str">
        <f t="shared" si="13"/>
        <v/>
      </c>
      <c r="R268" s="3"/>
      <c r="S268" s="3"/>
      <c r="T268" s="5">
        <v>1.9614595279032164E-131</v>
      </c>
      <c r="U268" s="3"/>
      <c r="V268" s="3"/>
      <c r="W268" s="3"/>
      <c r="X268" s="3"/>
      <c r="Y268" s="3"/>
      <c r="Z268" s="3"/>
      <c r="AA268" s="3"/>
      <c r="AB268" s="3"/>
      <c r="AC268" s="5">
        <v>6.839664160226994E-65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>
        <v>0.042380438217095535</v>
      </c>
      <c r="AQ268" s="3"/>
      <c r="AR268" s="3"/>
      <c r="AS268" s="3"/>
      <c r="AT268" s="3"/>
      <c r="AU268" s="3"/>
      <c r="AV268" s="3"/>
      <c r="AW268" s="3"/>
    </row>
    <row r="269">
      <c r="A269" s="6" t="s">
        <v>2027</v>
      </c>
      <c r="B269" s="6">
        <v>132299.0</v>
      </c>
      <c r="C269" s="6" t="s">
        <v>4</v>
      </c>
      <c r="D269" s="6">
        <v>97192.0</v>
      </c>
      <c r="E269" s="6">
        <v>8.89101E7</v>
      </c>
      <c r="F269" s="6">
        <v>1027.92</v>
      </c>
      <c r="G269" s="6" t="s">
        <v>5</v>
      </c>
      <c r="H269" s="3" t="str">
        <f t="shared" si="1"/>
        <v>F</v>
      </c>
      <c r="I269" s="3" t="str">
        <f t="shared" si="2"/>
        <v>F</v>
      </c>
      <c r="J269" s="7" t="b">
        <f t="shared" si="3"/>
        <v>0</v>
      </c>
      <c r="K269" s="7" t="b">
        <f t="shared" si="4"/>
        <v>0</v>
      </c>
      <c r="L269" s="3" t="str">
        <f t="shared" si="5"/>
        <v/>
      </c>
      <c r="M269" s="3" t="str">
        <f t="shared" si="6"/>
        <v/>
      </c>
      <c r="N269" s="3" t="str">
        <f t="shared" si="12"/>
        <v/>
      </c>
      <c r="O269" s="3" t="str">
        <f t="shared" si="8"/>
        <v/>
      </c>
      <c r="P269" s="3" t="str">
        <f t="shared" si="9"/>
        <v/>
      </c>
      <c r="Q269" s="3" t="str">
        <f t="shared" si="13"/>
        <v/>
      </c>
      <c r="R269" s="3"/>
      <c r="S269" s="3"/>
      <c r="T269" s="5">
        <v>1.9614595279032164E-131</v>
      </c>
      <c r="U269" s="3"/>
      <c r="V269" s="3"/>
      <c r="W269" s="3"/>
      <c r="X269" s="3"/>
      <c r="Y269" s="3"/>
      <c r="Z269" s="3"/>
      <c r="AA269" s="3"/>
      <c r="AB269" s="3"/>
      <c r="AC269" s="5">
        <v>6.839664160226994E-65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>
        <v>0.042380438217095535</v>
      </c>
      <c r="AQ269" s="3"/>
      <c r="AR269" s="3"/>
      <c r="AS269" s="3"/>
      <c r="AT269" s="3"/>
      <c r="AU269" s="3"/>
      <c r="AV269" s="3"/>
      <c r="AW269" s="3"/>
    </row>
    <row r="270">
      <c r="A270" s="6" t="s">
        <v>2028</v>
      </c>
      <c r="B270" s="6">
        <v>132794.0</v>
      </c>
      <c r="C270" s="6" t="s">
        <v>4</v>
      </c>
      <c r="D270" s="6">
        <v>97255.0</v>
      </c>
      <c r="E270" s="6">
        <v>6.99101E7</v>
      </c>
      <c r="F270" s="6">
        <v>1027.61</v>
      </c>
      <c r="G270" s="6" t="s">
        <v>5</v>
      </c>
      <c r="H270" s="3" t="str">
        <f t="shared" si="1"/>
        <v>F</v>
      </c>
      <c r="I270" s="3" t="str">
        <f t="shared" si="2"/>
        <v>F</v>
      </c>
      <c r="J270" s="7" t="b">
        <f t="shared" si="3"/>
        <v>0</v>
      </c>
      <c r="K270" s="7" t="b">
        <f t="shared" si="4"/>
        <v>0</v>
      </c>
      <c r="L270" s="3" t="str">
        <f t="shared" si="5"/>
        <v/>
      </c>
      <c r="M270" s="3" t="str">
        <f t="shared" si="6"/>
        <v/>
      </c>
      <c r="N270" s="3" t="str">
        <f t="shared" si="12"/>
        <v/>
      </c>
      <c r="O270" s="3" t="str">
        <f t="shared" si="8"/>
        <v/>
      </c>
      <c r="P270" s="3" t="str">
        <f t="shared" si="9"/>
        <v/>
      </c>
      <c r="Q270" s="3" t="str">
        <f t="shared" si="13"/>
        <v/>
      </c>
      <c r="R270" s="3"/>
      <c r="S270" s="3"/>
      <c r="T270" s="5">
        <v>1.9614595279032164E-131</v>
      </c>
      <c r="U270" s="3"/>
      <c r="V270" s="3"/>
      <c r="W270" s="3"/>
      <c r="X270" s="3"/>
      <c r="Y270" s="3"/>
      <c r="Z270" s="3"/>
      <c r="AA270" s="3"/>
      <c r="AB270" s="3"/>
      <c r="AC270" s="5">
        <v>6.839664160226994E-65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0.042380438217095535</v>
      </c>
      <c r="AQ270" s="3"/>
      <c r="AR270" s="3"/>
      <c r="AS270" s="3"/>
      <c r="AT270" s="3"/>
      <c r="AU270" s="3"/>
      <c r="AV270" s="3"/>
      <c r="AW270" s="3"/>
    </row>
    <row r="271">
      <c r="A271" s="6" t="s">
        <v>2029</v>
      </c>
      <c r="B271" s="6">
        <v>133304.0</v>
      </c>
      <c r="C271" s="6" t="s">
        <v>4</v>
      </c>
      <c r="D271" s="6">
        <v>97317.0</v>
      </c>
      <c r="E271" s="6">
        <v>5.39101E7</v>
      </c>
      <c r="F271" s="6">
        <v>1027.39</v>
      </c>
      <c r="G271" s="6" t="s">
        <v>5</v>
      </c>
      <c r="H271" s="3" t="str">
        <f t="shared" si="1"/>
        <v>F</v>
      </c>
      <c r="I271" s="3" t="str">
        <f t="shared" si="2"/>
        <v>F</v>
      </c>
      <c r="J271" s="7" t="b">
        <f t="shared" si="3"/>
        <v>0</v>
      </c>
      <c r="K271" s="7" t="b">
        <f t="shared" si="4"/>
        <v>0</v>
      </c>
      <c r="L271" s="5" t="str">
        <f t="shared" si="5"/>
        <v/>
      </c>
      <c r="M271" s="5" t="str">
        <f t="shared" si="6"/>
        <v/>
      </c>
      <c r="N271" s="5" t="str">
        <f t="shared" si="12"/>
        <v/>
      </c>
      <c r="O271" s="3" t="str">
        <f t="shared" si="8"/>
        <v/>
      </c>
      <c r="P271" s="3" t="str">
        <f t="shared" si="9"/>
        <v/>
      </c>
      <c r="Q271" s="3" t="str">
        <f t="shared" si="13"/>
        <v/>
      </c>
      <c r="R271" s="3"/>
      <c r="S271" s="3"/>
      <c r="T271" s="5">
        <v>1.9614595279032164E-131</v>
      </c>
      <c r="U271" s="3"/>
      <c r="V271" s="3"/>
      <c r="W271" s="3"/>
      <c r="X271" s="3"/>
      <c r="Y271" s="3"/>
      <c r="Z271" s="3"/>
      <c r="AA271" s="3"/>
      <c r="AB271" s="3"/>
      <c r="AC271" s="5">
        <v>6.839664160226994E-65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0.042380438217095535</v>
      </c>
      <c r="AQ271" s="3"/>
      <c r="AR271" s="3"/>
      <c r="AS271" s="3"/>
      <c r="AT271" s="3"/>
      <c r="AU271" s="3"/>
      <c r="AV271" s="3"/>
      <c r="AW271" s="3"/>
    </row>
    <row r="272">
      <c r="A272" s="6" t="s">
        <v>2030</v>
      </c>
      <c r="B272" s="6">
        <v>133800.0</v>
      </c>
      <c r="C272" s="6" t="s">
        <v>4</v>
      </c>
      <c r="D272" s="6">
        <v>97380.0</v>
      </c>
      <c r="E272" s="6" t="s">
        <v>861</v>
      </c>
      <c r="F272" s="6">
        <v>1027.18</v>
      </c>
      <c r="G272" s="6" t="s">
        <v>5</v>
      </c>
      <c r="H272" s="3" t="str">
        <f t="shared" si="1"/>
        <v>F</v>
      </c>
      <c r="I272" s="3" t="str">
        <f t="shared" si="2"/>
        <v>F</v>
      </c>
      <c r="J272" s="7" t="b">
        <f t="shared" si="3"/>
        <v>0</v>
      </c>
      <c r="K272" s="7" t="b">
        <f t="shared" si="4"/>
        <v>0</v>
      </c>
      <c r="L272" s="3" t="str">
        <f t="shared" si="5"/>
        <v/>
      </c>
      <c r="M272" s="3" t="str">
        <f t="shared" si="6"/>
        <v/>
      </c>
      <c r="N272" s="3" t="str">
        <f t="shared" si="12"/>
        <v/>
      </c>
      <c r="O272" s="3" t="str">
        <f t="shared" si="8"/>
        <v/>
      </c>
      <c r="P272" s="3" t="str">
        <f t="shared" si="9"/>
        <v/>
      </c>
      <c r="Q272" s="3" t="str">
        <f t="shared" si="13"/>
        <v/>
      </c>
      <c r="R272" s="3"/>
      <c r="S272" s="3"/>
      <c r="T272" s="5">
        <v>1.9614595279032164E-131</v>
      </c>
      <c r="U272" s="3"/>
      <c r="V272" s="3"/>
      <c r="W272" s="3"/>
      <c r="X272" s="3"/>
      <c r="Y272" s="3"/>
      <c r="Z272" s="3"/>
      <c r="AA272" s="3"/>
      <c r="AB272" s="3"/>
      <c r="AC272" s="5">
        <v>6.839664160226994E-65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>
        <v>0.042380438217095535</v>
      </c>
      <c r="AQ272" s="3"/>
      <c r="AR272" s="3"/>
      <c r="AS272" s="3"/>
      <c r="AT272" s="3"/>
      <c r="AU272" s="3"/>
      <c r="AV272" s="3"/>
      <c r="AW272" s="3"/>
    </row>
    <row r="273">
      <c r="A273" s="6" t="s">
        <v>2031</v>
      </c>
      <c r="B273" s="6">
        <v>134308.0</v>
      </c>
      <c r="C273" s="6" t="s">
        <v>4</v>
      </c>
      <c r="D273" s="6">
        <v>97442.0</v>
      </c>
      <c r="E273" s="6">
        <v>3.39101E7</v>
      </c>
      <c r="F273" s="6">
        <v>1027.07</v>
      </c>
      <c r="G273" s="6" t="s">
        <v>5</v>
      </c>
      <c r="H273" s="3" t="str">
        <f t="shared" si="1"/>
        <v>F</v>
      </c>
      <c r="I273" s="3" t="str">
        <f t="shared" si="2"/>
        <v>F</v>
      </c>
      <c r="J273" s="7" t="b">
        <f t="shared" si="3"/>
        <v>0</v>
      </c>
      <c r="K273" s="7" t="b">
        <f t="shared" si="4"/>
        <v>0</v>
      </c>
      <c r="L273" s="3" t="str">
        <f t="shared" si="5"/>
        <v/>
      </c>
      <c r="M273" s="3" t="str">
        <f t="shared" si="6"/>
        <v/>
      </c>
      <c r="N273" s="3" t="str">
        <f t="shared" si="12"/>
        <v/>
      </c>
      <c r="O273" s="3" t="str">
        <f t="shared" si="8"/>
        <v/>
      </c>
      <c r="P273" s="3" t="str">
        <f t="shared" si="9"/>
        <v/>
      </c>
      <c r="Q273" s="3" t="str">
        <f t="shared" si="13"/>
        <v/>
      </c>
      <c r="R273" s="3"/>
      <c r="S273" s="3"/>
      <c r="T273" s="5">
        <v>1.9614595279032164E-131</v>
      </c>
      <c r="U273" s="3"/>
      <c r="V273" s="3"/>
      <c r="W273" s="3"/>
      <c r="X273" s="3"/>
      <c r="Y273" s="3"/>
      <c r="Z273" s="3"/>
      <c r="AA273" s="3"/>
      <c r="AB273" s="3"/>
      <c r="AC273" s="5">
        <v>6.839664160226994E-65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0.042380438217095535</v>
      </c>
      <c r="AQ273" s="3"/>
      <c r="AR273" s="3"/>
      <c r="AS273" s="3"/>
      <c r="AT273" s="3"/>
      <c r="AU273" s="3"/>
      <c r="AV273" s="3"/>
      <c r="AW273" s="3"/>
    </row>
    <row r="274">
      <c r="A274" s="6" t="s">
        <v>2032</v>
      </c>
      <c r="B274" s="6">
        <v>134804.0</v>
      </c>
      <c r="C274" s="6" t="s">
        <v>4</v>
      </c>
      <c r="D274" s="6">
        <v>97505.0</v>
      </c>
      <c r="E274" s="6" t="s">
        <v>882</v>
      </c>
      <c r="F274" s="6">
        <v>1026.83</v>
      </c>
      <c r="G274" s="6" t="s">
        <v>5</v>
      </c>
      <c r="H274" s="3" t="str">
        <f t="shared" si="1"/>
        <v>F</v>
      </c>
      <c r="I274" s="3" t="str">
        <f t="shared" si="2"/>
        <v>F</v>
      </c>
      <c r="J274" s="7" t="b">
        <f t="shared" si="3"/>
        <v>0</v>
      </c>
      <c r="K274" s="7" t="b">
        <f t="shared" si="4"/>
        <v>0</v>
      </c>
      <c r="L274" s="3" t="str">
        <f t="shared" si="5"/>
        <v/>
      </c>
      <c r="M274" s="3" t="str">
        <f t="shared" si="6"/>
        <v/>
      </c>
      <c r="N274" s="3" t="str">
        <f t="shared" si="12"/>
        <v/>
      </c>
      <c r="O274" s="3" t="str">
        <f t="shared" si="8"/>
        <v/>
      </c>
      <c r="P274" s="3" t="str">
        <f t="shared" si="9"/>
        <v/>
      </c>
      <c r="Q274" s="3" t="str">
        <f t="shared" si="13"/>
        <v/>
      </c>
      <c r="R274" s="3"/>
      <c r="S274" s="3"/>
      <c r="T274" s="5">
        <v>1.9614595279032164E-131</v>
      </c>
      <c r="U274" s="3"/>
      <c r="V274" s="3"/>
      <c r="W274" s="3"/>
      <c r="X274" s="3"/>
      <c r="Y274" s="3"/>
      <c r="Z274" s="3"/>
      <c r="AA274" s="3"/>
      <c r="AB274" s="3"/>
      <c r="AC274" s="5">
        <v>6.839664160226994E-65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>
        <v>0.042380438217095535</v>
      </c>
      <c r="AQ274" s="3"/>
      <c r="AR274" s="3"/>
      <c r="AS274" s="3"/>
      <c r="AT274" s="3"/>
      <c r="AU274" s="3"/>
      <c r="AV274" s="3"/>
      <c r="AW274" s="3"/>
    </row>
    <row r="275">
      <c r="A275" s="6" t="s">
        <v>2033</v>
      </c>
      <c r="B275" s="6">
        <v>135314.0</v>
      </c>
      <c r="C275" s="6" t="s">
        <v>4</v>
      </c>
      <c r="D275" s="6">
        <v>97567.0</v>
      </c>
      <c r="E275" s="6" t="s">
        <v>914</v>
      </c>
      <c r="F275" s="6">
        <v>1026.84</v>
      </c>
      <c r="G275" s="6" t="s">
        <v>5</v>
      </c>
      <c r="H275" s="3" t="str">
        <f t="shared" si="1"/>
        <v>F</v>
      </c>
      <c r="I275" s="3" t="str">
        <f t="shared" si="2"/>
        <v>F</v>
      </c>
      <c r="J275" s="7" t="b">
        <f t="shared" si="3"/>
        <v>0</v>
      </c>
      <c r="K275" s="7" t="b">
        <f t="shared" si="4"/>
        <v>0</v>
      </c>
      <c r="L275" s="5" t="str">
        <f t="shared" si="5"/>
        <v/>
      </c>
      <c r="M275" s="5" t="str">
        <f t="shared" si="6"/>
        <v/>
      </c>
      <c r="N275" s="5" t="str">
        <f t="shared" si="12"/>
        <v/>
      </c>
      <c r="O275" s="3" t="str">
        <f t="shared" si="8"/>
        <v/>
      </c>
      <c r="P275" s="3" t="str">
        <f t="shared" si="9"/>
        <v/>
      </c>
      <c r="Q275" s="3" t="str">
        <f t="shared" si="13"/>
        <v/>
      </c>
      <c r="R275" s="3"/>
      <c r="S275" s="3"/>
      <c r="T275" s="5">
        <v>1.9614595279032164E-131</v>
      </c>
      <c r="U275" s="3"/>
      <c r="V275" s="3"/>
      <c r="W275" s="3"/>
      <c r="X275" s="3"/>
      <c r="Y275" s="3"/>
      <c r="Z275" s="3"/>
      <c r="AA275" s="3"/>
      <c r="AB275" s="3"/>
      <c r="AC275" s="5">
        <v>6.839664160226994E-65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>
        <v>0.042380438217095535</v>
      </c>
      <c r="AQ275" s="3"/>
      <c r="AR275" s="3"/>
      <c r="AS275" s="3"/>
      <c r="AT275" s="3"/>
      <c r="AU275" s="3"/>
      <c r="AV275" s="3"/>
      <c r="AW275" s="3"/>
    </row>
    <row r="276">
      <c r="A276" s="6" t="s">
        <v>2034</v>
      </c>
      <c r="B276" s="6">
        <v>135792.0</v>
      </c>
      <c r="C276" s="6" t="s">
        <v>4</v>
      </c>
      <c r="D276" s="6">
        <v>97630.0</v>
      </c>
      <c r="E276" s="6" t="s">
        <v>2035</v>
      </c>
      <c r="F276" s="6">
        <v>1026.27</v>
      </c>
      <c r="G276" s="6" t="s">
        <v>5</v>
      </c>
      <c r="H276" s="3" t="str">
        <f t="shared" si="1"/>
        <v>F</v>
      </c>
      <c r="I276" s="3" t="str">
        <f t="shared" si="2"/>
        <v>T</v>
      </c>
      <c r="J276" s="7" t="b">
        <f t="shared" si="3"/>
        <v>0</v>
      </c>
      <c r="K276" s="7" t="b">
        <f t="shared" si="4"/>
        <v>1</v>
      </c>
      <c r="L276" s="3" t="str">
        <f t="shared" si="5"/>
        <v/>
      </c>
      <c r="M276" s="3" t="str">
        <f t="shared" si="6"/>
        <v/>
      </c>
      <c r="N276" s="3" t="str">
        <f t="shared" si="12"/>
        <v/>
      </c>
      <c r="O276" s="3">
        <f t="shared" si="8"/>
        <v>1026.27</v>
      </c>
      <c r="P276" s="3">
        <f t="shared" si="9"/>
        <v>996.58</v>
      </c>
      <c r="Q276" s="3">
        <f t="shared" si="13"/>
        <v>29.69</v>
      </c>
      <c r="R276" s="3"/>
      <c r="S276" s="3"/>
      <c r="T276" s="5">
        <v>1.9614595279032164E-131</v>
      </c>
      <c r="U276" s="3"/>
      <c r="V276" s="3"/>
      <c r="W276" s="3"/>
      <c r="X276" s="3"/>
      <c r="Y276" s="3"/>
      <c r="Z276" s="3"/>
      <c r="AA276" s="3"/>
      <c r="AB276" s="3"/>
      <c r="AC276" s="5">
        <v>6.839664160226994E-65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>
        <v>0.042380438217095535</v>
      </c>
      <c r="AQ276" s="3"/>
      <c r="AR276" s="3"/>
      <c r="AS276" s="3"/>
      <c r="AT276" s="3"/>
      <c r="AU276" s="3"/>
      <c r="AV276" s="3"/>
      <c r="AW276" s="3"/>
    </row>
    <row r="277">
      <c r="A277" s="6" t="s">
        <v>2036</v>
      </c>
      <c r="B277" s="6">
        <v>136318.0</v>
      </c>
      <c r="C277" s="6" t="s">
        <v>4</v>
      </c>
      <c r="D277" s="6">
        <v>97692.0</v>
      </c>
      <c r="E277" s="6" t="s">
        <v>2037</v>
      </c>
      <c r="F277" s="6">
        <v>1001.09</v>
      </c>
      <c r="G277" s="6" t="s">
        <v>5</v>
      </c>
      <c r="H277" s="3" t="str">
        <f t="shared" si="1"/>
        <v>F</v>
      </c>
      <c r="I277" s="3" t="str">
        <f t="shared" si="2"/>
        <v>T</v>
      </c>
      <c r="J277" s="7" t="b">
        <f t="shared" si="3"/>
        <v>0</v>
      </c>
      <c r="K277" s="7" t="b">
        <f t="shared" si="4"/>
        <v>0</v>
      </c>
      <c r="L277" s="3" t="str">
        <f t="shared" si="5"/>
        <v/>
      </c>
      <c r="M277" s="3" t="str">
        <f t="shared" si="6"/>
        <v/>
      </c>
      <c r="N277" s="3" t="str">
        <f t="shared" si="12"/>
        <v/>
      </c>
      <c r="O277" s="3" t="str">
        <f t="shared" si="8"/>
        <v/>
      </c>
      <c r="P277" s="3" t="str">
        <f t="shared" si="9"/>
        <v/>
      </c>
      <c r="Q277" s="3" t="str">
        <f t="shared" si="13"/>
        <v/>
      </c>
      <c r="R277" s="3"/>
      <c r="S277" s="3"/>
      <c r="T277" s="5">
        <v>1.9614595279032164E-131</v>
      </c>
      <c r="U277" s="3"/>
      <c r="V277" s="3"/>
      <c r="W277" s="3"/>
      <c r="X277" s="3"/>
      <c r="Y277" s="3"/>
      <c r="Z277" s="3"/>
      <c r="AA277" s="3"/>
      <c r="AB277" s="3"/>
      <c r="AC277" s="5">
        <v>6.839664160226994E-65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>
        <v>0.042380438217095535</v>
      </c>
      <c r="AQ277" s="3"/>
      <c r="AR277" s="3"/>
      <c r="AS277" s="3"/>
      <c r="AT277" s="3"/>
      <c r="AU277" s="3"/>
      <c r="AV277" s="3"/>
      <c r="AW277" s="3"/>
    </row>
    <row r="278">
      <c r="A278" s="6" t="s">
        <v>2038</v>
      </c>
      <c r="B278" s="6">
        <v>136800.0</v>
      </c>
      <c r="C278" s="6" t="s">
        <v>4</v>
      </c>
      <c r="D278" s="6">
        <v>97755.0</v>
      </c>
      <c r="E278" s="6" t="s">
        <v>2039</v>
      </c>
      <c r="F278" s="6">
        <v>996.58</v>
      </c>
      <c r="G278" s="6" t="s">
        <v>5</v>
      </c>
      <c r="H278" s="3" t="str">
        <f t="shared" si="1"/>
        <v>T</v>
      </c>
      <c r="I278" s="3" t="str">
        <f t="shared" si="2"/>
        <v>F</v>
      </c>
      <c r="J278" s="7" t="b">
        <f t="shared" si="3"/>
        <v>0</v>
      </c>
      <c r="K278" s="7" t="b">
        <f t="shared" si="4"/>
        <v>0</v>
      </c>
      <c r="L278" s="3" t="str">
        <f t="shared" si="5"/>
        <v/>
      </c>
      <c r="M278" s="3" t="str">
        <f t="shared" si="6"/>
        <v/>
      </c>
      <c r="N278" s="3" t="str">
        <f t="shared" si="12"/>
        <v/>
      </c>
      <c r="O278" s="3" t="str">
        <f t="shared" si="8"/>
        <v/>
      </c>
      <c r="P278" s="3" t="str">
        <f t="shared" si="9"/>
        <v/>
      </c>
      <c r="Q278" s="3" t="str">
        <f t="shared" si="13"/>
        <v/>
      </c>
      <c r="R278" s="3"/>
      <c r="S278" s="3"/>
      <c r="T278" s="5">
        <v>1.9614595279032164E-131</v>
      </c>
      <c r="U278" s="3"/>
      <c r="V278" s="3"/>
      <c r="W278" s="3"/>
      <c r="X278" s="3"/>
      <c r="Y278" s="3"/>
      <c r="Z278" s="3"/>
      <c r="AA278" s="3"/>
      <c r="AB278" s="3"/>
      <c r="AC278" s="5">
        <v>6.839664160226994E-65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>
        <v>0.042380438217095535</v>
      </c>
      <c r="AQ278" s="3"/>
      <c r="AR278" s="3"/>
      <c r="AS278" s="3"/>
      <c r="AT278" s="3"/>
      <c r="AU278" s="3"/>
      <c r="AV278" s="3"/>
      <c r="AW278" s="3"/>
    </row>
    <row r="279">
      <c r="A279" s="6" t="s">
        <v>2040</v>
      </c>
      <c r="B279" s="6">
        <v>137294.0</v>
      </c>
      <c r="C279" s="6" t="s">
        <v>4</v>
      </c>
      <c r="D279" s="6">
        <v>97817.0</v>
      </c>
      <c r="E279" s="6" t="s">
        <v>2041</v>
      </c>
      <c r="F279" s="6">
        <v>1028.17</v>
      </c>
      <c r="G279" s="6" t="s">
        <v>5</v>
      </c>
      <c r="H279" s="3" t="str">
        <f t="shared" si="1"/>
        <v>F</v>
      </c>
      <c r="I279" s="3" t="str">
        <f t="shared" si="2"/>
        <v>F</v>
      </c>
      <c r="J279" s="7" t="b">
        <f t="shared" si="3"/>
        <v>1</v>
      </c>
      <c r="K279" s="7" t="b">
        <f t="shared" si="4"/>
        <v>0</v>
      </c>
      <c r="L279" s="5">
        <f t="shared" si="5"/>
        <v>1028.17</v>
      </c>
      <c r="M279" s="5">
        <f t="shared" si="6"/>
        <v>996.58</v>
      </c>
      <c r="N279" s="5">
        <f t="shared" si="12"/>
        <v>31.59</v>
      </c>
      <c r="O279" s="3" t="str">
        <f t="shared" si="8"/>
        <v/>
      </c>
      <c r="P279" s="3" t="str">
        <f t="shared" si="9"/>
        <v/>
      </c>
      <c r="Q279" s="3" t="str">
        <f t="shared" si="13"/>
        <v/>
      </c>
      <c r="R279" s="3"/>
      <c r="S279" s="3"/>
      <c r="T279" s="5">
        <v>1.9614595279032164E-131</v>
      </c>
      <c r="U279" s="3"/>
      <c r="V279" s="3"/>
      <c r="W279" s="3"/>
      <c r="X279" s="3"/>
      <c r="Y279" s="3"/>
      <c r="Z279" s="3"/>
      <c r="AA279" s="3"/>
      <c r="AB279" s="3"/>
      <c r="AC279" s="5">
        <v>6.839664160226994E-65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>
        <v>0.042380438217095535</v>
      </c>
      <c r="AQ279" s="3"/>
      <c r="AR279" s="3"/>
      <c r="AS279" s="3"/>
      <c r="AT279" s="3"/>
      <c r="AU279" s="3"/>
      <c r="AV279" s="3"/>
      <c r="AW279" s="3"/>
    </row>
    <row r="280">
      <c r="A280" s="6" t="s">
        <v>2042</v>
      </c>
      <c r="B280" s="6">
        <v>137804.0</v>
      </c>
      <c r="C280" s="6" t="s">
        <v>4</v>
      </c>
      <c r="D280" s="6">
        <v>97880.0</v>
      </c>
      <c r="E280" s="6" t="s">
        <v>514</v>
      </c>
      <c r="F280" s="6">
        <v>1028.81</v>
      </c>
      <c r="G280" s="6" t="s">
        <v>5</v>
      </c>
      <c r="H280" s="3" t="str">
        <f t="shared" si="1"/>
        <v>F</v>
      </c>
      <c r="I280" s="3" t="str">
        <f t="shared" si="2"/>
        <v>F</v>
      </c>
      <c r="J280" s="7" t="b">
        <f t="shared" si="3"/>
        <v>0</v>
      </c>
      <c r="K280" s="7" t="b">
        <f t="shared" si="4"/>
        <v>0</v>
      </c>
      <c r="L280" s="3" t="str">
        <f t="shared" si="5"/>
        <v/>
      </c>
      <c r="M280" s="3" t="str">
        <f t="shared" si="6"/>
        <v/>
      </c>
      <c r="N280" s="3" t="str">
        <f t="shared" si="12"/>
        <v/>
      </c>
      <c r="O280" s="3" t="str">
        <f t="shared" si="8"/>
        <v/>
      </c>
      <c r="P280" s="3" t="str">
        <f t="shared" si="9"/>
        <v/>
      </c>
      <c r="Q280" s="3" t="str">
        <f t="shared" si="13"/>
        <v/>
      </c>
      <c r="R280" s="3"/>
      <c r="S280" s="3"/>
      <c r="T280" s="5">
        <v>1.9614595279032164E-131</v>
      </c>
      <c r="U280" s="3"/>
      <c r="V280" s="3"/>
      <c r="W280" s="3"/>
      <c r="X280" s="3"/>
      <c r="Y280" s="3"/>
      <c r="Z280" s="3"/>
      <c r="AA280" s="3"/>
      <c r="AB280" s="3"/>
      <c r="AC280" s="5">
        <v>6.839664160226994E-65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>
        <v>0.042380438217095535</v>
      </c>
      <c r="AQ280" s="3"/>
      <c r="AR280" s="3"/>
      <c r="AS280" s="3"/>
      <c r="AT280" s="3"/>
      <c r="AU280" s="3"/>
      <c r="AV280" s="3"/>
      <c r="AW280" s="3"/>
    </row>
    <row r="281">
      <c r="A281" s="6" t="s">
        <v>2043</v>
      </c>
      <c r="B281" s="6">
        <v>138299.0</v>
      </c>
      <c r="C281" s="6" t="s">
        <v>4</v>
      </c>
      <c r="D281" s="6">
        <v>97942.0</v>
      </c>
      <c r="E281" s="6" t="s">
        <v>2044</v>
      </c>
      <c r="F281" s="6">
        <v>1028.16</v>
      </c>
      <c r="G281" s="6" t="s">
        <v>5</v>
      </c>
      <c r="H281" s="3" t="str">
        <f t="shared" si="1"/>
        <v>F</v>
      </c>
      <c r="I281" s="3" t="str">
        <f t="shared" si="2"/>
        <v>F</v>
      </c>
      <c r="J281" s="7" t="b">
        <f t="shared" si="3"/>
        <v>0</v>
      </c>
      <c r="K281" s="7" t="b">
        <f t="shared" si="4"/>
        <v>0</v>
      </c>
      <c r="L281" s="3" t="str">
        <f t="shared" si="5"/>
        <v/>
      </c>
      <c r="M281" s="3" t="str">
        <f t="shared" si="6"/>
        <v/>
      </c>
      <c r="N281" s="3" t="str">
        <f t="shared" si="12"/>
        <v/>
      </c>
      <c r="O281" s="3" t="str">
        <f t="shared" si="8"/>
        <v/>
      </c>
      <c r="P281" s="3" t="str">
        <f t="shared" si="9"/>
        <v/>
      </c>
      <c r="Q281" s="3" t="str">
        <f t="shared" si="13"/>
        <v/>
      </c>
      <c r="R281" s="3"/>
      <c r="S281" s="3"/>
      <c r="T281" s="5">
        <v>1.9614595279032164E-131</v>
      </c>
      <c r="U281" s="3"/>
      <c r="V281" s="3"/>
      <c r="W281" s="3"/>
      <c r="X281" s="3"/>
      <c r="Y281" s="3"/>
      <c r="Z281" s="3"/>
      <c r="AA281" s="3"/>
      <c r="AB281" s="3"/>
      <c r="AC281" s="5">
        <v>6.839664160226994E-65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>
        <v>0.042380438217095535</v>
      </c>
      <c r="AQ281" s="3"/>
      <c r="AR281" s="3"/>
      <c r="AS281" s="3"/>
      <c r="AT281" s="3"/>
      <c r="AU281" s="3"/>
      <c r="AV281" s="3"/>
      <c r="AW281" s="3"/>
    </row>
    <row r="282">
      <c r="A282" s="6" t="s">
        <v>2045</v>
      </c>
      <c r="B282" s="6">
        <v>138794.0</v>
      </c>
      <c r="C282" s="6" t="s">
        <v>4</v>
      </c>
      <c r="D282" s="6">
        <v>98005.0</v>
      </c>
      <c r="E282" s="6">
        <v>7.19101E7</v>
      </c>
      <c r="F282" s="6">
        <v>1027.69</v>
      </c>
      <c r="G282" s="6" t="s">
        <v>5</v>
      </c>
      <c r="H282" s="3" t="str">
        <f t="shared" si="1"/>
        <v>F</v>
      </c>
      <c r="I282" s="3" t="str">
        <f t="shared" si="2"/>
        <v>F</v>
      </c>
      <c r="J282" s="7" t="b">
        <f t="shared" si="3"/>
        <v>0</v>
      </c>
      <c r="K282" s="7" t="b">
        <f t="shared" si="4"/>
        <v>0</v>
      </c>
      <c r="L282" s="3" t="str">
        <f t="shared" si="5"/>
        <v/>
      </c>
      <c r="M282" s="3" t="str">
        <f t="shared" si="6"/>
        <v/>
      </c>
      <c r="N282" s="3" t="str">
        <f t="shared" si="12"/>
        <v/>
      </c>
      <c r="O282" s="3" t="str">
        <f t="shared" si="8"/>
        <v/>
      </c>
      <c r="P282" s="3" t="str">
        <f t="shared" si="9"/>
        <v/>
      </c>
      <c r="Q282" s="3" t="str">
        <f t="shared" si="13"/>
        <v/>
      </c>
      <c r="R282" s="3"/>
      <c r="S282" s="3"/>
      <c r="T282" s="5">
        <v>1.9614595279032164E-131</v>
      </c>
      <c r="U282" s="3"/>
      <c r="V282" s="3"/>
      <c r="W282" s="3"/>
      <c r="X282" s="3"/>
      <c r="Y282" s="3"/>
      <c r="Z282" s="3"/>
      <c r="AA282" s="3"/>
      <c r="AB282" s="3"/>
      <c r="AC282" s="5">
        <v>6.839664160226994E-65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0.042380438217095535</v>
      </c>
      <c r="AQ282" s="3"/>
      <c r="AR282" s="3"/>
      <c r="AS282" s="3"/>
      <c r="AT282" s="3"/>
      <c r="AU282" s="3"/>
      <c r="AV282" s="3"/>
      <c r="AW282" s="3"/>
    </row>
    <row r="283">
      <c r="A283" s="6" t="s">
        <v>2046</v>
      </c>
      <c r="B283" s="6">
        <v>139304.0</v>
      </c>
      <c r="C283" s="6" t="s">
        <v>4</v>
      </c>
      <c r="D283" s="6">
        <v>98067.0</v>
      </c>
      <c r="E283" s="6">
        <v>5.59101E7</v>
      </c>
      <c r="F283" s="6">
        <v>1027.41</v>
      </c>
      <c r="G283" s="6" t="s">
        <v>5</v>
      </c>
      <c r="H283" s="3" t="str">
        <f t="shared" si="1"/>
        <v>F</v>
      </c>
      <c r="I283" s="3" t="str">
        <f t="shared" si="2"/>
        <v>F</v>
      </c>
      <c r="J283" s="7" t="b">
        <f t="shared" si="3"/>
        <v>0</v>
      </c>
      <c r="K283" s="7" t="b">
        <f t="shared" si="4"/>
        <v>0</v>
      </c>
      <c r="L283" s="5" t="str">
        <f t="shared" si="5"/>
        <v/>
      </c>
      <c r="M283" s="5" t="str">
        <f t="shared" si="6"/>
        <v/>
      </c>
      <c r="N283" s="5" t="str">
        <f t="shared" si="12"/>
        <v/>
      </c>
      <c r="O283" s="3" t="str">
        <f t="shared" si="8"/>
        <v/>
      </c>
      <c r="P283" s="3" t="str">
        <f t="shared" si="9"/>
        <v/>
      </c>
      <c r="Q283" s="3" t="str">
        <f t="shared" si="13"/>
        <v/>
      </c>
      <c r="R283" s="3"/>
      <c r="S283" s="3"/>
      <c r="T283" s="5">
        <v>1.9614595279032164E-131</v>
      </c>
      <c r="U283" s="3"/>
      <c r="V283" s="3"/>
      <c r="W283" s="3"/>
      <c r="X283" s="3"/>
      <c r="Y283" s="3"/>
      <c r="Z283" s="3"/>
      <c r="AA283" s="3"/>
      <c r="AB283" s="3"/>
      <c r="AC283" s="5">
        <v>6.839664160226994E-65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>
        <v>0.042380438217095535</v>
      </c>
      <c r="AQ283" s="3"/>
      <c r="AR283" s="3"/>
      <c r="AS283" s="3"/>
      <c r="AT283" s="3"/>
      <c r="AU283" s="3"/>
      <c r="AV283" s="3"/>
      <c r="AW283" s="3"/>
    </row>
    <row r="284">
      <c r="A284" s="6" t="s">
        <v>2047</v>
      </c>
      <c r="B284" s="6">
        <v>139829.0</v>
      </c>
      <c r="C284" s="6" t="s">
        <v>4</v>
      </c>
      <c r="D284" s="6">
        <v>98130.0</v>
      </c>
      <c r="E284" s="6">
        <v>3.49101E7</v>
      </c>
      <c r="F284" s="6">
        <v>1027.08</v>
      </c>
      <c r="G284" s="6" t="s">
        <v>5</v>
      </c>
      <c r="H284" s="3" t="str">
        <f t="shared" si="1"/>
        <v>F</v>
      </c>
      <c r="I284" s="3" t="str">
        <f t="shared" si="2"/>
        <v>F</v>
      </c>
      <c r="J284" s="7" t="b">
        <f t="shared" si="3"/>
        <v>0</v>
      </c>
      <c r="K284" s="7" t="b">
        <f t="shared" si="4"/>
        <v>0</v>
      </c>
      <c r="L284" s="3" t="str">
        <f t="shared" si="5"/>
        <v/>
      </c>
      <c r="M284" s="3" t="str">
        <f t="shared" si="6"/>
        <v/>
      </c>
      <c r="N284" s="3" t="str">
        <f t="shared" si="12"/>
        <v/>
      </c>
      <c r="O284" s="3" t="str">
        <f t="shared" si="8"/>
        <v/>
      </c>
      <c r="P284" s="3" t="str">
        <f t="shared" si="9"/>
        <v/>
      </c>
      <c r="Q284" s="3" t="str">
        <f t="shared" si="13"/>
        <v/>
      </c>
      <c r="R284" s="3"/>
      <c r="S284" s="3"/>
      <c r="T284" s="5">
        <v>1.9614595279032164E-131</v>
      </c>
      <c r="U284" s="3"/>
      <c r="V284" s="3"/>
      <c r="W284" s="3"/>
      <c r="X284" s="3"/>
      <c r="Y284" s="3"/>
      <c r="Z284" s="3"/>
      <c r="AA284" s="3"/>
      <c r="AB284" s="3"/>
      <c r="AC284" s="5">
        <v>6.839664160226994E-65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0.042380438217095535</v>
      </c>
      <c r="AQ284" s="3"/>
      <c r="AR284" s="3"/>
      <c r="AS284" s="3"/>
      <c r="AT284" s="3"/>
      <c r="AU284" s="3"/>
      <c r="AV284" s="3"/>
      <c r="AW284" s="3"/>
    </row>
    <row r="285">
      <c r="A285" s="6" t="s">
        <v>2048</v>
      </c>
      <c r="B285" s="6">
        <v>140294.0</v>
      </c>
      <c r="C285" s="6" t="s">
        <v>4</v>
      </c>
      <c r="D285" s="6">
        <v>98192.0</v>
      </c>
      <c r="E285" s="6">
        <v>3.59101E7</v>
      </c>
      <c r="F285" s="6">
        <v>1027.09</v>
      </c>
      <c r="G285" s="6" t="s">
        <v>5</v>
      </c>
      <c r="H285" s="3" t="str">
        <f t="shared" si="1"/>
        <v>F</v>
      </c>
      <c r="I285" s="3" t="str">
        <f t="shared" si="2"/>
        <v>F</v>
      </c>
      <c r="J285" s="7" t="b">
        <f t="shared" si="3"/>
        <v>0</v>
      </c>
      <c r="K285" s="7" t="b">
        <f t="shared" si="4"/>
        <v>0</v>
      </c>
      <c r="L285" s="3" t="str">
        <f t="shared" si="5"/>
        <v/>
      </c>
      <c r="M285" s="3" t="str">
        <f t="shared" si="6"/>
        <v/>
      </c>
      <c r="N285" s="3" t="str">
        <f t="shared" si="12"/>
        <v/>
      </c>
      <c r="O285" s="3" t="str">
        <f t="shared" si="8"/>
        <v/>
      </c>
      <c r="P285" s="3" t="str">
        <f t="shared" si="9"/>
        <v/>
      </c>
      <c r="Q285" s="3" t="str">
        <f t="shared" si="13"/>
        <v/>
      </c>
      <c r="R285" s="3"/>
      <c r="S285" s="3"/>
      <c r="T285" s="5">
        <v>1.9614595279032164E-131</v>
      </c>
      <c r="U285" s="3"/>
      <c r="V285" s="3"/>
      <c r="W285" s="3"/>
      <c r="X285" s="3"/>
      <c r="Y285" s="3"/>
      <c r="Z285" s="3"/>
      <c r="AA285" s="3"/>
      <c r="AB285" s="3"/>
      <c r="AC285" s="5">
        <v>6.839664160226994E-65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>
        <v>0.042380438217095535</v>
      </c>
      <c r="AQ285" s="3"/>
      <c r="AR285" s="3"/>
      <c r="AS285" s="3"/>
      <c r="AT285" s="3"/>
      <c r="AU285" s="3"/>
      <c r="AV285" s="3"/>
      <c r="AW285" s="3"/>
    </row>
    <row r="286">
      <c r="A286" s="6" t="s">
        <v>2049</v>
      </c>
      <c r="B286" s="6">
        <v>140804.0</v>
      </c>
      <c r="C286" s="6" t="s">
        <v>4</v>
      </c>
      <c r="D286" s="6">
        <v>98255.0</v>
      </c>
      <c r="E286" s="6">
        <v>2.59101E7</v>
      </c>
      <c r="F286" s="6">
        <v>1026.93</v>
      </c>
      <c r="G286" s="6" t="s">
        <v>5</v>
      </c>
      <c r="H286" s="3" t="str">
        <f t="shared" si="1"/>
        <v>F</v>
      </c>
      <c r="I286" s="3" t="str">
        <f t="shared" si="2"/>
        <v>F</v>
      </c>
      <c r="J286" s="7" t="b">
        <f t="shared" si="3"/>
        <v>0</v>
      </c>
      <c r="K286" s="7" t="b">
        <f t="shared" si="4"/>
        <v>0</v>
      </c>
      <c r="L286" s="3" t="str">
        <f t="shared" si="5"/>
        <v/>
      </c>
      <c r="M286" s="3" t="str">
        <f t="shared" si="6"/>
        <v/>
      </c>
      <c r="N286" s="3" t="str">
        <f t="shared" si="12"/>
        <v/>
      </c>
      <c r="O286" s="3" t="str">
        <f t="shared" si="8"/>
        <v/>
      </c>
      <c r="P286" s="3" t="str">
        <f t="shared" si="9"/>
        <v/>
      </c>
      <c r="Q286" s="3" t="str">
        <f t="shared" si="13"/>
        <v/>
      </c>
      <c r="R286" s="3"/>
      <c r="S286" s="3"/>
      <c r="T286" s="5">
        <v>1.9614595279032164E-131</v>
      </c>
      <c r="U286" s="3"/>
      <c r="V286" s="3"/>
      <c r="W286" s="3"/>
      <c r="X286" s="3"/>
      <c r="Y286" s="3"/>
      <c r="Z286" s="3"/>
      <c r="AA286" s="3"/>
      <c r="AB286" s="3"/>
      <c r="AC286" s="5">
        <v>6.839664160226994E-65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0.042380438217095535</v>
      </c>
      <c r="AQ286" s="3"/>
      <c r="AR286" s="3"/>
      <c r="AS286" s="3"/>
      <c r="AT286" s="3"/>
      <c r="AU286" s="3"/>
      <c r="AV286" s="3"/>
      <c r="AW286" s="3"/>
    </row>
    <row r="287">
      <c r="A287" s="6" t="s">
        <v>2050</v>
      </c>
      <c r="B287" s="6">
        <v>141314.0</v>
      </c>
      <c r="C287" s="6" t="s">
        <v>4</v>
      </c>
      <c r="D287" s="6">
        <v>98317.0</v>
      </c>
      <c r="E287" s="6">
        <v>1.49101E7</v>
      </c>
      <c r="F287" s="6">
        <v>1026.76</v>
      </c>
      <c r="G287" s="6" t="s">
        <v>5</v>
      </c>
      <c r="H287" s="3" t="str">
        <f t="shared" si="1"/>
        <v>F</v>
      </c>
      <c r="I287" s="3" t="str">
        <f t="shared" si="2"/>
        <v>F</v>
      </c>
      <c r="J287" s="7" t="b">
        <f t="shared" si="3"/>
        <v>0</v>
      </c>
      <c r="K287" s="7" t="b">
        <f t="shared" si="4"/>
        <v>0</v>
      </c>
      <c r="L287" s="5" t="str">
        <f t="shared" si="5"/>
        <v/>
      </c>
      <c r="M287" s="5" t="str">
        <f t="shared" si="6"/>
        <v/>
      </c>
      <c r="N287" s="5" t="str">
        <f t="shared" si="12"/>
        <v/>
      </c>
      <c r="O287" s="3" t="str">
        <f t="shared" si="8"/>
        <v/>
      </c>
      <c r="P287" s="3" t="str">
        <f t="shared" si="9"/>
        <v/>
      </c>
      <c r="Q287" s="3" t="str">
        <f t="shared" si="13"/>
        <v/>
      </c>
      <c r="R287" s="3"/>
      <c r="S287" s="3"/>
      <c r="T287" s="5">
        <v>1.9614595279032164E-131</v>
      </c>
      <c r="U287" s="3"/>
      <c r="V287" s="3"/>
      <c r="W287" s="3"/>
      <c r="X287" s="3"/>
      <c r="Y287" s="3"/>
      <c r="Z287" s="3"/>
      <c r="AA287" s="3"/>
      <c r="AB287" s="3"/>
      <c r="AC287" s="5">
        <v>6.839664160226994E-65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>
        <v>0.042380438217095535</v>
      </c>
      <c r="AQ287" s="3"/>
      <c r="AR287" s="3"/>
      <c r="AS287" s="3"/>
      <c r="AT287" s="3"/>
      <c r="AU287" s="3"/>
      <c r="AV287" s="3"/>
      <c r="AW287" s="3"/>
    </row>
    <row r="288">
      <c r="A288" s="6" t="s">
        <v>2051</v>
      </c>
      <c r="B288" s="6">
        <v>141794.0</v>
      </c>
      <c r="C288" s="6" t="s">
        <v>4</v>
      </c>
      <c r="D288" s="6">
        <v>98380.0</v>
      </c>
      <c r="E288" s="11">
        <v>0.0</v>
      </c>
      <c r="F288" s="6">
        <v>1026.7</v>
      </c>
      <c r="G288" s="6" t="s">
        <v>5</v>
      </c>
      <c r="H288" s="3" t="str">
        <f t="shared" si="1"/>
        <v>F</v>
      </c>
      <c r="I288" s="3" t="str">
        <f t="shared" si="2"/>
        <v>T</v>
      </c>
      <c r="J288" s="7" t="b">
        <f t="shared" si="3"/>
        <v>0</v>
      </c>
      <c r="K288" s="7" t="b">
        <f t="shared" si="4"/>
        <v>1</v>
      </c>
      <c r="L288" s="3" t="str">
        <f t="shared" si="5"/>
        <v/>
      </c>
      <c r="M288" s="3" t="str">
        <f t="shared" si="6"/>
        <v/>
      </c>
      <c r="N288" s="3" t="str">
        <f t="shared" si="12"/>
        <v/>
      </c>
      <c r="O288" s="3">
        <f t="shared" si="8"/>
        <v>1026.7</v>
      </c>
      <c r="P288" s="3">
        <f t="shared" si="9"/>
        <v>996.27</v>
      </c>
      <c r="Q288" s="3">
        <f t="shared" si="13"/>
        <v>30.43</v>
      </c>
      <c r="R288" s="3"/>
      <c r="S288" s="3"/>
      <c r="T288" s="5">
        <v>1.9614595279032164E-131</v>
      </c>
      <c r="U288" s="3"/>
      <c r="V288" s="3"/>
      <c r="W288" s="3"/>
      <c r="X288" s="3"/>
      <c r="Y288" s="3"/>
      <c r="Z288" s="3"/>
      <c r="AA288" s="3"/>
      <c r="AB288" s="3"/>
      <c r="AC288" s="5">
        <v>6.839664160226994E-65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>
        <v>0.042380438217095535</v>
      </c>
      <c r="AQ288" s="3"/>
      <c r="AR288" s="3"/>
      <c r="AS288" s="3"/>
      <c r="AT288" s="3"/>
      <c r="AU288" s="3"/>
      <c r="AV288" s="3"/>
      <c r="AW288" s="3"/>
    </row>
    <row r="289">
      <c r="A289" s="6" t="s">
        <v>2052</v>
      </c>
      <c r="B289" s="6">
        <v>142302.0</v>
      </c>
      <c r="C289" s="6" t="s">
        <v>4</v>
      </c>
      <c r="D289" s="6">
        <v>98442.0</v>
      </c>
      <c r="E289" s="6" t="s">
        <v>2053</v>
      </c>
      <c r="F289" s="6">
        <v>1003.13</v>
      </c>
      <c r="G289" s="6" t="s">
        <v>5</v>
      </c>
      <c r="H289" s="3" t="str">
        <f t="shared" si="1"/>
        <v>F</v>
      </c>
      <c r="I289" s="3" t="str">
        <f t="shared" si="2"/>
        <v>T</v>
      </c>
      <c r="J289" s="7" t="b">
        <f t="shared" si="3"/>
        <v>0</v>
      </c>
      <c r="K289" s="7" t="b">
        <f t="shared" si="4"/>
        <v>0</v>
      </c>
      <c r="L289" s="3" t="str">
        <f t="shared" si="5"/>
        <v/>
      </c>
      <c r="M289" s="3" t="str">
        <f t="shared" si="6"/>
        <v/>
      </c>
      <c r="N289" s="3" t="str">
        <f t="shared" si="12"/>
        <v/>
      </c>
      <c r="O289" s="3" t="str">
        <f t="shared" si="8"/>
        <v/>
      </c>
      <c r="P289" s="3" t="str">
        <f t="shared" si="9"/>
        <v/>
      </c>
      <c r="Q289" s="3" t="str">
        <f t="shared" si="13"/>
        <v/>
      </c>
      <c r="R289" s="3"/>
      <c r="S289" s="3"/>
      <c r="T289" s="5">
        <v>1.9614595279032164E-131</v>
      </c>
      <c r="U289" s="3"/>
      <c r="V289" s="3"/>
      <c r="W289" s="3"/>
      <c r="X289" s="3"/>
      <c r="Y289" s="3"/>
      <c r="Z289" s="3"/>
      <c r="AA289" s="3"/>
      <c r="AB289" s="3"/>
      <c r="AC289" s="5">
        <v>6.839664160226994E-65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0.042380438217095535</v>
      </c>
      <c r="AQ289" s="3"/>
      <c r="AR289" s="3"/>
      <c r="AS289" s="3"/>
      <c r="AT289" s="3"/>
      <c r="AU289" s="3"/>
      <c r="AV289" s="3"/>
      <c r="AW289" s="3"/>
    </row>
    <row r="290">
      <c r="A290" s="6" t="s">
        <v>2054</v>
      </c>
      <c r="B290" s="6">
        <v>142799.0</v>
      </c>
      <c r="C290" s="6" t="s">
        <v>4</v>
      </c>
      <c r="D290" s="6">
        <v>98505.0</v>
      </c>
      <c r="E290" s="6" t="s">
        <v>2055</v>
      </c>
      <c r="F290" s="6">
        <v>996.27</v>
      </c>
      <c r="G290" s="6" t="s">
        <v>5</v>
      </c>
      <c r="H290" s="3" t="str">
        <f t="shared" si="1"/>
        <v>T</v>
      </c>
      <c r="I290" s="3" t="str">
        <f t="shared" si="2"/>
        <v>F</v>
      </c>
      <c r="J290" s="7" t="b">
        <f t="shared" si="3"/>
        <v>0</v>
      </c>
      <c r="K290" s="7" t="b">
        <f t="shared" si="4"/>
        <v>0</v>
      </c>
      <c r="L290" s="3" t="str">
        <f t="shared" si="5"/>
        <v/>
      </c>
      <c r="M290" s="3" t="str">
        <f t="shared" si="6"/>
        <v/>
      </c>
      <c r="N290" s="3" t="str">
        <f t="shared" si="12"/>
        <v/>
      </c>
      <c r="O290" s="3" t="str">
        <f t="shared" si="8"/>
        <v/>
      </c>
      <c r="P290" s="3" t="str">
        <f t="shared" si="9"/>
        <v/>
      </c>
      <c r="Q290" s="3" t="str">
        <f t="shared" si="13"/>
        <v/>
      </c>
      <c r="R290" s="3"/>
      <c r="S290" s="3"/>
      <c r="T290" s="5">
        <v>1.9614595279032164E-131</v>
      </c>
      <c r="U290" s="3"/>
      <c r="V290" s="3"/>
      <c r="W290" s="3"/>
      <c r="X290" s="3"/>
      <c r="Y290" s="3"/>
      <c r="Z290" s="3"/>
      <c r="AA290" s="3"/>
      <c r="AB290" s="3"/>
      <c r="AC290" s="5">
        <v>6.839664160226994E-65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0.042380438217095535</v>
      </c>
      <c r="AQ290" s="3"/>
      <c r="AR290" s="3"/>
      <c r="AS290" s="3"/>
      <c r="AT290" s="3"/>
      <c r="AU290" s="3"/>
      <c r="AV290" s="3"/>
      <c r="AW290" s="3"/>
    </row>
    <row r="291">
      <c r="A291" s="6" t="s">
        <v>2056</v>
      </c>
      <c r="B291" s="6">
        <v>143294.0</v>
      </c>
      <c r="C291" s="6" t="s">
        <v>4</v>
      </c>
      <c r="D291" s="6">
        <v>98567.0</v>
      </c>
      <c r="E291" s="6" t="s">
        <v>856</v>
      </c>
      <c r="F291" s="6">
        <v>1028.22</v>
      </c>
      <c r="G291" s="6" t="s">
        <v>5</v>
      </c>
      <c r="H291" s="3" t="str">
        <f t="shared" si="1"/>
        <v>F</v>
      </c>
      <c r="I291" s="3" t="str">
        <f t="shared" si="2"/>
        <v>F</v>
      </c>
      <c r="J291" s="7" t="b">
        <f t="shared" si="3"/>
        <v>1</v>
      </c>
      <c r="K291" s="7" t="b">
        <f t="shared" si="4"/>
        <v>0</v>
      </c>
      <c r="L291" s="5">
        <f t="shared" si="5"/>
        <v>1028.22</v>
      </c>
      <c r="M291" s="5">
        <f t="shared" si="6"/>
        <v>996.27</v>
      </c>
      <c r="N291" s="5">
        <f t="shared" si="12"/>
        <v>31.95</v>
      </c>
      <c r="O291" s="3" t="str">
        <f t="shared" si="8"/>
        <v/>
      </c>
      <c r="P291" s="3" t="str">
        <f t="shared" si="9"/>
        <v/>
      </c>
      <c r="Q291" s="3" t="str">
        <f t="shared" si="13"/>
        <v/>
      </c>
      <c r="R291" s="3"/>
      <c r="S291" s="3"/>
      <c r="T291" s="5">
        <v>1.9614595279032164E-131</v>
      </c>
      <c r="U291" s="3"/>
      <c r="V291" s="3"/>
      <c r="W291" s="3"/>
      <c r="X291" s="3"/>
      <c r="Y291" s="3"/>
      <c r="Z291" s="3"/>
      <c r="AA291" s="3"/>
      <c r="AB291" s="3"/>
      <c r="AC291" s="5">
        <v>6.839664160226994E-65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0.042380438217095535</v>
      </c>
      <c r="AQ291" s="3"/>
      <c r="AR291" s="3"/>
      <c r="AS291" s="3"/>
      <c r="AT291" s="3"/>
      <c r="AU291" s="3"/>
      <c r="AV291" s="3"/>
      <c r="AW291" s="3"/>
    </row>
    <row r="292">
      <c r="A292" s="6" t="s">
        <v>2057</v>
      </c>
      <c r="B292" s="6">
        <v>143834.0</v>
      </c>
      <c r="C292" s="6" t="s">
        <v>4</v>
      </c>
      <c r="D292" s="6">
        <v>98630.0</v>
      </c>
      <c r="E292" s="6" t="s">
        <v>1635</v>
      </c>
      <c r="F292" s="6">
        <v>1028.88</v>
      </c>
      <c r="G292" s="6" t="s">
        <v>5</v>
      </c>
      <c r="H292" s="3" t="str">
        <f t="shared" si="1"/>
        <v>F</v>
      </c>
      <c r="I292" s="3" t="str">
        <f t="shared" si="2"/>
        <v>F</v>
      </c>
      <c r="J292" s="7" t="b">
        <f t="shared" si="3"/>
        <v>0</v>
      </c>
      <c r="K292" s="7" t="b">
        <f t="shared" si="4"/>
        <v>0</v>
      </c>
      <c r="L292" s="3" t="str">
        <f t="shared" si="5"/>
        <v/>
      </c>
      <c r="M292" s="3" t="str">
        <f t="shared" si="6"/>
        <v/>
      </c>
      <c r="N292" s="3" t="str">
        <f t="shared" si="12"/>
        <v/>
      </c>
      <c r="O292" s="3" t="str">
        <f t="shared" si="8"/>
        <v/>
      </c>
      <c r="P292" s="3" t="str">
        <f t="shared" si="9"/>
        <v/>
      </c>
      <c r="Q292" s="3" t="str">
        <f t="shared" si="13"/>
        <v/>
      </c>
      <c r="R292" s="3"/>
      <c r="S292" s="3"/>
      <c r="T292" s="5">
        <v>1.9614595279032164E-131</v>
      </c>
      <c r="U292" s="3"/>
      <c r="V292" s="3"/>
      <c r="W292" s="3"/>
      <c r="X292" s="3"/>
      <c r="Y292" s="3"/>
      <c r="Z292" s="3"/>
      <c r="AA292" s="3"/>
      <c r="AB292" s="3"/>
      <c r="AC292" s="5">
        <v>6.839664160226994E-65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0.042380438217095535</v>
      </c>
      <c r="AQ292" s="3"/>
      <c r="AR292" s="3"/>
      <c r="AS292" s="3"/>
      <c r="AT292" s="3"/>
      <c r="AU292" s="3"/>
      <c r="AV292" s="3"/>
      <c r="AW292" s="3"/>
    </row>
    <row r="293">
      <c r="A293" s="6" t="s">
        <v>2058</v>
      </c>
      <c r="B293" s="6">
        <v>144313.0</v>
      </c>
      <c r="C293" s="6" t="s">
        <v>4</v>
      </c>
      <c r="D293" s="6">
        <v>98692.0</v>
      </c>
      <c r="E293" s="6" t="s">
        <v>1620</v>
      </c>
      <c r="F293" s="6">
        <v>1028.75</v>
      </c>
      <c r="G293" s="6" t="s">
        <v>5</v>
      </c>
      <c r="H293" s="3" t="str">
        <f t="shared" si="1"/>
        <v>F</v>
      </c>
      <c r="I293" s="3" t="str">
        <f t="shared" si="2"/>
        <v>F</v>
      </c>
      <c r="J293" s="7" t="b">
        <f t="shared" si="3"/>
        <v>0</v>
      </c>
      <c r="K293" s="7" t="b">
        <f t="shared" si="4"/>
        <v>0</v>
      </c>
      <c r="L293" s="3" t="str">
        <f t="shared" si="5"/>
        <v/>
      </c>
      <c r="M293" s="3" t="str">
        <f t="shared" si="6"/>
        <v/>
      </c>
      <c r="N293" s="3" t="str">
        <f t="shared" si="12"/>
        <v/>
      </c>
      <c r="O293" s="3" t="str">
        <f t="shared" si="8"/>
        <v/>
      </c>
      <c r="P293" s="3" t="str">
        <f t="shared" si="9"/>
        <v/>
      </c>
      <c r="Q293" s="3" t="str">
        <f t="shared" si="13"/>
        <v/>
      </c>
      <c r="R293" s="3"/>
      <c r="S293" s="3"/>
      <c r="T293" s="5">
        <v>1.9614595279032164E-131</v>
      </c>
      <c r="U293" s="3"/>
      <c r="V293" s="3"/>
      <c r="W293" s="3"/>
      <c r="X293" s="3"/>
      <c r="Y293" s="3"/>
      <c r="Z293" s="3"/>
      <c r="AA293" s="3"/>
      <c r="AB293" s="3"/>
      <c r="AC293" s="5">
        <v>6.839664160226994E-65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>
        <v>0.042380438217095535</v>
      </c>
      <c r="AQ293" s="3"/>
      <c r="AR293" s="3"/>
      <c r="AS293" s="3"/>
      <c r="AT293" s="3"/>
      <c r="AU293" s="3"/>
      <c r="AV293" s="3"/>
      <c r="AW293" s="3"/>
    </row>
    <row r="294">
      <c r="A294" s="6" t="s">
        <v>2059</v>
      </c>
      <c r="B294" s="6">
        <v>144795.0</v>
      </c>
      <c r="C294" s="6" t="s">
        <v>4</v>
      </c>
      <c r="D294" s="6">
        <v>98755.0</v>
      </c>
      <c r="E294" s="6" t="s">
        <v>2060</v>
      </c>
      <c r="F294" s="6">
        <v>1028.42</v>
      </c>
      <c r="G294" s="6" t="s">
        <v>5</v>
      </c>
      <c r="H294" s="3" t="str">
        <f t="shared" si="1"/>
        <v>F</v>
      </c>
      <c r="I294" s="3" t="str">
        <f t="shared" si="2"/>
        <v>F</v>
      </c>
      <c r="J294" s="7" t="b">
        <f t="shared" si="3"/>
        <v>0</v>
      </c>
      <c r="K294" s="7" t="b">
        <f t="shared" si="4"/>
        <v>0</v>
      </c>
      <c r="L294" s="3" t="str">
        <f t="shared" si="5"/>
        <v/>
      </c>
      <c r="M294" s="3" t="str">
        <f t="shared" si="6"/>
        <v/>
      </c>
      <c r="N294" s="3" t="str">
        <f t="shared" si="12"/>
        <v/>
      </c>
      <c r="O294" s="3" t="str">
        <f t="shared" si="8"/>
        <v/>
      </c>
      <c r="P294" s="3" t="str">
        <f t="shared" si="9"/>
        <v/>
      </c>
      <c r="Q294" s="3" t="str">
        <f t="shared" si="13"/>
        <v/>
      </c>
      <c r="R294" s="3"/>
      <c r="S294" s="3"/>
      <c r="T294" s="5">
        <v>1.9614595279032164E-131</v>
      </c>
      <c r="U294" s="3"/>
      <c r="V294" s="3"/>
      <c r="W294" s="3"/>
      <c r="X294" s="3"/>
      <c r="Y294" s="3"/>
      <c r="Z294" s="3"/>
      <c r="AA294" s="3"/>
      <c r="AB294" s="3"/>
      <c r="AC294" s="5">
        <v>6.839664160226994E-65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>
        <v>0.042380438217095535</v>
      </c>
      <c r="AQ294" s="3"/>
      <c r="AR294" s="3"/>
      <c r="AS294" s="3"/>
      <c r="AT294" s="3"/>
      <c r="AU294" s="3"/>
      <c r="AV294" s="3"/>
      <c r="AW294" s="3"/>
    </row>
    <row r="295">
      <c r="A295" s="6" t="s">
        <v>2061</v>
      </c>
      <c r="B295" s="6">
        <v>145304.0</v>
      </c>
      <c r="C295" s="6" t="s">
        <v>4</v>
      </c>
      <c r="D295" s="6">
        <v>98817.0</v>
      </c>
      <c r="E295" s="6">
        <v>9.49101E7</v>
      </c>
      <c r="F295" s="6">
        <v>1028.04</v>
      </c>
      <c r="G295" s="6" t="s">
        <v>5</v>
      </c>
      <c r="H295" s="3" t="str">
        <f t="shared" si="1"/>
        <v>F</v>
      </c>
      <c r="I295" s="3" t="str">
        <f t="shared" si="2"/>
        <v>F</v>
      </c>
      <c r="J295" s="7" t="b">
        <f t="shared" si="3"/>
        <v>0</v>
      </c>
      <c r="K295" s="7" t="b">
        <f t="shared" si="4"/>
        <v>0</v>
      </c>
      <c r="L295" s="5" t="str">
        <f t="shared" si="5"/>
        <v/>
      </c>
      <c r="M295" s="5" t="str">
        <f t="shared" si="6"/>
        <v/>
      </c>
      <c r="N295" s="5" t="str">
        <f t="shared" si="12"/>
        <v/>
      </c>
      <c r="O295" s="3" t="str">
        <f t="shared" si="8"/>
        <v/>
      </c>
      <c r="P295" s="3" t="str">
        <f t="shared" si="9"/>
        <v/>
      </c>
      <c r="Q295" s="3" t="str">
        <f t="shared" si="13"/>
        <v/>
      </c>
      <c r="R295" s="3"/>
      <c r="S295" s="3"/>
      <c r="T295" s="5">
        <v>1.9614595279032164E-131</v>
      </c>
      <c r="U295" s="3"/>
      <c r="V295" s="3"/>
      <c r="W295" s="3"/>
      <c r="X295" s="3"/>
      <c r="Y295" s="3"/>
      <c r="Z295" s="3"/>
      <c r="AA295" s="3"/>
      <c r="AB295" s="3"/>
      <c r="AC295" s="5">
        <v>6.839664160226994E-65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0.042380438217095535</v>
      </c>
      <c r="AQ295" s="3"/>
      <c r="AR295" s="3"/>
      <c r="AS295" s="3"/>
      <c r="AT295" s="3"/>
      <c r="AU295" s="3"/>
      <c r="AV295" s="3"/>
      <c r="AW295" s="3"/>
    </row>
    <row r="296">
      <c r="A296" s="6" t="s">
        <v>2062</v>
      </c>
      <c r="B296" s="6">
        <v>145829.0</v>
      </c>
      <c r="C296" s="6" t="s">
        <v>4</v>
      </c>
      <c r="D296" s="6">
        <v>98880.0</v>
      </c>
      <c r="E296" s="6">
        <v>7.09101E7</v>
      </c>
      <c r="F296" s="6">
        <v>1027.68</v>
      </c>
      <c r="G296" s="6" t="s">
        <v>5</v>
      </c>
      <c r="H296" s="3" t="str">
        <f t="shared" si="1"/>
        <v>F</v>
      </c>
      <c r="I296" s="3" t="str">
        <f t="shared" si="2"/>
        <v>F</v>
      </c>
      <c r="J296" s="7" t="b">
        <f t="shared" si="3"/>
        <v>0</v>
      </c>
      <c r="K296" s="7" t="b">
        <f t="shared" si="4"/>
        <v>0</v>
      </c>
      <c r="L296" s="3" t="str">
        <f t="shared" si="5"/>
        <v/>
      </c>
      <c r="M296" s="3" t="str">
        <f t="shared" si="6"/>
        <v/>
      </c>
      <c r="N296" s="3" t="str">
        <f t="shared" si="12"/>
        <v/>
      </c>
      <c r="O296" s="3" t="str">
        <f t="shared" si="8"/>
        <v/>
      </c>
      <c r="P296" s="3" t="str">
        <f t="shared" si="9"/>
        <v/>
      </c>
      <c r="Q296" s="3" t="str">
        <f t="shared" si="13"/>
        <v/>
      </c>
      <c r="R296" s="3"/>
      <c r="S296" s="3"/>
      <c r="T296" s="5">
        <v>1.9614595279032164E-131</v>
      </c>
      <c r="U296" s="3"/>
      <c r="V296" s="3"/>
      <c r="W296" s="3"/>
      <c r="X296" s="3"/>
      <c r="Y296" s="3"/>
      <c r="Z296" s="3"/>
      <c r="AA296" s="3"/>
      <c r="AB296" s="3"/>
      <c r="AC296" s="5">
        <v>6.839664160226994E-65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>
        <v>0.042380438217095535</v>
      </c>
      <c r="AQ296" s="3"/>
      <c r="AR296" s="3"/>
      <c r="AS296" s="3"/>
      <c r="AT296" s="3"/>
      <c r="AU296" s="3"/>
      <c r="AV296" s="3"/>
      <c r="AW296" s="3"/>
    </row>
    <row r="297">
      <c r="A297" s="6" t="s">
        <v>2063</v>
      </c>
      <c r="B297" s="6">
        <v>146294.0</v>
      </c>
      <c r="C297" s="6" t="s">
        <v>4</v>
      </c>
      <c r="D297" s="6">
        <v>98942.0</v>
      </c>
      <c r="E297" s="6" t="s">
        <v>967</v>
      </c>
      <c r="F297" s="6">
        <v>1027.5</v>
      </c>
      <c r="G297" s="6" t="s">
        <v>5</v>
      </c>
      <c r="H297" s="3" t="str">
        <f t="shared" si="1"/>
        <v>F</v>
      </c>
      <c r="I297" s="3" t="str">
        <f t="shared" si="2"/>
        <v>F</v>
      </c>
      <c r="J297" s="7" t="b">
        <f t="shared" si="3"/>
        <v>0</v>
      </c>
      <c r="K297" s="7" t="b">
        <f t="shared" si="4"/>
        <v>0</v>
      </c>
      <c r="L297" s="3" t="str">
        <f t="shared" si="5"/>
        <v/>
      </c>
      <c r="M297" s="3" t="str">
        <f t="shared" si="6"/>
        <v/>
      </c>
      <c r="N297" s="3" t="str">
        <f t="shared" si="12"/>
        <v/>
      </c>
      <c r="O297" s="3" t="str">
        <f t="shared" si="8"/>
        <v/>
      </c>
      <c r="P297" s="3" t="str">
        <f t="shared" si="9"/>
        <v/>
      </c>
      <c r="Q297" s="3" t="str">
        <f t="shared" si="13"/>
        <v/>
      </c>
      <c r="R297" s="3"/>
      <c r="S297" s="3"/>
      <c r="T297" s="5">
        <v>1.9614595279032164E-131</v>
      </c>
      <c r="U297" s="3"/>
      <c r="V297" s="3"/>
      <c r="W297" s="3"/>
      <c r="X297" s="3"/>
      <c r="Y297" s="3"/>
      <c r="Z297" s="3"/>
      <c r="AA297" s="3"/>
      <c r="AB297" s="3"/>
      <c r="AC297" s="5">
        <v>6.839664160226994E-65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0.042380438217095535</v>
      </c>
      <c r="AQ297" s="3"/>
      <c r="AR297" s="3"/>
      <c r="AS297" s="3"/>
      <c r="AT297" s="3"/>
      <c r="AU297" s="3"/>
      <c r="AV297" s="3"/>
      <c r="AW297" s="3"/>
    </row>
    <row r="298">
      <c r="A298" s="6" t="s">
        <v>2064</v>
      </c>
      <c r="B298" s="6">
        <v>146804.0</v>
      </c>
      <c r="C298" s="6" t="s">
        <v>4</v>
      </c>
      <c r="D298" s="6">
        <v>99005.0</v>
      </c>
      <c r="E298" s="6">
        <v>4.89101E7</v>
      </c>
      <c r="F298" s="6">
        <v>1027.28</v>
      </c>
      <c r="G298" s="6" t="s">
        <v>5</v>
      </c>
      <c r="H298" s="3" t="str">
        <f t="shared" si="1"/>
        <v>F</v>
      </c>
      <c r="I298" s="3" t="str">
        <f t="shared" si="2"/>
        <v>F</v>
      </c>
      <c r="J298" s="7" t="b">
        <f t="shared" si="3"/>
        <v>0</v>
      </c>
      <c r="K298" s="7" t="b">
        <f t="shared" si="4"/>
        <v>0</v>
      </c>
      <c r="L298" s="3" t="str">
        <f t="shared" si="5"/>
        <v/>
      </c>
      <c r="M298" s="3" t="str">
        <f t="shared" si="6"/>
        <v/>
      </c>
      <c r="N298" s="3" t="str">
        <f t="shared" si="12"/>
        <v/>
      </c>
      <c r="O298" s="3" t="str">
        <f t="shared" si="8"/>
        <v/>
      </c>
      <c r="P298" s="3" t="str">
        <f t="shared" si="9"/>
        <v/>
      </c>
      <c r="Q298" s="3" t="str">
        <f t="shared" si="13"/>
        <v/>
      </c>
      <c r="R298" s="3"/>
      <c r="S298" s="3"/>
      <c r="T298" s="5">
        <v>1.9614595279032164E-131</v>
      </c>
      <c r="U298" s="3"/>
      <c r="V298" s="3"/>
      <c r="W298" s="3"/>
      <c r="X298" s="3"/>
      <c r="Y298" s="3"/>
      <c r="Z298" s="3"/>
      <c r="AA298" s="3"/>
      <c r="AB298" s="3"/>
      <c r="AC298" s="5">
        <v>6.839664160226994E-65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>
        <v>0.042380438217095535</v>
      </c>
      <c r="AQ298" s="3"/>
      <c r="AR298" s="3"/>
      <c r="AS298" s="3"/>
      <c r="AT298" s="3"/>
      <c r="AU298" s="3"/>
      <c r="AV298" s="3"/>
      <c r="AW298" s="3"/>
    </row>
    <row r="299">
      <c r="A299" s="6" t="s">
        <v>2065</v>
      </c>
      <c r="B299" s="6">
        <v>147329.0</v>
      </c>
      <c r="C299" s="6" t="s">
        <v>4</v>
      </c>
      <c r="D299" s="6">
        <v>99067.0</v>
      </c>
      <c r="E299" s="6">
        <v>4.59101E7</v>
      </c>
      <c r="F299" s="6">
        <v>1027.25</v>
      </c>
      <c r="G299" s="6" t="s">
        <v>5</v>
      </c>
      <c r="H299" s="3" t="str">
        <f t="shared" si="1"/>
        <v>F</v>
      </c>
      <c r="I299" s="3" t="str">
        <f t="shared" si="2"/>
        <v>F</v>
      </c>
      <c r="J299" s="7" t="b">
        <f t="shared" si="3"/>
        <v>0</v>
      </c>
      <c r="K299" s="7" t="b">
        <f t="shared" si="4"/>
        <v>0</v>
      </c>
      <c r="L299" s="5" t="str">
        <f t="shared" si="5"/>
        <v/>
      </c>
      <c r="M299" s="5" t="str">
        <f t="shared" si="6"/>
        <v/>
      </c>
      <c r="N299" s="5" t="str">
        <f t="shared" si="12"/>
        <v/>
      </c>
      <c r="O299" s="3" t="str">
        <f t="shared" si="8"/>
        <v/>
      </c>
      <c r="P299" s="3" t="str">
        <f t="shared" si="9"/>
        <v/>
      </c>
      <c r="Q299" s="3" t="str">
        <f t="shared" si="13"/>
        <v/>
      </c>
      <c r="R299" s="3"/>
      <c r="S299" s="3"/>
      <c r="T299" s="5">
        <v>1.9614595279032164E-131</v>
      </c>
      <c r="U299" s="3"/>
      <c r="V299" s="3"/>
      <c r="W299" s="3"/>
      <c r="X299" s="3"/>
      <c r="Y299" s="3"/>
      <c r="Z299" s="3"/>
      <c r="AA299" s="3"/>
      <c r="AB299" s="3"/>
      <c r="AC299" s="5">
        <v>6.839664160226994E-65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0.042380438217095535</v>
      </c>
      <c r="AQ299" s="3"/>
      <c r="AR299" s="3"/>
      <c r="AS299" s="3"/>
      <c r="AT299" s="3"/>
      <c r="AU299" s="3"/>
      <c r="AV299" s="3"/>
      <c r="AW299" s="3"/>
    </row>
    <row r="300">
      <c r="A300" s="6" t="s">
        <v>2066</v>
      </c>
      <c r="B300" s="6">
        <v>147809.0</v>
      </c>
      <c r="C300" s="6" t="s">
        <v>4</v>
      </c>
      <c r="D300" s="6">
        <v>99130.0</v>
      </c>
      <c r="E300" s="6">
        <v>2.89101E7</v>
      </c>
      <c r="F300" s="6">
        <v>1026.96</v>
      </c>
      <c r="G300" s="6" t="s">
        <v>5</v>
      </c>
      <c r="H300" s="3" t="str">
        <f t="shared" si="1"/>
        <v>F</v>
      </c>
      <c r="I300" s="3" t="str">
        <f t="shared" si="2"/>
        <v>T</v>
      </c>
      <c r="J300" s="7" t="b">
        <f t="shared" si="3"/>
        <v>0</v>
      </c>
      <c r="K300" s="7" t="b">
        <f t="shared" si="4"/>
        <v>1</v>
      </c>
      <c r="L300" s="3" t="str">
        <f t="shared" si="5"/>
        <v/>
      </c>
      <c r="M300" s="3" t="str">
        <f t="shared" si="6"/>
        <v/>
      </c>
      <c r="N300" s="3" t="str">
        <f t="shared" si="12"/>
        <v/>
      </c>
      <c r="O300" s="3">
        <f t="shared" si="8"/>
        <v>1026.96</v>
      </c>
      <c r="P300" s="3">
        <f t="shared" si="9"/>
        <v>995.6</v>
      </c>
      <c r="Q300" s="3">
        <f t="shared" si="13"/>
        <v>31.36</v>
      </c>
      <c r="R300" s="3"/>
      <c r="S300" s="3"/>
      <c r="T300" s="5">
        <v>1.9614595279032164E-131</v>
      </c>
      <c r="U300" s="3"/>
      <c r="V300" s="3"/>
      <c r="W300" s="3"/>
      <c r="X300" s="3"/>
      <c r="Y300" s="3"/>
      <c r="Z300" s="3"/>
      <c r="AA300" s="3"/>
      <c r="AB300" s="3"/>
      <c r="AC300" s="5">
        <v>6.839664160226994E-65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>
        <v>0.042380438217095535</v>
      </c>
      <c r="AQ300" s="3"/>
      <c r="AR300" s="3"/>
      <c r="AS300" s="3"/>
      <c r="AT300" s="3"/>
      <c r="AU300" s="3"/>
      <c r="AV300" s="3"/>
      <c r="AW300" s="3"/>
    </row>
    <row r="301">
      <c r="A301" s="6" t="s">
        <v>2067</v>
      </c>
      <c r="B301" s="6">
        <v>148289.0</v>
      </c>
      <c r="C301" s="6" t="s">
        <v>4</v>
      </c>
      <c r="D301" s="6">
        <v>99192.0</v>
      </c>
      <c r="E301" s="6" t="s">
        <v>2068</v>
      </c>
      <c r="F301" s="6">
        <v>1002.72</v>
      </c>
      <c r="G301" s="6" t="s">
        <v>5</v>
      </c>
      <c r="H301" s="3" t="str">
        <f t="shared" si="1"/>
        <v>F</v>
      </c>
      <c r="I301" s="3" t="str">
        <f t="shared" si="2"/>
        <v>T</v>
      </c>
      <c r="J301" s="7" t="b">
        <f t="shared" si="3"/>
        <v>0</v>
      </c>
      <c r="K301" s="7" t="b">
        <f t="shared" si="4"/>
        <v>0</v>
      </c>
      <c r="L301" s="3" t="str">
        <f t="shared" si="5"/>
        <v/>
      </c>
      <c r="M301" s="3" t="str">
        <f t="shared" si="6"/>
        <v/>
      </c>
      <c r="N301" s="3" t="str">
        <f t="shared" si="12"/>
        <v/>
      </c>
      <c r="O301" s="3" t="str">
        <f t="shared" si="8"/>
        <v/>
      </c>
      <c r="P301" s="3" t="str">
        <f t="shared" si="9"/>
        <v/>
      </c>
      <c r="Q301" s="3" t="str">
        <f t="shared" si="13"/>
        <v/>
      </c>
      <c r="R301" s="3"/>
      <c r="S301" s="3"/>
      <c r="T301" s="5">
        <v>1.9614595279032164E-131</v>
      </c>
      <c r="U301" s="3"/>
      <c r="V301" s="3"/>
      <c r="W301" s="3"/>
      <c r="X301" s="3"/>
      <c r="Y301" s="3"/>
      <c r="Z301" s="3"/>
      <c r="AA301" s="3"/>
      <c r="AB301" s="3"/>
      <c r="AC301" s="5">
        <v>6.839664160226994E-65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0.042380438217095535</v>
      </c>
      <c r="AQ301" s="3"/>
      <c r="AR301" s="3"/>
      <c r="AS301" s="3"/>
      <c r="AT301" s="3"/>
      <c r="AU301" s="3"/>
      <c r="AV301" s="3"/>
      <c r="AW301" s="3"/>
    </row>
    <row r="302">
      <c r="A302" s="6" t="s">
        <v>2069</v>
      </c>
      <c r="B302" s="6">
        <v>148814.0</v>
      </c>
      <c r="C302" s="6" t="s">
        <v>4</v>
      </c>
      <c r="D302" s="6">
        <v>99255.0</v>
      </c>
      <c r="E302" s="6" t="s">
        <v>2070</v>
      </c>
      <c r="F302" s="6">
        <v>995.6</v>
      </c>
      <c r="G302" s="6" t="s">
        <v>5</v>
      </c>
      <c r="H302" s="3" t="str">
        <f t="shared" si="1"/>
        <v>T</v>
      </c>
      <c r="I302" s="3" t="str">
        <f t="shared" si="2"/>
        <v>F</v>
      </c>
      <c r="J302" s="7" t="b">
        <f t="shared" si="3"/>
        <v>0</v>
      </c>
      <c r="K302" s="7" t="b">
        <f t="shared" si="4"/>
        <v>0</v>
      </c>
      <c r="L302" s="3" t="str">
        <f t="shared" si="5"/>
        <v/>
      </c>
      <c r="M302" s="3" t="str">
        <f t="shared" si="6"/>
        <v/>
      </c>
      <c r="N302" s="3" t="str">
        <f t="shared" si="12"/>
        <v/>
      </c>
      <c r="O302" s="3" t="str">
        <f t="shared" si="8"/>
        <v/>
      </c>
      <c r="P302" s="3" t="str">
        <f t="shared" si="9"/>
        <v/>
      </c>
      <c r="Q302" s="3" t="str">
        <f t="shared" si="13"/>
        <v/>
      </c>
      <c r="R302" s="3"/>
      <c r="S302" s="3"/>
      <c r="T302" s="5">
        <v>1.9614595279032164E-131</v>
      </c>
      <c r="U302" s="3"/>
      <c r="V302" s="3"/>
      <c r="W302" s="3"/>
      <c r="X302" s="3"/>
      <c r="Y302" s="3"/>
      <c r="Z302" s="3"/>
      <c r="AA302" s="3"/>
      <c r="AB302" s="3"/>
      <c r="AC302" s="5">
        <v>6.839664160226994E-65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>
        <v>0.042380438217095535</v>
      </c>
      <c r="AQ302" s="3"/>
      <c r="AR302" s="3"/>
      <c r="AS302" s="3"/>
      <c r="AT302" s="3"/>
      <c r="AU302" s="3"/>
      <c r="AV302" s="3"/>
      <c r="AW302" s="3"/>
    </row>
    <row r="303">
      <c r="A303" s="6" t="s">
        <v>2071</v>
      </c>
      <c r="B303" s="6">
        <v>149295.0</v>
      </c>
      <c r="C303" s="6" t="s">
        <v>4</v>
      </c>
      <c r="D303" s="6">
        <v>99317.0</v>
      </c>
      <c r="E303" s="6" t="s">
        <v>760</v>
      </c>
      <c r="F303" s="6">
        <v>1028.13</v>
      </c>
      <c r="G303" s="6" t="s">
        <v>5</v>
      </c>
      <c r="H303" s="3" t="str">
        <f t="shared" si="1"/>
        <v>F</v>
      </c>
      <c r="I303" s="3" t="str">
        <f t="shared" si="2"/>
        <v>F</v>
      </c>
      <c r="J303" s="7" t="b">
        <f t="shared" si="3"/>
        <v>1</v>
      </c>
      <c r="K303" s="7" t="b">
        <f t="shared" si="4"/>
        <v>0</v>
      </c>
      <c r="L303" s="5">
        <f t="shared" si="5"/>
        <v>1028.13</v>
      </c>
      <c r="M303" s="5">
        <f t="shared" si="6"/>
        <v>995.6</v>
      </c>
      <c r="N303" s="5">
        <f t="shared" si="12"/>
        <v>32.53</v>
      </c>
      <c r="O303" s="3" t="str">
        <f t="shared" si="8"/>
        <v/>
      </c>
      <c r="P303" s="3" t="str">
        <f t="shared" si="9"/>
        <v/>
      </c>
      <c r="Q303" s="3" t="str">
        <f t="shared" si="13"/>
        <v/>
      </c>
      <c r="R303" s="3"/>
      <c r="S303" s="3"/>
      <c r="T303" s="5">
        <v>1.9614595279032164E-131</v>
      </c>
      <c r="U303" s="3"/>
      <c r="V303" s="3"/>
      <c r="W303" s="3"/>
      <c r="X303" s="3"/>
      <c r="Y303" s="3"/>
      <c r="Z303" s="3"/>
      <c r="AA303" s="3"/>
      <c r="AB303" s="3"/>
      <c r="AC303" s="5">
        <v>6.839664160226994E-65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>
        <v>0.042380438217095535</v>
      </c>
      <c r="AQ303" s="3"/>
      <c r="AR303" s="3"/>
      <c r="AS303" s="3"/>
      <c r="AT303" s="3"/>
      <c r="AU303" s="3"/>
      <c r="AV303" s="3"/>
      <c r="AW303" s="3"/>
    </row>
    <row r="304">
      <c r="A304" s="6" t="s">
        <v>2072</v>
      </c>
      <c r="B304" s="6">
        <v>149788.0</v>
      </c>
      <c r="C304" s="6" t="s">
        <v>4</v>
      </c>
      <c r="D304" s="6">
        <v>99380.0</v>
      </c>
      <c r="E304" s="6">
        <v>1.39201E7</v>
      </c>
      <c r="F304" s="6">
        <v>1029.31</v>
      </c>
      <c r="G304" s="6" t="s">
        <v>5</v>
      </c>
      <c r="H304" s="3" t="str">
        <f t="shared" si="1"/>
        <v>F</v>
      </c>
      <c r="I304" s="3" t="str">
        <f t="shared" si="2"/>
        <v>F</v>
      </c>
      <c r="J304" s="7" t="b">
        <f t="shared" si="3"/>
        <v>0</v>
      </c>
      <c r="K304" s="7" t="b">
        <f t="shared" si="4"/>
        <v>0</v>
      </c>
      <c r="L304" s="3" t="str">
        <f t="shared" si="5"/>
        <v/>
      </c>
      <c r="M304" s="3" t="str">
        <f t="shared" si="6"/>
        <v/>
      </c>
      <c r="N304" s="3" t="str">
        <f t="shared" si="12"/>
        <v/>
      </c>
      <c r="O304" s="3" t="str">
        <f t="shared" si="8"/>
        <v/>
      </c>
      <c r="P304" s="3" t="str">
        <f t="shared" si="9"/>
        <v/>
      </c>
      <c r="Q304" s="3" t="str">
        <f t="shared" si="13"/>
        <v/>
      </c>
      <c r="R304" s="3"/>
      <c r="S304" s="3"/>
      <c r="T304" s="5">
        <v>1.9614595279032164E-131</v>
      </c>
      <c r="U304" s="3"/>
      <c r="V304" s="3"/>
      <c r="W304" s="3"/>
      <c r="X304" s="3"/>
      <c r="Y304" s="3"/>
      <c r="Z304" s="3"/>
      <c r="AA304" s="3"/>
      <c r="AB304" s="3"/>
      <c r="AC304" s="5">
        <v>6.839664160226994E-65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>
        <v>0.042380438217095535</v>
      </c>
      <c r="AQ304" s="3"/>
      <c r="AR304" s="3"/>
      <c r="AS304" s="3"/>
      <c r="AT304" s="3"/>
      <c r="AU304" s="3"/>
      <c r="AV304" s="3"/>
      <c r="AW304" s="3"/>
    </row>
    <row r="305">
      <c r="A305" s="6" t="s">
        <v>2073</v>
      </c>
      <c r="B305" s="6">
        <v>150299.0</v>
      </c>
      <c r="C305" s="6" t="s">
        <v>4</v>
      </c>
      <c r="D305" s="6">
        <v>99442.0</v>
      </c>
      <c r="E305" s="6" t="s">
        <v>441</v>
      </c>
      <c r="F305" s="6">
        <v>1028.86</v>
      </c>
      <c r="G305" s="6" t="s">
        <v>5</v>
      </c>
      <c r="H305" s="3" t="str">
        <f t="shared" si="1"/>
        <v>F</v>
      </c>
      <c r="I305" s="3" t="str">
        <f t="shared" si="2"/>
        <v>F</v>
      </c>
      <c r="J305" s="7" t="b">
        <f t="shared" si="3"/>
        <v>0</v>
      </c>
      <c r="K305" s="7" t="b">
        <f t="shared" si="4"/>
        <v>0</v>
      </c>
      <c r="L305" s="3" t="str">
        <f t="shared" si="5"/>
        <v/>
      </c>
      <c r="M305" s="3" t="str">
        <f t="shared" si="6"/>
        <v/>
      </c>
      <c r="N305" s="3" t="str">
        <f t="shared" si="12"/>
        <v/>
      </c>
      <c r="O305" s="3" t="str">
        <f t="shared" si="8"/>
        <v/>
      </c>
      <c r="P305" s="3" t="str">
        <f t="shared" si="9"/>
        <v/>
      </c>
      <c r="Q305" s="3" t="str">
        <f t="shared" si="13"/>
        <v/>
      </c>
      <c r="R305" s="3"/>
      <c r="S305" s="3"/>
      <c r="T305" s="5">
        <v>1.9614595279032164E-131</v>
      </c>
      <c r="U305" s="3"/>
      <c r="V305" s="3"/>
      <c r="W305" s="3"/>
      <c r="X305" s="3"/>
      <c r="Y305" s="3"/>
      <c r="Z305" s="3"/>
      <c r="AA305" s="3"/>
      <c r="AB305" s="3"/>
      <c r="AC305" s="5">
        <v>6.839664160226994E-65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0.042380438217095535</v>
      </c>
      <c r="AQ305" s="3"/>
      <c r="AR305" s="3"/>
      <c r="AS305" s="3"/>
      <c r="AT305" s="3"/>
      <c r="AU305" s="3"/>
      <c r="AV305" s="3"/>
      <c r="AW305" s="3"/>
    </row>
    <row r="306">
      <c r="A306" s="6" t="s">
        <v>2074</v>
      </c>
      <c r="B306" s="6">
        <v>150794.0</v>
      </c>
      <c r="C306" s="6" t="s">
        <v>4</v>
      </c>
      <c r="D306" s="6">
        <v>99505.0</v>
      </c>
      <c r="E306" s="6" t="s">
        <v>2075</v>
      </c>
      <c r="F306" s="6">
        <v>1028.5</v>
      </c>
      <c r="G306" s="6" t="s">
        <v>5</v>
      </c>
      <c r="H306" s="3" t="str">
        <f t="shared" si="1"/>
        <v>F</v>
      </c>
      <c r="I306" s="3" t="str">
        <f t="shared" si="2"/>
        <v>F</v>
      </c>
      <c r="J306" s="7" t="b">
        <f t="shared" si="3"/>
        <v>0</v>
      </c>
      <c r="K306" s="7" t="b">
        <f t="shared" si="4"/>
        <v>0</v>
      </c>
      <c r="L306" s="3" t="str">
        <f t="shared" si="5"/>
        <v/>
      </c>
      <c r="M306" s="3" t="str">
        <f t="shared" si="6"/>
        <v/>
      </c>
      <c r="N306" s="3" t="str">
        <f t="shared" si="12"/>
        <v/>
      </c>
      <c r="O306" s="3" t="str">
        <f t="shared" si="8"/>
        <v/>
      </c>
      <c r="P306" s="3" t="str">
        <f t="shared" si="9"/>
        <v/>
      </c>
      <c r="Q306" s="3" t="str">
        <f t="shared" si="13"/>
        <v/>
      </c>
      <c r="R306" s="3"/>
      <c r="S306" s="3"/>
      <c r="T306" s="5">
        <v>1.9614595279032164E-131</v>
      </c>
      <c r="U306" s="3"/>
      <c r="V306" s="3"/>
      <c r="W306" s="3"/>
      <c r="X306" s="3"/>
      <c r="Y306" s="3"/>
      <c r="Z306" s="3"/>
      <c r="AA306" s="3"/>
      <c r="AB306" s="3"/>
      <c r="AC306" s="5">
        <v>6.839664160226994E-65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>
        <v>0.042380438217095535</v>
      </c>
      <c r="AQ306" s="3"/>
      <c r="AR306" s="3"/>
      <c r="AS306" s="3"/>
      <c r="AT306" s="3"/>
      <c r="AU306" s="3"/>
      <c r="AV306" s="3"/>
      <c r="AW306" s="3"/>
    </row>
    <row r="307">
      <c r="A307" s="6" t="s">
        <v>2076</v>
      </c>
      <c r="B307" s="6">
        <v>151289.0</v>
      </c>
      <c r="C307" s="6" t="s">
        <v>4</v>
      </c>
      <c r="D307" s="6">
        <v>99567.0</v>
      </c>
      <c r="E307" s="6">
        <v>9.69101E7</v>
      </c>
      <c r="F307" s="6">
        <v>1028.06</v>
      </c>
      <c r="G307" s="6" t="s">
        <v>5</v>
      </c>
      <c r="H307" s="3" t="str">
        <f t="shared" si="1"/>
        <v>F</v>
      </c>
      <c r="I307" s="3" t="str">
        <f t="shared" si="2"/>
        <v>F</v>
      </c>
      <c r="J307" s="7" t="b">
        <f t="shared" si="3"/>
        <v>0</v>
      </c>
      <c r="K307" s="7" t="b">
        <f t="shared" si="4"/>
        <v>0</v>
      </c>
      <c r="L307" s="5" t="str">
        <f t="shared" si="5"/>
        <v/>
      </c>
      <c r="M307" s="5" t="str">
        <f t="shared" si="6"/>
        <v/>
      </c>
      <c r="N307" s="5" t="str">
        <f t="shared" si="12"/>
        <v/>
      </c>
      <c r="O307" s="3" t="str">
        <f t="shared" si="8"/>
        <v/>
      </c>
      <c r="P307" s="3" t="str">
        <f t="shared" si="9"/>
        <v/>
      </c>
      <c r="Q307" s="3" t="str">
        <f t="shared" si="13"/>
        <v/>
      </c>
      <c r="R307" s="3"/>
      <c r="S307" s="3"/>
      <c r="T307" s="5">
        <v>1.9614595279032164E-131</v>
      </c>
      <c r="U307" s="3"/>
      <c r="V307" s="3"/>
      <c r="W307" s="3"/>
      <c r="X307" s="3"/>
      <c r="Y307" s="3"/>
      <c r="Z307" s="3"/>
      <c r="AA307" s="3"/>
      <c r="AB307" s="3"/>
      <c r="AC307" s="5">
        <v>6.839664160226994E-65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0.042380438217095535</v>
      </c>
      <c r="AQ307" s="3"/>
      <c r="AR307" s="3"/>
      <c r="AS307" s="3"/>
      <c r="AT307" s="3"/>
      <c r="AU307" s="3"/>
      <c r="AV307" s="3"/>
      <c r="AW307" s="3"/>
    </row>
    <row r="308">
      <c r="A308" s="6" t="s">
        <v>2077</v>
      </c>
      <c r="B308" s="6">
        <v>151797.0</v>
      </c>
      <c r="C308" s="6" t="s">
        <v>4</v>
      </c>
      <c r="D308" s="6">
        <v>99630.0</v>
      </c>
      <c r="E308" s="6">
        <v>7.39101E7</v>
      </c>
      <c r="F308" s="6">
        <v>1027.71</v>
      </c>
      <c r="G308" s="6" t="s">
        <v>5</v>
      </c>
      <c r="H308" s="3" t="str">
        <f t="shared" si="1"/>
        <v>F</v>
      </c>
      <c r="I308" s="3" t="str">
        <f t="shared" si="2"/>
        <v>F</v>
      </c>
      <c r="J308" s="7" t="b">
        <f t="shared" si="3"/>
        <v>0</v>
      </c>
      <c r="K308" s="7" t="b">
        <f t="shared" si="4"/>
        <v>0</v>
      </c>
      <c r="L308" s="3" t="str">
        <f t="shared" si="5"/>
        <v/>
      </c>
      <c r="M308" s="3" t="str">
        <f t="shared" si="6"/>
        <v/>
      </c>
      <c r="N308" s="3" t="str">
        <f t="shared" si="12"/>
        <v/>
      </c>
      <c r="O308" s="3" t="str">
        <f t="shared" si="8"/>
        <v/>
      </c>
      <c r="P308" s="3" t="str">
        <f t="shared" si="9"/>
        <v/>
      </c>
      <c r="Q308" s="3" t="str">
        <f t="shared" si="13"/>
        <v/>
      </c>
      <c r="R308" s="3"/>
      <c r="S308" s="3"/>
      <c r="T308" s="5">
        <v>1.9614595279032164E-131</v>
      </c>
      <c r="U308" s="3"/>
      <c r="V308" s="3"/>
      <c r="W308" s="3"/>
      <c r="X308" s="3"/>
      <c r="Y308" s="3"/>
      <c r="Z308" s="3"/>
      <c r="AA308" s="3"/>
      <c r="AB308" s="3"/>
      <c r="AC308" s="5">
        <v>6.839664160226994E-65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>
        <v>0.042380438217095535</v>
      </c>
      <c r="AQ308" s="3"/>
      <c r="AR308" s="3"/>
      <c r="AS308" s="3"/>
      <c r="AT308" s="3"/>
      <c r="AU308" s="3"/>
      <c r="AV308" s="3"/>
      <c r="AW308" s="3"/>
    </row>
    <row r="309">
      <c r="A309" s="6" t="s">
        <v>2078</v>
      </c>
      <c r="B309" s="6">
        <v>152325.0</v>
      </c>
      <c r="C309" s="6" t="s">
        <v>4</v>
      </c>
      <c r="D309" s="6">
        <v>99692.0</v>
      </c>
      <c r="E309" s="6" t="s">
        <v>967</v>
      </c>
      <c r="F309" s="6">
        <v>1027.5</v>
      </c>
      <c r="G309" s="6" t="s">
        <v>5</v>
      </c>
      <c r="H309" s="3" t="str">
        <f t="shared" si="1"/>
        <v>F</v>
      </c>
      <c r="I309" s="3" t="str">
        <f t="shared" si="2"/>
        <v>F</v>
      </c>
      <c r="J309" s="7" t="b">
        <f t="shared" si="3"/>
        <v>0</v>
      </c>
      <c r="K309" s="7" t="b">
        <f t="shared" si="4"/>
        <v>0</v>
      </c>
      <c r="L309" s="3" t="str">
        <f t="shared" si="5"/>
        <v/>
      </c>
      <c r="M309" s="3" t="str">
        <f t="shared" si="6"/>
        <v/>
      </c>
      <c r="N309" s="3" t="str">
        <f t="shared" si="12"/>
        <v/>
      </c>
      <c r="O309" s="3" t="str">
        <f t="shared" si="8"/>
        <v/>
      </c>
      <c r="P309" s="3" t="str">
        <f t="shared" si="9"/>
        <v/>
      </c>
      <c r="Q309" s="3" t="str">
        <f t="shared" si="13"/>
        <v/>
      </c>
      <c r="R309" s="3"/>
      <c r="S309" s="3"/>
      <c r="T309" s="5">
        <v>1.9614595279032164E-131</v>
      </c>
      <c r="U309" s="3"/>
      <c r="V309" s="3"/>
      <c r="W309" s="3"/>
      <c r="X309" s="3"/>
      <c r="Y309" s="3"/>
      <c r="Z309" s="3"/>
      <c r="AA309" s="3"/>
      <c r="AB309" s="3"/>
      <c r="AC309" s="5">
        <v>6.839664160226994E-65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0.042380438217095535</v>
      </c>
      <c r="AQ309" s="3"/>
      <c r="AR309" s="3"/>
      <c r="AS309" s="3"/>
      <c r="AT309" s="3"/>
      <c r="AU309" s="3"/>
      <c r="AV309" s="3"/>
      <c r="AW309" s="3"/>
    </row>
    <row r="310">
      <c r="A310" s="6" t="s">
        <v>2079</v>
      </c>
      <c r="B310" s="6">
        <v>152789.0</v>
      </c>
      <c r="C310" s="6" t="s">
        <v>4</v>
      </c>
      <c r="D310" s="6">
        <v>99755.0</v>
      </c>
      <c r="E310" s="6">
        <v>4.69101E7</v>
      </c>
      <c r="F310" s="6">
        <v>1027.26</v>
      </c>
      <c r="G310" s="6" t="s">
        <v>5</v>
      </c>
      <c r="H310" s="3" t="str">
        <f t="shared" si="1"/>
        <v>F</v>
      </c>
      <c r="I310" s="3" t="str">
        <f t="shared" si="2"/>
        <v>F</v>
      </c>
      <c r="J310" s="7" t="b">
        <f t="shared" si="3"/>
        <v>0</v>
      </c>
      <c r="K310" s="7" t="b">
        <f t="shared" si="4"/>
        <v>0</v>
      </c>
      <c r="L310" s="3" t="str">
        <f t="shared" si="5"/>
        <v/>
      </c>
      <c r="M310" s="3" t="str">
        <f t="shared" si="6"/>
        <v/>
      </c>
      <c r="N310" s="3" t="str">
        <f t="shared" si="12"/>
        <v/>
      </c>
      <c r="O310" s="3" t="str">
        <f t="shared" si="8"/>
        <v/>
      </c>
      <c r="P310" s="3" t="str">
        <f t="shared" si="9"/>
        <v/>
      </c>
      <c r="Q310" s="3" t="str">
        <f t="shared" si="13"/>
        <v/>
      </c>
      <c r="R310" s="3"/>
      <c r="S310" s="3"/>
      <c r="T310" s="5">
        <v>1.9614595279032164E-131</v>
      </c>
      <c r="U310" s="3"/>
      <c r="V310" s="3"/>
      <c r="W310" s="3"/>
      <c r="X310" s="3"/>
      <c r="Y310" s="3"/>
      <c r="Z310" s="3"/>
      <c r="AA310" s="3"/>
      <c r="AB310" s="3"/>
      <c r="AC310" s="5">
        <v>6.839664160226994E-65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>
        <v>0.042380438217095535</v>
      </c>
      <c r="AQ310" s="3"/>
      <c r="AR310" s="3"/>
      <c r="AS310" s="3"/>
      <c r="AT310" s="3"/>
      <c r="AU310" s="3"/>
      <c r="AV310" s="3"/>
      <c r="AW310" s="3"/>
    </row>
    <row r="311">
      <c r="A311" s="6" t="s">
        <v>2080</v>
      </c>
      <c r="B311" s="6">
        <v>153299.0</v>
      </c>
      <c r="C311" s="6" t="s">
        <v>4</v>
      </c>
      <c r="D311" s="6">
        <v>99817.0</v>
      </c>
      <c r="E311" s="6" t="s">
        <v>895</v>
      </c>
      <c r="F311" s="6">
        <v>1027.14</v>
      </c>
      <c r="G311" s="6" t="s">
        <v>5</v>
      </c>
      <c r="H311" s="3" t="str">
        <f t="shared" si="1"/>
        <v>F</v>
      </c>
      <c r="I311" s="3" t="str">
        <f t="shared" si="2"/>
        <v>F</v>
      </c>
      <c r="J311" s="7" t="b">
        <f t="shared" si="3"/>
        <v>0</v>
      </c>
      <c r="K311" s="7" t="b">
        <f t="shared" si="4"/>
        <v>0</v>
      </c>
      <c r="L311" s="5" t="str">
        <f t="shared" si="5"/>
        <v/>
      </c>
      <c r="M311" s="5" t="str">
        <f t="shared" si="6"/>
        <v/>
      </c>
      <c r="N311" s="5" t="str">
        <f t="shared" si="12"/>
        <v/>
      </c>
      <c r="O311" s="3" t="str">
        <f t="shared" si="8"/>
        <v/>
      </c>
      <c r="P311" s="3" t="str">
        <f t="shared" si="9"/>
        <v/>
      </c>
      <c r="Q311" s="3" t="str">
        <f t="shared" si="13"/>
        <v/>
      </c>
      <c r="R311" s="3"/>
      <c r="S311" s="3"/>
      <c r="T311" s="5">
        <v>1.9614595279032164E-131</v>
      </c>
      <c r="U311" s="3"/>
      <c r="V311" s="3"/>
      <c r="W311" s="3"/>
      <c r="X311" s="3"/>
      <c r="Y311" s="3"/>
      <c r="Z311" s="3"/>
      <c r="AA311" s="3"/>
      <c r="AB311" s="3"/>
      <c r="AC311" s="5">
        <v>6.839664160226994E-65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>
        <v>0.042380438217095535</v>
      </c>
      <c r="AQ311" s="3"/>
      <c r="AR311" s="3"/>
      <c r="AS311" s="3"/>
      <c r="AT311" s="3"/>
      <c r="AU311" s="3"/>
      <c r="AV311" s="3"/>
      <c r="AW311" s="3"/>
    </row>
    <row r="312">
      <c r="A312" s="6" t="s">
        <v>2081</v>
      </c>
      <c r="B312" s="6">
        <v>153794.0</v>
      </c>
      <c r="C312" s="6" t="s">
        <v>4</v>
      </c>
      <c r="D312" s="6">
        <v>99880.0</v>
      </c>
      <c r="E312" s="6" t="s">
        <v>863</v>
      </c>
      <c r="F312" s="6">
        <v>1027.0</v>
      </c>
      <c r="G312" s="6" t="s">
        <v>5</v>
      </c>
      <c r="H312" s="3" t="str">
        <f t="shared" si="1"/>
        <v>F</v>
      </c>
      <c r="I312" s="3" t="str">
        <f t="shared" si="2"/>
        <v>T</v>
      </c>
      <c r="J312" s="7" t="b">
        <f t="shared" si="3"/>
        <v>0</v>
      </c>
      <c r="K312" s="7" t="b">
        <f t="shared" si="4"/>
        <v>1</v>
      </c>
      <c r="L312" s="3" t="str">
        <f t="shared" si="5"/>
        <v/>
      </c>
      <c r="M312" s="3" t="str">
        <f t="shared" si="6"/>
        <v/>
      </c>
      <c r="N312" s="3" t="str">
        <f t="shared" si="12"/>
        <v/>
      </c>
      <c r="O312" s="3">
        <f t="shared" si="8"/>
        <v>1027</v>
      </c>
      <c r="P312" s="3">
        <f t="shared" si="9"/>
        <v>995.61</v>
      </c>
      <c r="Q312" s="3">
        <f t="shared" si="13"/>
        <v>31.39</v>
      </c>
      <c r="R312" s="3"/>
      <c r="S312" s="3"/>
      <c r="T312" s="5">
        <v>1.9614595279032164E-131</v>
      </c>
      <c r="U312" s="3"/>
      <c r="V312" s="3"/>
      <c r="W312" s="3"/>
      <c r="X312" s="3"/>
      <c r="Y312" s="3"/>
      <c r="Z312" s="3"/>
      <c r="AA312" s="3"/>
      <c r="AB312" s="3"/>
      <c r="AC312" s="5">
        <v>6.839664160226994E-65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>
        <v>0.042380438217095535</v>
      </c>
      <c r="AQ312" s="3"/>
      <c r="AR312" s="3"/>
      <c r="AS312" s="3"/>
      <c r="AT312" s="3"/>
      <c r="AU312" s="3"/>
      <c r="AV312" s="3"/>
      <c r="AW312" s="3"/>
    </row>
    <row r="313">
      <c r="A313" s="6" t="s">
        <v>2082</v>
      </c>
      <c r="B313" s="6">
        <v>154288.0</v>
      </c>
      <c r="C313" s="6" t="s">
        <v>4</v>
      </c>
      <c r="D313" s="6">
        <v>99942.0</v>
      </c>
      <c r="E313" s="6" t="s">
        <v>2083</v>
      </c>
      <c r="F313" s="6">
        <v>1002.78</v>
      </c>
      <c r="G313" s="6" t="s">
        <v>5</v>
      </c>
      <c r="H313" s="3" t="str">
        <f t="shared" si="1"/>
        <v>F</v>
      </c>
      <c r="I313" s="3" t="str">
        <f t="shared" si="2"/>
        <v>T</v>
      </c>
      <c r="J313" s="7" t="b">
        <f t="shared" si="3"/>
        <v>0</v>
      </c>
      <c r="K313" s="7" t="b">
        <f t="shared" si="4"/>
        <v>0</v>
      </c>
      <c r="L313" s="3" t="str">
        <f t="shared" si="5"/>
        <v/>
      </c>
      <c r="M313" s="3" t="str">
        <f t="shared" si="6"/>
        <v/>
      </c>
      <c r="N313" s="3" t="str">
        <f t="shared" si="12"/>
        <v/>
      </c>
      <c r="O313" s="3" t="str">
        <f t="shared" si="8"/>
        <v/>
      </c>
      <c r="P313" s="3" t="str">
        <f t="shared" si="9"/>
        <v/>
      </c>
      <c r="Q313" s="3" t="str">
        <f t="shared" si="13"/>
        <v/>
      </c>
      <c r="R313" s="3"/>
      <c r="S313" s="3"/>
      <c r="T313" s="5">
        <v>1.9614595279032164E-131</v>
      </c>
      <c r="U313" s="3"/>
      <c r="V313" s="3"/>
      <c r="W313" s="3"/>
      <c r="X313" s="3"/>
      <c r="Y313" s="3"/>
      <c r="Z313" s="3"/>
      <c r="AA313" s="3"/>
      <c r="AB313" s="3"/>
      <c r="AC313" s="5">
        <v>6.839664160226994E-65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0.042380438217095535</v>
      </c>
      <c r="AQ313" s="3"/>
      <c r="AR313" s="3"/>
      <c r="AS313" s="3"/>
      <c r="AT313" s="3"/>
      <c r="AU313" s="3"/>
      <c r="AV313" s="3"/>
      <c r="AW313" s="3"/>
    </row>
    <row r="314">
      <c r="A314" s="6" t="s">
        <v>2084</v>
      </c>
      <c r="B314" s="6">
        <v>154799.0</v>
      </c>
      <c r="C314" s="6" t="s">
        <v>4</v>
      </c>
      <c r="D314" s="6">
        <v>100005.0</v>
      </c>
      <c r="E314" s="6" t="s">
        <v>1861</v>
      </c>
      <c r="F314" s="6">
        <v>995.61</v>
      </c>
      <c r="G314" s="6" t="s">
        <v>5</v>
      </c>
      <c r="H314" s="3" t="str">
        <f t="shared" si="1"/>
        <v>T</v>
      </c>
      <c r="I314" s="3" t="str">
        <f t="shared" si="2"/>
        <v>F</v>
      </c>
      <c r="J314" s="7" t="b">
        <f t="shared" si="3"/>
        <v>0</v>
      </c>
      <c r="K314" s="7" t="b">
        <f t="shared" si="4"/>
        <v>0</v>
      </c>
      <c r="L314" s="3" t="str">
        <f t="shared" si="5"/>
        <v/>
      </c>
      <c r="M314" s="3" t="str">
        <f t="shared" si="6"/>
        <v/>
      </c>
      <c r="N314" s="3" t="str">
        <f t="shared" si="12"/>
        <v/>
      </c>
      <c r="O314" s="3" t="str">
        <f t="shared" si="8"/>
        <v/>
      </c>
      <c r="P314" s="3" t="str">
        <f t="shared" si="9"/>
        <v/>
      </c>
      <c r="Q314" s="3" t="str">
        <f t="shared" si="13"/>
        <v/>
      </c>
      <c r="R314" s="3"/>
      <c r="S314" s="3"/>
      <c r="T314" s="5">
        <v>1.9614595279032164E-131</v>
      </c>
      <c r="U314" s="3"/>
      <c r="V314" s="3"/>
      <c r="W314" s="3"/>
      <c r="X314" s="3"/>
      <c r="Y314" s="3"/>
      <c r="Z314" s="3"/>
      <c r="AA314" s="3"/>
      <c r="AB314" s="3"/>
      <c r="AC314" s="5">
        <v>6.839664160226994E-65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>
        <v>0.042380438217095535</v>
      </c>
      <c r="AQ314" s="3"/>
      <c r="AR314" s="3"/>
      <c r="AS314" s="3"/>
      <c r="AT314" s="3"/>
      <c r="AU314" s="3"/>
      <c r="AV314" s="3"/>
      <c r="AW314" s="3"/>
    </row>
    <row r="315">
      <c r="A315" s="6" t="s">
        <v>2085</v>
      </c>
      <c r="B315" s="6">
        <v>155295.0</v>
      </c>
      <c r="C315" s="6" t="s">
        <v>4</v>
      </c>
      <c r="D315" s="6">
        <v>100067.0</v>
      </c>
      <c r="E315" s="6">
        <v>2.39101E7</v>
      </c>
      <c r="F315" s="6">
        <v>1026.91</v>
      </c>
      <c r="G315" s="6" t="s">
        <v>5</v>
      </c>
      <c r="H315" s="3" t="str">
        <f t="shared" si="1"/>
        <v>F</v>
      </c>
      <c r="I315" s="3" t="str">
        <f t="shared" si="2"/>
        <v>F</v>
      </c>
      <c r="J315" s="7" t="b">
        <f t="shared" si="3"/>
        <v>1</v>
      </c>
      <c r="K315" s="7" t="b">
        <f t="shared" si="4"/>
        <v>0</v>
      </c>
      <c r="L315" s="5">
        <f t="shared" si="5"/>
        <v>1026.91</v>
      </c>
      <c r="M315" s="5">
        <f t="shared" si="6"/>
        <v>995.61</v>
      </c>
      <c r="N315" s="5">
        <f t="shared" si="12"/>
        <v>31.3</v>
      </c>
      <c r="O315" s="3" t="str">
        <f t="shared" si="8"/>
        <v/>
      </c>
      <c r="P315" s="3" t="str">
        <f t="shared" si="9"/>
        <v/>
      </c>
      <c r="Q315" s="3" t="str">
        <f t="shared" si="13"/>
        <v/>
      </c>
      <c r="R315" s="3"/>
      <c r="S315" s="3"/>
      <c r="T315" s="5">
        <v>1.9614595279032164E-131</v>
      </c>
      <c r="U315" s="3"/>
      <c r="V315" s="3"/>
      <c r="W315" s="3"/>
      <c r="X315" s="3"/>
      <c r="Y315" s="3"/>
      <c r="Z315" s="3"/>
      <c r="AA315" s="3"/>
      <c r="AB315" s="3"/>
      <c r="AC315" s="5">
        <v>6.839664160226994E-65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0.042380438217095535</v>
      </c>
      <c r="AQ315" s="3"/>
      <c r="AR315" s="3"/>
      <c r="AS315" s="3"/>
      <c r="AT315" s="3"/>
      <c r="AU315" s="3"/>
      <c r="AV315" s="3"/>
      <c r="AW315" s="3"/>
    </row>
    <row r="316">
      <c r="A316" s="6" t="s">
        <v>2086</v>
      </c>
      <c r="B316" s="6">
        <v>155789.0</v>
      </c>
      <c r="C316" s="6" t="s">
        <v>4</v>
      </c>
      <c r="D316" s="6">
        <v>100130.0</v>
      </c>
      <c r="E316" s="6" t="s">
        <v>1900</v>
      </c>
      <c r="F316" s="6">
        <v>1028.31</v>
      </c>
      <c r="G316" s="6" t="s">
        <v>5</v>
      </c>
      <c r="H316" s="3" t="str">
        <f t="shared" si="1"/>
        <v>F</v>
      </c>
      <c r="I316" s="3" t="str">
        <f t="shared" si="2"/>
        <v>F</v>
      </c>
      <c r="J316" s="7" t="b">
        <f t="shared" si="3"/>
        <v>0</v>
      </c>
      <c r="K316" s="7" t="b">
        <f t="shared" si="4"/>
        <v>0</v>
      </c>
      <c r="L316" s="3" t="str">
        <f t="shared" si="5"/>
        <v/>
      </c>
      <c r="M316" s="3" t="str">
        <f t="shared" si="6"/>
        <v/>
      </c>
      <c r="N316" s="3" t="str">
        <f t="shared" si="12"/>
        <v/>
      </c>
      <c r="O316" s="3" t="str">
        <f t="shared" si="8"/>
        <v/>
      </c>
      <c r="P316" s="3" t="str">
        <f t="shared" si="9"/>
        <v/>
      </c>
      <c r="Q316" s="3" t="str">
        <f t="shared" si="13"/>
        <v/>
      </c>
      <c r="R316" s="3"/>
      <c r="S316" s="3"/>
      <c r="T316" s="5">
        <v>1.9614595279032164E-131</v>
      </c>
      <c r="U316" s="3"/>
      <c r="V316" s="3"/>
      <c r="W316" s="3"/>
      <c r="X316" s="3"/>
      <c r="Y316" s="3"/>
      <c r="Z316" s="3"/>
      <c r="AA316" s="3"/>
      <c r="AB316" s="3"/>
      <c r="AC316" s="5">
        <v>6.839664160226994E-65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>
        <v>0.042380438217095535</v>
      </c>
      <c r="AQ316" s="3"/>
      <c r="AR316" s="3"/>
      <c r="AS316" s="3"/>
      <c r="AT316" s="3"/>
      <c r="AU316" s="3"/>
      <c r="AV316" s="3"/>
      <c r="AW316" s="3"/>
    </row>
    <row r="317">
      <c r="A317" s="6" t="s">
        <v>2087</v>
      </c>
      <c r="B317" s="6">
        <v>156314.0</v>
      </c>
      <c r="C317" s="6" t="s">
        <v>4</v>
      </c>
      <c r="D317" s="6">
        <v>100192.0</v>
      </c>
      <c r="E317" s="6">
        <v>8.79101E7</v>
      </c>
      <c r="F317" s="6">
        <v>1027.91</v>
      </c>
      <c r="G317" s="6" t="s">
        <v>5</v>
      </c>
      <c r="H317" s="3" t="str">
        <f t="shared" si="1"/>
        <v>F</v>
      </c>
      <c r="I317" s="3" t="str">
        <f t="shared" si="2"/>
        <v>F</v>
      </c>
      <c r="J317" s="7" t="b">
        <f t="shared" si="3"/>
        <v>0</v>
      </c>
      <c r="K317" s="7" t="b">
        <f t="shared" si="4"/>
        <v>0</v>
      </c>
      <c r="L317" s="3" t="str">
        <f t="shared" si="5"/>
        <v/>
      </c>
      <c r="M317" s="3" t="str">
        <f t="shared" si="6"/>
        <v/>
      </c>
      <c r="N317" s="3" t="str">
        <f t="shared" si="12"/>
        <v/>
      </c>
      <c r="O317" s="3" t="str">
        <f t="shared" si="8"/>
        <v/>
      </c>
      <c r="P317" s="3" t="str">
        <f t="shared" si="9"/>
        <v/>
      </c>
      <c r="Q317" s="3" t="str">
        <f t="shared" si="13"/>
        <v/>
      </c>
      <c r="R317" s="3"/>
      <c r="S317" s="3"/>
      <c r="T317" s="5">
        <v>1.9614595279032164E-131</v>
      </c>
      <c r="U317" s="3"/>
      <c r="V317" s="3"/>
      <c r="W317" s="3"/>
      <c r="X317" s="3"/>
      <c r="Y317" s="3"/>
      <c r="Z317" s="3"/>
      <c r="AA317" s="3"/>
      <c r="AB317" s="3"/>
      <c r="AC317" s="5">
        <v>6.839664160226994E-65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0.042380438217095535</v>
      </c>
      <c r="AQ317" s="3"/>
      <c r="AR317" s="3"/>
      <c r="AS317" s="3"/>
      <c r="AT317" s="3"/>
      <c r="AU317" s="3"/>
      <c r="AV317" s="3"/>
      <c r="AW317" s="3"/>
    </row>
    <row r="318">
      <c r="A318" s="6" t="s">
        <v>2088</v>
      </c>
      <c r="B318" s="6">
        <v>156793.0</v>
      </c>
      <c r="C318" s="6" t="s">
        <v>4</v>
      </c>
      <c r="D318" s="6">
        <v>100255.0</v>
      </c>
      <c r="E318" s="6">
        <v>7.39101E7</v>
      </c>
      <c r="F318" s="6">
        <v>1027.71</v>
      </c>
      <c r="G318" s="6" t="s">
        <v>5</v>
      </c>
      <c r="H318" s="3" t="str">
        <f t="shared" si="1"/>
        <v>F</v>
      </c>
      <c r="I318" s="3" t="str">
        <f t="shared" si="2"/>
        <v>F</v>
      </c>
      <c r="J318" s="7" t="b">
        <f t="shared" si="3"/>
        <v>0</v>
      </c>
      <c r="K318" s="7" t="b">
        <f t="shared" si="4"/>
        <v>0</v>
      </c>
      <c r="L318" s="3" t="str">
        <f t="shared" si="5"/>
        <v/>
      </c>
      <c r="M318" s="3" t="str">
        <f t="shared" si="6"/>
        <v/>
      </c>
      <c r="N318" s="3" t="str">
        <f t="shared" si="12"/>
        <v/>
      </c>
      <c r="O318" s="3" t="str">
        <f t="shared" si="8"/>
        <v/>
      </c>
      <c r="P318" s="3" t="str">
        <f t="shared" si="9"/>
        <v/>
      </c>
      <c r="Q318" s="3" t="str">
        <f t="shared" si="13"/>
        <v/>
      </c>
      <c r="R318" s="3"/>
      <c r="S318" s="3"/>
      <c r="T318" s="5">
        <v>1.9614595279032164E-131</v>
      </c>
      <c r="U318" s="3"/>
      <c r="V318" s="3"/>
      <c r="W318" s="3"/>
      <c r="X318" s="3"/>
      <c r="Y318" s="3"/>
      <c r="Z318" s="3"/>
      <c r="AA318" s="3"/>
      <c r="AB318" s="3"/>
      <c r="AC318" s="5">
        <v>6.839664160226994E-65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0.042380438217095535</v>
      </c>
      <c r="AQ318" s="3"/>
      <c r="AR318" s="3"/>
      <c r="AS318" s="3"/>
      <c r="AT318" s="3"/>
      <c r="AU318" s="3"/>
      <c r="AV318" s="3"/>
      <c r="AW318" s="3"/>
    </row>
    <row r="319">
      <c r="A319" s="6" t="s">
        <v>2089</v>
      </c>
      <c r="B319" s="6">
        <v>157304.0</v>
      </c>
      <c r="C319" s="6" t="s">
        <v>4</v>
      </c>
      <c r="D319" s="6">
        <v>100317.0</v>
      </c>
      <c r="E319" s="6">
        <v>6.19101E7</v>
      </c>
      <c r="F319" s="6">
        <v>1027.53</v>
      </c>
      <c r="G319" s="6" t="s">
        <v>5</v>
      </c>
      <c r="H319" s="3" t="str">
        <f t="shared" si="1"/>
        <v>F</v>
      </c>
      <c r="I319" s="3" t="str">
        <f t="shared" si="2"/>
        <v>F</v>
      </c>
      <c r="J319" s="7" t="b">
        <f t="shared" si="3"/>
        <v>0</v>
      </c>
      <c r="K319" s="7" t="b">
        <f t="shared" si="4"/>
        <v>0</v>
      </c>
      <c r="L319" s="5" t="str">
        <f t="shared" si="5"/>
        <v/>
      </c>
      <c r="M319" s="5" t="str">
        <f t="shared" si="6"/>
        <v/>
      </c>
      <c r="N319" s="5" t="str">
        <f t="shared" si="12"/>
        <v/>
      </c>
      <c r="O319" s="3" t="str">
        <f t="shared" si="8"/>
        <v/>
      </c>
      <c r="P319" s="3" t="str">
        <f t="shared" si="9"/>
        <v/>
      </c>
      <c r="Q319" s="3" t="str">
        <f t="shared" si="13"/>
        <v/>
      </c>
      <c r="R319" s="3"/>
      <c r="S319" s="3"/>
      <c r="T319" s="5">
        <v>1.9614595279032164E-131</v>
      </c>
      <c r="U319" s="3"/>
      <c r="V319" s="3"/>
      <c r="W319" s="3"/>
      <c r="X319" s="3"/>
      <c r="Y319" s="3"/>
      <c r="Z319" s="3"/>
      <c r="AA319" s="3"/>
      <c r="AB319" s="3"/>
      <c r="AC319" s="5">
        <v>6.839664160226994E-65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0.042380438217095535</v>
      </c>
      <c r="AQ319" s="3"/>
      <c r="AR319" s="3"/>
      <c r="AS319" s="3"/>
      <c r="AT319" s="3"/>
      <c r="AU319" s="3"/>
      <c r="AV319" s="3"/>
      <c r="AW319" s="3"/>
    </row>
    <row r="320">
      <c r="A320" s="6" t="s">
        <v>2090</v>
      </c>
      <c r="B320" s="6">
        <v>157799.0</v>
      </c>
      <c r="C320" s="6" t="s">
        <v>4</v>
      </c>
      <c r="D320" s="6">
        <v>100380.0</v>
      </c>
      <c r="E320" s="6" t="s">
        <v>847</v>
      </c>
      <c r="F320" s="6">
        <v>1027.17</v>
      </c>
      <c r="G320" s="6" t="s">
        <v>5</v>
      </c>
      <c r="H320" s="3" t="str">
        <f t="shared" si="1"/>
        <v>F</v>
      </c>
      <c r="I320" s="3" t="str">
        <f t="shared" si="2"/>
        <v>F</v>
      </c>
      <c r="J320" s="7" t="b">
        <f t="shared" si="3"/>
        <v>0</v>
      </c>
      <c r="K320" s="7" t="b">
        <f t="shared" si="4"/>
        <v>0</v>
      </c>
      <c r="L320" s="3" t="str">
        <f t="shared" si="5"/>
        <v/>
      </c>
      <c r="M320" s="3" t="str">
        <f t="shared" si="6"/>
        <v/>
      </c>
      <c r="N320" s="3" t="str">
        <f t="shared" si="12"/>
        <v/>
      </c>
      <c r="O320" s="3" t="str">
        <f t="shared" si="8"/>
        <v/>
      </c>
      <c r="P320" s="3" t="str">
        <f t="shared" si="9"/>
        <v/>
      </c>
      <c r="Q320" s="3" t="str">
        <f t="shared" si="13"/>
        <v/>
      </c>
      <c r="R320" s="3"/>
      <c r="S320" s="3"/>
      <c r="T320" s="5">
        <v>1.9614595279032164E-131</v>
      </c>
      <c r="U320" s="3"/>
      <c r="V320" s="3"/>
      <c r="W320" s="3"/>
      <c r="X320" s="3"/>
      <c r="Y320" s="3"/>
      <c r="Z320" s="3"/>
      <c r="AA320" s="3"/>
      <c r="AB320" s="3"/>
      <c r="AC320" s="5">
        <v>6.839664160226994E-65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>
        <v>0.042380438217095535</v>
      </c>
      <c r="AQ320" s="3"/>
      <c r="AR320" s="3"/>
      <c r="AS320" s="3"/>
      <c r="AT320" s="3"/>
      <c r="AU320" s="3"/>
      <c r="AV320" s="3"/>
      <c r="AW320" s="3"/>
    </row>
    <row r="321">
      <c r="A321" s="6" t="s">
        <v>2091</v>
      </c>
      <c r="B321" s="6">
        <v>158294.0</v>
      </c>
      <c r="C321" s="6" t="s">
        <v>4</v>
      </c>
      <c r="D321" s="6">
        <v>100442.0</v>
      </c>
      <c r="E321" s="6">
        <v>1.99101E7</v>
      </c>
      <c r="F321" s="6">
        <v>1026.81</v>
      </c>
      <c r="G321" s="6" t="s">
        <v>5</v>
      </c>
      <c r="H321" s="3" t="str">
        <f t="shared" si="1"/>
        <v>F</v>
      </c>
      <c r="I321" s="3" t="str">
        <f t="shared" si="2"/>
        <v>F</v>
      </c>
      <c r="J321" s="7" t="b">
        <f t="shared" si="3"/>
        <v>0</v>
      </c>
      <c r="K321" s="7" t="b">
        <f t="shared" si="4"/>
        <v>0</v>
      </c>
      <c r="L321" s="3" t="str">
        <f t="shared" si="5"/>
        <v/>
      </c>
      <c r="M321" s="3" t="str">
        <f t="shared" si="6"/>
        <v/>
      </c>
      <c r="N321" s="3" t="str">
        <f t="shared" si="12"/>
        <v/>
      </c>
      <c r="O321" s="3" t="str">
        <f t="shared" si="8"/>
        <v/>
      </c>
      <c r="P321" s="3" t="str">
        <f t="shared" si="9"/>
        <v/>
      </c>
      <c r="Q321" s="3" t="str">
        <f t="shared" si="13"/>
        <v/>
      </c>
      <c r="R321" s="3"/>
      <c r="S321" s="3"/>
      <c r="T321" s="5">
        <v>1.9614595279032164E-131</v>
      </c>
      <c r="U321" s="3"/>
      <c r="V321" s="3"/>
      <c r="W321" s="3"/>
      <c r="X321" s="3"/>
      <c r="Y321" s="3"/>
      <c r="Z321" s="3"/>
      <c r="AA321" s="3"/>
      <c r="AB321" s="3"/>
      <c r="AC321" s="5">
        <v>6.839664160226994E-65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0.042380438217095535</v>
      </c>
      <c r="AQ321" s="3"/>
      <c r="AR321" s="3"/>
      <c r="AS321" s="3"/>
      <c r="AT321" s="3"/>
      <c r="AU321" s="3"/>
      <c r="AV321" s="3"/>
      <c r="AW321" s="3"/>
    </row>
    <row r="322">
      <c r="A322" s="6" t="s">
        <v>2092</v>
      </c>
      <c r="B322" s="6">
        <v>158790.0</v>
      </c>
      <c r="C322" s="6" t="s">
        <v>4</v>
      </c>
      <c r="D322" s="6">
        <v>100505.0</v>
      </c>
      <c r="E322" s="6" t="s">
        <v>2093</v>
      </c>
      <c r="F322" s="6">
        <v>1026.66</v>
      </c>
      <c r="G322" s="6" t="s">
        <v>5</v>
      </c>
      <c r="H322" s="3" t="str">
        <f t="shared" si="1"/>
        <v>F</v>
      </c>
      <c r="I322" s="3" t="str">
        <f t="shared" si="2"/>
        <v>F</v>
      </c>
      <c r="J322" s="7" t="b">
        <f t="shared" si="3"/>
        <v>0</v>
      </c>
      <c r="K322" s="7" t="b">
        <f t="shared" si="4"/>
        <v>0</v>
      </c>
      <c r="L322" s="3" t="str">
        <f t="shared" si="5"/>
        <v/>
      </c>
      <c r="M322" s="3" t="str">
        <f t="shared" si="6"/>
        <v/>
      </c>
      <c r="N322" s="3" t="str">
        <f t="shared" si="12"/>
        <v/>
      </c>
      <c r="O322" s="3" t="str">
        <f t="shared" si="8"/>
        <v/>
      </c>
      <c r="P322" s="3" t="str">
        <f t="shared" si="9"/>
        <v/>
      </c>
      <c r="Q322" s="3" t="str">
        <f t="shared" si="13"/>
        <v/>
      </c>
      <c r="R322" s="3"/>
      <c r="S322" s="3"/>
      <c r="T322" s="5">
        <v>1.9614595279032164E-131</v>
      </c>
      <c r="U322" s="3"/>
      <c r="V322" s="3"/>
      <c r="W322" s="3"/>
      <c r="X322" s="3"/>
      <c r="Y322" s="3"/>
      <c r="Z322" s="3"/>
      <c r="AA322" s="3"/>
      <c r="AB322" s="3"/>
      <c r="AC322" s="5">
        <v>6.839664160226994E-65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>
        <v>0.042380438217095535</v>
      </c>
      <c r="AQ322" s="3"/>
      <c r="AR322" s="3"/>
      <c r="AS322" s="3"/>
      <c r="AT322" s="3"/>
      <c r="AU322" s="3"/>
      <c r="AV322" s="3"/>
      <c r="AW322" s="3"/>
    </row>
    <row r="323">
      <c r="A323" s="6" t="s">
        <v>2094</v>
      </c>
      <c r="B323" s="6">
        <v>159299.0</v>
      </c>
      <c r="C323" s="6" t="s">
        <v>4</v>
      </c>
      <c r="D323" s="6">
        <v>100567.0</v>
      </c>
      <c r="E323" s="6">
        <v>2.09101E7</v>
      </c>
      <c r="F323" s="6">
        <v>1026.88</v>
      </c>
      <c r="G323" s="6" t="s">
        <v>5</v>
      </c>
      <c r="H323" s="3" t="str">
        <f t="shared" si="1"/>
        <v>F</v>
      </c>
      <c r="I323" s="3" t="str">
        <f t="shared" si="2"/>
        <v>F</v>
      </c>
      <c r="J323" s="7" t="b">
        <f t="shared" si="3"/>
        <v>0</v>
      </c>
      <c r="K323" s="7" t="b">
        <f t="shared" si="4"/>
        <v>0</v>
      </c>
      <c r="L323" s="5" t="str">
        <f t="shared" si="5"/>
        <v/>
      </c>
      <c r="M323" s="5" t="str">
        <f t="shared" si="6"/>
        <v/>
      </c>
      <c r="N323" s="5" t="str">
        <f t="shared" si="12"/>
        <v/>
      </c>
      <c r="O323" s="3" t="str">
        <f t="shared" si="8"/>
        <v/>
      </c>
      <c r="P323" s="3" t="str">
        <f t="shared" si="9"/>
        <v/>
      </c>
      <c r="Q323" s="3" t="str">
        <f t="shared" si="13"/>
        <v/>
      </c>
      <c r="R323" s="3"/>
      <c r="S323" s="3"/>
      <c r="T323" s="5">
        <v>1.9614595279032164E-131</v>
      </c>
      <c r="U323" s="3"/>
      <c r="V323" s="3"/>
      <c r="W323" s="3"/>
      <c r="X323" s="3"/>
      <c r="Y323" s="3"/>
      <c r="Z323" s="3"/>
      <c r="AA323" s="3"/>
      <c r="AB323" s="3"/>
      <c r="AC323" s="5">
        <v>6.839664160226994E-65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0.042380438217095535</v>
      </c>
      <c r="AQ323" s="3"/>
      <c r="AR323" s="3"/>
      <c r="AS323" s="3"/>
      <c r="AT323" s="3"/>
      <c r="AU323" s="3"/>
      <c r="AV323" s="3"/>
      <c r="AW323" s="3"/>
    </row>
    <row r="324">
      <c r="A324" s="6" t="s">
        <v>2095</v>
      </c>
      <c r="B324" s="6">
        <v>159809.0</v>
      </c>
      <c r="C324" s="6" t="s">
        <v>4</v>
      </c>
      <c r="D324" s="6">
        <v>100630.0</v>
      </c>
      <c r="E324" s="6" t="s">
        <v>1125</v>
      </c>
      <c r="F324" s="6">
        <v>1026.69</v>
      </c>
      <c r="G324" s="6" t="s">
        <v>5</v>
      </c>
      <c r="H324" s="3" t="str">
        <f t="shared" si="1"/>
        <v>F</v>
      </c>
      <c r="I324" s="3" t="str">
        <f t="shared" si="2"/>
        <v>T</v>
      </c>
      <c r="J324" s="7" t="b">
        <f t="shared" si="3"/>
        <v>0</v>
      </c>
      <c r="K324" s="7" t="b">
        <f t="shared" si="4"/>
        <v>1</v>
      </c>
      <c r="L324" s="3" t="str">
        <f t="shared" si="5"/>
        <v/>
      </c>
      <c r="M324" s="3" t="str">
        <f t="shared" si="6"/>
        <v/>
      </c>
      <c r="N324" s="3" t="str">
        <f t="shared" si="12"/>
        <v/>
      </c>
      <c r="O324" s="3">
        <f t="shared" si="8"/>
        <v>1026.69</v>
      </c>
      <c r="P324" s="3">
        <f t="shared" si="9"/>
        <v>995.96</v>
      </c>
      <c r="Q324" s="3">
        <f t="shared" si="13"/>
        <v>30.73</v>
      </c>
      <c r="R324" s="3"/>
      <c r="S324" s="3"/>
      <c r="T324" s="5">
        <v>1.9614595279032164E-131</v>
      </c>
      <c r="U324" s="3"/>
      <c r="V324" s="3"/>
      <c r="W324" s="3"/>
      <c r="X324" s="3"/>
      <c r="Y324" s="3"/>
      <c r="Z324" s="3"/>
      <c r="AA324" s="3"/>
      <c r="AB324" s="3"/>
      <c r="AC324" s="5">
        <v>6.839664160226994E-65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0.042380438217095535</v>
      </c>
      <c r="AQ324" s="3"/>
      <c r="AR324" s="3"/>
      <c r="AS324" s="3"/>
      <c r="AT324" s="3"/>
      <c r="AU324" s="3"/>
      <c r="AV324" s="3"/>
      <c r="AW324" s="3"/>
    </row>
    <row r="325">
      <c r="A325" s="6" t="s">
        <v>2096</v>
      </c>
      <c r="B325" s="6">
        <v>160287.0</v>
      </c>
      <c r="C325" s="6" t="s">
        <v>4</v>
      </c>
      <c r="D325" s="6">
        <v>100692.0</v>
      </c>
      <c r="E325" s="6" t="s">
        <v>2097</v>
      </c>
      <c r="F325" s="6">
        <v>1003.38</v>
      </c>
      <c r="G325" s="6" t="s">
        <v>5</v>
      </c>
      <c r="H325" s="3" t="str">
        <f t="shared" si="1"/>
        <v>F</v>
      </c>
      <c r="I325" s="3" t="str">
        <f t="shared" si="2"/>
        <v>T</v>
      </c>
      <c r="J325" s="7" t="b">
        <f t="shared" si="3"/>
        <v>0</v>
      </c>
      <c r="K325" s="7" t="b">
        <f t="shared" si="4"/>
        <v>0</v>
      </c>
      <c r="L325" s="3" t="str">
        <f t="shared" si="5"/>
        <v/>
      </c>
      <c r="M325" s="3" t="str">
        <f t="shared" si="6"/>
        <v/>
      </c>
      <c r="N325" s="3" t="str">
        <f t="shared" si="12"/>
        <v/>
      </c>
      <c r="O325" s="3" t="str">
        <f t="shared" si="8"/>
        <v/>
      </c>
      <c r="P325" s="3" t="str">
        <f t="shared" si="9"/>
        <v/>
      </c>
      <c r="Q325" s="3" t="str">
        <f t="shared" si="13"/>
        <v/>
      </c>
      <c r="R325" s="3"/>
      <c r="S325" s="3"/>
      <c r="T325" s="5">
        <v>1.9614595279032164E-131</v>
      </c>
      <c r="U325" s="3"/>
      <c r="V325" s="3"/>
      <c r="W325" s="3"/>
      <c r="X325" s="3"/>
      <c r="Y325" s="3"/>
      <c r="Z325" s="3"/>
      <c r="AA325" s="3"/>
      <c r="AB325" s="3"/>
      <c r="AC325" s="5">
        <v>6.839664160226994E-65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0.042380438217095535</v>
      </c>
      <c r="AQ325" s="3"/>
      <c r="AR325" s="3"/>
      <c r="AS325" s="3"/>
      <c r="AT325" s="3"/>
      <c r="AU325" s="3"/>
      <c r="AV325" s="3"/>
      <c r="AW325" s="3"/>
    </row>
    <row r="326">
      <c r="A326" s="6" t="s">
        <v>2098</v>
      </c>
      <c r="B326" s="6">
        <v>160800.0</v>
      </c>
      <c r="C326" s="6" t="s">
        <v>4</v>
      </c>
      <c r="D326" s="6">
        <v>100755.0</v>
      </c>
      <c r="E326" s="6" t="s">
        <v>113</v>
      </c>
      <c r="F326" s="6">
        <v>995.96</v>
      </c>
      <c r="G326" s="6" t="s">
        <v>5</v>
      </c>
      <c r="H326" s="3" t="str">
        <f t="shared" si="1"/>
        <v>T</v>
      </c>
      <c r="I326" s="3" t="str">
        <f t="shared" si="2"/>
        <v>F</v>
      </c>
      <c r="J326" s="7" t="b">
        <f t="shared" si="3"/>
        <v>0</v>
      </c>
      <c r="K326" s="7" t="b">
        <f t="shared" si="4"/>
        <v>0</v>
      </c>
      <c r="L326" s="3" t="str">
        <f t="shared" si="5"/>
        <v/>
      </c>
      <c r="M326" s="3" t="str">
        <f t="shared" si="6"/>
        <v/>
      </c>
      <c r="N326" s="3" t="str">
        <f t="shared" si="12"/>
        <v/>
      </c>
      <c r="O326" s="3" t="str">
        <f t="shared" si="8"/>
        <v/>
      </c>
      <c r="P326" s="3" t="str">
        <f t="shared" si="9"/>
        <v/>
      </c>
      <c r="Q326" s="3" t="str">
        <f t="shared" si="13"/>
        <v/>
      </c>
      <c r="R326" s="3"/>
      <c r="S326" s="3"/>
      <c r="T326" s="5">
        <v>1.9614595279032164E-131</v>
      </c>
      <c r="U326" s="3"/>
      <c r="V326" s="3"/>
      <c r="W326" s="3"/>
      <c r="X326" s="3"/>
      <c r="Y326" s="3"/>
      <c r="Z326" s="3"/>
      <c r="AA326" s="3"/>
      <c r="AB326" s="3"/>
      <c r="AC326" s="5">
        <v>6.839664160226994E-65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>
        <v>0.042380438217095535</v>
      </c>
      <c r="AQ326" s="3"/>
      <c r="AR326" s="3"/>
      <c r="AS326" s="3"/>
      <c r="AT326" s="3"/>
      <c r="AU326" s="3"/>
      <c r="AV326" s="3"/>
      <c r="AW326" s="3"/>
    </row>
    <row r="327">
      <c r="A327" s="6" t="s">
        <v>2099</v>
      </c>
      <c r="B327" s="6">
        <v>161292.0</v>
      </c>
      <c r="C327" s="6" t="s">
        <v>4</v>
      </c>
      <c r="D327" s="6">
        <v>100817.0</v>
      </c>
      <c r="E327" s="6" t="s">
        <v>2100</v>
      </c>
      <c r="F327" s="6">
        <v>1015.11</v>
      </c>
      <c r="G327" s="6" t="s">
        <v>5</v>
      </c>
      <c r="H327" s="3" t="str">
        <f t="shared" si="1"/>
        <v>T</v>
      </c>
      <c r="I327" s="3" t="str">
        <f t="shared" si="2"/>
        <v>F</v>
      </c>
      <c r="J327" s="7" t="b">
        <f t="shared" si="3"/>
        <v>0</v>
      </c>
      <c r="K327" s="7" t="b">
        <f t="shared" si="4"/>
        <v>0</v>
      </c>
      <c r="L327" s="5" t="str">
        <f t="shared" si="5"/>
        <v/>
      </c>
      <c r="M327" s="5" t="str">
        <f t="shared" si="6"/>
        <v/>
      </c>
      <c r="N327" s="5" t="str">
        <f t="shared" si="12"/>
        <v/>
      </c>
      <c r="O327" s="3" t="str">
        <f t="shared" si="8"/>
        <v/>
      </c>
      <c r="P327" s="3" t="str">
        <f t="shared" si="9"/>
        <v/>
      </c>
      <c r="Q327" s="3" t="str">
        <f t="shared" si="13"/>
        <v/>
      </c>
      <c r="R327" s="3"/>
      <c r="S327" s="3"/>
      <c r="T327" s="5">
        <v>1.9614595279032164E-131</v>
      </c>
      <c r="U327" s="3"/>
      <c r="V327" s="3"/>
      <c r="W327" s="3"/>
      <c r="X327" s="3"/>
      <c r="Y327" s="3"/>
      <c r="Z327" s="3"/>
      <c r="AA327" s="3"/>
      <c r="AB327" s="3"/>
      <c r="AC327" s="5">
        <v>6.839664160226994E-65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>
        <v>0.042380438217095535</v>
      </c>
      <c r="AQ327" s="3"/>
      <c r="AR327" s="3"/>
      <c r="AS327" s="3"/>
      <c r="AT327" s="3"/>
      <c r="AU327" s="3"/>
      <c r="AV327" s="3"/>
      <c r="AW327" s="3"/>
    </row>
    <row r="328">
      <c r="A328" s="6" t="s">
        <v>2101</v>
      </c>
      <c r="B328" s="6">
        <v>161789.0</v>
      </c>
      <c r="C328" s="6" t="s">
        <v>4</v>
      </c>
      <c r="D328" s="6">
        <v>100880.0</v>
      </c>
      <c r="E328" s="6">
        <v>2.19201E7</v>
      </c>
      <c r="F328" s="6">
        <v>1029.45</v>
      </c>
      <c r="G328" s="6" t="s">
        <v>5</v>
      </c>
      <c r="H328" s="3" t="str">
        <f t="shared" si="1"/>
        <v>F</v>
      </c>
      <c r="I328" s="3" t="str">
        <f t="shared" si="2"/>
        <v>F</v>
      </c>
      <c r="J328" s="7" t="b">
        <f t="shared" si="3"/>
        <v>1</v>
      </c>
      <c r="K328" s="7" t="b">
        <f t="shared" si="4"/>
        <v>0</v>
      </c>
      <c r="L328" s="3">
        <f t="shared" si="5"/>
        <v>1029.45</v>
      </c>
      <c r="M328" s="3">
        <f t="shared" si="6"/>
        <v>995.96</v>
      </c>
      <c r="N328" s="3">
        <f t="shared" si="12"/>
        <v>33.49</v>
      </c>
      <c r="O328" s="3" t="str">
        <f t="shared" si="8"/>
        <v/>
      </c>
      <c r="P328" s="3" t="str">
        <f t="shared" si="9"/>
        <v/>
      </c>
      <c r="Q328" s="3" t="str">
        <f t="shared" si="13"/>
        <v/>
      </c>
      <c r="R328" s="3"/>
      <c r="S328" s="3"/>
      <c r="T328" s="5">
        <v>1.9614595279032164E-131</v>
      </c>
      <c r="U328" s="3"/>
      <c r="V328" s="3"/>
      <c r="W328" s="3"/>
      <c r="X328" s="3"/>
      <c r="Y328" s="3"/>
      <c r="Z328" s="3"/>
      <c r="AA328" s="3"/>
      <c r="AB328" s="3"/>
      <c r="AC328" s="5">
        <v>6.839664160226994E-65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0.042380438217095535</v>
      </c>
      <c r="AQ328" s="3"/>
      <c r="AR328" s="3"/>
      <c r="AS328" s="3"/>
      <c r="AT328" s="3"/>
      <c r="AU328" s="3"/>
      <c r="AV328" s="3"/>
      <c r="AW328" s="3"/>
    </row>
    <row r="329">
      <c r="A329" s="6" t="s">
        <v>2102</v>
      </c>
      <c r="B329" s="6">
        <v>162299.0</v>
      </c>
      <c r="C329" s="6" t="s">
        <v>4</v>
      </c>
      <c r="D329" s="6">
        <v>100942.0</v>
      </c>
      <c r="E329" s="6" t="s">
        <v>295</v>
      </c>
      <c r="F329" s="6">
        <v>1028.9</v>
      </c>
      <c r="G329" s="6" t="s">
        <v>5</v>
      </c>
      <c r="H329" s="3" t="str">
        <f t="shared" si="1"/>
        <v>F</v>
      </c>
      <c r="I329" s="3" t="str">
        <f t="shared" si="2"/>
        <v>F</v>
      </c>
      <c r="J329" s="7" t="b">
        <f t="shared" si="3"/>
        <v>0</v>
      </c>
      <c r="K329" s="7" t="b">
        <f t="shared" si="4"/>
        <v>0</v>
      </c>
      <c r="L329" s="3" t="str">
        <f t="shared" si="5"/>
        <v/>
      </c>
      <c r="M329" s="3" t="str">
        <f t="shared" si="6"/>
        <v/>
      </c>
      <c r="N329" s="3" t="str">
        <f t="shared" si="12"/>
        <v/>
      </c>
      <c r="O329" s="3" t="str">
        <f t="shared" si="8"/>
        <v/>
      </c>
      <c r="P329" s="3" t="str">
        <f t="shared" si="9"/>
        <v/>
      </c>
      <c r="Q329" s="3" t="str">
        <f t="shared" si="13"/>
        <v/>
      </c>
      <c r="R329" s="3"/>
      <c r="S329" s="3"/>
      <c r="T329" s="5">
        <v>1.9614595279032164E-131</v>
      </c>
      <c r="U329" s="3"/>
      <c r="V329" s="3"/>
      <c r="W329" s="3"/>
      <c r="X329" s="3"/>
      <c r="Y329" s="3"/>
      <c r="Z329" s="3"/>
      <c r="AA329" s="3"/>
      <c r="AB329" s="3"/>
      <c r="AC329" s="5">
        <v>6.839664160226994E-65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0.042380438217095535</v>
      </c>
      <c r="AQ329" s="3"/>
      <c r="AR329" s="3"/>
      <c r="AS329" s="3"/>
      <c r="AT329" s="3"/>
      <c r="AU329" s="3"/>
      <c r="AV329" s="3"/>
      <c r="AW329" s="3"/>
    </row>
    <row r="330">
      <c r="A330" s="6" t="s">
        <v>2103</v>
      </c>
      <c r="B330" s="6">
        <v>162794.0</v>
      </c>
      <c r="C330" s="6" t="s">
        <v>4</v>
      </c>
      <c r="D330" s="6">
        <v>101005.0</v>
      </c>
      <c r="E330" s="6" t="s">
        <v>949</v>
      </c>
      <c r="F330" s="6">
        <v>1028.14</v>
      </c>
      <c r="G330" s="6" t="s">
        <v>5</v>
      </c>
      <c r="H330" s="3" t="str">
        <f t="shared" si="1"/>
        <v>F</v>
      </c>
      <c r="I330" s="3" t="str">
        <f t="shared" si="2"/>
        <v>F</v>
      </c>
      <c r="J330" s="7" t="b">
        <f t="shared" si="3"/>
        <v>0</v>
      </c>
      <c r="K330" s="7" t="b">
        <f t="shared" si="4"/>
        <v>0</v>
      </c>
      <c r="L330" s="3" t="str">
        <f t="shared" si="5"/>
        <v/>
      </c>
      <c r="M330" s="3" t="str">
        <f t="shared" si="6"/>
        <v/>
      </c>
      <c r="N330" s="3" t="str">
        <f t="shared" si="12"/>
        <v/>
      </c>
      <c r="O330" s="3" t="str">
        <f t="shared" si="8"/>
        <v/>
      </c>
      <c r="P330" s="3" t="str">
        <f t="shared" si="9"/>
        <v/>
      </c>
      <c r="Q330" s="3" t="str">
        <f t="shared" si="13"/>
        <v/>
      </c>
      <c r="R330" s="3"/>
      <c r="S330" s="3"/>
      <c r="T330" s="5">
        <v>1.9614595279032164E-131</v>
      </c>
      <c r="U330" s="3"/>
      <c r="V330" s="3"/>
      <c r="W330" s="3"/>
      <c r="X330" s="3"/>
      <c r="Y330" s="3"/>
      <c r="Z330" s="3"/>
      <c r="AA330" s="3"/>
      <c r="AB330" s="3"/>
      <c r="AC330" s="5">
        <v>6.839664160226994E-65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>
        <v>0.042380438217095535</v>
      </c>
      <c r="AQ330" s="3"/>
      <c r="AR330" s="3"/>
      <c r="AS330" s="3"/>
      <c r="AT330" s="3"/>
      <c r="AU330" s="3"/>
      <c r="AV330" s="3"/>
      <c r="AW330" s="3"/>
    </row>
    <row r="331">
      <c r="A331" s="6" t="s">
        <v>2104</v>
      </c>
      <c r="B331" s="6">
        <v>163289.0</v>
      </c>
      <c r="C331" s="6" t="s">
        <v>4</v>
      </c>
      <c r="D331" s="6">
        <v>101067.0</v>
      </c>
      <c r="E331" s="6">
        <v>9.69101E7</v>
      </c>
      <c r="F331" s="6">
        <v>1028.06</v>
      </c>
      <c r="G331" s="6" t="s">
        <v>5</v>
      </c>
      <c r="H331" s="3" t="str">
        <f t="shared" si="1"/>
        <v>F</v>
      </c>
      <c r="I331" s="3" t="str">
        <f t="shared" si="2"/>
        <v>F</v>
      </c>
      <c r="J331" s="7" t="b">
        <f t="shared" si="3"/>
        <v>0</v>
      </c>
      <c r="K331" s="7" t="b">
        <f t="shared" si="4"/>
        <v>0</v>
      </c>
      <c r="L331" s="5" t="str">
        <f t="shared" si="5"/>
        <v/>
      </c>
      <c r="M331" s="5" t="str">
        <f t="shared" si="6"/>
        <v/>
      </c>
      <c r="N331" s="5" t="str">
        <f t="shared" si="12"/>
        <v/>
      </c>
      <c r="O331" s="3" t="str">
        <f t="shared" si="8"/>
        <v/>
      </c>
      <c r="P331" s="3" t="str">
        <f t="shared" si="9"/>
        <v/>
      </c>
      <c r="Q331" s="3" t="str">
        <f t="shared" si="13"/>
        <v/>
      </c>
      <c r="R331" s="3"/>
      <c r="S331" s="3"/>
      <c r="T331" s="5">
        <v>1.9614595279032164E-131</v>
      </c>
      <c r="U331" s="3"/>
      <c r="V331" s="3"/>
      <c r="W331" s="3"/>
      <c r="X331" s="3"/>
      <c r="Y331" s="3"/>
      <c r="Z331" s="3"/>
      <c r="AA331" s="3"/>
      <c r="AB331" s="3"/>
      <c r="AC331" s="5">
        <v>6.839664160226994E-65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0.042380438217095535</v>
      </c>
      <c r="AQ331" s="3"/>
      <c r="AR331" s="3"/>
      <c r="AS331" s="3"/>
      <c r="AT331" s="3"/>
      <c r="AU331" s="3"/>
      <c r="AV331" s="3"/>
      <c r="AW331" s="3"/>
    </row>
    <row r="332">
      <c r="A332" s="6" t="s">
        <v>2105</v>
      </c>
      <c r="B332" s="6">
        <v>163799.0</v>
      </c>
      <c r="C332" s="6" t="s">
        <v>4</v>
      </c>
      <c r="D332" s="6">
        <v>101130.0</v>
      </c>
      <c r="E332" s="6" t="s">
        <v>969</v>
      </c>
      <c r="F332" s="6">
        <v>1027.67</v>
      </c>
      <c r="G332" s="6" t="s">
        <v>5</v>
      </c>
      <c r="H332" s="3" t="str">
        <f t="shared" si="1"/>
        <v>F</v>
      </c>
      <c r="I332" s="3" t="str">
        <f t="shared" si="2"/>
        <v>F</v>
      </c>
      <c r="J332" s="7" t="b">
        <f t="shared" si="3"/>
        <v>0</v>
      </c>
      <c r="K332" s="7" t="b">
        <f t="shared" si="4"/>
        <v>0</v>
      </c>
      <c r="L332" s="3" t="str">
        <f t="shared" si="5"/>
        <v/>
      </c>
      <c r="M332" s="3" t="str">
        <f t="shared" si="6"/>
        <v/>
      </c>
      <c r="N332" s="3" t="str">
        <f t="shared" si="12"/>
        <v/>
      </c>
      <c r="O332" s="3" t="str">
        <f t="shared" si="8"/>
        <v/>
      </c>
      <c r="P332" s="3" t="str">
        <f t="shared" si="9"/>
        <v/>
      </c>
      <c r="Q332" s="3" t="str">
        <f t="shared" si="13"/>
        <v/>
      </c>
      <c r="R332" s="3"/>
      <c r="S332" s="3"/>
      <c r="T332" s="5">
        <v>1.9614595279032164E-131</v>
      </c>
      <c r="U332" s="3"/>
      <c r="V332" s="3"/>
      <c r="W332" s="3"/>
      <c r="X332" s="3"/>
      <c r="Y332" s="3"/>
      <c r="Z332" s="3"/>
      <c r="AA332" s="3"/>
      <c r="AB332" s="3"/>
      <c r="AC332" s="5">
        <v>6.839664160226994E-65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0.042380438217095535</v>
      </c>
      <c r="AQ332" s="3"/>
      <c r="AR332" s="3"/>
      <c r="AS332" s="3"/>
      <c r="AT332" s="3"/>
      <c r="AU332" s="3"/>
      <c r="AV332" s="3"/>
      <c r="AW332" s="3"/>
    </row>
    <row r="333">
      <c r="A333" s="6" t="s">
        <v>2106</v>
      </c>
      <c r="B333" s="6">
        <v>164323.0</v>
      </c>
      <c r="C333" s="6" t="s">
        <v>4</v>
      </c>
      <c r="D333" s="6">
        <v>101192.0</v>
      </c>
      <c r="E333" s="6" t="s">
        <v>775</v>
      </c>
      <c r="F333" s="6">
        <v>1027.79</v>
      </c>
      <c r="G333" s="6" t="s">
        <v>5</v>
      </c>
      <c r="H333" s="3" t="str">
        <f t="shared" si="1"/>
        <v>F</v>
      </c>
      <c r="I333" s="3" t="str">
        <f t="shared" si="2"/>
        <v>F</v>
      </c>
      <c r="J333" s="7" t="b">
        <f t="shared" si="3"/>
        <v>0</v>
      </c>
      <c r="K333" s="7" t="b">
        <f t="shared" si="4"/>
        <v>0</v>
      </c>
      <c r="L333" s="3" t="str">
        <f t="shared" si="5"/>
        <v/>
      </c>
      <c r="M333" s="3" t="str">
        <f t="shared" si="6"/>
        <v/>
      </c>
      <c r="N333" s="3" t="str">
        <f t="shared" si="12"/>
        <v/>
      </c>
      <c r="O333" s="3" t="str">
        <f t="shared" si="8"/>
        <v/>
      </c>
      <c r="P333" s="3" t="str">
        <f t="shared" si="9"/>
        <v/>
      </c>
      <c r="Q333" s="3" t="str">
        <f t="shared" si="13"/>
        <v/>
      </c>
      <c r="R333" s="3"/>
      <c r="S333" s="3"/>
      <c r="T333" s="5">
        <v>1.9614595279032164E-131</v>
      </c>
      <c r="U333" s="3"/>
      <c r="V333" s="3"/>
      <c r="W333" s="3"/>
      <c r="X333" s="3"/>
      <c r="Y333" s="3"/>
      <c r="Z333" s="3"/>
      <c r="AA333" s="3"/>
      <c r="AB333" s="3"/>
      <c r="AC333" s="5">
        <v>6.839664160226994E-65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0.042380438217095535</v>
      </c>
      <c r="AQ333" s="3"/>
      <c r="AR333" s="3"/>
      <c r="AS333" s="3"/>
      <c r="AT333" s="3"/>
      <c r="AU333" s="3"/>
      <c r="AV333" s="3"/>
      <c r="AW333" s="3"/>
    </row>
    <row r="334">
      <c r="A334" s="6" t="s">
        <v>2107</v>
      </c>
      <c r="B334" s="6">
        <v>164805.0</v>
      </c>
      <c r="C334" s="6" t="s">
        <v>4</v>
      </c>
      <c r="D334" s="6">
        <v>101255.0</v>
      </c>
      <c r="E334" s="6">
        <v>5.49101E7</v>
      </c>
      <c r="F334" s="6">
        <v>1027.4</v>
      </c>
      <c r="G334" s="6" t="s">
        <v>5</v>
      </c>
      <c r="H334" s="3" t="str">
        <f t="shared" si="1"/>
        <v>F</v>
      </c>
      <c r="I334" s="3" t="str">
        <f t="shared" si="2"/>
        <v>F</v>
      </c>
      <c r="J334" s="7" t="b">
        <f t="shared" si="3"/>
        <v>0</v>
      </c>
      <c r="K334" s="7" t="b">
        <f t="shared" si="4"/>
        <v>0</v>
      </c>
      <c r="L334" s="3" t="str">
        <f t="shared" si="5"/>
        <v/>
      </c>
      <c r="M334" s="3" t="str">
        <f t="shared" si="6"/>
        <v/>
      </c>
      <c r="N334" s="3" t="str">
        <f t="shared" si="12"/>
        <v/>
      </c>
      <c r="O334" s="3" t="str">
        <f t="shared" si="8"/>
        <v/>
      </c>
      <c r="P334" s="3" t="str">
        <f t="shared" si="9"/>
        <v/>
      </c>
      <c r="Q334" s="3" t="str">
        <f t="shared" si="13"/>
        <v/>
      </c>
      <c r="R334" s="3"/>
      <c r="S334" s="3"/>
      <c r="T334" s="5">
        <v>1.9614595279032164E-131</v>
      </c>
      <c r="U334" s="3"/>
      <c r="V334" s="3"/>
      <c r="W334" s="3"/>
      <c r="X334" s="3"/>
      <c r="Y334" s="3"/>
      <c r="Z334" s="3"/>
      <c r="AA334" s="3"/>
      <c r="AB334" s="3"/>
      <c r="AC334" s="5">
        <v>6.839664160226994E-65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>
        <v>0.042380438217095535</v>
      </c>
      <c r="AQ334" s="3"/>
      <c r="AR334" s="3"/>
      <c r="AS334" s="3"/>
      <c r="AT334" s="3"/>
      <c r="AU334" s="3"/>
      <c r="AV334" s="3"/>
      <c r="AW334" s="3"/>
    </row>
    <row r="335">
      <c r="A335" s="6" t="s">
        <v>2108</v>
      </c>
      <c r="B335" s="6">
        <v>165296.0</v>
      </c>
      <c r="C335" s="6" t="s">
        <v>4</v>
      </c>
      <c r="D335" s="6">
        <v>101317.0</v>
      </c>
      <c r="E335" s="6">
        <v>5.49101E7</v>
      </c>
      <c r="F335" s="6">
        <v>1027.4</v>
      </c>
      <c r="G335" s="6" t="s">
        <v>5</v>
      </c>
      <c r="H335" s="3" t="str">
        <f t="shared" si="1"/>
        <v>F</v>
      </c>
      <c r="I335" s="3" t="str">
        <f t="shared" si="2"/>
        <v>F</v>
      </c>
      <c r="J335" s="7" t="b">
        <f t="shared" si="3"/>
        <v>0</v>
      </c>
      <c r="K335" s="7" t="b">
        <f t="shared" si="4"/>
        <v>0</v>
      </c>
      <c r="L335" s="5" t="str">
        <f t="shared" si="5"/>
        <v/>
      </c>
      <c r="M335" s="5" t="str">
        <f t="shared" si="6"/>
        <v/>
      </c>
      <c r="N335" s="5" t="str">
        <f t="shared" si="12"/>
        <v/>
      </c>
      <c r="O335" s="3" t="str">
        <f t="shared" si="8"/>
        <v/>
      </c>
      <c r="P335" s="3" t="str">
        <f t="shared" si="9"/>
        <v/>
      </c>
      <c r="Q335" s="3" t="str">
        <f t="shared" si="13"/>
        <v/>
      </c>
      <c r="R335" s="3"/>
      <c r="S335" s="3"/>
      <c r="T335" s="5">
        <v>1.9614595279032164E-131</v>
      </c>
      <c r="U335" s="3"/>
      <c r="V335" s="3"/>
      <c r="W335" s="3"/>
      <c r="X335" s="3"/>
      <c r="Y335" s="3"/>
      <c r="Z335" s="3"/>
      <c r="AA335" s="3"/>
      <c r="AB335" s="3"/>
      <c r="AC335" s="5">
        <v>6.839664160226994E-65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0.042380438217095535</v>
      </c>
      <c r="AQ335" s="3"/>
      <c r="AR335" s="3"/>
      <c r="AS335" s="3"/>
      <c r="AT335" s="3"/>
      <c r="AU335" s="3"/>
      <c r="AV335" s="3"/>
      <c r="AW335" s="3"/>
    </row>
    <row r="336">
      <c r="A336" s="6" t="s">
        <v>2109</v>
      </c>
      <c r="B336" s="6">
        <v>165792.0</v>
      </c>
      <c r="C336" s="6" t="s">
        <v>4</v>
      </c>
      <c r="D336" s="6">
        <v>101380.0</v>
      </c>
      <c r="E336" s="6" t="s">
        <v>2110</v>
      </c>
      <c r="F336" s="6">
        <v>1027.31</v>
      </c>
      <c r="G336" s="6" t="s">
        <v>5</v>
      </c>
      <c r="H336" s="3" t="str">
        <f t="shared" si="1"/>
        <v>F</v>
      </c>
      <c r="I336" s="3" t="str">
        <f t="shared" si="2"/>
        <v>F</v>
      </c>
      <c r="J336" s="7" t="b">
        <f t="shared" si="3"/>
        <v>0</v>
      </c>
      <c r="K336" s="7" t="b">
        <f t="shared" si="4"/>
        <v>0</v>
      </c>
      <c r="L336" s="3" t="str">
        <f t="shared" si="5"/>
        <v/>
      </c>
      <c r="M336" s="3" t="str">
        <f t="shared" si="6"/>
        <v/>
      </c>
      <c r="N336" s="3" t="str">
        <f t="shared" si="12"/>
        <v/>
      </c>
      <c r="O336" s="3" t="str">
        <f t="shared" si="8"/>
        <v/>
      </c>
      <c r="P336" s="3" t="str">
        <f t="shared" si="9"/>
        <v/>
      </c>
      <c r="Q336" s="3" t="str">
        <f t="shared" si="13"/>
        <v/>
      </c>
      <c r="R336" s="3"/>
      <c r="S336" s="3"/>
      <c r="T336" s="5">
        <v>1.9614595279032164E-131</v>
      </c>
      <c r="U336" s="3"/>
      <c r="V336" s="3"/>
      <c r="W336" s="3"/>
      <c r="X336" s="3"/>
      <c r="Y336" s="3"/>
      <c r="Z336" s="3"/>
      <c r="AA336" s="3"/>
      <c r="AB336" s="3"/>
      <c r="AC336" s="5">
        <v>6.839664160226994E-65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>
        <v>0.042380438217095535</v>
      </c>
      <c r="AQ336" s="3"/>
      <c r="AR336" s="3"/>
      <c r="AS336" s="3"/>
      <c r="AT336" s="3"/>
      <c r="AU336" s="3"/>
      <c r="AV336" s="3"/>
      <c r="AW336" s="3"/>
    </row>
    <row r="337">
      <c r="A337" s="6" t="s">
        <v>2111</v>
      </c>
      <c r="B337" s="6">
        <v>166302.0</v>
      </c>
      <c r="C337" s="6" t="s">
        <v>4</v>
      </c>
      <c r="D337" s="6">
        <v>101442.0</v>
      </c>
      <c r="E337" s="6" t="s">
        <v>2112</v>
      </c>
      <c r="F337" s="6">
        <v>1025.56</v>
      </c>
      <c r="G337" s="6" t="s">
        <v>5</v>
      </c>
      <c r="H337" s="3" t="str">
        <f t="shared" si="1"/>
        <v>F</v>
      </c>
      <c r="I337" s="3" t="str">
        <f t="shared" si="2"/>
        <v>T</v>
      </c>
      <c r="J337" s="7" t="b">
        <f t="shared" si="3"/>
        <v>0</v>
      </c>
      <c r="K337" s="7" t="b">
        <f t="shared" si="4"/>
        <v>1</v>
      </c>
      <c r="L337" s="3" t="str">
        <f t="shared" si="5"/>
        <v/>
      </c>
      <c r="M337" s="3" t="str">
        <f t="shared" si="6"/>
        <v/>
      </c>
      <c r="N337" s="3" t="str">
        <f t="shared" si="12"/>
        <v/>
      </c>
      <c r="O337" s="3">
        <f t="shared" si="8"/>
        <v>1025.56</v>
      </c>
      <c r="P337" s="3">
        <f t="shared" si="9"/>
        <v>996.98</v>
      </c>
      <c r="Q337" s="3">
        <f t="shared" si="13"/>
        <v>28.58</v>
      </c>
      <c r="R337" s="3"/>
      <c r="S337" s="3"/>
      <c r="T337" s="5">
        <v>1.9614595279032164E-131</v>
      </c>
      <c r="U337" s="3"/>
      <c r="V337" s="3"/>
      <c r="W337" s="3"/>
      <c r="X337" s="3"/>
      <c r="Y337" s="3"/>
      <c r="Z337" s="3"/>
      <c r="AA337" s="3"/>
      <c r="AB337" s="3"/>
      <c r="AC337" s="5">
        <v>6.839664160226994E-65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>
        <v>0.042380438217095535</v>
      </c>
      <c r="AQ337" s="3"/>
      <c r="AR337" s="3"/>
      <c r="AS337" s="3"/>
      <c r="AT337" s="3"/>
      <c r="AU337" s="3"/>
      <c r="AV337" s="3"/>
      <c r="AW337" s="3"/>
    </row>
    <row r="338">
      <c r="A338" s="6" t="s">
        <v>2113</v>
      </c>
      <c r="B338" s="6">
        <v>166797.0</v>
      </c>
      <c r="C338" s="6" t="s">
        <v>4</v>
      </c>
      <c r="D338" s="6">
        <v>101505.0</v>
      </c>
      <c r="E338" s="6">
        <v>7.28501E7</v>
      </c>
      <c r="F338" s="6">
        <v>996.98</v>
      </c>
      <c r="G338" s="6" t="s">
        <v>5</v>
      </c>
      <c r="H338" s="3" t="str">
        <f t="shared" si="1"/>
        <v>T</v>
      </c>
      <c r="I338" s="3" t="str">
        <f t="shared" si="2"/>
        <v>F</v>
      </c>
      <c r="J338" s="7" t="b">
        <f t="shared" si="3"/>
        <v>0</v>
      </c>
      <c r="K338" s="7" t="b">
        <f t="shared" si="4"/>
        <v>0</v>
      </c>
      <c r="L338" s="3" t="str">
        <f t="shared" si="5"/>
        <v/>
      </c>
      <c r="M338" s="3" t="str">
        <f t="shared" si="6"/>
        <v/>
      </c>
      <c r="N338" s="3" t="str">
        <f t="shared" si="12"/>
        <v/>
      </c>
      <c r="O338" s="3" t="str">
        <f t="shared" si="8"/>
        <v/>
      </c>
      <c r="P338" s="3" t="str">
        <f t="shared" si="9"/>
        <v/>
      </c>
      <c r="Q338" s="3" t="str">
        <f t="shared" si="13"/>
        <v/>
      </c>
      <c r="R338" s="3"/>
      <c r="S338" s="3"/>
      <c r="T338" s="5">
        <v>1.9614595279032164E-131</v>
      </c>
      <c r="U338" s="3"/>
      <c r="V338" s="3"/>
      <c r="W338" s="3"/>
      <c r="X338" s="3"/>
      <c r="Y338" s="3"/>
      <c r="Z338" s="3"/>
      <c r="AA338" s="3"/>
      <c r="AB338" s="3"/>
      <c r="AC338" s="5">
        <v>6.839664160226994E-65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>
        <v>0.042380438217095535</v>
      </c>
      <c r="AQ338" s="3"/>
      <c r="AR338" s="3"/>
      <c r="AS338" s="3"/>
      <c r="AT338" s="3"/>
      <c r="AU338" s="3"/>
      <c r="AV338" s="3"/>
      <c r="AW338" s="3"/>
    </row>
    <row r="339">
      <c r="A339" s="6" t="s">
        <v>2114</v>
      </c>
      <c r="B339" s="6">
        <v>167292.0</v>
      </c>
      <c r="C339" s="6" t="s">
        <v>4</v>
      </c>
      <c r="D339" s="6">
        <v>101567.0</v>
      </c>
      <c r="E339" s="6">
        <v>9.49001E7</v>
      </c>
      <c r="F339" s="6">
        <v>1025.48</v>
      </c>
      <c r="G339" s="6" t="s">
        <v>5</v>
      </c>
      <c r="H339" s="3" t="str">
        <f t="shared" si="1"/>
        <v>T</v>
      </c>
      <c r="I339" s="3" t="str">
        <f t="shared" si="2"/>
        <v>F</v>
      </c>
      <c r="J339" s="7" t="b">
        <f t="shared" si="3"/>
        <v>0</v>
      </c>
      <c r="K339" s="7" t="b">
        <f t="shared" si="4"/>
        <v>0</v>
      </c>
      <c r="L339" s="5" t="str">
        <f t="shared" si="5"/>
        <v/>
      </c>
      <c r="M339" s="5" t="str">
        <f t="shared" si="6"/>
        <v/>
      </c>
      <c r="N339" s="5" t="str">
        <f t="shared" si="12"/>
        <v/>
      </c>
      <c r="O339" s="3" t="str">
        <f t="shared" si="8"/>
        <v/>
      </c>
      <c r="P339" s="3" t="str">
        <f t="shared" si="9"/>
        <v/>
      </c>
      <c r="Q339" s="3" t="str">
        <f t="shared" si="13"/>
        <v/>
      </c>
      <c r="R339" s="3"/>
      <c r="S339" s="3"/>
      <c r="T339" s="5">
        <v>1.9614595279032164E-131</v>
      </c>
      <c r="U339" s="3"/>
      <c r="V339" s="3"/>
      <c r="W339" s="3"/>
      <c r="X339" s="3"/>
      <c r="Y339" s="3"/>
      <c r="Z339" s="3"/>
      <c r="AA339" s="3"/>
      <c r="AB339" s="3"/>
      <c r="AC339" s="5">
        <v>6.839664160226994E-65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0.042380438217095535</v>
      </c>
      <c r="AQ339" s="3"/>
      <c r="AR339" s="3"/>
      <c r="AS339" s="3"/>
      <c r="AT339" s="3"/>
      <c r="AU339" s="3"/>
      <c r="AV339" s="3"/>
      <c r="AW339" s="3"/>
    </row>
    <row r="340">
      <c r="A340" s="6" t="s">
        <v>2115</v>
      </c>
      <c r="B340" s="6">
        <v>167787.0</v>
      </c>
      <c r="C340" s="6" t="s">
        <v>4</v>
      </c>
      <c r="D340" s="6">
        <v>101630.0</v>
      </c>
      <c r="E340" s="6" t="s">
        <v>516</v>
      </c>
      <c r="F340" s="6">
        <v>1028.57</v>
      </c>
      <c r="G340" s="6" t="s">
        <v>5</v>
      </c>
      <c r="H340" s="3" t="str">
        <f t="shared" si="1"/>
        <v>F</v>
      </c>
      <c r="I340" s="3" t="str">
        <f t="shared" si="2"/>
        <v>F</v>
      </c>
      <c r="J340" s="7" t="b">
        <f t="shared" si="3"/>
        <v>1</v>
      </c>
      <c r="K340" s="7" t="b">
        <f t="shared" si="4"/>
        <v>0</v>
      </c>
      <c r="L340" s="3">
        <f t="shared" si="5"/>
        <v>1028.57</v>
      </c>
      <c r="M340" s="3">
        <f t="shared" si="6"/>
        <v>996.98</v>
      </c>
      <c r="N340" s="3">
        <f t="shared" si="12"/>
        <v>31.59</v>
      </c>
      <c r="O340" s="3" t="str">
        <f t="shared" si="8"/>
        <v/>
      </c>
      <c r="P340" s="3" t="str">
        <f t="shared" si="9"/>
        <v/>
      </c>
      <c r="Q340" s="3" t="str">
        <f t="shared" si="13"/>
        <v/>
      </c>
      <c r="R340" s="3"/>
      <c r="S340" s="3"/>
      <c r="T340" s="5">
        <v>1.9614595279032164E-131</v>
      </c>
      <c r="U340" s="3"/>
      <c r="V340" s="3"/>
      <c r="W340" s="3"/>
      <c r="X340" s="3"/>
      <c r="Y340" s="3"/>
      <c r="Z340" s="3"/>
      <c r="AA340" s="3"/>
      <c r="AB340" s="3"/>
      <c r="AC340" s="5">
        <v>6.839664160226994E-65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>
        <v>0.042380438217095535</v>
      </c>
      <c r="AQ340" s="3"/>
      <c r="AR340" s="3"/>
      <c r="AS340" s="3"/>
      <c r="AT340" s="3"/>
      <c r="AU340" s="3"/>
      <c r="AV340" s="3"/>
      <c r="AW340" s="3"/>
    </row>
    <row r="341">
      <c r="A341" s="6" t="s">
        <v>2116</v>
      </c>
      <c r="B341" s="6">
        <v>168297.0</v>
      </c>
      <c r="C341" s="6" t="s">
        <v>4</v>
      </c>
      <c r="D341" s="6">
        <v>101692.0</v>
      </c>
      <c r="E341" s="6" t="s">
        <v>949</v>
      </c>
      <c r="F341" s="6">
        <v>1028.14</v>
      </c>
      <c r="G341" s="6" t="s">
        <v>5</v>
      </c>
      <c r="H341" s="3" t="str">
        <f t="shared" si="1"/>
        <v>F</v>
      </c>
      <c r="I341" s="3" t="str">
        <f t="shared" si="2"/>
        <v>F</v>
      </c>
      <c r="J341" s="7" t="b">
        <f t="shared" si="3"/>
        <v>0</v>
      </c>
      <c r="K341" s="7" t="b">
        <f t="shared" si="4"/>
        <v>0</v>
      </c>
      <c r="L341" s="3" t="str">
        <f t="shared" si="5"/>
        <v/>
      </c>
      <c r="M341" s="3" t="str">
        <f t="shared" si="6"/>
        <v/>
      </c>
      <c r="N341" s="3" t="str">
        <f t="shared" si="12"/>
        <v/>
      </c>
      <c r="O341" s="3" t="str">
        <f t="shared" si="8"/>
        <v/>
      </c>
      <c r="P341" s="3" t="str">
        <f t="shared" si="9"/>
        <v/>
      </c>
      <c r="Q341" s="3" t="str">
        <f t="shared" si="13"/>
        <v/>
      </c>
      <c r="R341" s="3"/>
      <c r="S341" s="3"/>
      <c r="T341" s="5">
        <v>1.9614595279032164E-131</v>
      </c>
      <c r="U341" s="3"/>
      <c r="V341" s="3"/>
      <c r="W341" s="3"/>
      <c r="X341" s="3"/>
      <c r="Y341" s="3"/>
      <c r="Z341" s="3"/>
      <c r="AA341" s="3"/>
      <c r="AB341" s="3"/>
      <c r="AC341" s="5">
        <v>6.839664160226994E-65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0.042380438217095535</v>
      </c>
      <c r="AQ341" s="3"/>
      <c r="AR341" s="3"/>
      <c r="AS341" s="3"/>
      <c r="AT341" s="3"/>
      <c r="AU341" s="3"/>
      <c r="AV341" s="3"/>
      <c r="AW341" s="3"/>
    </row>
    <row r="342">
      <c r="A342" s="6" t="s">
        <v>2117</v>
      </c>
      <c r="B342" s="6">
        <v>168822.0</v>
      </c>
      <c r="C342" s="6" t="s">
        <v>4</v>
      </c>
      <c r="D342" s="6">
        <v>101755.0</v>
      </c>
      <c r="E342" s="6">
        <v>5.99101E7</v>
      </c>
      <c r="F342" s="6">
        <v>1027.45</v>
      </c>
      <c r="G342" s="6" t="s">
        <v>5</v>
      </c>
      <c r="H342" s="3" t="str">
        <f t="shared" si="1"/>
        <v>F</v>
      </c>
      <c r="I342" s="3" t="str">
        <f t="shared" si="2"/>
        <v>F</v>
      </c>
      <c r="J342" s="7" t="b">
        <f t="shared" si="3"/>
        <v>0</v>
      </c>
      <c r="K342" s="7" t="b">
        <f t="shared" si="4"/>
        <v>0</v>
      </c>
      <c r="L342" s="3" t="str">
        <f t="shared" si="5"/>
        <v/>
      </c>
      <c r="M342" s="3" t="str">
        <f t="shared" si="6"/>
        <v/>
      </c>
      <c r="N342" s="3" t="str">
        <f t="shared" si="12"/>
        <v/>
      </c>
      <c r="O342" s="3" t="str">
        <f t="shared" si="8"/>
        <v/>
      </c>
      <c r="P342" s="3" t="str">
        <f t="shared" si="9"/>
        <v/>
      </c>
      <c r="Q342" s="3" t="str">
        <f t="shared" si="13"/>
        <v/>
      </c>
      <c r="R342" s="3"/>
      <c r="S342" s="3"/>
      <c r="T342" s="5">
        <v>1.9614595279032164E-131</v>
      </c>
      <c r="U342" s="3"/>
      <c r="V342" s="3"/>
      <c r="W342" s="3"/>
      <c r="X342" s="3"/>
      <c r="Y342" s="3"/>
      <c r="Z342" s="3"/>
      <c r="AA342" s="3"/>
      <c r="AB342" s="3"/>
      <c r="AC342" s="5">
        <v>6.839664160226994E-65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>
        <v>0.042380438217095535</v>
      </c>
      <c r="AQ342" s="3"/>
      <c r="AR342" s="3"/>
      <c r="AS342" s="3"/>
      <c r="AT342" s="3"/>
      <c r="AU342" s="3"/>
      <c r="AV342" s="3"/>
      <c r="AW342" s="3"/>
    </row>
    <row r="343">
      <c r="A343" s="6" t="s">
        <v>2118</v>
      </c>
      <c r="B343" s="6">
        <v>169287.0</v>
      </c>
      <c r="C343" s="6" t="s">
        <v>4</v>
      </c>
      <c r="D343" s="6">
        <v>101817.0</v>
      </c>
      <c r="E343" s="6">
        <v>5.99101E7</v>
      </c>
      <c r="F343" s="6">
        <v>1027.45</v>
      </c>
      <c r="G343" s="6" t="s">
        <v>5</v>
      </c>
      <c r="H343" s="3" t="str">
        <f t="shared" si="1"/>
        <v>F</v>
      </c>
      <c r="I343" s="3" t="str">
        <f t="shared" si="2"/>
        <v>F</v>
      </c>
      <c r="J343" s="7" t="b">
        <f t="shared" si="3"/>
        <v>0</v>
      </c>
      <c r="K343" s="7" t="b">
        <f t="shared" si="4"/>
        <v>0</v>
      </c>
      <c r="L343" s="5" t="str">
        <f t="shared" si="5"/>
        <v/>
      </c>
      <c r="M343" s="5" t="str">
        <f t="shared" si="6"/>
        <v/>
      </c>
      <c r="N343" s="5" t="str">
        <f t="shared" si="12"/>
        <v/>
      </c>
      <c r="O343" s="3" t="str">
        <f t="shared" si="8"/>
        <v/>
      </c>
      <c r="P343" s="3" t="str">
        <f t="shared" si="9"/>
        <v/>
      </c>
      <c r="Q343" s="3" t="str">
        <f t="shared" si="13"/>
        <v/>
      </c>
      <c r="R343" s="3"/>
      <c r="S343" s="3"/>
      <c r="T343" s="5">
        <v>1.9614595279032164E-131</v>
      </c>
      <c r="U343" s="3"/>
      <c r="V343" s="3"/>
      <c r="W343" s="3"/>
      <c r="X343" s="3"/>
      <c r="Y343" s="3"/>
      <c r="Z343" s="3"/>
      <c r="AA343" s="3"/>
      <c r="AB343" s="3"/>
      <c r="AC343" s="5">
        <v>6.839664160226994E-65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0.042380438217095535</v>
      </c>
      <c r="AQ343" s="3"/>
      <c r="AR343" s="3"/>
      <c r="AS343" s="3"/>
      <c r="AT343" s="3"/>
      <c r="AU343" s="3"/>
      <c r="AV343" s="3"/>
      <c r="AW343" s="3"/>
    </row>
    <row r="344">
      <c r="A344" s="6" t="s">
        <v>2119</v>
      </c>
      <c r="B344" s="6">
        <v>169797.0</v>
      </c>
      <c r="C344" s="6" t="s">
        <v>4</v>
      </c>
      <c r="D344" s="6">
        <v>101880.0</v>
      </c>
      <c r="E344" s="6">
        <v>3.29101E7</v>
      </c>
      <c r="F344" s="6">
        <v>1027.06</v>
      </c>
      <c r="G344" s="6" t="s">
        <v>5</v>
      </c>
      <c r="H344" s="3" t="str">
        <f t="shared" si="1"/>
        <v>F</v>
      </c>
      <c r="I344" s="3" t="str">
        <f t="shared" si="2"/>
        <v>F</v>
      </c>
      <c r="J344" s="7" t="b">
        <f t="shared" si="3"/>
        <v>0</v>
      </c>
      <c r="K344" s="7" t="b">
        <f t="shared" si="4"/>
        <v>0</v>
      </c>
      <c r="L344" s="3" t="str">
        <f t="shared" si="5"/>
        <v/>
      </c>
      <c r="M344" s="3" t="str">
        <f t="shared" si="6"/>
        <v/>
      </c>
      <c r="N344" s="3" t="str">
        <f t="shared" si="12"/>
        <v/>
      </c>
      <c r="O344" s="3" t="str">
        <f t="shared" si="8"/>
        <v/>
      </c>
      <c r="P344" s="3" t="str">
        <f t="shared" si="9"/>
        <v/>
      </c>
      <c r="Q344" s="3" t="str">
        <f t="shared" si="13"/>
        <v/>
      </c>
      <c r="R344" s="3"/>
      <c r="S344" s="3"/>
      <c r="T344" s="5">
        <v>1.9614595279032164E-131</v>
      </c>
      <c r="U344" s="3"/>
      <c r="V344" s="3"/>
      <c r="W344" s="3"/>
      <c r="X344" s="3"/>
      <c r="Y344" s="3"/>
      <c r="Z344" s="3"/>
      <c r="AA344" s="3"/>
      <c r="AB344" s="3"/>
      <c r="AC344" s="5">
        <v>6.839664160226994E-65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>
        <v>0.042380438217095535</v>
      </c>
      <c r="AQ344" s="3"/>
      <c r="AR344" s="3"/>
      <c r="AS344" s="3"/>
      <c r="AT344" s="3"/>
      <c r="AU344" s="3"/>
      <c r="AV344" s="3"/>
      <c r="AW344" s="3"/>
    </row>
    <row r="345">
      <c r="A345" s="6" t="s">
        <v>2120</v>
      </c>
      <c r="B345" s="6">
        <v>170294.0</v>
      </c>
      <c r="C345" s="6" t="s">
        <v>4</v>
      </c>
      <c r="D345" s="6">
        <v>101942.0</v>
      </c>
      <c r="E345" s="6">
        <v>3.09101E7</v>
      </c>
      <c r="F345" s="6">
        <v>1027.04</v>
      </c>
      <c r="G345" s="6" t="s">
        <v>5</v>
      </c>
      <c r="H345" s="3" t="str">
        <f t="shared" si="1"/>
        <v>F</v>
      </c>
      <c r="I345" s="3" t="str">
        <f t="shared" si="2"/>
        <v>F</v>
      </c>
      <c r="J345" s="7" t="b">
        <f t="shared" si="3"/>
        <v>0</v>
      </c>
      <c r="K345" s="7" t="b">
        <f t="shared" si="4"/>
        <v>0</v>
      </c>
      <c r="L345" s="3" t="str">
        <f t="shared" si="5"/>
        <v/>
      </c>
      <c r="M345" s="3" t="str">
        <f t="shared" si="6"/>
        <v/>
      </c>
      <c r="N345" s="3" t="str">
        <f t="shared" si="12"/>
        <v/>
      </c>
      <c r="O345" s="3" t="str">
        <f t="shared" si="8"/>
        <v/>
      </c>
      <c r="P345" s="3" t="str">
        <f t="shared" si="9"/>
        <v/>
      </c>
      <c r="Q345" s="3" t="str">
        <f t="shared" si="13"/>
        <v/>
      </c>
      <c r="R345" s="3"/>
      <c r="S345" s="3"/>
      <c r="T345" s="5">
        <v>1.9614595279032164E-131</v>
      </c>
      <c r="U345" s="3"/>
      <c r="V345" s="3"/>
      <c r="W345" s="3"/>
      <c r="X345" s="3"/>
      <c r="Y345" s="3"/>
      <c r="Z345" s="3"/>
      <c r="AA345" s="3"/>
      <c r="AB345" s="3"/>
      <c r="AC345" s="5">
        <v>6.839664160226994E-65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>
        <v>0.042380438217095535</v>
      </c>
      <c r="AQ345" s="3"/>
      <c r="AR345" s="3"/>
      <c r="AS345" s="3"/>
      <c r="AT345" s="3"/>
      <c r="AU345" s="3"/>
      <c r="AV345" s="3"/>
      <c r="AW345" s="3"/>
    </row>
    <row r="346">
      <c r="A346" s="6" t="s">
        <v>2121</v>
      </c>
      <c r="B346" s="6">
        <v>170790.0</v>
      </c>
      <c r="C346" s="6" t="s">
        <v>4</v>
      </c>
      <c r="D346" s="6">
        <v>102005.0</v>
      </c>
      <c r="E346" s="6" t="s">
        <v>863</v>
      </c>
      <c r="F346" s="6">
        <v>1027.0</v>
      </c>
      <c r="G346" s="6" t="s">
        <v>5</v>
      </c>
      <c r="H346" s="3" t="str">
        <f t="shared" si="1"/>
        <v>F</v>
      </c>
      <c r="I346" s="3" t="str">
        <f t="shared" si="2"/>
        <v>F</v>
      </c>
      <c r="J346" s="7" t="b">
        <f t="shared" si="3"/>
        <v>0</v>
      </c>
      <c r="K346" s="7" t="b">
        <f t="shared" si="4"/>
        <v>0</v>
      </c>
      <c r="L346" s="3" t="str">
        <f t="shared" si="5"/>
        <v/>
      </c>
      <c r="M346" s="3" t="str">
        <f t="shared" si="6"/>
        <v/>
      </c>
      <c r="N346" s="3" t="str">
        <f t="shared" si="12"/>
        <v/>
      </c>
      <c r="O346" s="3" t="str">
        <f t="shared" si="8"/>
        <v/>
      </c>
      <c r="P346" s="3" t="str">
        <f t="shared" si="9"/>
        <v/>
      </c>
      <c r="Q346" s="3" t="str">
        <f t="shared" si="13"/>
        <v/>
      </c>
      <c r="R346" s="3"/>
      <c r="S346" s="3"/>
      <c r="T346" s="5">
        <v>1.9614595279032164E-131</v>
      </c>
      <c r="U346" s="3"/>
      <c r="V346" s="3"/>
      <c r="W346" s="3"/>
      <c r="X346" s="3"/>
      <c r="Y346" s="3"/>
      <c r="Z346" s="3"/>
      <c r="AA346" s="3"/>
      <c r="AB346" s="3"/>
      <c r="AC346" s="5">
        <v>6.839664160226994E-65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>
        <v>0.042380438217095535</v>
      </c>
      <c r="AQ346" s="3"/>
      <c r="AR346" s="3"/>
      <c r="AS346" s="3"/>
      <c r="AT346" s="3"/>
      <c r="AU346" s="3"/>
      <c r="AV346" s="3"/>
      <c r="AW346" s="3"/>
    </row>
    <row r="347">
      <c r="A347" s="6" t="s">
        <v>2122</v>
      </c>
      <c r="B347" s="6">
        <v>171300.0</v>
      </c>
      <c r="C347" s="6" t="s">
        <v>4</v>
      </c>
      <c r="D347" s="6">
        <v>102067.0</v>
      </c>
      <c r="E347" s="6">
        <v>4.39101E7</v>
      </c>
      <c r="F347" s="6">
        <v>1027.23</v>
      </c>
      <c r="G347" s="6" t="s">
        <v>5</v>
      </c>
      <c r="H347" s="3" t="str">
        <f t="shared" si="1"/>
        <v>F</v>
      </c>
      <c r="I347" s="3" t="str">
        <f t="shared" si="2"/>
        <v>F</v>
      </c>
      <c r="J347" s="7" t="b">
        <f t="shared" si="3"/>
        <v>0</v>
      </c>
      <c r="K347" s="7" t="b">
        <f t="shared" si="4"/>
        <v>0</v>
      </c>
      <c r="L347" s="5" t="str">
        <f t="shared" si="5"/>
        <v/>
      </c>
      <c r="M347" s="5" t="str">
        <f t="shared" si="6"/>
        <v/>
      </c>
      <c r="N347" s="5" t="str">
        <f t="shared" si="12"/>
        <v/>
      </c>
      <c r="O347" s="3" t="str">
        <f t="shared" si="8"/>
        <v/>
      </c>
      <c r="P347" s="3" t="str">
        <f t="shared" si="9"/>
        <v/>
      </c>
      <c r="Q347" s="3" t="str">
        <f t="shared" si="13"/>
        <v/>
      </c>
      <c r="R347" s="3"/>
      <c r="S347" s="3"/>
      <c r="T347" s="5">
        <v>1.9614595279032164E-131</v>
      </c>
      <c r="U347" s="3"/>
      <c r="V347" s="3"/>
      <c r="W347" s="3"/>
      <c r="X347" s="3"/>
      <c r="Y347" s="3"/>
      <c r="Z347" s="3"/>
      <c r="AA347" s="3"/>
      <c r="AB347" s="3"/>
      <c r="AC347" s="5">
        <v>6.839664160226994E-65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>
        <v>0.042380438217095535</v>
      </c>
      <c r="AQ347" s="3"/>
      <c r="AR347" s="3"/>
      <c r="AS347" s="3"/>
      <c r="AT347" s="3"/>
      <c r="AU347" s="3"/>
      <c r="AV347" s="3"/>
      <c r="AW347" s="3"/>
    </row>
    <row r="348">
      <c r="A348" s="6" t="s">
        <v>2123</v>
      </c>
      <c r="B348" s="6">
        <v>171794.0</v>
      </c>
      <c r="C348" s="6" t="s">
        <v>4</v>
      </c>
      <c r="D348" s="6">
        <v>102130.0</v>
      </c>
      <c r="E348" s="6" t="s">
        <v>1045</v>
      </c>
      <c r="F348" s="6">
        <v>1027.03</v>
      </c>
      <c r="G348" s="6" t="s">
        <v>5</v>
      </c>
      <c r="H348" s="3" t="str">
        <f t="shared" si="1"/>
        <v>F</v>
      </c>
      <c r="I348" s="3" t="str">
        <f t="shared" si="2"/>
        <v>T</v>
      </c>
      <c r="J348" s="7" t="b">
        <f t="shared" si="3"/>
        <v>0</v>
      </c>
      <c r="K348" s="7" t="b">
        <f t="shared" si="4"/>
        <v>1</v>
      </c>
      <c r="L348" s="3" t="str">
        <f t="shared" si="5"/>
        <v/>
      </c>
      <c r="M348" s="3" t="str">
        <f t="shared" si="6"/>
        <v/>
      </c>
      <c r="N348" s="3" t="str">
        <f t="shared" si="12"/>
        <v/>
      </c>
      <c r="O348" s="3">
        <f t="shared" si="8"/>
        <v>1027.03</v>
      </c>
      <c r="P348" s="3">
        <f t="shared" si="9"/>
        <v>996.15</v>
      </c>
      <c r="Q348" s="3">
        <f t="shared" si="13"/>
        <v>30.88</v>
      </c>
      <c r="R348" s="3"/>
      <c r="S348" s="3"/>
      <c r="T348" s="5">
        <v>1.9614595279032164E-131</v>
      </c>
      <c r="U348" s="3"/>
      <c r="V348" s="3"/>
      <c r="W348" s="3"/>
      <c r="X348" s="3"/>
      <c r="Y348" s="3"/>
      <c r="Z348" s="3"/>
      <c r="AA348" s="3"/>
      <c r="AB348" s="3"/>
      <c r="AC348" s="5">
        <v>6.839664160226994E-65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>
        <v>0.042380438217095535</v>
      </c>
      <c r="AQ348" s="3"/>
      <c r="AR348" s="3"/>
      <c r="AS348" s="3"/>
      <c r="AT348" s="3"/>
      <c r="AU348" s="3"/>
      <c r="AV348" s="3"/>
      <c r="AW348" s="3"/>
    </row>
    <row r="349">
      <c r="A349" s="6" t="s">
        <v>2124</v>
      </c>
      <c r="B349" s="6">
        <v>172290.0</v>
      </c>
      <c r="C349" s="6" t="s">
        <v>4</v>
      </c>
      <c r="D349" s="6">
        <v>102192.0</v>
      </c>
      <c r="E349" s="6" t="s">
        <v>2125</v>
      </c>
      <c r="F349" s="6">
        <v>1017.26</v>
      </c>
      <c r="G349" s="6" t="s">
        <v>5</v>
      </c>
      <c r="H349" s="3" t="str">
        <f t="shared" si="1"/>
        <v>F</v>
      </c>
      <c r="I349" s="3" t="str">
        <f t="shared" si="2"/>
        <v>T</v>
      </c>
      <c r="J349" s="7" t="b">
        <f t="shared" si="3"/>
        <v>0</v>
      </c>
      <c r="K349" s="7" t="b">
        <f t="shared" si="4"/>
        <v>0</v>
      </c>
      <c r="L349" s="3" t="str">
        <f t="shared" si="5"/>
        <v/>
      </c>
      <c r="M349" s="3" t="str">
        <f t="shared" si="6"/>
        <v/>
      </c>
      <c r="N349" s="3" t="str">
        <f t="shared" si="12"/>
        <v/>
      </c>
      <c r="O349" s="3" t="str">
        <f t="shared" si="8"/>
        <v/>
      </c>
      <c r="P349" s="3" t="str">
        <f t="shared" si="9"/>
        <v/>
      </c>
      <c r="Q349" s="3" t="str">
        <f t="shared" si="13"/>
        <v/>
      </c>
      <c r="R349" s="3"/>
      <c r="S349" s="3"/>
      <c r="T349" s="5">
        <v>1.9614595279032164E-131</v>
      </c>
      <c r="U349" s="3"/>
      <c r="V349" s="3"/>
      <c r="W349" s="3"/>
      <c r="X349" s="3"/>
      <c r="Y349" s="3"/>
      <c r="Z349" s="3"/>
      <c r="AA349" s="3"/>
      <c r="AB349" s="3"/>
      <c r="AC349" s="5">
        <v>6.839664160226994E-65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>
        <v>0.042380438217095535</v>
      </c>
      <c r="AQ349" s="3"/>
      <c r="AR349" s="3"/>
      <c r="AS349" s="3"/>
      <c r="AT349" s="3"/>
      <c r="AU349" s="3"/>
      <c r="AV349" s="3"/>
      <c r="AW349" s="3"/>
    </row>
    <row r="350">
      <c r="A350" s="6" t="s">
        <v>2126</v>
      </c>
      <c r="B350" s="6">
        <v>172814.0</v>
      </c>
      <c r="C350" s="6" t="s">
        <v>4</v>
      </c>
      <c r="D350" s="6">
        <v>102255.0</v>
      </c>
      <c r="E350" s="6" t="s">
        <v>2127</v>
      </c>
      <c r="F350" s="6">
        <v>996.15</v>
      </c>
      <c r="G350" s="6" t="s">
        <v>5</v>
      </c>
      <c r="H350" s="3" t="str">
        <f t="shared" si="1"/>
        <v>T</v>
      </c>
      <c r="I350" s="3" t="str">
        <f t="shared" si="2"/>
        <v>F</v>
      </c>
      <c r="J350" s="7" t="b">
        <f t="shared" si="3"/>
        <v>0</v>
      </c>
      <c r="K350" s="7" t="b">
        <f t="shared" si="4"/>
        <v>0</v>
      </c>
      <c r="L350" s="3" t="str">
        <f t="shared" si="5"/>
        <v/>
      </c>
      <c r="M350" s="3" t="str">
        <f t="shared" si="6"/>
        <v/>
      </c>
      <c r="N350" s="3" t="str">
        <f t="shared" si="12"/>
        <v/>
      </c>
      <c r="O350" s="3" t="str">
        <f t="shared" si="8"/>
        <v/>
      </c>
      <c r="P350" s="3" t="str">
        <f t="shared" si="9"/>
        <v/>
      </c>
      <c r="Q350" s="3" t="str">
        <f t="shared" si="13"/>
        <v/>
      </c>
      <c r="R350" s="3"/>
      <c r="S350" s="3"/>
      <c r="T350" s="5">
        <v>1.9614595279032164E-131</v>
      </c>
      <c r="U350" s="3"/>
      <c r="V350" s="3"/>
      <c r="W350" s="3"/>
      <c r="X350" s="3"/>
      <c r="Y350" s="3"/>
      <c r="Z350" s="3"/>
      <c r="AA350" s="3"/>
      <c r="AB350" s="3"/>
      <c r="AC350" s="5">
        <v>6.839664160226994E-65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0.042380438217095535</v>
      </c>
      <c r="AQ350" s="3"/>
      <c r="AR350" s="3"/>
      <c r="AS350" s="3"/>
      <c r="AT350" s="3"/>
      <c r="AU350" s="3"/>
      <c r="AV350" s="3"/>
      <c r="AW350" s="3"/>
    </row>
    <row r="351">
      <c r="A351" s="6" t="s">
        <v>2128</v>
      </c>
      <c r="B351" s="6">
        <v>173294.0</v>
      </c>
      <c r="C351" s="6" t="s">
        <v>4</v>
      </c>
      <c r="D351" s="6">
        <v>102317.0</v>
      </c>
      <c r="E351" s="6" t="s">
        <v>2129</v>
      </c>
      <c r="F351" s="6">
        <v>1024.76</v>
      </c>
      <c r="G351" s="6" t="s">
        <v>5</v>
      </c>
      <c r="H351" s="3" t="str">
        <f t="shared" si="1"/>
        <v>T</v>
      </c>
      <c r="I351" s="3" t="str">
        <f t="shared" si="2"/>
        <v>F</v>
      </c>
      <c r="J351" s="7" t="b">
        <f t="shared" si="3"/>
        <v>0</v>
      </c>
      <c r="K351" s="7" t="b">
        <f t="shared" si="4"/>
        <v>0</v>
      </c>
      <c r="L351" s="5" t="str">
        <f t="shared" si="5"/>
        <v/>
      </c>
      <c r="M351" s="5" t="str">
        <f t="shared" si="6"/>
        <v/>
      </c>
      <c r="N351" s="5" t="str">
        <f t="shared" si="12"/>
        <v/>
      </c>
      <c r="O351" s="3" t="str">
        <f t="shared" si="8"/>
        <v/>
      </c>
      <c r="P351" s="3" t="str">
        <f t="shared" si="9"/>
        <v/>
      </c>
      <c r="Q351" s="3" t="str">
        <f t="shared" si="13"/>
        <v/>
      </c>
      <c r="R351" s="3"/>
      <c r="S351" s="3"/>
      <c r="T351" s="5">
        <v>1.9614595279032164E-131</v>
      </c>
      <c r="U351" s="3"/>
      <c r="V351" s="3"/>
      <c r="W351" s="3"/>
      <c r="X351" s="3"/>
      <c r="Y351" s="3"/>
      <c r="Z351" s="3"/>
      <c r="AA351" s="3"/>
      <c r="AB351" s="3"/>
      <c r="AC351" s="5">
        <v>6.839664160226994E-65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0.042380438217095535</v>
      </c>
      <c r="AQ351" s="3"/>
      <c r="AR351" s="3"/>
      <c r="AS351" s="3"/>
      <c r="AT351" s="3"/>
      <c r="AU351" s="3"/>
      <c r="AV351" s="3"/>
      <c r="AW351" s="3"/>
    </row>
    <row r="352">
      <c r="A352" s="6" t="s">
        <v>2130</v>
      </c>
      <c r="B352" s="6">
        <v>173789.0</v>
      </c>
      <c r="C352" s="6" t="s">
        <v>4</v>
      </c>
      <c r="D352" s="6">
        <v>102380.0</v>
      </c>
      <c r="E352" s="6">
        <v>1.69201E7</v>
      </c>
      <c r="F352" s="6">
        <v>1029.34</v>
      </c>
      <c r="G352" s="6" t="s">
        <v>5</v>
      </c>
      <c r="H352" s="3" t="str">
        <f t="shared" si="1"/>
        <v>F</v>
      </c>
      <c r="I352" s="3" t="str">
        <f t="shared" si="2"/>
        <v>F</v>
      </c>
      <c r="J352" s="7" t="b">
        <f t="shared" si="3"/>
        <v>1</v>
      </c>
      <c r="K352" s="7" t="b">
        <f t="shared" si="4"/>
        <v>0</v>
      </c>
      <c r="L352" s="3">
        <f t="shared" si="5"/>
        <v>1029.34</v>
      </c>
      <c r="M352" s="3">
        <f t="shared" si="6"/>
        <v>996.15</v>
      </c>
      <c r="N352" s="3">
        <f t="shared" si="12"/>
        <v>33.19</v>
      </c>
      <c r="O352" s="3" t="str">
        <f t="shared" si="8"/>
        <v/>
      </c>
      <c r="P352" s="3" t="str">
        <f t="shared" si="9"/>
        <v/>
      </c>
      <c r="Q352" s="3" t="str">
        <f t="shared" si="13"/>
        <v/>
      </c>
      <c r="R352" s="3"/>
      <c r="S352" s="3"/>
      <c r="T352" s="5">
        <v>1.9614595279032164E-131</v>
      </c>
      <c r="U352" s="3"/>
      <c r="V352" s="3"/>
      <c r="W352" s="3"/>
      <c r="X352" s="3"/>
      <c r="Y352" s="3"/>
      <c r="Z352" s="3"/>
      <c r="AA352" s="3"/>
      <c r="AB352" s="3"/>
      <c r="AC352" s="5">
        <v>6.839664160226994E-65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>
        <v>0.042380438217095535</v>
      </c>
      <c r="AQ352" s="3"/>
      <c r="AR352" s="3"/>
      <c r="AS352" s="3"/>
      <c r="AT352" s="3"/>
      <c r="AU352" s="3"/>
      <c r="AV352" s="3"/>
      <c r="AW352" s="3"/>
    </row>
    <row r="353">
      <c r="A353" s="6" t="s">
        <v>2131</v>
      </c>
      <c r="B353" s="6">
        <v>174297.0</v>
      </c>
      <c r="C353" s="6" t="s">
        <v>4</v>
      </c>
      <c r="D353" s="6">
        <v>102442.0</v>
      </c>
      <c r="E353" s="6" t="s">
        <v>493</v>
      </c>
      <c r="F353" s="6">
        <v>1028.71</v>
      </c>
      <c r="G353" s="6" t="s">
        <v>5</v>
      </c>
      <c r="H353" s="3" t="str">
        <f t="shared" si="1"/>
        <v>F</v>
      </c>
      <c r="I353" s="3" t="str">
        <f t="shared" si="2"/>
        <v>F</v>
      </c>
      <c r="J353" s="7" t="b">
        <f t="shared" si="3"/>
        <v>0</v>
      </c>
      <c r="K353" s="7" t="b">
        <f t="shared" si="4"/>
        <v>0</v>
      </c>
      <c r="L353" s="3" t="str">
        <f t="shared" si="5"/>
        <v/>
      </c>
      <c r="M353" s="3" t="str">
        <f t="shared" si="6"/>
        <v/>
      </c>
      <c r="N353" s="3" t="str">
        <f t="shared" si="12"/>
        <v/>
      </c>
      <c r="O353" s="3" t="str">
        <f t="shared" si="8"/>
        <v/>
      </c>
      <c r="P353" s="3" t="str">
        <f t="shared" si="9"/>
        <v/>
      </c>
      <c r="Q353" s="3" t="str">
        <f t="shared" si="13"/>
        <v/>
      </c>
      <c r="R353" s="3"/>
      <c r="S353" s="3"/>
      <c r="T353" s="5">
        <v>1.9614595279032164E-131</v>
      </c>
      <c r="U353" s="3"/>
      <c r="V353" s="3"/>
      <c r="W353" s="3"/>
      <c r="X353" s="3"/>
      <c r="Y353" s="3"/>
      <c r="Z353" s="3"/>
      <c r="AA353" s="3"/>
      <c r="AB353" s="3"/>
      <c r="AC353" s="5">
        <v>6.839664160226994E-65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>
        <v>0.042380438217095535</v>
      </c>
      <c r="AQ353" s="3"/>
      <c r="AR353" s="3"/>
      <c r="AS353" s="3"/>
      <c r="AT353" s="3"/>
      <c r="AU353" s="3"/>
      <c r="AV353" s="3"/>
      <c r="AW353" s="3"/>
    </row>
    <row r="354">
      <c r="A354" s="6" t="s">
        <v>2132</v>
      </c>
      <c r="B354" s="6">
        <v>174794.0</v>
      </c>
      <c r="C354" s="6" t="s">
        <v>4</v>
      </c>
      <c r="D354" s="6">
        <v>102505.0</v>
      </c>
      <c r="E354" s="6" t="s">
        <v>935</v>
      </c>
      <c r="F354" s="6">
        <v>1028.19</v>
      </c>
      <c r="G354" s="6" t="s">
        <v>5</v>
      </c>
      <c r="H354" s="3" t="str">
        <f t="shared" si="1"/>
        <v>F</v>
      </c>
      <c r="I354" s="3" t="str">
        <f t="shared" si="2"/>
        <v>F</v>
      </c>
      <c r="J354" s="7" t="b">
        <f t="shared" si="3"/>
        <v>0</v>
      </c>
      <c r="K354" s="7" t="b">
        <f t="shared" si="4"/>
        <v>0</v>
      </c>
      <c r="L354" s="3" t="str">
        <f t="shared" si="5"/>
        <v/>
      </c>
      <c r="M354" s="3" t="str">
        <f t="shared" si="6"/>
        <v/>
      </c>
      <c r="N354" s="3" t="str">
        <f t="shared" si="12"/>
        <v/>
      </c>
      <c r="O354" s="3" t="str">
        <f t="shared" si="8"/>
        <v/>
      </c>
      <c r="P354" s="3" t="str">
        <f t="shared" si="9"/>
        <v/>
      </c>
      <c r="Q354" s="3" t="str">
        <f t="shared" si="13"/>
        <v/>
      </c>
      <c r="R354" s="3"/>
      <c r="S354" s="3"/>
      <c r="T354" s="5">
        <v>1.9614595279032164E-131</v>
      </c>
      <c r="U354" s="3"/>
      <c r="V354" s="3"/>
      <c r="W354" s="3"/>
      <c r="X354" s="3"/>
      <c r="Y354" s="3"/>
      <c r="Z354" s="3"/>
      <c r="AA354" s="3"/>
      <c r="AB354" s="3"/>
      <c r="AC354" s="5">
        <v>6.839664160226994E-65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>
        <v>0.042380438217095535</v>
      </c>
      <c r="AQ354" s="3"/>
      <c r="AR354" s="3"/>
      <c r="AS354" s="3"/>
      <c r="AT354" s="3"/>
      <c r="AU354" s="3"/>
      <c r="AV354" s="3"/>
      <c r="AW354" s="3"/>
    </row>
    <row r="355">
      <c r="A355" s="6" t="s">
        <v>2133</v>
      </c>
      <c r="B355" s="6">
        <v>175290.0</v>
      </c>
      <c r="C355" s="6" t="s">
        <v>4</v>
      </c>
      <c r="D355" s="6">
        <v>102567.0</v>
      </c>
      <c r="E355" s="6" t="s">
        <v>1884</v>
      </c>
      <c r="F355" s="6">
        <v>1027.8</v>
      </c>
      <c r="G355" s="6" t="s">
        <v>5</v>
      </c>
      <c r="H355" s="3" t="str">
        <f t="shared" si="1"/>
        <v>F</v>
      </c>
      <c r="I355" s="3" t="str">
        <f t="shared" si="2"/>
        <v>F</v>
      </c>
      <c r="J355" s="7" t="b">
        <f t="shared" si="3"/>
        <v>0</v>
      </c>
      <c r="K355" s="7" t="b">
        <f t="shared" si="4"/>
        <v>0</v>
      </c>
      <c r="L355" s="5" t="str">
        <f t="shared" si="5"/>
        <v/>
      </c>
      <c r="M355" s="5" t="str">
        <f t="shared" si="6"/>
        <v/>
      </c>
      <c r="N355" s="5" t="str">
        <f t="shared" si="12"/>
        <v/>
      </c>
      <c r="O355" s="3" t="str">
        <f t="shared" si="8"/>
        <v/>
      </c>
      <c r="P355" s="3" t="str">
        <f t="shared" si="9"/>
        <v/>
      </c>
      <c r="Q355" s="3" t="str">
        <f t="shared" si="13"/>
        <v/>
      </c>
      <c r="R355" s="3"/>
      <c r="S355" s="3"/>
      <c r="T355" s="5">
        <v>1.9614595279032164E-131</v>
      </c>
      <c r="U355" s="3"/>
      <c r="V355" s="3"/>
      <c r="W355" s="3"/>
      <c r="X355" s="3"/>
      <c r="Y355" s="3"/>
      <c r="Z355" s="3"/>
      <c r="AA355" s="3"/>
      <c r="AB355" s="3"/>
      <c r="AC355" s="5">
        <v>6.839664160226994E-65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>
        <v>0.042380438217095535</v>
      </c>
      <c r="AQ355" s="3"/>
      <c r="AR355" s="3"/>
      <c r="AS355" s="3"/>
      <c r="AT355" s="3"/>
      <c r="AU355" s="3"/>
      <c r="AV355" s="3"/>
      <c r="AW355" s="3"/>
    </row>
    <row r="356">
      <c r="A356" s="6" t="s">
        <v>2134</v>
      </c>
      <c r="B356" s="6">
        <v>175799.0</v>
      </c>
      <c r="C356" s="6" t="s">
        <v>4</v>
      </c>
      <c r="D356" s="6">
        <v>102630.0</v>
      </c>
      <c r="E356" s="6" t="s">
        <v>1059</v>
      </c>
      <c r="F356" s="6">
        <v>1027.64</v>
      </c>
      <c r="G356" s="6" t="s">
        <v>5</v>
      </c>
      <c r="H356" s="3" t="str">
        <f t="shared" si="1"/>
        <v>F</v>
      </c>
      <c r="I356" s="3" t="str">
        <f t="shared" si="2"/>
        <v>F</v>
      </c>
      <c r="J356" s="7" t="b">
        <f t="shared" si="3"/>
        <v>0</v>
      </c>
      <c r="K356" s="7" t="b">
        <f t="shared" si="4"/>
        <v>0</v>
      </c>
      <c r="L356" s="3" t="str">
        <f t="shared" si="5"/>
        <v/>
      </c>
      <c r="M356" s="3" t="str">
        <f t="shared" si="6"/>
        <v/>
      </c>
      <c r="N356" s="3" t="str">
        <f t="shared" si="12"/>
        <v/>
      </c>
      <c r="O356" s="3" t="str">
        <f t="shared" si="8"/>
        <v/>
      </c>
      <c r="P356" s="3" t="str">
        <f t="shared" si="9"/>
        <v/>
      </c>
      <c r="Q356" s="3" t="str">
        <f t="shared" si="13"/>
        <v/>
      </c>
      <c r="R356" s="3"/>
      <c r="S356" s="3"/>
      <c r="T356" s="5">
        <v>1.9614595279032164E-131</v>
      </c>
      <c r="U356" s="3"/>
      <c r="V356" s="3"/>
      <c r="W356" s="3"/>
      <c r="X356" s="3"/>
      <c r="Y356" s="3"/>
      <c r="Z356" s="3"/>
      <c r="AA356" s="3"/>
      <c r="AB356" s="3"/>
      <c r="AC356" s="5">
        <v>6.839664160226994E-65</v>
      </c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>
        <v>0.042380438217095535</v>
      </c>
      <c r="AQ356" s="3"/>
      <c r="AR356" s="3"/>
      <c r="AS356" s="3"/>
      <c r="AT356" s="3"/>
      <c r="AU356" s="3"/>
      <c r="AV356" s="3"/>
      <c r="AW356" s="3"/>
    </row>
    <row r="357">
      <c r="A357" s="6" t="s">
        <v>2135</v>
      </c>
      <c r="B357" s="6">
        <v>176324.0</v>
      </c>
      <c r="C357" s="6" t="s">
        <v>4</v>
      </c>
      <c r="D357" s="6">
        <v>102692.0</v>
      </c>
      <c r="E357" s="6">
        <v>6.49101E7</v>
      </c>
      <c r="F357" s="6">
        <v>1027.56</v>
      </c>
      <c r="G357" s="6" t="s">
        <v>5</v>
      </c>
      <c r="H357" s="3" t="str">
        <f t="shared" si="1"/>
        <v>F</v>
      </c>
      <c r="I357" s="3" t="str">
        <f t="shared" si="2"/>
        <v>F</v>
      </c>
      <c r="J357" s="7" t="b">
        <f t="shared" si="3"/>
        <v>0</v>
      </c>
      <c r="K357" s="7" t="b">
        <f t="shared" si="4"/>
        <v>0</v>
      </c>
      <c r="L357" s="3" t="str">
        <f t="shared" si="5"/>
        <v/>
      </c>
      <c r="M357" s="3" t="str">
        <f t="shared" si="6"/>
        <v/>
      </c>
      <c r="N357" s="3" t="str">
        <f t="shared" si="12"/>
        <v/>
      </c>
      <c r="O357" s="3" t="str">
        <f t="shared" si="8"/>
        <v/>
      </c>
      <c r="P357" s="3" t="str">
        <f t="shared" si="9"/>
        <v/>
      </c>
      <c r="Q357" s="3" t="str">
        <f t="shared" si="13"/>
        <v/>
      </c>
      <c r="R357" s="3"/>
      <c r="S357" s="3"/>
      <c r="T357" s="5">
        <v>1.9614595279032164E-131</v>
      </c>
      <c r="U357" s="3"/>
      <c r="V357" s="3"/>
      <c r="W357" s="3"/>
      <c r="X357" s="3"/>
      <c r="Y357" s="3"/>
      <c r="Z357" s="3"/>
      <c r="AA357" s="3"/>
      <c r="AB357" s="3"/>
      <c r="AC357" s="5">
        <v>6.839664160226994E-65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>
        <v>0.042380438217095535</v>
      </c>
      <c r="AQ357" s="3"/>
      <c r="AR357" s="3"/>
      <c r="AS357" s="3"/>
      <c r="AT357" s="3"/>
      <c r="AU357" s="3"/>
      <c r="AV357" s="3"/>
      <c r="AW357" s="3"/>
    </row>
    <row r="358">
      <c r="A358" s="6" t="s">
        <v>2136</v>
      </c>
      <c r="B358" s="6">
        <v>176804.0</v>
      </c>
      <c r="C358" s="6" t="s">
        <v>4</v>
      </c>
      <c r="D358" s="6">
        <v>102755.0</v>
      </c>
      <c r="E358" s="6">
        <v>4.79101E7</v>
      </c>
      <c r="F358" s="6">
        <v>1027.27</v>
      </c>
      <c r="G358" s="6" t="s">
        <v>5</v>
      </c>
      <c r="H358" s="3" t="str">
        <f t="shared" si="1"/>
        <v>F</v>
      </c>
      <c r="I358" s="3" t="str">
        <f t="shared" si="2"/>
        <v>F</v>
      </c>
      <c r="J358" s="7" t="b">
        <f t="shared" si="3"/>
        <v>0</v>
      </c>
      <c r="K358" s="7" t="b">
        <f t="shared" si="4"/>
        <v>0</v>
      </c>
      <c r="L358" s="3" t="str">
        <f t="shared" si="5"/>
        <v/>
      </c>
      <c r="M358" s="3" t="str">
        <f t="shared" si="6"/>
        <v/>
      </c>
      <c r="N358" s="3" t="str">
        <f t="shared" si="12"/>
        <v/>
      </c>
      <c r="O358" s="3" t="str">
        <f t="shared" si="8"/>
        <v/>
      </c>
      <c r="P358" s="3" t="str">
        <f t="shared" si="9"/>
        <v/>
      </c>
      <c r="Q358" s="3" t="str">
        <f t="shared" si="13"/>
        <v/>
      </c>
      <c r="R358" s="3"/>
      <c r="S358" s="3"/>
      <c r="T358" s="5">
        <v>1.9614595279032164E-131</v>
      </c>
      <c r="U358" s="3"/>
      <c r="V358" s="3"/>
      <c r="W358" s="3"/>
      <c r="X358" s="3"/>
      <c r="Y358" s="3"/>
      <c r="Z358" s="3"/>
      <c r="AA358" s="3"/>
      <c r="AB358" s="3"/>
      <c r="AC358" s="5">
        <v>6.839664160226994E-65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>
        <v>0.042380438217095535</v>
      </c>
      <c r="AQ358" s="3"/>
      <c r="AR358" s="3"/>
      <c r="AS358" s="3"/>
      <c r="AT358" s="3"/>
      <c r="AU358" s="3"/>
      <c r="AV358" s="3"/>
      <c r="AW358" s="3"/>
    </row>
    <row r="359">
      <c r="A359" s="6" t="s">
        <v>2137</v>
      </c>
      <c r="B359" s="6">
        <v>177299.0</v>
      </c>
      <c r="C359" s="6" t="s">
        <v>4</v>
      </c>
      <c r="D359" s="6">
        <v>102817.0</v>
      </c>
      <c r="E359" s="6" t="s">
        <v>809</v>
      </c>
      <c r="F359" s="6">
        <v>1027.34</v>
      </c>
      <c r="G359" s="6" t="s">
        <v>5</v>
      </c>
      <c r="H359" s="3" t="str">
        <f t="shared" si="1"/>
        <v>F</v>
      </c>
      <c r="I359" s="3" t="str">
        <f t="shared" si="2"/>
        <v>F</v>
      </c>
      <c r="J359" s="7" t="b">
        <f t="shared" si="3"/>
        <v>0</v>
      </c>
      <c r="K359" s="7" t="b">
        <f t="shared" si="4"/>
        <v>0</v>
      </c>
      <c r="L359" s="5" t="str">
        <f t="shared" si="5"/>
        <v/>
      </c>
      <c r="M359" s="5" t="str">
        <f t="shared" si="6"/>
        <v/>
      </c>
      <c r="N359" s="5" t="str">
        <f t="shared" si="12"/>
        <v/>
      </c>
      <c r="O359" s="3" t="str">
        <f t="shared" si="8"/>
        <v/>
      </c>
      <c r="P359" s="3" t="str">
        <f t="shared" si="9"/>
        <v/>
      </c>
      <c r="Q359" s="3" t="str">
        <f t="shared" si="13"/>
        <v/>
      </c>
      <c r="R359" s="3"/>
      <c r="S359" s="3"/>
      <c r="T359" s="5">
        <v>1.9614595279032164E-131</v>
      </c>
      <c r="U359" s="3"/>
      <c r="V359" s="3"/>
      <c r="W359" s="3"/>
      <c r="X359" s="3"/>
      <c r="Y359" s="3"/>
      <c r="Z359" s="3"/>
      <c r="AA359" s="3"/>
      <c r="AB359" s="3"/>
      <c r="AC359" s="5">
        <v>6.839664160226994E-65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>
        <v>0.042380438217095535</v>
      </c>
      <c r="AQ359" s="3"/>
      <c r="AR359" s="3"/>
      <c r="AS359" s="3"/>
      <c r="AT359" s="3"/>
      <c r="AU359" s="3"/>
      <c r="AV359" s="3"/>
      <c r="AW359" s="3"/>
    </row>
    <row r="360">
      <c r="A360" s="6" t="s">
        <v>2138</v>
      </c>
      <c r="B360" s="6">
        <v>177794.0</v>
      </c>
      <c r="C360" s="6" t="s">
        <v>4</v>
      </c>
      <c r="D360" s="6">
        <v>102880.0</v>
      </c>
      <c r="E360" s="6">
        <v>4.39101E7</v>
      </c>
      <c r="F360" s="6">
        <v>1027.23</v>
      </c>
      <c r="G360" s="6" t="s">
        <v>5</v>
      </c>
      <c r="H360" s="3" t="str">
        <f t="shared" si="1"/>
        <v>F</v>
      </c>
      <c r="I360" s="3" t="str">
        <f t="shared" si="2"/>
        <v>F</v>
      </c>
      <c r="J360" s="7" t="b">
        <f t="shared" si="3"/>
        <v>0</v>
      </c>
      <c r="K360" s="7" t="b">
        <f t="shared" si="4"/>
        <v>0</v>
      </c>
      <c r="L360" s="3" t="str">
        <f t="shared" si="5"/>
        <v/>
      </c>
      <c r="M360" s="3" t="str">
        <f t="shared" si="6"/>
        <v/>
      </c>
      <c r="N360" s="3" t="str">
        <f t="shared" si="12"/>
        <v/>
      </c>
      <c r="O360" s="3" t="str">
        <f t="shared" si="8"/>
        <v/>
      </c>
      <c r="P360" s="3" t="str">
        <f t="shared" si="9"/>
        <v/>
      </c>
      <c r="Q360" s="3" t="str">
        <f t="shared" si="13"/>
        <v/>
      </c>
      <c r="R360" s="3"/>
      <c r="S360" s="3"/>
      <c r="T360" s="5">
        <v>1.9614595279032164E-131</v>
      </c>
      <c r="U360" s="3"/>
      <c r="V360" s="3"/>
      <c r="W360" s="3"/>
      <c r="X360" s="3"/>
      <c r="Y360" s="3"/>
      <c r="Z360" s="3"/>
      <c r="AA360" s="3"/>
      <c r="AB360" s="3"/>
      <c r="AC360" s="5">
        <v>6.839664160226994E-65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0.042380438217095535</v>
      </c>
      <c r="AQ360" s="3"/>
      <c r="AR360" s="3"/>
      <c r="AS360" s="3"/>
      <c r="AT360" s="3"/>
      <c r="AU360" s="3"/>
      <c r="AV360" s="3"/>
      <c r="AW360" s="3"/>
    </row>
    <row r="361">
      <c r="A361" s="6" t="s">
        <v>2139</v>
      </c>
      <c r="B361" s="6">
        <v>178289.0</v>
      </c>
      <c r="C361" s="6" t="s">
        <v>4</v>
      </c>
      <c r="D361" s="6">
        <v>102942.0</v>
      </c>
      <c r="E361" s="6" t="s">
        <v>38</v>
      </c>
      <c r="F361" s="6">
        <v>1024.59</v>
      </c>
      <c r="G361" s="6" t="s">
        <v>5</v>
      </c>
      <c r="H361" s="3" t="str">
        <f t="shared" si="1"/>
        <v>F</v>
      </c>
      <c r="I361" s="3" t="str">
        <f t="shared" si="2"/>
        <v>T</v>
      </c>
      <c r="J361" s="7" t="b">
        <f t="shared" si="3"/>
        <v>0</v>
      </c>
      <c r="K361" s="7" t="b">
        <f t="shared" si="4"/>
        <v>1</v>
      </c>
      <c r="L361" s="3" t="str">
        <f t="shared" si="5"/>
        <v/>
      </c>
      <c r="M361" s="3" t="str">
        <f t="shared" si="6"/>
        <v/>
      </c>
      <c r="N361" s="3" t="str">
        <f t="shared" si="12"/>
        <v/>
      </c>
      <c r="O361" s="3">
        <f t="shared" si="8"/>
        <v>1024.59</v>
      </c>
      <c r="P361" s="3">
        <f t="shared" si="9"/>
        <v>996.21</v>
      </c>
      <c r="Q361" s="3">
        <f t="shared" si="13"/>
        <v>28.38</v>
      </c>
      <c r="R361" s="3"/>
      <c r="S361" s="3"/>
      <c r="T361" s="5">
        <v>1.9614595279032164E-131</v>
      </c>
      <c r="U361" s="3"/>
      <c r="V361" s="3"/>
      <c r="W361" s="3"/>
      <c r="X361" s="3"/>
      <c r="Y361" s="3"/>
      <c r="Z361" s="3"/>
      <c r="AA361" s="3"/>
      <c r="AB361" s="3"/>
      <c r="AC361" s="5">
        <v>6.839664160226994E-65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>
        <v>0.042380438217095535</v>
      </c>
      <c r="AQ361" s="3"/>
      <c r="AR361" s="3"/>
      <c r="AS361" s="3"/>
      <c r="AT361" s="3"/>
      <c r="AU361" s="3"/>
      <c r="AV361" s="3"/>
      <c r="AW361" s="3"/>
    </row>
    <row r="362">
      <c r="A362" s="6" t="s">
        <v>2140</v>
      </c>
      <c r="B362" s="6">
        <v>178799.0</v>
      </c>
      <c r="C362" s="6" t="s">
        <v>4</v>
      </c>
      <c r="D362" s="6">
        <v>103005.0</v>
      </c>
      <c r="E362" s="6">
        <v>2.58501E7</v>
      </c>
      <c r="F362" s="6">
        <v>996.21</v>
      </c>
      <c r="G362" s="6" t="s">
        <v>5</v>
      </c>
      <c r="H362" s="3" t="str">
        <f t="shared" si="1"/>
        <v>T</v>
      </c>
      <c r="I362" s="3" t="str">
        <f t="shared" si="2"/>
        <v>F</v>
      </c>
      <c r="J362" s="7" t="b">
        <f t="shared" si="3"/>
        <v>0</v>
      </c>
      <c r="K362" s="7" t="b">
        <f t="shared" si="4"/>
        <v>0</v>
      </c>
      <c r="L362" s="3" t="str">
        <f t="shared" si="5"/>
        <v/>
      </c>
      <c r="M362" s="3" t="str">
        <f t="shared" si="6"/>
        <v/>
      </c>
      <c r="N362" s="3" t="str">
        <f t="shared" si="12"/>
        <v/>
      </c>
      <c r="O362" s="3" t="str">
        <f t="shared" si="8"/>
        <v/>
      </c>
      <c r="P362" s="3" t="str">
        <f t="shared" si="9"/>
        <v/>
      </c>
      <c r="Q362" s="3" t="str">
        <f t="shared" si="13"/>
        <v/>
      </c>
      <c r="R362" s="3"/>
      <c r="S362" s="3"/>
      <c r="T362" s="5">
        <v>1.9614595279032164E-131</v>
      </c>
      <c r="U362" s="3"/>
      <c r="V362" s="3"/>
      <c r="W362" s="3"/>
      <c r="X362" s="3"/>
      <c r="Y362" s="3"/>
      <c r="Z362" s="3"/>
      <c r="AA362" s="3"/>
      <c r="AB362" s="3"/>
      <c r="AC362" s="5">
        <v>6.839664160226994E-65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v>0.042380438217095535</v>
      </c>
      <c r="AQ362" s="3"/>
      <c r="AR362" s="3"/>
      <c r="AS362" s="3"/>
      <c r="AT362" s="3"/>
      <c r="AU362" s="3"/>
      <c r="AV362" s="3"/>
      <c r="AW362" s="3"/>
    </row>
    <row r="363">
      <c r="A363" s="6" t="s">
        <v>2141</v>
      </c>
      <c r="B363" s="6">
        <v>179293.0</v>
      </c>
      <c r="C363" s="6" t="s">
        <v>4</v>
      </c>
      <c r="D363" s="6">
        <v>103067.0</v>
      </c>
      <c r="E363" s="6" t="s">
        <v>2142</v>
      </c>
      <c r="F363" s="6">
        <v>1021.17</v>
      </c>
      <c r="G363" s="6" t="s">
        <v>5</v>
      </c>
      <c r="H363" s="3" t="str">
        <f t="shared" si="1"/>
        <v>T</v>
      </c>
      <c r="I363" s="3" t="str">
        <f t="shared" si="2"/>
        <v>F</v>
      </c>
      <c r="J363" s="7" t="b">
        <f t="shared" si="3"/>
        <v>0</v>
      </c>
      <c r="K363" s="7" t="b">
        <f t="shared" si="4"/>
        <v>0</v>
      </c>
      <c r="L363" s="5" t="str">
        <f t="shared" si="5"/>
        <v/>
      </c>
      <c r="M363" s="5" t="str">
        <f t="shared" si="6"/>
        <v/>
      </c>
      <c r="N363" s="5" t="str">
        <f t="shared" si="12"/>
        <v/>
      </c>
      <c r="O363" s="3" t="str">
        <f t="shared" si="8"/>
        <v/>
      </c>
      <c r="P363" s="3" t="str">
        <f t="shared" si="9"/>
        <v/>
      </c>
      <c r="Q363" s="3" t="str">
        <f t="shared" si="13"/>
        <v/>
      </c>
      <c r="R363" s="3"/>
      <c r="S363" s="3"/>
      <c r="T363" s="5">
        <v>1.9614595279032164E-131</v>
      </c>
      <c r="U363" s="3"/>
      <c r="V363" s="3"/>
      <c r="W363" s="3"/>
      <c r="X363" s="3"/>
      <c r="Y363" s="3"/>
      <c r="Z363" s="3"/>
      <c r="AA363" s="3"/>
      <c r="AB363" s="3"/>
      <c r="AC363" s="5">
        <v>6.839664160226994E-65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0.042380438217095535</v>
      </c>
      <c r="AQ363" s="3"/>
      <c r="AR363" s="3"/>
      <c r="AS363" s="3"/>
      <c r="AT363" s="3"/>
      <c r="AU363" s="3"/>
      <c r="AV363" s="3"/>
      <c r="AW363" s="3"/>
    </row>
    <row r="364">
      <c r="A364" s="6" t="s">
        <v>2143</v>
      </c>
      <c r="B364" s="6">
        <v>179789.0</v>
      </c>
      <c r="C364" s="6" t="s">
        <v>4</v>
      </c>
      <c r="D364" s="6">
        <v>103130.0</v>
      </c>
      <c r="E364" s="6">
        <v>3.49201E7</v>
      </c>
      <c r="F364" s="6">
        <v>1029.64</v>
      </c>
      <c r="G364" s="6" t="s">
        <v>5</v>
      </c>
      <c r="H364" s="3" t="str">
        <f t="shared" si="1"/>
        <v>F</v>
      </c>
      <c r="I364" s="3" t="str">
        <f t="shared" si="2"/>
        <v>F</v>
      </c>
      <c r="J364" s="7" t="b">
        <f t="shared" si="3"/>
        <v>1</v>
      </c>
      <c r="K364" s="7" t="b">
        <f t="shared" si="4"/>
        <v>0</v>
      </c>
      <c r="L364" s="3">
        <f t="shared" si="5"/>
        <v>1029.64</v>
      </c>
      <c r="M364" s="3">
        <f t="shared" si="6"/>
        <v>996.21</v>
      </c>
      <c r="N364" s="3">
        <f t="shared" si="12"/>
        <v>33.43</v>
      </c>
      <c r="O364" s="3" t="str">
        <f t="shared" si="8"/>
        <v/>
      </c>
      <c r="P364" s="3" t="str">
        <f t="shared" si="9"/>
        <v/>
      </c>
      <c r="Q364" s="3" t="str">
        <f t="shared" si="13"/>
        <v/>
      </c>
      <c r="R364" s="3"/>
      <c r="S364" s="3"/>
      <c r="T364" s="5">
        <v>1.9614595279032164E-131</v>
      </c>
      <c r="U364" s="3"/>
      <c r="V364" s="3"/>
      <c r="W364" s="3"/>
      <c r="X364" s="3"/>
      <c r="Y364" s="3"/>
      <c r="Z364" s="3"/>
      <c r="AA364" s="3"/>
      <c r="AB364" s="3"/>
      <c r="AC364" s="5">
        <v>6.839664160226994E-65</v>
      </c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>
        <v>0.042380438217095535</v>
      </c>
      <c r="AQ364" s="3"/>
      <c r="AR364" s="3"/>
      <c r="AS364" s="3"/>
      <c r="AT364" s="3"/>
      <c r="AU364" s="3"/>
      <c r="AV364" s="3"/>
      <c r="AW364" s="3"/>
    </row>
    <row r="365">
      <c r="A365" s="6" t="s">
        <v>2144</v>
      </c>
      <c r="B365" s="6">
        <v>180330.0</v>
      </c>
      <c r="C365" s="6" t="s">
        <v>4</v>
      </c>
      <c r="D365" s="6">
        <v>103192.0</v>
      </c>
      <c r="E365" s="6" t="s">
        <v>293</v>
      </c>
      <c r="F365" s="6">
        <v>1028.82</v>
      </c>
      <c r="G365" s="6" t="s">
        <v>5</v>
      </c>
      <c r="H365" s="3" t="str">
        <f t="shared" si="1"/>
        <v>F</v>
      </c>
      <c r="I365" s="3" t="str">
        <f t="shared" si="2"/>
        <v>F</v>
      </c>
      <c r="J365" s="7" t="b">
        <f t="shared" si="3"/>
        <v>0</v>
      </c>
      <c r="K365" s="7" t="b">
        <f t="shared" si="4"/>
        <v>0</v>
      </c>
      <c r="L365" s="3" t="str">
        <f t="shared" si="5"/>
        <v/>
      </c>
      <c r="M365" s="3" t="str">
        <f t="shared" si="6"/>
        <v/>
      </c>
      <c r="N365" s="3" t="str">
        <f t="shared" si="12"/>
        <v/>
      </c>
      <c r="O365" s="3" t="str">
        <f t="shared" si="8"/>
        <v/>
      </c>
      <c r="P365" s="3" t="str">
        <f t="shared" si="9"/>
        <v/>
      </c>
      <c r="Q365" s="3" t="str">
        <f t="shared" si="13"/>
        <v/>
      </c>
      <c r="R365" s="3"/>
      <c r="S365" s="3"/>
      <c r="T365" s="5">
        <v>1.9614595279032164E-131</v>
      </c>
      <c r="U365" s="3"/>
      <c r="V365" s="3"/>
      <c r="W365" s="3"/>
      <c r="X365" s="3"/>
      <c r="Y365" s="3"/>
      <c r="Z365" s="3"/>
      <c r="AA365" s="3"/>
      <c r="AB365" s="3"/>
      <c r="AC365" s="5">
        <v>6.839664160226994E-65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>
        <v>0.042380438217095535</v>
      </c>
      <c r="AQ365" s="3"/>
      <c r="AR365" s="3"/>
      <c r="AS365" s="3"/>
      <c r="AT365" s="3"/>
      <c r="AU365" s="3"/>
      <c r="AV365" s="3"/>
      <c r="AW365" s="3"/>
    </row>
    <row r="366">
      <c r="A366" s="6" t="s">
        <v>2145</v>
      </c>
      <c r="B366" s="6">
        <v>180809.0</v>
      </c>
      <c r="C366" s="6" t="s">
        <v>4</v>
      </c>
      <c r="D366" s="6">
        <v>103255.0</v>
      </c>
      <c r="E366" s="6" t="s">
        <v>551</v>
      </c>
      <c r="F366" s="6">
        <v>1028.38</v>
      </c>
      <c r="G366" s="6" t="s">
        <v>5</v>
      </c>
      <c r="H366" s="3" t="str">
        <f t="shared" si="1"/>
        <v>F</v>
      </c>
      <c r="I366" s="3" t="str">
        <f t="shared" si="2"/>
        <v>F</v>
      </c>
      <c r="J366" s="7" t="b">
        <f t="shared" si="3"/>
        <v>0</v>
      </c>
      <c r="K366" s="7" t="b">
        <f t="shared" si="4"/>
        <v>0</v>
      </c>
      <c r="L366" s="3" t="str">
        <f t="shared" si="5"/>
        <v/>
      </c>
      <c r="M366" s="3" t="str">
        <f t="shared" si="6"/>
        <v/>
      </c>
      <c r="N366" s="3" t="str">
        <f t="shared" si="12"/>
        <v/>
      </c>
      <c r="O366" s="3" t="str">
        <f t="shared" si="8"/>
        <v/>
      </c>
      <c r="P366" s="3" t="str">
        <f t="shared" si="9"/>
        <v/>
      </c>
      <c r="Q366" s="3" t="str">
        <f t="shared" si="13"/>
        <v/>
      </c>
      <c r="R366" s="3"/>
      <c r="S366" s="3"/>
      <c r="T366" s="5">
        <v>1.9614595279032164E-131</v>
      </c>
      <c r="U366" s="3"/>
      <c r="V366" s="3"/>
      <c r="W366" s="3"/>
      <c r="X366" s="3"/>
      <c r="Y366" s="3"/>
      <c r="Z366" s="3"/>
      <c r="AA366" s="3"/>
      <c r="AB366" s="3"/>
      <c r="AC366" s="5">
        <v>6.839664160226994E-65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>
        <v>0.042380438217095535</v>
      </c>
      <c r="AQ366" s="3"/>
      <c r="AR366" s="3"/>
      <c r="AS366" s="3"/>
      <c r="AT366" s="3"/>
      <c r="AU366" s="3"/>
      <c r="AV366" s="3"/>
      <c r="AW366" s="3"/>
    </row>
    <row r="367">
      <c r="A367" s="6" t="s">
        <v>2146</v>
      </c>
      <c r="B367" s="6">
        <v>181289.0</v>
      </c>
      <c r="C367" s="6" t="s">
        <v>4</v>
      </c>
      <c r="D367" s="6">
        <v>103317.0</v>
      </c>
      <c r="E367" s="6" t="s">
        <v>2041</v>
      </c>
      <c r="F367" s="6">
        <v>1028.17</v>
      </c>
      <c r="G367" s="6" t="s">
        <v>5</v>
      </c>
      <c r="H367" s="3" t="str">
        <f t="shared" si="1"/>
        <v>F</v>
      </c>
      <c r="I367" s="3" t="str">
        <f t="shared" si="2"/>
        <v>F</v>
      </c>
      <c r="J367" s="7" t="b">
        <f t="shared" si="3"/>
        <v>0</v>
      </c>
      <c r="K367" s="7" t="b">
        <f t="shared" si="4"/>
        <v>0</v>
      </c>
      <c r="L367" s="3" t="str">
        <f t="shared" si="5"/>
        <v/>
      </c>
      <c r="M367" s="3" t="str">
        <f t="shared" si="6"/>
        <v/>
      </c>
      <c r="N367" s="3" t="str">
        <f t="shared" si="12"/>
        <v/>
      </c>
      <c r="O367" s="3" t="str">
        <f t="shared" si="8"/>
        <v/>
      </c>
      <c r="P367" s="3" t="str">
        <f t="shared" si="9"/>
        <v/>
      </c>
      <c r="Q367" s="3" t="str">
        <f t="shared" si="13"/>
        <v/>
      </c>
      <c r="R367" s="3"/>
      <c r="S367" s="3"/>
      <c r="T367" s="5">
        <v>1.9614595279032164E-131</v>
      </c>
      <c r="U367" s="3"/>
      <c r="V367" s="3"/>
      <c r="W367" s="3"/>
      <c r="X367" s="3"/>
      <c r="Y367" s="3"/>
      <c r="Z367" s="3"/>
      <c r="AA367" s="3"/>
      <c r="AB367" s="3"/>
      <c r="AC367" s="5">
        <v>6.839664160226994E-65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>
        <v>0.042380438217095535</v>
      </c>
      <c r="AQ367" s="3"/>
      <c r="AR367" s="3"/>
      <c r="AS367" s="3"/>
      <c r="AT367" s="3"/>
      <c r="AU367" s="3"/>
      <c r="AV367" s="3"/>
      <c r="AW367" s="3"/>
    </row>
    <row r="368">
      <c r="A368" s="6" t="s">
        <v>2147</v>
      </c>
      <c r="B368" s="6">
        <v>181800.0</v>
      </c>
      <c r="C368" s="6" t="s">
        <v>4</v>
      </c>
      <c r="D368" s="6">
        <v>103380.0</v>
      </c>
      <c r="E368" s="6">
        <v>9.19101E7</v>
      </c>
      <c r="F368" s="6">
        <v>1028.01</v>
      </c>
      <c r="G368" s="6" t="s">
        <v>5</v>
      </c>
      <c r="H368" s="3" t="str">
        <f t="shared" si="1"/>
        <v>F</v>
      </c>
      <c r="I368" s="3" t="str">
        <f t="shared" si="2"/>
        <v>F</v>
      </c>
      <c r="J368" s="7" t="b">
        <f t="shared" si="3"/>
        <v>0</v>
      </c>
      <c r="K368" s="7" t="b">
        <f t="shared" si="4"/>
        <v>0</v>
      </c>
      <c r="L368" s="3" t="str">
        <f t="shared" si="5"/>
        <v/>
      </c>
      <c r="M368" s="3" t="str">
        <f t="shared" si="6"/>
        <v/>
      </c>
      <c r="N368" s="3" t="str">
        <f t="shared" si="12"/>
        <v/>
      </c>
      <c r="O368" s="3" t="str">
        <f t="shared" si="8"/>
        <v/>
      </c>
      <c r="P368" s="3" t="str">
        <f t="shared" si="9"/>
        <v/>
      </c>
      <c r="Q368" s="3" t="str">
        <f t="shared" si="13"/>
        <v/>
      </c>
      <c r="R368" s="3"/>
      <c r="S368" s="3"/>
      <c r="T368" s="5">
        <v>1.9614595279032164E-131</v>
      </c>
      <c r="U368" s="3"/>
      <c r="V368" s="3"/>
      <c r="W368" s="3"/>
      <c r="X368" s="3"/>
      <c r="Y368" s="3"/>
      <c r="Z368" s="3"/>
      <c r="AA368" s="3"/>
      <c r="AB368" s="3"/>
      <c r="AC368" s="5">
        <v>6.839664160226994E-65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>
        <v>0.042380438217095535</v>
      </c>
      <c r="AQ368" s="3"/>
      <c r="AR368" s="3"/>
      <c r="AS368" s="3"/>
      <c r="AT368" s="3"/>
      <c r="AU368" s="3"/>
      <c r="AV368" s="3"/>
      <c r="AW368" s="3"/>
    </row>
    <row r="369">
      <c r="A369" s="6" t="s">
        <v>2148</v>
      </c>
      <c r="B369" s="6">
        <v>182294.0</v>
      </c>
      <c r="C369" s="6" t="s">
        <v>4</v>
      </c>
      <c r="D369" s="6">
        <v>103442.0</v>
      </c>
      <c r="E369" s="6">
        <v>7.79101E7</v>
      </c>
      <c r="F369" s="6">
        <v>1027.75</v>
      </c>
      <c r="G369" s="6" t="s">
        <v>5</v>
      </c>
      <c r="H369" s="3" t="str">
        <f t="shared" si="1"/>
        <v>F</v>
      </c>
      <c r="I369" s="3" t="str">
        <f t="shared" si="2"/>
        <v>F</v>
      </c>
      <c r="J369" s="7" t="b">
        <f t="shared" si="3"/>
        <v>0</v>
      </c>
      <c r="K369" s="7" t="b">
        <f t="shared" si="4"/>
        <v>0</v>
      </c>
      <c r="L369" s="3" t="str">
        <f t="shared" si="5"/>
        <v/>
      </c>
      <c r="M369" s="3" t="str">
        <f t="shared" si="6"/>
        <v/>
      </c>
      <c r="N369" s="3" t="str">
        <f t="shared" si="12"/>
        <v/>
      </c>
      <c r="O369" s="3" t="str">
        <f t="shared" si="8"/>
        <v/>
      </c>
      <c r="P369" s="3" t="str">
        <f t="shared" si="9"/>
        <v/>
      </c>
      <c r="Q369" s="3" t="str">
        <f t="shared" si="13"/>
        <v/>
      </c>
      <c r="R369" s="3"/>
      <c r="S369" s="3"/>
      <c r="T369" s="5">
        <v>1.9614595279032164E-131</v>
      </c>
      <c r="U369" s="3"/>
      <c r="V369" s="3"/>
      <c r="W369" s="3"/>
      <c r="X369" s="3"/>
      <c r="Y369" s="3"/>
      <c r="Z369" s="3"/>
      <c r="AA369" s="3"/>
      <c r="AB369" s="3"/>
      <c r="AC369" s="5">
        <v>6.839664160226994E-65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0.042380438217095535</v>
      </c>
      <c r="AQ369" s="3"/>
      <c r="AR369" s="3"/>
      <c r="AS369" s="3"/>
      <c r="AT369" s="3"/>
      <c r="AU369" s="3"/>
      <c r="AV369" s="3"/>
      <c r="AW369" s="3"/>
    </row>
    <row r="370">
      <c r="A370" s="6" t="s">
        <v>2149</v>
      </c>
      <c r="B370" s="6">
        <v>182789.0</v>
      </c>
      <c r="C370" s="6" t="s">
        <v>4</v>
      </c>
      <c r="D370" s="6">
        <v>103505.0</v>
      </c>
      <c r="E370" s="6" t="s">
        <v>1888</v>
      </c>
      <c r="F370" s="6">
        <v>1027.63</v>
      </c>
      <c r="G370" s="6" t="s">
        <v>5</v>
      </c>
      <c r="H370" s="3" t="str">
        <f t="shared" si="1"/>
        <v>F</v>
      </c>
      <c r="I370" s="3" t="str">
        <f t="shared" si="2"/>
        <v>F</v>
      </c>
      <c r="J370" s="7" t="b">
        <f t="shared" si="3"/>
        <v>0</v>
      </c>
      <c r="K370" s="7" t="b">
        <f t="shared" si="4"/>
        <v>0</v>
      </c>
      <c r="L370" s="3" t="str">
        <f t="shared" si="5"/>
        <v/>
      </c>
      <c r="M370" s="3" t="str">
        <f t="shared" si="6"/>
        <v/>
      </c>
      <c r="N370" s="3" t="str">
        <f t="shared" si="12"/>
        <v/>
      </c>
      <c r="O370" s="3" t="str">
        <f t="shared" si="8"/>
        <v/>
      </c>
      <c r="P370" s="3" t="str">
        <f t="shared" si="9"/>
        <v/>
      </c>
      <c r="Q370" s="3" t="str">
        <f t="shared" si="13"/>
        <v/>
      </c>
      <c r="R370" s="3"/>
      <c r="S370" s="3"/>
      <c r="T370" s="5">
        <v>1.9614595279032164E-131</v>
      </c>
      <c r="U370" s="3"/>
      <c r="V370" s="3"/>
      <c r="W370" s="3"/>
      <c r="X370" s="3"/>
      <c r="Y370" s="3"/>
      <c r="Z370" s="3"/>
      <c r="AA370" s="3"/>
      <c r="AB370" s="3"/>
      <c r="AC370" s="5">
        <v>6.839664160226994E-65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>
        <v>0.042380438217095535</v>
      </c>
      <c r="AQ370" s="3"/>
      <c r="AR370" s="3"/>
      <c r="AS370" s="3"/>
      <c r="AT370" s="3"/>
      <c r="AU370" s="3"/>
      <c r="AV370" s="3"/>
      <c r="AW370" s="3"/>
    </row>
    <row r="371">
      <c r="A371" s="1" t="s">
        <v>2150</v>
      </c>
      <c r="B371" s="1">
        <v>183298.0</v>
      </c>
      <c r="C371" s="1" t="s">
        <v>4</v>
      </c>
      <c r="D371" s="1">
        <v>103567.0</v>
      </c>
      <c r="E371" s="1">
        <v>5.79101E7</v>
      </c>
      <c r="F371" s="1">
        <v>1027.43</v>
      </c>
      <c r="G371" s="1" t="s">
        <v>5</v>
      </c>
      <c r="H371" s="3" t="str">
        <f t="shared" si="1"/>
        <v>F</v>
      </c>
      <c r="I371" s="3" t="str">
        <f t="shared" si="2"/>
        <v>F</v>
      </c>
      <c r="J371" s="7" t="b">
        <f t="shared" si="3"/>
        <v>0</v>
      </c>
      <c r="K371" s="7" t="b">
        <f t="shared" si="4"/>
        <v>0</v>
      </c>
      <c r="L371" s="3"/>
      <c r="M371" s="3"/>
      <c r="N371" s="3"/>
      <c r="O371" s="3" t="str">
        <f t="shared" si="8"/>
        <v/>
      </c>
      <c r="P371" s="3" t="str">
        <f t="shared" si="9"/>
        <v/>
      </c>
      <c r="Q371" s="3" t="str">
        <f t="shared" si="13"/>
        <v/>
      </c>
      <c r="R371" s="3"/>
      <c r="S371" s="3"/>
      <c r="T371" s="5">
        <v>1.9614595279032164E-131</v>
      </c>
      <c r="U371" s="3"/>
      <c r="V371" s="3"/>
      <c r="W371" s="3"/>
      <c r="X371" s="3"/>
      <c r="Y371" s="3"/>
      <c r="Z371" s="3"/>
      <c r="AA371" s="3"/>
      <c r="AB371" s="3"/>
      <c r="AC371" s="5">
        <v>6.839664160226994E-65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>
        <v>0.042380438217095535</v>
      </c>
      <c r="AQ371" s="3"/>
      <c r="AR371" s="3"/>
      <c r="AS371" s="3"/>
      <c r="AT371" s="3"/>
      <c r="AU371" s="3"/>
      <c r="AV371" s="3"/>
      <c r="AW371" s="3"/>
    </row>
    <row r="372">
      <c r="A372" s="10" t="s">
        <v>2151</v>
      </c>
      <c r="B372" s="10">
        <v>183794.0</v>
      </c>
      <c r="C372" s="10" t="s">
        <v>4</v>
      </c>
      <c r="D372" s="10">
        <v>103630.0</v>
      </c>
      <c r="E372" s="10" t="s">
        <v>847</v>
      </c>
      <c r="F372" s="10">
        <v>1027.17</v>
      </c>
      <c r="G372" s="10" t="s">
        <v>5</v>
      </c>
      <c r="H372" s="3" t="str">
        <f t="shared" si="1"/>
        <v>F</v>
      </c>
      <c r="I372" s="3" t="str">
        <f t="shared" si="2"/>
        <v>F</v>
      </c>
      <c r="J372" s="7" t="b">
        <f t="shared" si="3"/>
        <v>0</v>
      </c>
      <c r="K372" s="7" t="b">
        <f t="shared" si="4"/>
        <v>0</v>
      </c>
      <c r="O372" s="3" t="str">
        <f t="shared" si="8"/>
        <v/>
      </c>
      <c r="P372" s="3" t="str">
        <f t="shared" si="9"/>
        <v/>
      </c>
      <c r="Q372" s="3" t="str">
        <f t="shared" si="13"/>
        <v/>
      </c>
    </row>
    <row r="373">
      <c r="A373" s="10" t="s">
        <v>2152</v>
      </c>
      <c r="B373" s="10">
        <v>184289.0</v>
      </c>
      <c r="C373" s="10" t="s">
        <v>4</v>
      </c>
      <c r="D373" s="10">
        <v>103692.0</v>
      </c>
      <c r="E373" s="10" t="s">
        <v>914</v>
      </c>
      <c r="F373" s="10">
        <v>1026.84</v>
      </c>
      <c r="G373" s="10" t="s">
        <v>5</v>
      </c>
      <c r="H373" s="3" t="str">
        <f t="shared" si="1"/>
        <v>F</v>
      </c>
      <c r="I373" s="3" t="str">
        <f t="shared" si="2"/>
        <v>T</v>
      </c>
      <c r="J373" s="7" t="b">
        <f t="shared" si="3"/>
        <v>0</v>
      </c>
      <c r="K373" s="7" t="b">
        <f t="shared" si="4"/>
        <v>1</v>
      </c>
      <c r="O373" s="3">
        <f t="shared" si="8"/>
        <v>1026.84</v>
      </c>
      <c r="P373" s="3">
        <f t="shared" si="9"/>
        <v>995.58</v>
      </c>
      <c r="Q373" s="3">
        <f t="shared" si="13"/>
        <v>31.26</v>
      </c>
    </row>
    <row r="374">
      <c r="A374" s="10" t="s">
        <v>2153</v>
      </c>
      <c r="B374" s="10">
        <v>184814.0</v>
      </c>
      <c r="C374" s="10" t="s">
        <v>4</v>
      </c>
      <c r="D374" s="10">
        <v>103755.0</v>
      </c>
      <c r="E374" s="10" t="s">
        <v>2154</v>
      </c>
      <c r="F374" s="10">
        <v>1010.95</v>
      </c>
      <c r="G374" s="10" t="s">
        <v>5</v>
      </c>
      <c r="H374" s="3"/>
      <c r="I374" s="3"/>
      <c r="J374" s="7" t="b">
        <f t="shared" si="3"/>
        <v>0</v>
      </c>
      <c r="K374" s="7" t="b">
        <f t="shared" si="4"/>
        <v>0</v>
      </c>
      <c r="O374" s="3" t="str">
        <f t="shared" si="8"/>
        <v/>
      </c>
      <c r="P374" s="3" t="str">
        <f t="shared" si="9"/>
        <v/>
      </c>
      <c r="Q374" s="3" t="str">
        <f t="shared" si="13"/>
        <v/>
      </c>
    </row>
    <row r="375">
      <c r="A375" s="10" t="s">
        <v>2155</v>
      </c>
      <c r="B375" s="10">
        <v>185292.0</v>
      </c>
      <c r="C375" s="10" t="s">
        <v>4</v>
      </c>
      <c r="D375" s="10">
        <v>103817.0</v>
      </c>
      <c r="E375" s="10" t="s">
        <v>2156</v>
      </c>
      <c r="F375" s="10">
        <v>995.58</v>
      </c>
      <c r="G375" s="10" t="s">
        <v>5</v>
      </c>
      <c r="H375" s="3"/>
      <c r="I375" s="3"/>
      <c r="J375" s="7" t="b">
        <f t="shared" si="3"/>
        <v>0</v>
      </c>
      <c r="K375" s="7" t="b">
        <f t="shared" si="4"/>
        <v>0</v>
      </c>
      <c r="O375" s="3" t="str">
        <f t="shared" si="8"/>
        <v/>
      </c>
      <c r="P375" s="3" t="str">
        <f>IF(O375,MIN(F376:F2697),"")</f>
        <v/>
      </c>
      <c r="Q375" s="3" t="str">
        <f t="shared" si="13"/>
        <v/>
      </c>
    </row>
    <row r="376">
      <c r="A376" s="10" t="s">
        <v>2157</v>
      </c>
      <c r="B376" s="10">
        <v>185789.0</v>
      </c>
      <c r="C376" s="10" t="s">
        <v>4</v>
      </c>
      <c r="D376" s="10">
        <v>103880.0</v>
      </c>
      <c r="E376" s="10" t="s">
        <v>1097</v>
      </c>
      <c r="F376" s="10">
        <v>997.09</v>
      </c>
      <c r="G376" s="10" t="s">
        <v>5</v>
      </c>
      <c r="H376" s="3"/>
      <c r="I376" s="3"/>
      <c r="J376" s="7"/>
      <c r="K376" s="7"/>
      <c r="O376" s="3"/>
      <c r="P376" s="3"/>
      <c r="Q376" s="3"/>
    </row>
    <row r="377">
      <c r="A377" s="10" t="s">
        <v>2158</v>
      </c>
      <c r="B377" s="10">
        <v>186297.0</v>
      </c>
      <c r="C377" s="10" t="s">
        <v>4</v>
      </c>
      <c r="D377" s="10">
        <v>103942.0</v>
      </c>
      <c r="E377" s="10" t="s">
        <v>735</v>
      </c>
      <c r="F377" s="10">
        <v>998.53</v>
      </c>
      <c r="G377" s="10" t="s">
        <v>5</v>
      </c>
      <c r="H377" s="3"/>
      <c r="I377" s="3"/>
      <c r="J377" s="7"/>
      <c r="K377" s="7"/>
      <c r="O377" s="3"/>
      <c r="P377" s="3"/>
      <c r="Q377" s="3"/>
    </row>
    <row r="378">
      <c r="A378" s="10" t="s">
        <v>2159</v>
      </c>
      <c r="B378" s="10">
        <v>186821.0</v>
      </c>
      <c r="C378" s="10" t="s">
        <v>4</v>
      </c>
      <c r="D378" s="10">
        <v>104005.0</v>
      </c>
      <c r="E378" s="10">
        <v>7.78601E7</v>
      </c>
      <c r="F378" s="10">
        <v>999.59</v>
      </c>
      <c r="G378" s="10" t="s">
        <v>5</v>
      </c>
      <c r="H378" s="3"/>
      <c r="I378" s="3"/>
      <c r="J378" s="7"/>
      <c r="K378" s="7"/>
      <c r="O378" s="3"/>
      <c r="P378" s="3"/>
      <c r="Q378" s="3"/>
    </row>
    <row r="379">
      <c r="A379" s="10" t="s">
        <v>2160</v>
      </c>
      <c r="B379" s="10">
        <v>187287.0</v>
      </c>
      <c r="C379" s="10" t="s">
        <v>4</v>
      </c>
      <c r="D379" s="10">
        <v>104067.0</v>
      </c>
      <c r="E379" s="10" t="s">
        <v>2161</v>
      </c>
      <c r="F379" s="10">
        <v>1000.59</v>
      </c>
      <c r="G379" s="10" t="s">
        <v>5</v>
      </c>
      <c r="H379" s="3"/>
      <c r="I379" s="3"/>
      <c r="J379" s="7"/>
      <c r="K379" s="7"/>
      <c r="O379" s="3"/>
      <c r="P379" s="3"/>
      <c r="Q379" s="3"/>
    </row>
    <row r="380">
      <c r="A380" s="10"/>
      <c r="B380" s="10"/>
      <c r="C380" s="10"/>
      <c r="D380" s="10"/>
      <c r="E380" s="10"/>
      <c r="F380" s="10"/>
      <c r="G380" s="10"/>
      <c r="H380" s="3"/>
      <c r="I380" s="3"/>
      <c r="J380" s="7"/>
      <c r="K380" s="7"/>
      <c r="O380" s="3"/>
      <c r="P380" s="3"/>
      <c r="Q380" s="3"/>
    </row>
    <row r="381">
      <c r="A381" s="10"/>
      <c r="B381" s="10"/>
      <c r="C381" s="10"/>
      <c r="D381" s="10"/>
      <c r="E381" s="10"/>
      <c r="F381" s="10"/>
      <c r="G381" s="10"/>
      <c r="H381" s="3"/>
      <c r="I381" s="3"/>
      <c r="J381" s="7"/>
      <c r="K381" s="7"/>
      <c r="O381" s="3"/>
      <c r="P381" s="3"/>
      <c r="Q381" s="3"/>
    </row>
    <row r="382">
      <c r="A382" s="10"/>
      <c r="B382" s="10"/>
      <c r="C382" s="10"/>
      <c r="D382" s="10"/>
      <c r="E382" s="10"/>
      <c r="F382" s="10"/>
      <c r="G382" s="10"/>
      <c r="H382" s="3"/>
      <c r="I382" s="3"/>
      <c r="J382" s="7"/>
      <c r="K382" s="7"/>
      <c r="O382" s="3"/>
      <c r="P382" s="3"/>
      <c r="Q382" s="3"/>
    </row>
    <row r="383">
      <c r="A383" s="10"/>
      <c r="B383" s="10"/>
      <c r="C383" s="10"/>
      <c r="D383" s="10"/>
      <c r="E383" s="10"/>
      <c r="F383" s="10"/>
      <c r="G383" s="10"/>
      <c r="H383" s="3"/>
      <c r="I383" s="3"/>
      <c r="J383" s="7"/>
      <c r="K383" s="7"/>
      <c r="O383" s="3"/>
      <c r="P383" s="3"/>
      <c r="Q383" s="3"/>
    </row>
    <row r="384">
      <c r="A384" s="10"/>
      <c r="B384" s="10"/>
      <c r="C384" s="10"/>
      <c r="D384" s="10"/>
      <c r="E384" s="10"/>
      <c r="F384" s="10"/>
      <c r="G384" s="10"/>
      <c r="H384" s="3"/>
      <c r="I384" s="3"/>
      <c r="J384" s="7"/>
      <c r="K384" s="7"/>
      <c r="O384" s="3"/>
      <c r="P384" s="3"/>
      <c r="Q384" s="3"/>
    </row>
    <row r="385">
      <c r="A385" s="10"/>
      <c r="B385" s="10"/>
      <c r="C385" s="10"/>
      <c r="D385" s="10"/>
      <c r="E385" s="10"/>
      <c r="F385" s="10"/>
      <c r="G385" s="10"/>
      <c r="H385" s="3"/>
      <c r="I385" s="3"/>
      <c r="J385" s="7"/>
      <c r="K385" s="7"/>
      <c r="O385" s="3"/>
      <c r="P385" s="3"/>
      <c r="Q385" s="3"/>
    </row>
    <row r="386">
      <c r="A386" s="10"/>
      <c r="B386" s="10"/>
      <c r="C386" s="10"/>
      <c r="D386" s="10"/>
      <c r="E386" s="10"/>
      <c r="F386" s="10"/>
      <c r="G386" s="10"/>
      <c r="H386" s="3"/>
      <c r="I386" s="3"/>
      <c r="J386" s="7"/>
      <c r="K386" s="7"/>
      <c r="O386" s="3"/>
      <c r="P386" s="3"/>
      <c r="Q386" s="3"/>
    </row>
    <row r="387">
      <c r="A387" s="10"/>
      <c r="B387" s="10"/>
      <c r="C387" s="10"/>
      <c r="D387" s="10"/>
      <c r="E387" s="10"/>
      <c r="F387" s="10"/>
      <c r="G387" s="10"/>
      <c r="H387" s="3"/>
      <c r="I387" s="3"/>
      <c r="J387" s="7"/>
      <c r="K387" s="7"/>
      <c r="O387" s="3"/>
      <c r="P387" s="3"/>
      <c r="Q387" s="3"/>
    </row>
    <row r="388">
      <c r="A388" s="10"/>
      <c r="B388" s="10"/>
      <c r="C388" s="10"/>
      <c r="D388" s="10"/>
      <c r="E388" s="10"/>
      <c r="F388" s="10"/>
      <c r="G388" s="10"/>
      <c r="H388" s="3"/>
      <c r="I388" s="3"/>
      <c r="J388" s="7"/>
      <c r="K388" s="7"/>
      <c r="O388" s="3"/>
      <c r="P388" s="3"/>
      <c r="Q388" s="3"/>
    </row>
    <row r="389">
      <c r="A389" s="10"/>
      <c r="B389" s="10"/>
      <c r="C389" s="10"/>
      <c r="D389" s="10"/>
      <c r="E389" s="10"/>
      <c r="F389" s="10"/>
      <c r="G389" s="10"/>
      <c r="H389" s="3"/>
      <c r="I389" s="3"/>
      <c r="J389" s="7"/>
      <c r="K389" s="7"/>
      <c r="O389" s="3"/>
      <c r="P389" s="3"/>
      <c r="Q389" s="3"/>
    </row>
    <row r="390">
      <c r="A390" s="10"/>
      <c r="B390" s="10"/>
      <c r="C390" s="10"/>
      <c r="D390" s="10"/>
      <c r="E390" s="10"/>
      <c r="F390" s="10"/>
      <c r="G390" s="10"/>
      <c r="H390" s="3"/>
      <c r="I390" s="3"/>
      <c r="J390" s="7"/>
      <c r="K390" s="7"/>
      <c r="O390" s="3"/>
      <c r="P390" s="3"/>
      <c r="Q390" s="3"/>
    </row>
    <row r="391">
      <c r="A391" s="10"/>
      <c r="B391" s="10"/>
      <c r="C391" s="10"/>
      <c r="D391" s="10"/>
      <c r="E391" s="10"/>
      <c r="F391" s="10"/>
      <c r="G391" s="10"/>
      <c r="H391" s="3"/>
      <c r="I391" s="3"/>
      <c r="J391" s="7"/>
      <c r="K391" s="7"/>
      <c r="O391" s="3"/>
      <c r="P391" s="3"/>
      <c r="Q391" s="3"/>
    </row>
    <row r="392">
      <c r="A392" s="10"/>
      <c r="B392" s="10"/>
      <c r="C392" s="10"/>
      <c r="D392" s="10"/>
      <c r="E392" s="10"/>
      <c r="F392" s="10"/>
      <c r="G392" s="10"/>
      <c r="H392" s="3"/>
      <c r="I392" s="3"/>
      <c r="J392" s="7"/>
      <c r="K392" s="7"/>
      <c r="O392" s="3"/>
      <c r="P392" s="3"/>
      <c r="Q392" s="3"/>
    </row>
    <row r="393">
      <c r="A393" s="10"/>
      <c r="B393" s="10"/>
      <c r="C393" s="10"/>
      <c r="D393" s="10"/>
      <c r="E393" s="10"/>
      <c r="F393" s="10"/>
      <c r="G393" s="10"/>
      <c r="H393" s="3"/>
      <c r="I393" s="3"/>
      <c r="J393" s="7"/>
      <c r="K393" s="7"/>
      <c r="O393" s="3"/>
      <c r="P393" s="3"/>
      <c r="Q393" s="3"/>
    </row>
    <row r="394">
      <c r="A394" s="10"/>
      <c r="B394" s="10"/>
      <c r="C394" s="10"/>
      <c r="D394" s="10"/>
      <c r="E394" s="10"/>
      <c r="F394" s="10"/>
      <c r="G394" s="10"/>
      <c r="H394" s="3"/>
      <c r="I394" s="3"/>
      <c r="J394" s="7"/>
      <c r="K394" s="7"/>
      <c r="O394" s="3"/>
      <c r="P394" s="3"/>
      <c r="Q394" s="3"/>
    </row>
    <row r="395">
      <c r="A395" s="10"/>
      <c r="B395" s="10"/>
      <c r="C395" s="10"/>
      <c r="D395" s="10"/>
      <c r="E395" s="10"/>
      <c r="F395" s="10"/>
      <c r="G395" s="10"/>
      <c r="H395" s="3"/>
      <c r="I395" s="3"/>
      <c r="J395" s="7"/>
      <c r="K395" s="7"/>
      <c r="O395" s="3"/>
      <c r="P395" s="3"/>
      <c r="Q395" s="3"/>
    </row>
    <row r="396">
      <c r="A396" s="10"/>
      <c r="B396" s="10"/>
      <c r="C396" s="10"/>
      <c r="D396" s="10"/>
      <c r="E396" s="10"/>
      <c r="F396" s="10"/>
      <c r="G396" s="10"/>
      <c r="H396" s="3"/>
      <c r="I396" s="3"/>
      <c r="J396" s="7"/>
      <c r="K396" s="7"/>
      <c r="O396" s="3"/>
      <c r="P396" s="3"/>
      <c r="Q396" s="3"/>
    </row>
    <row r="397">
      <c r="A397" s="10"/>
      <c r="B397" s="10"/>
      <c r="C397" s="10"/>
      <c r="D397" s="10"/>
      <c r="E397" s="10"/>
      <c r="F397" s="10"/>
      <c r="G397" s="10"/>
      <c r="H397" s="3"/>
      <c r="I397" s="3"/>
      <c r="J397" s="7"/>
      <c r="K397" s="7"/>
      <c r="O397" s="3"/>
      <c r="P397" s="3"/>
      <c r="Q397" s="3"/>
    </row>
    <row r="398">
      <c r="A398" s="10"/>
      <c r="B398" s="10"/>
      <c r="C398" s="10"/>
      <c r="D398" s="10"/>
      <c r="E398" s="10"/>
      <c r="F398" s="10"/>
      <c r="G398" s="10"/>
      <c r="H398" s="3"/>
      <c r="I398" s="3"/>
      <c r="J398" s="7"/>
      <c r="K398" s="7"/>
      <c r="O398" s="3"/>
      <c r="P398" s="3"/>
      <c r="Q398" s="3"/>
    </row>
    <row r="399">
      <c r="A399" s="10"/>
      <c r="B399" s="10"/>
      <c r="C399" s="10"/>
      <c r="D399" s="10"/>
      <c r="E399" s="10"/>
      <c r="F399" s="10"/>
      <c r="G399" s="10"/>
      <c r="H399" s="3"/>
      <c r="I399" s="3"/>
      <c r="J399" s="7"/>
      <c r="K399" s="7"/>
      <c r="O399" s="3"/>
      <c r="P399" s="3"/>
      <c r="Q399" s="3"/>
    </row>
    <row r="400">
      <c r="A400" s="10"/>
      <c r="B400" s="10"/>
      <c r="C400" s="10"/>
      <c r="D400" s="10"/>
      <c r="E400" s="10"/>
      <c r="F400" s="10"/>
      <c r="G400" s="10"/>
      <c r="H400" s="3"/>
      <c r="I400" s="3"/>
      <c r="J400" s="7"/>
      <c r="K400" s="7"/>
      <c r="O400" s="3"/>
      <c r="P400" s="3"/>
      <c r="Q400" s="3"/>
    </row>
    <row r="401">
      <c r="A401" s="10"/>
      <c r="B401" s="10"/>
      <c r="C401" s="10"/>
      <c r="D401" s="10"/>
      <c r="E401" s="10"/>
      <c r="F401" s="10"/>
      <c r="G401" s="10"/>
      <c r="H401" s="3"/>
      <c r="I401" s="3"/>
      <c r="J401" s="7"/>
      <c r="K401" s="7"/>
      <c r="O401" s="3"/>
      <c r="P401" s="3"/>
      <c r="Q401" s="3"/>
    </row>
    <row r="402">
      <c r="A402" s="10"/>
      <c r="B402" s="10"/>
      <c r="C402" s="10"/>
      <c r="D402" s="10"/>
      <c r="E402" s="10"/>
      <c r="F402" s="10"/>
      <c r="G402" s="10"/>
      <c r="H402" s="3"/>
      <c r="I402" s="3"/>
      <c r="J402" s="7"/>
      <c r="K402" s="7"/>
      <c r="O402" s="3"/>
      <c r="P402" s="3"/>
      <c r="Q402" s="3"/>
    </row>
    <row r="403">
      <c r="A403" s="10"/>
      <c r="B403" s="10"/>
      <c r="C403" s="10"/>
      <c r="D403" s="10"/>
      <c r="E403" s="10"/>
      <c r="F403" s="10"/>
      <c r="G403" s="10"/>
      <c r="H403" s="3"/>
      <c r="I403" s="3"/>
      <c r="J403" s="7"/>
      <c r="K403" s="7"/>
      <c r="O403" s="3"/>
      <c r="P403" s="3"/>
      <c r="Q403" s="3"/>
    </row>
    <row r="404">
      <c r="A404" s="10"/>
      <c r="B404" s="10"/>
      <c r="C404" s="10"/>
      <c r="D404" s="10"/>
      <c r="E404" s="10"/>
      <c r="F404" s="10"/>
      <c r="G404" s="10"/>
      <c r="H404" s="3"/>
      <c r="I404" s="3"/>
      <c r="J404" s="7"/>
      <c r="K404" s="7"/>
      <c r="O404" s="3"/>
      <c r="P404" s="3"/>
      <c r="Q404" s="3"/>
    </row>
    <row r="405">
      <c r="A405" s="10"/>
      <c r="B405" s="10"/>
      <c r="C405" s="10"/>
      <c r="D405" s="10"/>
      <c r="E405" s="10"/>
      <c r="F405" s="10"/>
      <c r="G405" s="10"/>
      <c r="H405" s="3"/>
      <c r="I405" s="3"/>
      <c r="J405" s="7"/>
      <c r="K405" s="7"/>
      <c r="O405" s="3"/>
      <c r="P405" s="3"/>
      <c r="Q405" s="3"/>
    </row>
    <row r="406">
      <c r="A406" s="10"/>
      <c r="B406" s="10"/>
      <c r="C406" s="10"/>
      <c r="D406" s="10"/>
      <c r="E406" s="10"/>
      <c r="F406" s="10"/>
      <c r="G406" s="10"/>
      <c r="H406" s="3"/>
      <c r="I406" s="3"/>
      <c r="J406" s="7"/>
      <c r="K406" s="7"/>
      <c r="O406" s="3"/>
      <c r="P406" s="3"/>
      <c r="Q406" s="3"/>
    </row>
    <row r="407">
      <c r="A407" s="10"/>
      <c r="B407" s="10"/>
      <c r="C407" s="10"/>
      <c r="D407" s="10"/>
      <c r="E407" s="10"/>
      <c r="F407" s="10"/>
      <c r="G407" s="10"/>
      <c r="H407" s="3"/>
      <c r="I407" s="3"/>
      <c r="J407" s="7"/>
      <c r="K407" s="7"/>
      <c r="O407" s="3"/>
      <c r="P407" s="3"/>
      <c r="Q407" s="3"/>
    </row>
    <row r="408">
      <c r="A408" s="10"/>
      <c r="B408" s="10"/>
      <c r="C408" s="10"/>
      <c r="D408" s="10"/>
      <c r="E408" s="10"/>
      <c r="F408" s="10"/>
      <c r="G408" s="10"/>
      <c r="H408" s="3"/>
      <c r="I408" s="3"/>
      <c r="J408" s="7"/>
      <c r="K408" s="7"/>
      <c r="O408" s="3"/>
      <c r="P408" s="3"/>
      <c r="Q408" s="3"/>
    </row>
    <row r="409">
      <c r="A409" s="10"/>
      <c r="B409" s="10"/>
      <c r="C409" s="10"/>
      <c r="D409" s="10"/>
      <c r="E409" s="10"/>
      <c r="F409" s="10"/>
      <c r="G409" s="10"/>
      <c r="H409" s="3"/>
      <c r="I409" s="3"/>
      <c r="J409" s="7"/>
      <c r="K409" s="7"/>
      <c r="O409" s="3"/>
      <c r="P409" s="3"/>
      <c r="Q409" s="3"/>
    </row>
    <row r="410">
      <c r="A410" s="10"/>
      <c r="B410" s="10"/>
      <c r="C410" s="10"/>
      <c r="D410" s="10"/>
      <c r="E410" s="10"/>
      <c r="F410" s="10"/>
      <c r="G410" s="10"/>
      <c r="H410" s="3"/>
      <c r="I410" s="3"/>
      <c r="J410" s="7"/>
      <c r="K410" s="7"/>
      <c r="O410" s="3"/>
      <c r="P410" s="3"/>
      <c r="Q410" s="3"/>
    </row>
    <row r="411">
      <c r="A411" s="10"/>
      <c r="B411" s="10"/>
      <c r="C411" s="10"/>
      <c r="D411" s="10"/>
      <c r="E411" s="10"/>
      <c r="F411" s="10"/>
      <c r="G411" s="10"/>
      <c r="H411" s="3"/>
      <c r="I411" s="3"/>
      <c r="J411" s="7"/>
      <c r="K411" s="7"/>
      <c r="O411" s="3"/>
      <c r="P411" s="3"/>
      <c r="Q411" s="3"/>
    </row>
    <row r="412">
      <c r="A412" s="10"/>
      <c r="B412" s="10"/>
      <c r="C412" s="10"/>
      <c r="D412" s="10"/>
      <c r="E412" s="10"/>
      <c r="F412" s="10"/>
      <c r="G412" s="10"/>
      <c r="H412" s="3"/>
      <c r="I412" s="3"/>
      <c r="J412" s="7"/>
      <c r="K412" s="7"/>
      <c r="O412" s="3"/>
      <c r="P412" s="3"/>
      <c r="Q412" s="3"/>
    </row>
    <row r="413">
      <c r="A413" s="10"/>
      <c r="B413" s="10"/>
      <c r="C413" s="10"/>
      <c r="D413" s="10"/>
      <c r="E413" s="10"/>
      <c r="F413" s="10"/>
      <c r="G413" s="10"/>
      <c r="H413" s="3"/>
      <c r="I413" s="3"/>
      <c r="J413" s="7"/>
      <c r="K413" s="7"/>
      <c r="O413" s="3"/>
      <c r="P413" s="3"/>
      <c r="Q413" s="3"/>
    </row>
    <row r="414">
      <c r="A414" s="10"/>
      <c r="B414" s="10"/>
      <c r="C414" s="10"/>
      <c r="D414" s="10"/>
      <c r="E414" s="10"/>
      <c r="F414" s="10"/>
      <c r="G414" s="10"/>
      <c r="H414" s="3"/>
      <c r="I414" s="3"/>
      <c r="J414" s="7"/>
      <c r="K414" s="7"/>
      <c r="O414" s="3"/>
      <c r="P414" s="3"/>
      <c r="Q414" s="3"/>
    </row>
    <row r="415">
      <c r="A415" s="10"/>
      <c r="B415" s="10"/>
      <c r="C415" s="10"/>
      <c r="D415" s="10"/>
      <c r="E415" s="10"/>
      <c r="F415" s="10"/>
      <c r="G415" s="10"/>
      <c r="H415" s="3"/>
      <c r="I415" s="3"/>
      <c r="J415" s="7"/>
      <c r="K415" s="7"/>
      <c r="O415" s="3"/>
      <c r="P415" s="3"/>
      <c r="Q415" s="3"/>
    </row>
    <row r="416">
      <c r="A416" s="10"/>
      <c r="B416" s="10"/>
      <c r="C416" s="10"/>
      <c r="D416" s="10"/>
      <c r="E416" s="10"/>
      <c r="F416" s="10"/>
      <c r="G416" s="10"/>
      <c r="H416" s="3"/>
      <c r="I416" s="3"/>
      <c r="J416" s="7"/>
      <c r="K416" s="7"/>
      <c r="O416" s="3"/>
      <c r="P416" s="3"/>
      <c r="Q416" s="3"/>
    </row>
    <row r="417">
      <c r="A417" s="10"/>
      <c r="B417" s="10"/>
      <c r="C417" s="10"/>
      <c r="D417" s="10"/>
      <c r="E417" s="10"/>
      <c r="F417" s="10"/>
      <c r="G417" s="10"/>
      <c r="H417" s="3"/>
      <c r="I417" s="3"/>
      <c r="J417" s="7"/>
      <c r="K417" s="7"/>
      <c r="O417" s="3"/>
      <c r="P417" s="3"/>
      <c r="Q417" s="3"/>
    </row>
    <row r="418">
      <c r="A418" s="10"/>
      <c r="B418" s="10"/>
      <c r="C418" s="10"/>
      <c r="D418" s="10"/>
      <c r="E418" s="10"/>
      <c r="F418" s="10"/>
      <c r="G418" s="10"/>
      <c r="H418" s="3"/>
      <c r="I418" s="3"/>
      <c r="J418" s="7"/>
      <c r="K418" s="7"/>
      <c r="O418" s="3"/>
      <c r="P418" s="3"/>
      <c r="Q418" s="3"/>
    </row>
    <row r="419">
      <c r="A419" s="10"/>
      <c r="B419" s="10"/>
      <c r="C419" s="10"/>
      <c r="D419" s="10"/>
      <c r="E419" s="10"/>
      <c r="F419" s="10"/>
      <c r="G419" s="10"/>
      <c r="H419" s="3"/>
      <c r="I419" s="3"/>
      <c r="J419" s="7"/>
      <c r="K419" s="7"/>
      <c r="O419" s="3"/>
      <c r="P419" s="3"/>
      <c r="Q419" s="3"/>
    </row>
    <row r="420">
      <c r="A420" s="10"/>
      <c r="B420" s="10"/>
      <c r="C420" s="10"/>
      <c r="D420" s="10"/>
      <c r="E420" s="10"/>
      <c r="F420" s="10"/>
      <c r="G420" s="10"/>
      <c r="H420" s="3"/>
      <c r="I420" s="3"/>
      <c r="J420" s="7"/>
      <c r="K420" s="7"/>
      <c r="O420" s="3"/>
      <c r="P420" s="3"/>
      <c r="Q420" s="3"/>
    </row>
    <row r="421">
      <c r="A421" s="10"/>
      <c r="B421" s="10"/>
      <c r="C421" s="10"/>
      <c r="D421" s="10"/>
      <c r="E421" s="10"/>
      <c r="F421" s="10"/>
      <c r="G421" s="10"/>
      <c r="H421" s="3"/>
      <c r="I421" s="3"/>
      <c r="J421" s="7"/>
      <c r="K421" s="7"/>
      <c r="O421" s="3"/>
      <c r="P421" s="3"/>
      <c r="Q421" s="3"/>
    </row>
    <row r="422">
      <c r="A422" s="10"/>
      <c r="B422" s="10"/>
      <c r="C422" s="10"/>
      <c r="D422" s="10"/>
      <c r="E422" s="10"/>
      <c r="F422" s="10"/>
      <c r="G422" s="10"/>
      <c r="H422" s="3"/>
      <c r="I422" s="3"/>
      <c r="J422" s="7"/>
      <c r="K422" s="7"/>
      <c r="O422" s="3"/>
      <c r="P422" s="3"/>
      <c r="Q422" s="3"/>
    </row>
    <row r="423">
      <c r="A423" s="10"/>
      <c r="B423" s="10"/>
      <c r="C423" s="10"/>
      <c r="D423" s="10"/>
      <c r="E423" s="10"/>
      <c r="F423" s="10"/>
      <c r="G423" s="10"/>
      <c r="H423" s="3"/>
      <c r="I423" s="3"/>
      <c r="J423" s="7"/>
      <c r="K423" s="7"/>
      <c r="O423" s="3"/>
      <c r="P423" s="3"/>
      <c r="Q423" s="3"/>
    </row>
    <row r="424">
      <c r="A424" s="10"/>
      <c r="B424" s="10"/>
      <c r="C424" s="10"/>
      <c r="D424" s="10"/>
      <c r="E424" s="10"/>
      <c r="F424" s="10"/>
      <c r="G424" s="10"/>
      <c r="H424" s="3"/>
      <c r="I424" s="3"/>
      <c r="J424" s="7"/>
      <c r="K424" s="7"/>
      <c r="O424" s="3"/>
      <c r="P424" s="3"/>
      <c r="Q424" s="3"/>
    </row>
    <row r="425">
      <c r="A425" s="10"/>
      <c r="B425" s="10"/>
      <c r="C425" s="10"/>
      <c r="D425" s="10"/>
      <c r="E425" s="10"/>
      <c r="F425" s="10"/>
      <c r="G425" s="10"/>
      <c r="H425" s="3"/>
      <c r="I425" s="3"/>
      <c r="J425" s="7"/>
      <c r="K425" s="7"/>
      <c r="O425" s="3"/>
      <c r="P425" s="3"/>
      <c r="Q425" s="3"/>
    </row>
    <row r="426">
      <c r="A426" s="10"/>
      <c r="B426" s="10"/>
      <c r="C426" s="10"/>
      <c r="D426" s="10"/>
      <c r="E426" s="10"/>
      <c r="F426" s="10"/>
      <c r="G426" s="10"/>
      <c r="H426" s="3"/>
      <c r="I426" s="3"/>
      <c r="J426" s="7"/>
      <c r="K426" s="7"/>
      <c r="O426" s="3"/>
      <c r="P426" s="3"/>
      <c r="Q426" s="3"/>
    </row>
    <row r="427">
      <c r="A427" s="10"/>
      <c r="B427" s="10"/>
      <c r="C427" s="10"/>
      <c r="D427" s="10"/>
      <c r="E427" s="10"/>
      <c r="F427" s="10"/>
      <c r="G427" s="10"/>
      <c r="H427" s="3"/>
      <c r="I427" s="3"/>
      <c r="J427" s="7"/>
      <c r="K427" s="7"/>
      <c r="O427" s="3"/>
      <c r="P427" s="3"/>
      <c r="Q427" s="3"/>
    </row>
    <row r="428">
      <c r="A428" s="10"/>
      <c r="B428" s="10"/>
      <c r="C428" s="10"/>
      <c r="D428" s="10"/>
      <c r="E428" s="10"/>
      <c r="F428" s="10"/>
      <c r="G428" s="10"/>
      <c r="H428" s="3"/>
      <c r="I428" s="3"/>
      <c r="J428" s="7"/>
      <c r="K428" s="7"/>
      <c r="O428" s="3"/>
      <c r="P428" s="3"/>
      <c r="Q428" s="3"/>
    </row>
    <row r="429">
      <c r="A429" s="10"/>
      <c r="B429" s="10"/>
      <c r="C429" s="10"/>
      <c r="D429" s="10"/>
      <c r="E429" s="10"/>
      <c r="F429" s="10"/>
      <c r="G429" s="10"/>
      <c r="H429" s="3"/>
      <c r="I429" s="3"/>
      <c r="J429" s="7"/>
      <c r="K429" s="7"/>
      <c r="O429" s="3"/>
      <c r="P429" s="3"/>
      <c r="Q429" s="3"/>
    </row>
    <row r="430">
      <c r="A430" s="10"/>
      <c r="B430" s="10"/>
      <c r="C430" s="10"/>
      <c r="D430" s="10"/>
      <c r="E430" s="10"/>
      <c r="F430" s="10"/>
      <c r="G430" s="10"/>
      <c r="H430" s="3"/>
      <c r="I430" s="3"/>
      <c r="J430" s="7"/>
      <c r="K430" s="7"/>
      <c r="O430" s="3"/>
      <c r="P430" s="3"/>
      <c r="Q430" s="3"/>
    </row>
    <row r="431">
      <c r="A431" s="10"/>
      <c r="B431" s="10"/>
      <c r="C431" s="10"/>
      <c r="D431" s="10"/>
      <c r="E431" s="10"/>
      <c r="F431" s="10"/>
      <c r="G431" s="10"/>
      <c r="H431" s="3"/>
      <c r="I431" s="3"/>
      <c r="J431" s="7"/>
      <c r="K431" s="7"/>
      <c r="O431" s="3"/>
      <c r="P431" s="3"/>
      <c r="Q431" s="3"/>
    </row>
    <row r="432">
      <c r="A432" s="10"/>
      <c r="B432" s="10"/>
      <c r="C432" s="10"/>
      <c r="D432" s="10"/>
      <c r="E432" s="10"/>
      <c r="F432" s="10"/>
      <c r="G432" s="10"/>
      <c r="H432" s="3"/>
      <c r="I432" s="3"/>
      <c r="J432" s="7"/>
      <c r="K432" s="7"/>
      <c r="O432" s="3"/>
      <c r="P432" s="3"/>
      <c r="Q432" s="3"/>
    </row>
    <row r="433">
      <c r="A433" s="10"/>
      <c r="B433" s="10"/>
      <c r="C433" s="10"/>
      <c r="D433" s="10"/>
      <c r="E433" s="10"/>
      <c r="F433" s="10"/>
      <c r="G433" s="10"/>
      <c r="H433" s="3"/>
      <c r="I433" s="3"/>
      <c r="J433" s="7"/>
      <c r="K433" s="7"/>
      <c r="O433" s="3"/>
      <c r="P433" s="3"/>
      <c r="Q433" s="3"/>
    </row>
    <row r="434">
      <c r="A434" s="10"/>
      <c r="B434" s="10"/>
      <c r="C434" s="10"/>
      <c r="D434" s="10"/>
      <c r="E434" s="10"/>
      <c r="F434" s="10"/>
      <c r="G434" s="10"/>
      <c r="H434" s="3"/>
      <c r="I434" s="3"/>
      <c r="J434" s="7"/>
      <c r="K434" s="7"/>
      <c r="O434" s="3"/>
      <c r="P434" s="3"/>
      <c r="Q434" s="3"/>
    </row>
    <row r="435">
      <c r="A435" s="10"/>
      <c r="B435" s="10"/>
      <c r="C435" s="10"/>
      <c r="D435" s="10"/>
      <c r="E435" s="10"/>
      <c r="F435" s="10"/>
      <c r="G435" s="10"/>
      <c r="H435" s="3"/>
      <c r="I435" s="3"/>
      <c r="J435" s="7"/>
      <c r="K435" s="7"/>
      <c r="O435" s="3"/>
      <c r="P435" s="3"/>
      <c r="Q435" s="3"/>
    </row>
    <row r="436">
      <c r="A436" s="10"/>
      <c r="B436" s="10"/>
      <c r="C436" s="10"/>
      <c r="D436" s="10"/>
      <c r="E436" s="10"/>
      <c r="F436" s="10"/>
      <c r="G436" s="10"/>
      <c r="H436" s="3"/>
      <c r="I436" s="3"/>
      <c r="J436" s="7"/>
      <c r="K436" s="7"/>
      <c r="O436" s="3"/>
      <c r="P436" s="3"/>
      <c r="Q436" s="3"/>
    </row>
    <row r="437">
      <c r="A437" s="10"/>
      <c r="B437" s="10"/>
      <c r="C437" s="10"/>
      <c r="D437" s="10"/>
      <c r="E437" s="10"/>
      <c r="F437" s="10"/>
      <c r="G437" s="10"/>
      <c r="H437" s="3"/>
      <c r="I437" s="3"/>
      <c r="J437" s="7"/>
      <c r="K437" s="7"/>
      <c r="O437" s="3"/>
      <c r="P437" s="3"/>
      <c r="Q437" s="3"/>
    </row>
    <row r="438">
      <c r="A438" s="10"/>
      <c r="B438" s="10"/>
      <c r="C438" s="10"/>
      <c r="D438" s="10"/>
      <c r="E438" s="10"/>
      <c r="F438" s="10"/>
      <c r="G438" s="10"/>
      <c r="H438" s="3"/>
      <c r="I438" s="3"/>
      <c r="J438" s="7"/>
      <c r="K438" s="7"/>
      <c r="O438" s="3"/>
      <c r="P438" s="3"/>
      <c r="Q438" s="3"/>
    </row>
    <row r="439">
      <c r="A439" s="10"/>
      <c r="B439" s="10"/>
      <c r="C439" s="10"/>
      <c r="D439" s="10"/>
      <c r="E439" s="10"/>
      <c r="F439" s="10"/>
      <c r="G439" s="10"/>
      <c r="H439" s="3"/>
      <c r="I439" s="3"/>
      <c r="J439" s="7"/>
      <c r="K439" s="7"/>
      <c r="O439" s="3"/>
      <c r="P439" s="3"/>
      <c r="Q439" s="3"/>
    </row>
    <row r="440">
      <c r="A440" s="10"/>
      <c r="B440" s="10"/>
      <c r="C440" s="10"/>
      <c r="D440" s="10"/>
      <c r="E440" s="10"/>
      <c r="F440" s="10"/>
      <c r="G440" s="10"/>
      <c r="H440" s="3"/>
      <c r="I440" s="3"/>
      <c r="J440" s="7"/>
      <c r="K440" s="7"/>
      <c r="O440" s="3"/>
      <c r="P440" s="3"/>
      <c r="Q440" s="3"/>
    </row>
    <row r="441">
      <c r="A441" s="10"/>
      <c r="B441" s="10"/>
      <c r="C441" s="10"/>
      <c r="D441" s="10"/>
      <c r="E441" s="10"/>
      <c r="F441" s="10"/>
      <c r="G441" s="10"/>
      <c r="H441" s="3"/>
      <c r="I441" s="3"/>
      <c r="J441" s="7"/>
      <c r="K441" s="7"/>
      <c r="O441" s="3"/>
      <c r="P441" s="3"/>
      <c r="Q441" s="3"/>
    </row>
    <row r="442">
      <c r="A442" s="10"/>
      <c r="B442" s="10"/>
      <c r="C442" s="10"/>
      <c r="D442" s="10"/>
      <c r="E442" s="10"/>
      <c r="F442" s="10"/>
      <c r="G442" s="10"/>
      <c r="H442" s="3"/>
      <c r="I442" s="3"/>
      <c r="J442" s="7"/>
      <c r="K442" s="7"/>
      <c r="O442" s="3"/>
      <c r="P442" s="3"/>
      <c r="Q442" s="3"/>
    </row>
    <row r="443">
      <c r="A443" s="10"/>
      <c r="B443" s="10"/>
      <c r="C443" s="10"/>
      <c r="D443" s="10"/>
      <c r="E443" s="10"/>
      <c r="F443" s="10"/>
      <c r="G443" s="10"/>
      <c r="H443" s="3"/>
      <c r="I443" s="3"/>
      <c r="J443" s="7"/>
      <c r="K443" s="7"/>
      <c r="O443" s="3"/>
      <c r="P443" s="3"/>
      <c r="Q443" s="3"/>
    </row>
    <row r="444">
      <c r="A444" s="10"/>
      <c r="B444" s="10"/>
      <c r="C444" s="10"/>
      <c r="D444" s="10"/>
      <c r="E444" s="10"/>
      <c r="F444" s="10"/>
      <c r="G444" s="10"/>
      <c r="H444" s="3"/>
      <c r="I444" s="3"/>
      <c r="J444" s="7"/>
      <c r="K444" s="7"/>
      <c r="O444" s="3"/>
      <c r="P444" s="3"/>
      <c r="Q444" s="3"/>
    </row>
    <row r="445">
      <c r="A445" s="10"/>
      <c r="B445" s="10"/>
      <c r="C445" s="10"/>
      <c r="D445" s="10"/>
      <c r="E445" s="10"/>
      <c r="F445" s="10"/>
      <c r="G445" s="10"/>
      <c r="H445" s="3"/>
      <c r="I445" s="3"/>
      <c r="J445" s="7"/>
      <c r="K445" s="7"/>
      <c r="O445" s="3"/>
      <c r="P445" s="3"/>
      <c r="Q445" s="3"/>
    </row>
    <row r="446">
      <c r="A446" s="10"/>
      <c r="B446" s="10"/>
      <c r="C446" s="10"/>
      <c r="D446" s="10"/>
      <c r="E446" s="10"/>
      <c r="F446" s="10"/>
      <c r="G446" s="10"/>
      <c r="H446" s="3"/>
      <c r="I446" s="3"/>
      <c r="J446" s="7"/>
      <c r="K446" s="7"/>
      <c r="O446" s="3"/>
      <c r="P446" s="3"/>
      <c r="Q446" s="3"/>
    </row>
    <row r="447">
      <c r="A447" s="10"/>
      <c r="B447" s="10"/>
      <c r="C447" s="10"/>
      <c r="D447" s="10"/>
      <c r="E447" s="10"/>
      <c r="F447" s="10"/>
      <c r="G447" s="10"/>
      <c r="H447" s="3"/>
      <c r="I447" s="3"/>
      <c r="J447" s="7"/>
      <c r="K447" s="7"/>
      <c r="O447" s="3"/>
      <c r="P447" s="3"/>
      <c r="Q447" s="3"/>
    </row>
    <row r="448">
      <c r="A448" s="10"/>
      <c r="B448" s="10"/>
      <c r="C448" s="10"/>
      <c r="D448" s="10"/>
      <c r="E448" s="10"/>
      <c r="F448" s="10"/>
      <c r="G448" s="10"/>
      <c r="H448" s="3"/>
      <c r="I448" s="3"/>
      <c r="J448" s="7"/>
      <c r="K448" s="7"/>
      <c r="O448" s="3"/>
      <c r="P448" s="3"/>
      <c r="Q448" s="3"/>
    </row>
    <row r="449">
      <c r="A449" s="10"/>
      <c r="B449" s="10"/>
      <c r="C449" s="10"/>
      <c r="D449" s="10"/>
      <c r="E449" s="10"/>
      <c r="F449" s="10"/>
      <c r="G449" s="10"/>
      <c r="H449" s="3"/>
      <c r="I449" s="3"/>
      <c r="J449" s="7"/>
      <c r="K449" s="7"/>
      <c r="O449" s="3"/>
      <c r="P449" s="3"/>
      <c r="Q449" s="3"/>
    </row>
    <row r="450">
      <c r="A450" s="10"/>
      <c r="B450" s="10"/>
      <c r="C450" s="10"/>
      <c r="D450" s="10"/>
      <c r="E450" s="10"/>
      <c r="F450" s="10"/>
      <c r="G450" s="10"/>
      <c r="H450" s="3"/>
      <c r="I450" s="3"/>
      <c r="J450" s="7"/>
      <c r="K450" s="7"/>
      <c r="O450" s="3"/>
      <c r="P450" s="3"/>
      <c r="Q450" s="3"/>
    </row>
    <row r="451">
      <c r="A451" s="10"/>
      <c r="B451" s="10"/>
      <c r="C451" s="10"/>
      <c r="D451" s="10"/>
      <c r="E451" s="10"/>
      <c r="F451" s="10"/>
      <c r="G451" s="10"/>
      <c r="H451" s="3"/>
      <c r="I451" s="3"/>
      <c r="J451" s="7"/>
      <c r="K451" s="7"/>
      <c r="O451" s="3"/>
      <c r="P451" s="3"/>
      <c r="Q451" s="3"/>
    </row>
    <row r="452">
      <c r="A452" s="10"/>
      <c r="B452" s="10"/>
      <c r="C452" s="10"/>
      <c r="D452" s="10"/>
      <c r="E452" s="10"/>
      <c r="F452" s="10"/>
      <c r="G452" s="10"/>
      <c r="H452" s="3"/>
      <c r="I452" s="3"/>
      <c r="J452" s="7"/>
      <c r="K452" s="7"/>
      <c r="O452" s="3"/>
      <c r="P452" s="3"/>
      <c r="Q452" s="3"/>
    </row>
    <row r="453">
      <c r="A453" s="10"/>
      <c r="B453" s="10"/>
      <c r="C453" s="10"/>
      <c r="D453" s="10"/>
      <c r="E453" s="10"/>
      <c r="F453" s="10"/>
      <c r="G453" s="10"/>
      <c r="H453" s="3"/>
      <c r="I453" s="3"/>
      <c r="J453" s="7"/>
      <c r="K453" s="7"/>
      <c r="O453" s="3"/>
      <c r="P453" s="3"/>
      <c r="Q453" s="3"/>
    </row>
    <row r="454">
      <c r="A454" s="10"/>
      <c r="B454" s="10"/>
      <c r="C454" s="10"/>
      <c r="D454" s="10"/>
      <c r="E454" s="10"/>
      <c r="F454" s="10"/>
      <c r="G454" s="10"/>
      <c r="H454" s="3"/>
      <c r="I454" s="3"/>
      <c r="J454" s="7"/>
      <c r="K454" s="7"/>
      <c r="O454" s="3"/>
      <c r="P454" s="3"/>
      <c r="Q454" s="3"/>
    </row>
    <row r="455">
      <c r="A455" s="10"/>
      <c r="B455" s="10"/>
      <c r="C455" s="10"/>
      <c r="D455" s="10"/>
      <c r="E455" s="10"/>
      <c r="F455" s="10"/>
      <c r="G455" s="10"/>
      <c r="H455" s="3"/>
      <c r="I455" s="3"/>
      <c r="J455" s="7"/>
      <c r="K455" s="7"/>
      <c r="O455" s="3"/>
      <c r="P455" s="3"/>
      <c r="Q455" s="3"/>
    </row>
    <row r="456">
      <c r="A456" s="10"/>
      <c r="B456" s="10"/>
      <c r="C456" s="10"/>
      <c r="D456" s="10"/>
      <c r="E456" s="10"/>
      <c r="F456" s="10"/>
      <c r="G456" s="10"/>
      <c r="H456" s="3"/>
      <c r="I456" s="3"/>
      <c r="J456" s="7"/>
      <c r="K456" s="7"/>
      <c r="O456" s="3"/>
      <c r="P456" s="3"/>
      <c r="Q456" s="3"/>
    </row>
    <row r="457">
      <c r="A457" s="10"/>
      <c r="B457" s="10"/>
      <c r="C457" s="10"/>
      <c r="D457" s="10"/>
      <c r="E457" s="10"/>
      <c r="F457" s="10"/>
      <c r="G457" s="10"/>
      <c r="H457" s="3"/>
      <c r="I457" s="3"/>
      <c r="J457" s="7"/>
      <c r="K457" s="7"/>
      <c r="O457" s="3"/>
      <c r="P457" s="3"/>
      <c r="Q457" s="3"/>
    </row>
    <row r="458">
      <c r="A458" s="10"/>
      <c r="B458" s="10"/>
      <c r="C458" s="10"/>
      <c r="D458" s="10"/>
      <c r="E458" s="10"/>
      <c r="F458" s="10"/>
      <c r="G458" s="10"/>
      <c r="H458" s="3"/>
      <c r="I458" s="3"/>
      <c r="J458" s="7"/>
      <c r="K458" s="7"/>
      <c r="O458" s="3"/>
      <c r="P458" s="3"/>
      <c r="Q458" s="3"/>
    </row>
    <row r="459">
      <c r="A459" s="10"/>
      <c r="B459" s="10"/>
      <c r="C459" s="10"/>
      <c r="D459" s="10"/>
      <c r="E459" s="10"/>
      <c r="F459" s="10"/>
      <c r="G459" s="10"/>
      <c r="H459" s="3"/>
      <c r="I459" s="3"/>
      <c r="J459" s="7"/>
      <c r="K459" s="7"/>
      <c r="O459" s="3"/>
      <c r="P459" s="3"/>
      <c r="Q459" s="3"/>
    </row>
    <row r="460">
      <c r="A460" s="10"/>
      <c r="B460" s="10"/>
      <c r="C460" s="10"/>
      <c r="D460" s="10"/>
      <c r="E460" s="10"/>
      <c r="F460" s="10"/>
      <c r="G460" s="10"/>
      <c r="H460" s="3"/>
      <c r="I460" s="3"/>
      <c r="J460" s="7"/>
      <c r="K460" s="7"/>
      <c r="O460" s="3"/>
      <c r="P460" s="3"/>
      <c r="Q460" s="3"/>
    </row>
    <row r="461">
      <c r="A461" s="10"/>
      <c r="B461" s="10"/>
      <c r="C461" s="10"/>
      <c r="D461" s="10"/>
      <c r="E461" s="10"/>
      <c r="F461" s="10"/>
      <c r="G461" s="10"/>
      <c r="H461" s="3"/>
      <c r="I461" s="3"/>
      <c r="J461" s="7"/>
      <c r="K461" s="7"/>
      <c r="O461" s="3"/>
      <c r="P461" s="3"/>
      <c r="Q461" s="3"/>
    </row>
    <row r="462">
      <c r="A462" s="10"/>
      <c r="B462" s="10"/>
      <c r="C462" s="10"/>
      <c r="D462" s="10"/>
      <c r="E462" s="10"/>
      <c r="F462" s="10"/>
      <c r="G462" s="10"/>
      <c r="H462" s="3"/>
      <c r="I462" s="3"/>
      <c r="J462" s="7"/>
      <c r="K462" s="7"/>
      <c r="O462" s="3"/>
      <c r="P462" s="3"/>
      <c r="Q462" s="3"/>
    </row>
    <row r="463">
      <c r="A463" s="10"/>
      <c r="B463" s="10"/>
      <c r="C463" s="10"/>
      <c r="D463" s="10"/>
      <c r="E463" s="10"/>
      <c r="F463" s="10"/>
      <c r="G463" s="10"/>
      <c r="H463" s="3"/>
      <c r="I463" s="3"/>
      <c r="J463" s="7"/>
      <c r="K463" s="7"/>
      <c r="O463" s="3"/>
      <c r="P463" s="3"/>
      <c r="Q463" s="3"/>
    </row>
    <row r="464">
      <c r="A464" s="10"/>
      <c r="B464" s="10"/>
      <c r="C464" s="10"/>
      <c r="D464" s="10"/>
      <c r="E464" s="10"/>
      <c r="F464" s="10"/>
      <c r="G464" s="10"/>
      <c r="H464" s="3"/>
      <c r="I464" s="3"/>
      <c r="J464" s="7"/>
      <c r="K464" s="7"/>
      <c r="O464" s="3"/>
      <c r="P464" s="3"/>
      <c r="Q464" s="3"/>
    </row>
    <row r="465">
      <c r="A465" s="10"/>
      <c r="B465" s="10"/>
      <c r="C465" s="10"/>
      <c r="D465" s="10"/>
      <c r="E465" s="10"/>
      <c r="F465" s="10"/>
      <c r="G465" s="10"/>
      <c r="H465" s="3"/>
      <c r="I465" s="3"/>
      <c r="J465" s="7"/>
      <c r="K465" s="7"/>
      <c r="O465" s="3"/>
      <c r="P465" s="3"/>
      <c r="Q465" s="3"/>
    </row>
    <row r="466">
      <c r="A466" s="10"/>
      <c r="B466" s="10"/>
      <c r="C466" s="10"/>
      <c r="D466" s="10"/>
      <c r="E466" s="10"/>
      <c r="F466" s="10"/>
      <c r="G466" s="10"/>
      <c r="H466" s="3"/>
      <c r="I466" s="3"/>
      <c r="J466" s="7"/>
      <c r="K466" s="7"/>
      <c r="O466" s="3"/>
      <c r="P466" s="3"/>
      <c r="Q466" s="3"/>
    </row>
    <row r="467">
      <c r="A467" s="10"/>
      <c r="B467" s="10"/>
      <c r="C467" s="10"/>
      <c r="D467" s="10"/>
      <c r="E467" s="10"/>
      <c r="F467" s="10"/>
      <c r="G467" s="10"/>
      <c r="H467" s="3"/>
      <c r="I467" s="3"/>
      <c r="J467" s="7"/>
      <c r="K467" s="7"/>
      <c r="O467" s="3"/>
      <c r="P467" s="3"/>
      <c r="Q467" s="3"/>
    </row>
    <row r="468">
      <c r="A468" s="10"/>
      <c r="B468" s="10"/>
      <c r="C468" s="10"/>
      <c r="D468" s="10"/>
      <c r="E468" s="10"/>
      <c r="F468" s="10"/>
      <c r="G468" s="10"/>
      <c r="H468" s="3"/>
      <c r="I468" s="3"/>
      <c r="J468" s="7"/>
      <c r="K468" s="7"/>
      <c r="O468" s="3"/>
      <c r="P468" s="3"/>
      <c r="Q468" s="3"/>
    </row>
    <row r="469">
      <c r="A469" s="10"/>
      <c r="B469" s="10"/>
      <c r="C469" s="10"/>
      <c r="D469" s="10"/>
      <c r="E469" s="10"/>
      <c r="F469" s="10"/>
      <c r="G469" s="10"/>
      <c r="H469" s="3"/>
      <c r="I469" s="3"/>
      <c r="J469" s="7"/>
      <c r="K469" s="7"/>
      <c r="O469" s="3"/>
      <c r="P469" s="3"/>
      <c r="Q469" s="3"/>
    </row>
    <row r="470">
      <c r="A470" s="10"/>
      <c r="B470" s="10"/>
      <c r="C470" s="10"/>
      <c r="D470" s="10"/>
      <c r="E470" s="10"/>
      <c r="F470" s="10"/>
      <c r="G470" s="10"/>
      <c r="H470" s="3"/>
      <c r="I470" s="3"/>
      <c r="J470" s="7"/>
      <c r="K470" s="7"/>
      <c r="O470" s="3"/>
      <c r="P470" s="3"/>
      <c r="Q470" s="3"/>
    </row>
    <row r="471">
      <c r="A471" s="10"/>
      <c r="B471" s="10"/>
      <c r="C471" s="10"/>
      <c r="D471" s="10"/>
      <c r="E471" s="10"/>
      <c r="F471" s="10"/>
      <c r="G471" s="10"/>
      <c r="H471" s="3"/>
      <c r="I471" s="3"/>
      <c r="J471" s="7"/>
      <c r="K471" s="7"/>
      <c r="O471" s="3"/>
      <c r="P471" s="3"/>
      <c r="Q471" s="3"/>
    </row>
    <row r="472">
      <c r="A472" s="10"/>
      <c r="B472" s="10"/>
      <c r="C472" s="10"/>
      <c r="D472" s="10"/>
      <c r="E472" s="10"/>
      <c r="F472" s="10"/>
      <c r="G472" s="10"/>
      <c r="H472" s="3"/>
      <c r="I472" s="3"/>
      <c r="J472" s="7"/>
      <c r="K472" s="7"/>
      <c r="O472" s="3"/>
      <c r="P472" s="3"/>
      <c r="Q472" s="3"/>
    </row>
    <row r="473">
      <c r="A473" s="10"/>
      <c r="B473" s="10"/>
      <c r="C473" s="10"/>
      <c r="D473" s="10"/>
      <c r="E473" s="10"/>
      <c r="F473" s="10"/>
      <c r="G473" s="10"/>
      <c r="H473" s="3"/>
      <c r="I473" s="3"/>
      <c r="J473" s="7"/>
      <c r="K473" s="7"/>
      <c r="O473" s="3"/>
      <c r="P473" s="3"/>
      <c r="Q473" s="3"/>
    </row>
    <row r="474">
      <c r="A474" s="10"/>
      <c r="B474" s="10"/>
      <c r="C474" s="10"/>
      <c r="D474" s="10"/>
      <c r="E474" s="10"/>
      <c r="F474" s="10"/>
      <c r="G474" s="10"/>
      <c r="H474" s="3"/>
      <c r="I474" s="3"/>
      <c r="J474" s="7"/>
      <c r="K474" s="7"/>
      <c r="O474" s="3"/>
      <c r="P474" s="3"/>
      <c r="Q474" s="3"/>
    </row>
    <row r="475">
      <c r="A475" s="10"/>
      <c r="B475" s="10"/>
      <c r="C475" s="10"/>
      <c r="D475" s="10"/>
      <c r="E475" s="10"/>
      <c r="F475" s="10"/>
      <c r="G475" s="10"/>
      <c r="H475" s="3"/>
      <c r="I475" s="3"/>
      <c r="J475" s="7"/>
      <c r="K475" s="7"/>
      <c r="O475" s="3"/>
      <c r="P475" s="3"/>
      <c r="Q475" s="3"/>
    </row>
    <row r="476">
      <c r="A476" s="10"/>
      <c r="B476" s="10"/>
      <c r="C476" s="10"/>
      <c r="D476" s="10"/>
      <c r="E476" s="10"/>
      <c r="F476" s="10"/>
      <c r="G476" s="10"/>
      <c r="H476" s="3"/>
      <c r="I476" s="3"/>
      <c r="J476" s="7"/>
      <c r="K476" s="7"/>
      <c r="O476" s="3"/>
      <c r="P476" s="3"/>
      <c r="Q476" s="3"/>
    </row>
    <row r="477">
      <c r="A477" s="10"/>
      <c r="B477" s="10"/>
      <c r="C477" s="10"/>
      <c r="D477" s="10"/>
      <c r="E477" s="10"/>
      <c r="F477" s="10"/>
      <c r="G477" s="10"/>
      <c r="H477" s="3"/>
      <c r="I477" s="3"/>
      <c r="J477" s="7"/>
      <c r="K477" s="7"/>
      <c r="O477" s="3"/>
      <c r="P477" s="3"/>
      <c r="Q477" s="3"/>
    </row>
    <row r="478">
      <c r="A478" s="10"/>
      <c r="B478" s="10"/>
      <c r="C478" s="10"/>
      <c r="D478" s="10"/>
      <c r="E478" s="10"/>
      <c r="F478" s="10"/>
      <c r="G478" s="10"/>
      <c r="H478" s="3"/>
      <c r="I478" s="3"/>
      <c r="J478" s="7"/>
      <c r="K478" s="7"/>
      <c r="O478" s="3"/>
      <c r="P478" s="3"/>
      <c r="Q478" s="3"/>
    </row>
    <row r="479">
      <c r="A479" s="10"/>
      <c r="B479" s="10"/>
      <c r="C479" s="10"/>
      <c r="D479" s="10"/>
      <c r="E479" s="10"/>
      <c r="F479" s="10"/>
      <c r="G479" s="10"/>
      <c r="H479" s="3"/>
      <c r="I479" s="3"/>
      <c r="J479" s="7"/>
      <c r="K479" s="7"/>
      <c r="O479" s="3"/>
      <c r="P479" s="3"/>
      <c r="Q479" s="3"/>
    </row>
    <row r="480">
      <c r="A480" s="10"/>
      <c r="B480" s="10"/>
      <c r="C480" s="10"/>
      <c r="D480" s="10"/>
      <c r="E480" s="10"/>
      <c r="F480" s="10"/>
      <c r="G480" s="10"/>
      <c r="H480" s="3"/>
      <c r="I480" s="3"/>
      <c r="J480" s="7"/>
      <c r="K480" s="7"/>
      <c r="O480" s="3"/>
      <c r="P480" s="3"/>
      <c r="Q480" s="3"/>
    </row>
    <row r="481">
      <c r="A481" s="10"/>
      <c r="B481" s="10"/>
      <c r="C481" s="10"/>
      <c r="D481" s="10"/>
      <c r="E481" s="10"/>
      <c r="F481" s="10"/>
      <c r="G481" s="10"/>
      <c r="H481" s="3"/>
      <c r="I481" s="3"/>
      <c r="J481" s="7"/>
      <c r="K481" s="7"/>
      <c r="O481" s="3"/>
      <c r="P481" s="3"/>
      <c r="Q481" s="3"/>
    </row>
    <row r="482">
      <c r="A482" s="10"/>
      <c r="B482" s="10"/>
      <c r="C482" s="10"/>
      <c r="D482" s="10"/>
      <c r="E482" s="10"/>
      <c r="F482" s="10"/>
      <c r="G482" s="10"/>
      <c r="H482" s="3"/>
      <c r="I482" s="3"/>
      <c r="J482" s="7"/>
      <c r="K482" s="7"/>
      <c r="O482" s="3"/>
      <c r="P482" s="3"/>
      <c r="Q482" s="3"/>
    </row>
    <row r="483">
      <c r="A483" s="10"/>
      <c r="B483" s="10"/>
      <c r="C483" s="10"/>
      <c r="D483" s="10"/>
      <c r="E483" s="10"/>
      <c r="F483" s="10"/>
      <c r="G483" s="10"/>
      <c r="H483" s="3"/>
      <c r="I483" s="3"/>
      <c r="J483" s="7"/>
      <c r="K483" s="7"/>
      <c r="O483" s="3"/>
      <c r="P483" s="3"/>
      <c r="Q483" s="3"/>
    </row>
    <row r="484">
      <c r="A484" s="10"/>
      <c r="B484" s="10"/>
      <c r="C484" s="10"/>
      <c r="D484" s="10"/>
      <c r="E484" s="10"/>
      <c r="F484" s="10"/>
      <c r="G484" s="10"/>
      <c r="H484" s="3"/>
      <c r="I484" s="3"/>
      <c r="J484" s="7"/>
      <c r="K484" s="7"/>
      <c r="O484" s="3"/>
      <c r="P484" s="3"/>
      <c r="Q484" s="3"/>
    </row>
    <row r="485">
      <c r="A485" s="10"/>
      <c r="B485" s="10"/>
      <c r="C485" s="10"/>
      <c r="D485" s="10"/>
      <c r="E485" s="10"/>
      <c r="F485" s="10"/>
      <c r="G485" s="10"/>
      <c r="H485" s="3"/>
      <c r="I485" s="3"/>
      <c r="J485" s="7"/>
      <c r="K485" s="7"/>
      <c r="O485" s="3"/>
      <c r="P485" s="3"/>
      <c r="Q485" s="3"/>
    </row>
    <row r="486">
      <c r="A486" s="10"/>
      <c r="B486" s="10"/>
      <c r="C486" s="10"/>
      <c r="D486" s="10"/>
      <c r="E486" s="10"/>
      <c r="F486" s="10"/>
      <c r="G486" s="10"/>
      <c r="H486" s="3"/>
      <c r="I486" s="3"/>
      <c r="J486" s="7"/>
      <c r="K486" s="7"/>
      <c r="O486" s="3"/>
      <c r="P486" s="3"/>
      <c r="Q486" s="3"/>
    </row>
    <row r="487">
      <c r="A487" s="10"/>
      <c r="B487" s="10"/>
      <c r="C487" s="10"/>
      <c r="D487" s="10"/>
      <c r="E487" s="10"/>
      <c r="F487" s="10"/>
      <c r="G487" s="10"/>
      <c r="H487" s="3"/>
      <c r="I487" s="3"/>
      <c r="J487" s="7"/>
      <c r="K487" s="7"/>
      <c r="O487" s="3"/>
      <c r="P487" s="3"/>
      <c r="Q487" s="3"/>
    </row>
    <row r="488">
      <c r="A488" s="10"/>
      <c r="B488" s="10"/>
      <c r="C488" s="10"/>
      <c r="D488" s="10"/>
      <c r="E488" s="10"/>
      <c r="F488" s="10"/>
      <c r="G488" s="10"/>
      <c r="H488" s="3"/>
      <c r="I488" s="3"/>
      <c r="J488" s="7"/>
      <c r="K488" s="7"/>
      <c r="O488" s="3"/>
      <c r="P488" s="3"/>
      <c r="Q488" s="3"/>
    </row>
    <row r="489">
      <c r="A489" s="10"/>
      <c r="B489" s="10"/>
      <c r="C489" s="10"/>
      <c r="D489" s="10"/>
      <c r="E489" s="10"/>
      <c r="F489" s="10"/>
      <c r="G489" s="10"/>
      <c r="H489" s="3"/>
      <c r="I489" s="3"/>
      <c r="J489" s="7"/>
      <c r="K489" s="7"/>
      <c r="O489" s="3"/>
      <c r="P489" s="3"/>
      <c r="Q489" s="3"/>
    </row>
    <row r="490">
      <c r="A490" s="10"/>
      <c r="B490" s="10"/>
      <c r="C490" s="10"/>
      <c r="D490" s="10"/>
      <c r="E490" s="10"/>
      <c r="F490" s="10"/>
      <c r="G490" s="10"/>
      <c r="H490" s="3"/>
      <c r="I490" s="3"/>
      <c r="J490" s="7"/>
      <c r="K490" s="7"/>
      <c r="O490" s="3"/>
      <c r="P490" s="3"/>
      <c r="Q490" s="3"/>
    </row>
    <row r="491">
      <c r="A491" s="10"/>
      <c r="B491" s="10"/>
      <c r="C491" s="10"/>
      <c r="D491" s="10"/>
      <c r="E491" s="10"/>
      <c r="F491" s="10"/>
      <c r="G491" s="10"/>
      <c r="H491" s="3"/>
      <c r="I491" s="3"/>
      <c r="J491" s="7"/>
      <c r="K491" s="7"/>
      <c r="O491" s="3"/>
      <c r="P491" s="3"/>
      <c r="Q491" s="3"/>
    </row>
    <row r="492">
      <c r="A492" s="10"/>
      <c r="B492" s="10"/>
      <c r="C492" s="10"/>
      <c r="D492" s="10"/>
      <c r="E492" s="10"/>
      <c r="F492" s="10"/>
      <c r="G492" s="10"/>
      <c r="H492" s="3"/>
      <c r="I492" s="3"/>
      <c r="J492" s="7"/>
      <c r="K492" s="7"/>
      <c r="O492" s="3"/>
      <c r="P492" s="3"/>
      <c r="Q492" s="3"/>
    </row>
    <row r="493">
      <c r="A493" s="10"/>
      <c r="B493" s="10"/>
      <c r="C493" s="10"/>
      <c r="D493" s="10"/>
      <c r="E493" s="10"/>
      <c r="F493" s="10"/>
      <c r="G493" s="10"/>
      <c r="H493" s="3"/>
      <c r="I493" s="3"/>
      <c r="J493" s="7"/>
      <c r="K493" s="7"/>
      <c r="O493" s="3"/>
      <c r="P493" s="3"/>
      <c r="Q493" s="3"/>
    </row>
    <row r="494">
      <c r="A494" s="10"/>
      <c r="B494" s="10"/>
      <c r="C494" s="10"/>
      <c r="D494" s="10"/>
      <c r="E494" s="10"/>
      <c r="F494" s="10"/>
      <c r="G494" s="10"/>
      <c r="H494" s="3"/>
      <c r="I494" s="3"/>
      <c r="J494" s="7"/>
      <c r="K494" s="7"/>
      <c r="O494" s="3"/>
      <c r="P494" s="3"/>
      <c r="Q494" s="3"/>
    </row>
    <row r="495">
      <c r="A495" s="10"/>
      <c r="B495" s="10"/>
      <c r="C495" s="10"/>
      <c r="D495" s="10"/>
      <c r="E495" s="10"/>
      <c r="F495" s="10"/>
      <c r="G495" s="10"/>
      <c r="H495" s="3"/>
      <c r="I495" s="3"/>
      <c r="J495" s="7"/>
      <c r="K495" s="7"/>
      <c r="O495" s="3"/>
      <c r="P495" s="3"/>
      <c r="Q495" s="3"/>
    </row>
    <row r="496">
      <c r="A496" s="10"/>
      <c r="B496" s="10"/>
      <c r="C496" s="10"/>
      <c r="D496" s="10"/>
      <c r="E496" s="10"/>
      <c r="F496" s="10"/>
      <c r="G496" s="10"/>
      <c r="H496" s="3"/>
      <c r="I496" s="3"/>
      <c r="J496" s="7"/>
      <c r="K496" s="7"/>
      <c r="O496" s="3"/>
      <c r="P496" s="3"/>
      <c r="Q496" s="3"/>
    </row>
    <row r="497">
      <c r="A497" s="10"/>
      <c r="B497" s="10"/>
      <c r="C497" s="10"/>
      <c r="D497" s="10"/>
      <c r="E497" s="10"/>
      <c r="F497" s="10"/>
      <c r="G497" s="10"/>
      <c r="H497" s="3"/>
      <c r="I497" s="3"/>
      <c r="J497" s="7"/>
      <c r="K497" s="7"/>
      <c r="O497" s="3"/>
      <c r="P497" s="3"/>
      <c r="Q497" s="3"/>
    </row>
    <row r="498">
      <c r="A498" s="10"/>
      <c r="B498" s="10"/>
      <c r="C498" s="10"/>
      <c r="D498" s="10"/>
      <c r="E498" s="10"/>
      <c r="F498" s="10"/>
      <c r="G498" s="10"/>
      <c r="H498" s="3"/>
      <c r="I498" s="3"/>
      <c r="J498" s="7"/>
      <c r="K498" s="7"/>
      <c r="O498" s="3"/>
      <c r="P498" s="3"/>
      <c r="Q498" s="3"/>
    </row>
    <row r="499">
      <c r="A499" s="10"/>
      <c r="B499" s="10"/>
      <c r="C499" s="10"/>
      <c r="D499" s="10"/>
      <c r="E499" s="10"/>
      <c r="F499" s="10"/>
      <c r="G499" s="10"/>
      <c r="H499" s="3"/>
      <c r="I499" s="3"/>
      <c r="J499" s="7"/>
      <c r="K499" s="7"/>
      <c r="O499" s="3"/>
      <c r="P499" s="3"/>
      <c r="Q499" s="3"/>
    </row>
    <row r="500">
      <c r="A500" s="10"/>
      <c r="B500" s="10"/>
      <c r="C500" s="10"/>
      <c r="D500" s="10"/>
      <c r="E500" s="10"/>
      <c r="F500" s="10"/>
      <c r="G500" s="10"/>
      <c r="H500" s="3"/>
      <c r="I500" s="3"/>
      <c r="J500" s="7"/>
      <c r="K500" s="7"/>
      <c r="O500" s="3"/>
      <c r="P500" s="3"/>
      <c r="Q500" s="3"/>
    </row>
    <row r="501">
      <c r="A501" s="10"/>
      <c r="B501" s="10"/>
      <c r="C501" s="10"/>
      <c r="D501" s="10"/>
      <c r="E501" s="10"/>
      <c r="F501" s="10"/>
      <c r="G501" s="10"/>
      <c r="H501" s="3"/>
      <c r="I501" s="3"/>
      <c r="J501" s="7"/>
      <c r="K501" s="7"/>
      <c r="O501" s="3"/>
      <c r="P501" s="3"/>
      <c r="Q501" s="3"/>
    </row>
    <row r="502">
      <c r="A502" s="10"/>
      <c r="B502" s="10"/>
      <c r="C502" s="10"/>
      <c r="D502" s="10"/>
      <c r="E502" s="10"/>
      <c r="F502" s="10"/>
      <c r="G502" s="10"/>
      <c r="H502" s="3"/>
      <c r="I502" s="3"/>
      <c r="J502" s="7"/>
      <c r="K502" s="7"/>
      <c r="O502" s="3"/>
      <c r="P502" s="3"/>
      <c r="Q502" s="3"/>
    </row>
    <row r="503">
      <c r="A503" s="10"/>
      <c r="B503" s="10"/>
      <c r="C503" s="10"/>
      <c r="D503" s="10"/>
      <c r="E503" s="10"/>
      <c r="F503" s="10"/>
      <c r="G503" s="10"/>
      <c r="H503" s="3"/>
      <c r="I503" s="3"/>
      <c r="J503" s="7"/>
      <c r="K503" s="7"/>
      <c r="O503" s="3"/>
      <c r="P503" s="3"/>
      <c r="Q503" s="3"/>
    </row>
    <row r="504">
      <c r="A504" s="10"/>
      <c r="B504" s="10"/>
      <c r="C504" s="10"/>
      <c r="D504" s="10"/>
      <c r="E504" s="10"/>
      <c r="F504" s="10"/>
      <c r="G504" s="10"/>
      <c r="H504" s="3"/>
      <c r="I504" s="3"/>
      <c r="J504" s="7"/>
      <c r="K504" s="7"/>
      <c r="O504" s="3"/>
      <c r="P504" s="3"/>
      <c r="Q504" s="3"/>
    </row>
    <row r="505">
      <c r="A505" s="10"/>
      <c r="B505" s="10"/>
      <c r="C505" s="10"/>
      <c r="D505" s="10"/>
      <c r="E505" s="10"/>
      <c r="F505" s="10"/>
      <c r="G505" s="10"/>
      <c r="H505" s="3"/>
      <c r="I505" s="3"/>
      <c r="J505" s="7"/>
      <c r="K505" s="7"/>
      <c r="O505" s="3"/>
      <c r="P505" s="3"/>
      <c r="Q505" s="3"/>
    </row>
    <row r="506">
      <c r="A506" s="10"/>
      <c r="B506" s="10"/>
      <c r="C506" s="10"/>
      <c r="D506" s="10"/>
      <c r="E506" s="10"/>
      <c r="F506" s="10"/>
      <c r="G506" s="10"/>
      <c r="H506" s="3"/>
      <c r="I506" s="3"/>
      <c r="J506" s="7"/>
      <c r="K506" s="7"/>
      <c r="O506" s="3"/>
      <c r="P506" s="3"/>
      <c r="Q506" s="3"/>
    </row>
    <row r="507">
      <c r="A507" s="10"/>
      <c r="B507" s="10"/>
      <c r="C507" s="10"/>
      <c r="D507" s="10"/>
      <c r="E507" s="10"/>
      <c r="F507" s="10"/>
      <c r="G507" s="10"/>
      <c r="H507" s="3"/>
      <c r="I507" s="3"/>
      <c r="J507" s="7"/>
      <c r="K507" s="7"/>
      <c r="O507" s="3"/>
      <c r="P507" s="3"/>
      <c r="Q507" s="3"/>
    </row>
    <row r="508">
      <c r="A508" s="10"/>
      <c r="B508" s="10"/>
      <c r="C508" s="10"/>
      <c r="D508" s="10"/>
      <c r="E508" s="10"/>
      <c r="F508" s="10"/>
      <c r="G508" s="10"/>
      <c r="H508" s="3"/>
      <c r="I508" s="3"/>
      <c r="J508" s="7"/>
      <c r="K508" s="7"/>
      <c r="O508" s="3"/>
      <c r="P508" s="3"/>
      <c r="Q508" s="3"/>
    </row>
    <row r="509">
      <c r="A509" s="10"/>
      <c r="B509" s="10"/>
      <c r="C509" s="10"/>
      <c r="D509" s="10"/>
      <c r="E509" s="10"/>
      <c r="F509" s="10"/>
      <c r="G509" s="10"/>
      <c r="H509" s="3"/>
      <c r="I509" s="3"/>
      <c r="J509" s="7"/>
      <c r="K509" s="7"/>
      <c r="O509" s="3"/>
      <c r="P509" s="3"/>
      <c r="Q509" s="3"/>
    </row>
    <row r="510">
      <c r="A510" s="10"/>
      <c r="B510" s="10"/>
      <c r="C510" s="10"/>
      <c r="D510" s="10"/>
      <c r="E510" s="10"/>
      <c r="F510" s="10"/>
      <c r="G510" s="10"/>
      <c r="H510" s="3"/>
      <c r="I510" s="3"/>
      <c r="J510" s="7"/>
      <c r="K510" s="7"/>
      <c r="O510" s="3"/>
      <c r="P510" s="3"/>
      <c r="Q510" s="3"/>
    </row>
    <row r="511">
      <c r="A511" s="10"/>
      <c r="B511" s="10"/>
      <c r="C511" s="10"/>
      <c r="D511" s="10"/>
      <c r="E511" s="10"/>
      <c r="F511" s="10"/>
      <c r="G511" s="10"/>
      <c r="H511" s="3"/>
      <c r="I511" s="3"/>
      <c r="J511" s="7"/>
      <c r="K511" s="7"/>
      <c r="O511" s="3"/>
      <c r="P511" s="3"/>
      <c r="Q511" s="3"/>
    </row>
    <row r="512">
      <c r="A512" s="10"/>
      <c r="B512" s="10"/>
      <c r="C512" s="10"/>
      <c r="D512" s="10"/>
      <c r="E512" s="10"/>
      <c r="F512" s="10"/>
      <c r="G512" s="10"/>
      <c r="H512" s="3"/>
      <c r="I512" s="3"/>
      <c r="J512" s="7"/>
      <c r="K512" s="7"/>
      <c r="O512" s="3"/>
      <c r="P512" s="3"/>
      <c r="Q512" s="3"/>
    </row>
    <row r="513">
      <c r="A513" s="10"/>
      <c r="B513" s="10"/>
      <c r="C513" s="10"/>
      <c r="D513" s="10"/>
      <c r="E513" s="10"/>
      <c r="F513" s="10"/>
      <c r="G513" s="10"/>
      <c r="H513" s="3"/>
      <c r="I513" s="3"/>
      <c r="J513" s="7"/>
      <c r="K513" s="7"/>
      <c r="O513" s="3"/>
      <c r="P513" s="3"/>
      <c r="Q513" s="3"/>
    </row>
    <row r="514">
      <c r="A514" s="10"/>
      <c r="B514" s="10"/>
      <c r="C514" s="10"/>
      <c r="D514" s="10"/>
      <c r="E514" s="10"/>
      <c r="F514" s="10"/>
      <c r="G514" s="10"/>
      <c r="H514" s="3"/>
      <c r="I514" s="3"/>
      <c r="J514" s="7"/>
      <c r="K514" s="7"/>
      <c r="O514" s="3"/>
      <c r="P514" s="3"/>
      <c r="Q514" s="3"/>
    </row>
    <row r="515">
      <c r="A515" s="10"/>
      <c r="B515" s="10"/>
      <c r="C515" s="10"/>
      <c r="D515" s="10"/>
      <c r="E515" s="10"/>
      <c r="F515" s="10"/>
      <c r="G515" s="10"/>
      <c r="H515" s="3"/>
      <c r="I515" s="3"/>
      <c r="J515" s="7"/>
      <c r="K515" s="7"/>
      <c r="O515" s="3"/>
      <c r="P515" s="3"/>
      <c r="Q515" s="3"/>
    </row>
    <row r="516">
      <c r="A516" s="10"/>
      <c r="B516" s="10"/>
      <c r="C516" s="10"/>
      <c r="D516" s="10"/>
      <c r="E516" s="10"/>
      <c r="F516" s="10"/>
      <c r="G516" s="10"/>
      <c r="H516" s="3"/>
      <c r="I516" s="3"/>
      <c r="J516" s="7"/>
      <c r="K516" s="7"/>
      <c r="O516" s="3"/>
      <c r="P516" s="3"/>
      <c r="Q516" s="3"/>
    </row>
    <row r="517">
      <c r="A517" s="10"/>
      <c r="B517" s="10"/>
      <c r="C517" s="10"/>
      <c r="D517" s="10"/>
      <c r="E517" s="10"/>
      <c r="F517" s="10"/>
      <c r="G517" s="10"/>
      <c r="H517" s="3"/>
      <c r="I517" s="3"/>
      <c r="J517" s="7"/>
      <c r="K517" s="7"/>
      <c r="O517" s="3"/>
      <c r="P517" s="3"/>
      <c r="Q517" s="3"/>
    </row>
    <row r="518">
      <c r="A518" s="10"/>
      <c r="B518" s="10"/>
      <c r="C518" s="10"/>
      <c r="D518" s="10"/>
      <c r="E518" s="10"/>
      <c r="F518" s="10"/>
      <c r="G518" s="10"/>
      <c r="H518" s="3"/>
      <c r="I518" s="3"/>
      <c r="J518" s="7"/>
      <c r="K518" s="7"/>
      <c r="O518" s="3"/>
      <c r="P518" s="3"/>
      <c r="Q518" s="3"/>
    </row>
    <row r="519">
      <c r="A519" s="10"/>
      <c r="B519" s="10"/>
      <c r="C519" s="10"/>
      <c r="D519" s="10"/>
      <c r="E519" s="10"/>
      <c r="F519" s="10"/>
      <c r="G519" s="10"/>
      <c r="H519" s="3"/>
      <c r="I519" s="3"/>
      <c r="J519" s="7"/>
      <c r="K519" s="7"/>
      <c r="O519" s="3"/>
      <c r="P519" s="3"/>
      <c r="Q519" s="3"/>
    </row>
    <row r="520">
      <c r="A520" s="10"/>
      <c r="B520" s="10"/>
      <c r="C520" s="10"/>
      <c r="D520" s="10"/>
      <c r="E520" s="10"/>
      <c r="F520" s="10"/>
      <c r="G520" s="10"/>
      <c r="H520" s="3"/>
      <c r="I520" s="3"/>
      <c r="J520" s="7"/>
      <c r="K520" s="7"/>
      <c r="O520" s="3"/>
      <c r="P520" s="3"/>
      <c r="Q520" s="3"/>
    </row>
    <row r="521">
      <c r="A521" s="10"/>
      <c r="B521" s="10"/>
      <c r="C521" s="10"/>
      <c r="D521" s="10"/>
      <c r="E521" s="10"/>
      <c r="F521" s="10"/>
      <c r="G521" s="10"/>
      <c r="H521" s="3"/>
      <c r="I521" s="3"/>
      <c r="J521" s="7"/>
      <c r="K521" s="7"/>
      <c r="O521" s="3"/>
      <c r="P521" s="3"/>
      <c r="Q521" s="3"/>
    </row>
    <row r="522">
      <c r="A522" s="10"/>
      <c r="B522" s="10"/>
      <c r="C522" s="10"/>
      <c r="D522" s="10"/>
      <c r="E522" s="10"/>
      <c r="F522" s="10"/>
      <c r="G522" s="10"/>
      <c r="H522" s="3"/>
      <c r="I522" s="3"/>
      <c r="J522" s="7"/>
      <c r="K522" s="7"/>
      <c r="O522" s="3"/>
      <c r="P522" s="3"/>
      <c r="Q522" s="3"/>
    </row>
    <row r="523">
      <c r="A523" s="10"/>
      <c r="B523" s="10"/>
      <c r="C523" s="10"/>
      <c r="D523" s="10"/>
      <c r="E523" s="10"/>
      <c r="F523" s="10"/>
      <c r="G523" s="10"/>
      <c r="H523" s="3"/>
      <c r="I523" s="3"/>
      <c r="J523" s="7"/>
      <c r="K523" s="7"/>
      <c r="O523" s="3"/>
      <c r="P523" s="3"/>
      <c r="Q523" s="3"/>
    </row>
    <row r="524">
      <c r="A524" s="10"/>
      <c r="B524" s="10"/>
      <c r="C524" s="10"/>
      <c r="D524" s="10"/>
      <c r="E524" s="10"/>
      <c r="F524" s="10"/>
      <c r="G524" s="10"/>
      <c r="H524" s="3"/>
      <c r="I524" s="3"/>
      <c r="J524" s="7"/>
      <c r="K524" s="7"/>
      <c r="O524" s="3"/>
      <c r="P524" s="3"/>
      <c r="Q524" s="3"/>
    </row>
    <row r="525">
      <c r="A525" s="10"/>
      <c r="B525" s="10"/>
      <c r="C525" s="10"/>
      <c r="D525" s="10"/>
      <c r="E525" s="10"/>
      <c r="F525" s="10"/>
      <c r="G525" s="10"/>
      <c r="H525" s="3"/>
      <c r="I525" s="3"/>
      <c r="J525" s="7"/>
      <c r="K525" s="7"/>
      <c r="O525" s="3"/>
      <c r="P525" s="3"/>
      <c r="Q525" s="3"/>
    </row>
    <row r="526">
      <c r="A526" s="10"/>
      <c r="B526" s="10"/>
      <c r="C526" s="10"/>
      <c r="D526" s="10"/>
      <c r="E526" s="10"/>
      <c r="F526" s="10"/>
      <c r="G526" s="10"/>
      <c r="H526" s="3"/>
      <c r="I526" s="3"/>
      <c r="J526" s="7"/>
      <c r="K526" s="7"/>
      <c r="O526" s="3"/>
      <c r="P526" s="3"/>
      <c r="Q526" s="3"/>
    </row>
    <row r="527">
      <c r="A527" s="10"/>
      <c r="B527" s="10"/>
      <c r="C527" s="10"/>
      <c r="D527" s="10"/>
      <c r="E527" s="10"/>
      <c r="F527" s="10"/>
      <c r="G527" s="10"/>
      <c r="H527" s="3"/>
      <c r="I527" s="3"/>
      <c r="J527" s="7"/>
      <c r="K527" s="7"/>
      <c r="O527" s="3"/>
      <c r="P527" s="3"/>
      <c r="Q527" s="3"/>
    </row>
    <row r="528">
      <c r="A528" s="10"/>
      <c r="B528" s="10"/>
      <c r="C528" s="10"/>
      <c r="D528" s="10"/>
      <c r="E528" s="10"/>
      <c r="F528" s="10"/>
      <c r="G528" s="10"/>
      <c r="H528" s="3"/>
      <c r="I528" s="3"/>
      <c r="J528" s="7"/>
      <c r="K528" s="7"/>
      <c r="O528" s="3"/>
      <c r="P528" s="3"/>
      <c r="Q528" s="3"/>
    </row>
    <row r="529">
      <c r="A529" s="10"/>
      <c r="B529" s="10"/>
      <c r="C529" s="10"/>
      <c r="D529" s="10"/>
      <c r="E529" s="10"/>
      <c r="F529" s="10"/>
      <c r="G529" s="10"/>
      <c r="H529" s="3"/>
      <c r="I529" s="3"/>
      <c r="J529" s="7"/>
      <c r="K529" s="7"/>
      <c r="O529" s="3"/>
      <c r="P529" s="3"/>
      <c r="Q529" s="3"/>
    </row>
    <row r="530">
      <c r="A530" s="10"/>
      <c r="B530" s="10"/>
      <c r="C530" s="10"/>
      <c r="D530" s="10"/>
      <c r="E530" s="10"/>
      <c r="F530" s="10"/>
      <c r="G530" s="10"/>
      <c r="H530" s="3"/>
      <c r="I530" s="3"/>
      <c r="J530" s="7"/>
      <c r="K530" s="7"/>
      <c r="O530" s="3"/>
      <c r="P530" s="3"/>
      <c r="Q530" s="3"/>
    </row>
    <row r="531">
      <c r="A531" s="10"/>
      <c r="B531" s="10"/>
      <c r="C531" s="10"/>
      <c r="D531" s="10"/>
      <c r="E531" s="10"/>
      <c r="F531" s="10"/>
      <c r="G531" s="10"/>
      <c r="H531" s="3"/>
      <c r="I531" s="3"/>
      <c r="J531" s="7"/>
      <c r="K531" s="7"/>
      <c r="O531" s="3"/>
      <c r="P531" s="3"/>
      <c r="Q531" s="3"/>
    </row>
    <row r="532">
      <c r="A532" s="10"/>
      <c r="B532" s="10"/>
      <c r="C532" s="10"/>
      <c r="D532" s="10"/>
      <c r="E532" s="10"/>
      <c r="F532" s="10"/>
      <c r="G532" s="10"/>
      <c r="H532" s="3"/>
      <c r="I532" s="3"/>
      <c r="J532" s="7"/>
      <c r="K532" s="7"/>
      <c r="O532" s="3"/>
      <c r="P532" s="3"/>
      <c r="Q532" s="3"/>
    </row>
    <row r="533">
      <c r="A533" s="10"/>
      <c r="B533" s="10"/>
      <c r="C533" s="10"/>
      <c r="D533" s="10"/>
      <c r="E533" s="10"/>
      <c r="F533" s="10"/>
      <c r="G533" s="10"/>
      <c r="H533" s="3"/>
      <c r="I533" s="3"/>
      <c r="J533" s="7"/>
      <c r="K533" s="7"/>
      <c r="O533" s="3"/>
      <c r="P533" s="3"/>
      <c r="Q533" s="3"/>
    </row>
    <row r="534">
      <c r="A534" s="10"/>
      <c r="B534" s="10"/>
      <c r="C534" s="10"/>
      <c r="D534" s="10"/>
      <c r="E534" s="10"/>
      <c r="F534" s="10"/>
      <c r="G534" s="10"/>
      <c r="H534" s="3"/>
      <c r="I534" s="3"/>
      <c r="J534" s="7"/>
      <c r="K534" s="7"/>
      <c r="O534" s="3"/>
      <c r="P534" s="3"/>
      <c r="Q534" s="3"/>
    </row>
    <row r="535">
      <c r="A535" s="10"/>
      <c r="B535" s="10"/>
      <c r="C535" s="10"/>
      <c r="D535" s="10"/>
      <c r="E535" s="10"/>
      <c r="F535" s="10"/>
      <c r="G535" s="10"/>
      <c r="H535" s="3"/>
      <c r="I535" s="3"/>
      <c r="J535" s="7"/>
      <c r="K535" s="7"/>
      <c r="O535" s="3"/>
      <c r="P535" s="3"/>
      <c r="Q535" s="3"/>
    </row>
    <row r="536">
      <c r="A536" s="10"/>
      <c r="B536" s="10"/>
      <c r="C536" s="10"/>
      <c r="D536" s="10"/>
      <c r="E536" s="10"/>
      <c r="F536" s="10"/>
      <c r="G536" s="10"/>
      <c r="H536" s="3"/>
      <c r="I536" s="3"/>
      <c r="J536" s="7"/>
      <c r="K536" s="7"/>
      <c r="O536" s="3"/>
      <c r="P536" s="3"/>
      <c r="Q536" s="3"/>
    </row>
    <row r="537">
      <c r="A537" s="10"/>
      <c r="B537" s="10"/>
      <c r="C537" s="10"/>
      <c r="D537" s="10"/>
      <c r="E537" s="10"/>
      <c r="F537" s="10"/>
      <c r="G537" s="10"/>
      <c r="H537" s="3"/>
      <c r="I537" s="3"/>
      <c r="J537" s="7"/>
      <c r="K537" s="7"/>
      <c r="O537" s="3"/>
      <c r="P537" s="3"/>
      <c r="Q537" s="3"/>
    </row>
    <row r="538">
      <c r="A538" s="10"/>
      <c r="B538" s="10"/>
      <c r="C538" s="10"/>
      <c r="D538" s="10"/>
      <c r="E538" s="10"/>
      <c r="F538" s="10"/>
      <c r="G538" s="10"/>
      <c r="H538" s="3"/>
      <c r="I538" s="3"/>
      <c r="J538" s="7"/>
      <c r="K538" s="7"/>
      <c r="O538" s="3"/>
      <c r="P538" s="3"/>
      <c r="Q538" s="3"/>
    </row>
    <row r="539">
      <c r="A539" s="10"/>
      <c r="B539" s="10"/>
      <c r="C539" s="10"/>
      <c r="D539" s="10"/>
      <c r="E539" s="10"/>
      <c r="F539" s="10"/>
      <c r="G539" s="10"/>
      <c r="H539" s="3"/>
      <c r="I539" s="3"/>
      <c r="J539" s="7"/>
      <c r="K539" s="7"/>
      <c r="O539" s="3"/>
      <c r="P539" s="3"/>
      <c r="Q539" s="3"/>
    </row>
    <row r="540">
      <c r="A540" s="10"/>
      <c r="B540" s="10"/>
      <c r="C540" s="10"/>
      <c r="D540" s="10"/>
      <c r="E540" s="10"/>
      <c r="F540" s="10"/>
      <c r="G540" s="10"/>
      <c r="H540" s="3"/>
      <c r="I540" s="3"/>
      <c r="J540" s="7"/>
      <c r="K540" s="7"/>
      <c r="O540" s="3"/>
      <c r="P540" s="3"/>
      <c r="Q540" s="3"/>
    </row>
    <row r="541">
      <c r="A541" s="10"/>
      <c r="B541" s="10"/>
      <c r="C541" s="10"/>
      <c r="D541" s="10"/>
      <c r="E541" s="10"/>
      <c r="F541" s="10"/>
      <c r="G541" s="10"/>
      <c r="H541" s="3"/>
      <c r="I541" s="3"/>
      <c r="J541" s="7"/>
      <c r="K541" s="7"/>
      <c r="O541" s="3"/>
      <c r="P541" s="3"/>
      <c r="Q541" s="3"/>
    </row>
    <row r="542">
      <c r="A542" s="10"/>
      <c r="B542" s="10"/>
      <c r="C542" s="10"/>
      <c r="D542" s="10"/>
      <c r="E542" s="10"/>
      <c r="F542" s="10"/>
      <c r="G542" s="10"/>
      <c r="H542" s="3"/>
      <c r="I542" s="3"/>
      <c r="J542" s="7"/>
      <c r="K542" s="7"/>
      <c r="O542" s="3"/>
      <c r="P542" s="3"/>
      <c r="Q542" s="3"/>
    </row>
    <row r="543">
      <c r="A543" s="10"/>
      <c r="B543" s="10"/>
      <c r="C543" s="10"/>
      <c r="D543" s="10"/>
      <c r="E543" s="10"/>
      <c r="F543" s="10"/>
      <c r="G543" s="10"/>
      <c r="H543" s="3"/>
      <c r="I543" s="3"/>
      <c r="J543" s="7"/>
      <c r="K543" s="7"/>
      <c r="O543" s="3"/>
      <c r="P543" s="3"/>
      <c r="Q543" s="3"/>
    </row>
    <row r="544">
      <c r="A544" s="10"/>
      <c r="B544" s="10"/>
      <c r="C544" s="10"/>
      <c r="D544" s="10"/>
      <c r="E544" s="10"/>
      <c r="F544" s="10"/>
      <c r="G544" s="10"/>
      <c r="H544" s="3"/>
      <c r="I544" s="3"/>
      <c r="J544" s="7"/>
      <c r="K544" s="7"/>
      <c r="O544" s="3"/>
      <c r="P544" s="3"/>
      <c r="Q544" s="3"/>
    </row>
    <row r="545">
      <c r="A545" s="10"/>
      <c r="B545" s="10"/>
      <c r="C545" s="10"/>
      <c r="D545" s="10"/>
      <c r="E545" s="10"/>
      <c r="F545" s="10"/>
      <c r="G545" s="10"/>
      <c r="H545" s="3"/>
      <c r="I545" s="3"/>
      <c r="J545" s="7"/>
      <c r="K545" s="7"/>
      <c r="O545" s="3"/>
      <c r="P545" s="3"/>
      <c r="Q545" s="3"/>
    </row>
    <row r="546">
      <c r="A546" s="10"/>
      <c r="B546" s="10"/>
      <c r="C546" s="10"/>
      <c r="D546" s="10"/>
      <c r="E546" s="10"/>
      <c r="F546" s="10"/>
      <c r="G546" s="10"/>
      <c r="H546" s="3"/>
      <c r="I546" s="3"/>
      <c r="J546" s="7"/>
      <c r="K546" s="7"/>
      <c r="O546" s="3"/>
      <c r="P546" s="3"/>
      <c r="Q546" s="3"/>
    </row>
    <row r="547">
      <c r="A547" s="10"/>
      <c r="B547" s="10"/>
      <c r="C547" s="10"/>
      <c r="D547" s="10"/>
      <c r="E547" s="10"/>
      <c r="F547" s="10"/>
      <c r="G547" s="10"/>
      <c r="H547" s="3"/>
      <c r="I547" s="3"/>
      <c r="J547" s="7"/>
      <c r="K547" s="7"/>
      <c r="O547" s="3"/>
      <c r="P547" s="3"/>
      <c r="Q547" s="3"/>
    </row>
    <row r="548">
      <c r="A548" s="10"/>
      <c r="B548" s="10"/>
      <c r="C548" s="10"/>
      <c r="D548" s="10"/>
      <c r="E548" s="10"/>
      <c r="F548" s="10"/>
      <c r="G548" s="10"/>
      <c r="H548" s="3"/>
      <c r="I548" s="3"/>
      <c r="J548" s="7"/>
      <c r="K548" s="7"/>
      <c r="O548" s="3"/>
      <c r="P548" s="3"/>
      <c r="Q548" s="3"/>
    </row>
    <row r="549">
      <c r="A549" s="10"/>
      <c r="B549" s="10"/>
      <c r="C549" s="10"/>
      <c r="D549" s="10"/>
      <c r="E549" s="10"/>
      <c r="F549" s="10"/>
      <c r="G549" s="10"/>
      <c r="H549" s="3"/>
      <c r="I549" s="3"/>
      <c r="J549" s="7"/>
      <c r="K549" s="7"/>
      <c r="O549" s="3"/>
      <c r="P549" s="3"/>
      <c r="Q549" s="3"/>
    </row>
    <row r="550">
      <c r="A550" s="10"/>
      <c r="B550" s="10"/>
      <c r="C550" s="10"/>
      <c r="D550" s="10"/>
      <c r="E550" s="10"/>
      <c r="F550" s="10"/>
      <c r="G550" s="10"/>
      <c r="H550" s="3"/>
      <c r="I550" s="3"/>
      <c r="J550" s="7"/>
      <c r="K550" s="7"/>
      <c r="O550" s="3"/>
      <c r="P550" s="3"/>
      <c r="Q550" s="3"/>
    </row>
    <row r="551">
      <c r="A551" s="10"/>
      <c r="B551" s="10"/>
      <c r="C551" s="10"/>
      <c r="D551" s="10"/>
      <c r="E551" s="10"/>
      <c r="F551" s="10"/>
      <c r="G551" s="10"/>
      <c r="H551" s="3"/>
      <c r="I551" s="3"/>
      <c r="J551" s="7"/>
      <c r="K551" s="7"/>
      <c r="O551" s="3"/>
      <c r="P551" s="3"/>
      <c r="Q551" s="3"/>
    </row>
    <row r="552">
      <c r="A552" s="10"/>
      <c r="B552" s="10"/>
      <c r="C552" s="10"/>
      <c r="D552" s="10"/>
      <c r="E552" s="10"/>
      <c r="F552" s="10"/>
      <c r="G552" s="10"/>
      <c r="H552" s="3"/>
      <c r="I552" s="3"/>
      <c r="J552" s="7"/>
      <c r="K552" s="7"/>
      <c r="O552" s="3"/>
      <c r="P552" s="3"/>
      <c r="Q552" s="3"/>
    </row>
    <row r="553">
      <c r="A553" s="10"/>
      <c r="B553" s="10"/>
      <c r="C553" s="10"/>
      <c r="D553" s="10"/>
      <c r="E553" s="10"/>
      <c r="F553" s="10"/>
      <c r="G553" s="10"/>
      <c r="H553" s="3"/>
      <c r="I553" s="3"/>
      <c r="J553" s="7"/>
      <c r="K553" s="7"/>
      <c r="O553" s="3"/>
      <c r="P553" s="3"/>
      <c r="Q553" s="3"/>
    </row>
    <row r="554">
      <c r="A554" s="10"/>
      <c r="B554" s="10"/>
      <c r="C554" s="10"/>
      <c r="D554" s="10"/>
      <c r="E554" s="10"/>
      <c r="F554" s="10"/>
      <c r="G554" s="10"/>
      <c r="H554" s="3"/>
      <c r="I554" s="3"/>
      <c r="J554" s="7"/>
      <c r="K554" s="7"/>
      <c r="O554" s="3"/>
      <c r="P554" s="3"/>
      <c r="Q554" s="3"/>
    </row>
    <row r="555">
      <c r="A555" s="10"/>
      <c r="B555" s="10"/>
      <c r="C555" s="10"/>
      <c r="D555" s="10"/>
      <c r="E555" s="10"/>
      <c r="F555" s="10"/>
      <c r="G555" s="10"/>
      <c r="H555" s="3"/>
      <c r="I555" s="3"/>
      <c r="J555" s="7"/>
      <c r="K555" s="7"/>
      <c r="O555" s="3"/>
      <c r="P555" s="3"/>
      <c r="Q555" s="3"/>
    </row>
    <row r="556">
      <c r="A556" s="10"/>
      <c r="B556" s="10"/>
      <c r="C556" s="10"/>
      <c r="D556" s="10"/>
      <c r="E556" s="10"/>
      <c r="F556" s="10"/>
      <c r="G556" s="10"/>
      <c r="H556" s="3"/>
      <c r="I556" s="3"/>
      <c r="J556" s="7"/>
      <c r="K556" s="7"/>
      <c r="O556" s="3"/>
      <c r="P556" s="3"/>
      <c r="Q556" s="3"/>
    </row>
    <row r="557">
      <c r="A557" s="10"/>
      <c r="B557" s="10"/>
      <c r="C557" s="10"/>
      <c r="D557" s="10"/>
      <c r="E557" s="10"/>
      <c r="F557" s="10"/>
      <c r="G557" s="10"/>
      <c r="H557" s="3"/>
      <c r="I557" s="3"/>
      <c r="J557" s="7"/>
      <c r="K557" s="7"/>
      <c r="O557" s="3"/>
      <c r="P557" s="3"/>
      <c r="Q557" s="3"/>
    </row>
    <row r="558">
      <c r="A558" s="10"/>
      <c r="B558" s="10"/>
      <c r="C558" s="10"/>
      <c r="D558" s="10"/>
      <c r="E558" s="10"/>
      <c r="F558" s="10"/>
      <c r="G558" s="10"/>
      <c r="H558" s="3"/>
      <c r="I558" s="3"/>
      <c r="J558" s="7"/>
      <c r="K558" s="7"/>
      <c r="O558" s="3"/>
      <c r="P558" s="3"/>
      <c r="Q558" s="3"/>
    </row>
    <row r="559">
      <c r="A559" s="10"/>
      <c r="B559" s="10"/>
      <c r="C559" s="10"/>
      <c r="D559" s="10"/>
      <c r="E559" s="10"/>
      <c r="F559" s="10"/>
      <c r="G559" s="10"/>
      <c r="H559" s="3"/>
      <c r="I559" s="3"/>
      <c r="J559" s="7"/>
      <c r="K559" s="7"/>
      <c r="O559" s="3"/>
      <c r="P559" s="3"/>
      <c r="Q559" s="3"/>
    </row>
    <row r="560">
      <c r="A560" s="10"/>
      <c r="B560" s="10"/>
      <c r="C560" s="10"/>
      <c r="D560" s="10"/>
      <c r="E560" s="10"/>
      <c r="F560" s="10"/>
      <c r="G560" s="10"/>
      <c r="H560" s="3"/>
      <c r="I560" s="3"/>
      <c r="J560" s="7"/>
      <c r="K560" s="7"/>
      <c r="O560" s="3"/>
      <c r="P560" s="3"/>
      <c r="Q560" s="3"/>
    </row>
    <row r="561">
      <c r="A561" s="10"/>
      <c r="B561" s="10"/>
      <c r="C561" s="10"/>
      <c r="D561" s="10"/>
      <c r="E561" s="10"/>
      <c r="F561" s="10"/>
      <c r="G561" s="10"/>
      <c r="H561" s="3"/>
      <c r="I561" s="3"/>
      <c r="J561" s="7"/>
      <c r="K561" s="7"/>
      <c r="O561" s="3"/>
      <c r="P561" s="3"/>
      <c r="Q561" s="3"/>
    </row>
    <row r="562">
      <c r="A562" s="10"/>
      <c r="B562" s="10"/>
      <c r="C562" s="10"/>
      <c r="D562" s="10"/>
      <c r="E562" s="10"/>
      <c r="F562" s="10"/>
      <c r="G562" s="10"/>
      <c r="H562" s="3"/>
      <c r="I562" s="3"/>
      <c r="J562" s="7"/>
      <c r="K562" s="7"/>
      <c r="O562" s="3"/>
      <c r="P562" s="3"/>
      <c r="Q562" s="3"/>
    </row>
    <row r="563">
      <c r="A563" s="10"/>
      <c r="B563" s="10"/>
      <c r="C563" s="10"/>
      <c r="D563" s="10"/>
      <c r="E563" s="10"/>
      <c r="F563" s="10"/>
      <c r="G563" s="10"/>
      <c r="H563" s="3"/>
      <c r="I563" s="3"/>
      <c r="J563" s="7"/>
      <c r="K563" s="7"/>
      <c r="O563" s="3"/>
      <c r="P563" s="3"/>
      <c r="Q563" s="3"/>
    </row>
    <row r="564">
      <c r="A564" s="10"/>
      <c r="B564" s="10"/>
      <c r="C564" s="10"/>
      <c r="D564" s="10"/>
      <c r="E564" s="10"/>
      <c r="F564" s="10"/>
      <c r="G564" s="10"/>
      <c r="H564" s="3"/>
      <c r="I564" s="3"/>
      <c r="J564" s="7"/>
      <c r="K564" s="7"/>
      <c r="O564" s="3"/>
      <c r="P564" s="3"/>
      <c r="Q564" s="3"/>
    </row>
    <row r="565">
      <c r="A565" s="10"/>
      <c r="B565" s="10"/>
      <c r="C565" s="10"/>
      <c r="D565" s="10"/>
      <c r="E565" s="10"/>
      <c r="F565" s="10"/>
      <c r="G565" s="10"/>
      <c r="H565" s="3"/>
      <c r="I565" s="3"/>
      <c r="J565" s="7"/>
      <c r="K565" s="7"/>
      <c r="O565" s="3"/>
      <c r="P565" s="3"/>
      <c r="Q565" s="3"/>
    </row>
    <row r="566">
      <c r="A566" s="10"/>
      <c r="B566" s="10"/>
      <c r="C566" s="10"/>
      <c r="D566" s="10"/>
      <c r="E566" s="10"/>
      <c r="F566" s="10"/>
      <c r="G566" s="10"/>
      <c r="H566" s="3"/>
      <c r="I566" s="3"/>
      <c r="J566" s="7"/>
      <c r="K566" s="7"/>
      <c r="O566" s="3"/>
      <c r="P566" s="3"/>
      <c r="Q566" s="3"/>
    </row>
    <row r="567">
      <c r="A567" s="10"/>
      <c r="B567" s="10"/>
      <c r="C567" s="10"/>
      <c r="D567" s="10"/>
      <c r="E567" s="10"/>
      <c r="F567" s="10"/>
      <c r="G567" s="10"/>
      <c r="H567" s="3"/>
      <c r="I567" s="3"/>
      <c r="J567" s="7"/>
      <c r="K567" s="7"/>
      <c r="O567" s="3"/>
      <c r="P567" s="3"/>
      <c r="Q567" s="3"/>
    </row>
    <row r="568">
      <c r="A568" s="10"/>
      <c r="B568" s="10"/>
      <c r="C568" s="10"/>
      <c r="D568" s="10"/>
      <c r="E568" s="10"/>
      <c r="F568" s="10"/>
      <c r="G568" s="10"/>
      <c r="H568" s="3"/>
      <c r="I568" s="3"/>
      <c r="J568" s="7"/>
      <c r="K568" s="7"/>
      <c r="O568" s="3"/>
      <c r="P568" s="3"/>
      <c r="Q568" s="3"/>
    </row>
    <row r="569">
      <c r="A569" s="10"/>
      <c r="B569" s="10"/>
      <c r="C569" s="10"/>
      <c r="D569" s="10"/>
      <c r="E569" s="10"/>
      <c r="F569" s="10"/>
      <c r="G569" s="10"/>
      <c r="H569" s="3"/>
      <c r="I569" s="3"/>
      <c r="J569" s="7"/>
      <c r="K569" s="7"/>
      <c r="O569" s="3"/>
      <c r="P569" s="3"/>
      <c r="Q569" s="3"/>
    </row>
    <row r="570">
      <c r="A570" s="10"/>
      <c r="B570" s="10"/>
      <c r="C570" s="10"/>
      <c r="D570" s="10"/>
      <c r="E570" s="10"/>
      <c r="F570" s="10"/>
      <c r="G570" s="10"/>
      <c r="H570" s="3"/>
      <c r="I570" s="3"/>
      <c r="J570" s="7"/>
      <c r="K570" s="7"/>
      <c r="O570" s="3"/>
      <c r="P570" s="3"/>
      <c r="Q570" s="3"/>
    </row>
    <row r="571">
      <c r="A571" s="10"/>
      <c r="B571" s="10"/>
      <c r="C571" s="10"/>
      <c r="D571" s="10"/>
      <c r="E571" s="10"/>
      <c r="F571" s="10"/>
      <c r="G571" s="10"/>
      <c r="H571" s="3"/>
      <c r="I571" s="3"/>
      <c r="J571" s="7"/>
      <c r="K571" s="7"/>
      <c r="O571" s="3"/>
      <c r="P571" s="3"/>
      <c r="Q571" s="3"/>
    </row>
    <row r="572">
      <c r="A572" s="10"/>
      <c r="B572" s="10"/>
      <c r="C572" s="10"/>
      <c r="D572" s="10"/>
      <c r="E572" s="10"/>
      <c r="F572" s="10"/>
      <c r="G572" s="10"/>
      <c r="H572" s="3"/>
      <c r="I572" s="3"/>
      <c r="J572" s="7"/>
      <c r="K572" s="7"/>
      <c r="O572" s="3"/>
      <c r="P572" s="3"/>
      <c r="Q572" s="3"/>
    </row>
    <row r="573">
      <c r="A573" s="10"/>
      <c r="B573" s="10"/>
      <c r="C573" s="10"/>
      <c r="D573" s="10"/>
      <c r="E573" s="10"/>
      <c r="F573" s="10"/>
      <c r="G573" s="10"/>
      <c r="H573" s="3"/>
      <c r="I573" s="3"/>
      <c r="J573" s="7"/>
      <c r="K573" s="7"/>
      <c r="O573" s="3"/>
      <c r="P573" s="3"/>
      <c r="Q573" s="3"/>
    </row>
    <row r="574">
      <c r="A574" s="10"/>
      <c r="B574" s="10"/>
      <c r="C574" s="10"/>
      <c r="D574" s="10"/>
      <c r="E574" s="10"/>
      <c r="F574" s="10"/>
      <c r="G574" s="10"/>
      <c r="H574" s="3"/>
      <c r="I574" s="3"/>
      <c r="J574" s="7"/>
      <c r="K574" s="7"/>
      <c r="O574" s="3"/>
      <c r="P574" s="3"/>
      <c r="Q574" s="3"/>
    </row>
    <row r="575">
      <c r="A575" s="10"/>
      <c r="B575" s="10"/>
      <c r="C575" s="10"/>
      <c r="D575" s="10"/>
      <c r="E575" s="10"/>
      <c r="F575" s="10"/>
      <c r="G575" s="10"/>
      <c r="H575" s="3"/>
      <c r="I575" s="3"/>
      <c r="J575" s="7"/>
      <c r="K575" s="7"/>
      <c r="O575" s="3"/>
      <c r="P575" s="3"/>
      <c r="Q575" s="3"/>
    </row>
    <row r="576">
      <c r="A576" s="10"/>
      <c r="B576" s="10"/>
      <c r="C576" s="10"/>
      <c r="D576" s="10"/>
      <c r="E576" s="10"/>
      <c r="F576" s="10"/>
      <c r="G576" s="10"/>
      <c r="H576" s="3"/>
      <c r="I576" s="3"/>
      <c r="J576" s="7"/>
      <c r="K576" s="7"/>
      <c r="O576" s="3"/>
      <c r="P576" s="3"/>
      <c r="Q576" s="3"/>
    </row>
    <row r="577">
      <c r="A577" s="10"/>
      <c r="B577" s="10"/>
      <c r="C577" s="10"/>
      <c r="D577" s="10"/>
      <c r="E577" s="10"/>
      <c r="F577" s="10"/>
      <c r="G577" s="10"/>
      <c r="H577" s="3"/>
      <c r="I577" s="3"/>
      <c r="J577" s="7"/>
      <c r="K577" s="7"/>
      <c r="O577" s="3"/>
      <c r="P577" s="3"/>
      <c r="Q577" s="3"/>
    </row>
    <row r="578">
      <c r="A578" s="10"/>
      <c r="B578" s="10"/>
      <c r="C578" s="10"/>
      <c r="D578" s="10"/>
      <c r="E578" s="10"/>
      <c r="F578" s="10"/>
      <c r="G578" s="10"/>
      <c r="H578" s="3"/>
      <c r="I578" s="3"/>
      <c r="J578" s="7"/>
      <c r="K578" s="7"/>
      <c r="O578" s="3"/>
      <c r="P578" s="3"/>
      <c r="Q578" s="3"/>
    </row>
    <row r="579">
      <c r="A579" s="10"/>
      <c r="B579" s="10"/>
      <c r="C579" s="10"/>
      <c r="D579" s="10"/>
      <c r="E579" s="10"/>
      <c r="F579" s="10"/>
      <c r="G579" s="10"/>
      <c r="H579" s="3"/>
      <c r="I579" s="3"/>
      <c r="J579" s="7"/>
      <c r="K579" s="7"/>
      <c r="O579" s="3"/>
      <c r="P579" s="3"/>
      <c r="Q579" s="3"/>
    </row>
    <row r="580">
      <c r="A580" s="10"/>
      <c r="B580" s="10"/>
      <c r="C580" s="10"/>
      <c r="D580" s="10"/>
      <c r="E580" s="10"/>
      <c r="F580" s="10"/>
      <c r="G580" s="10"/>
      <c r="H580" s="3"/>
      <c r="I580" s="3"/>
      <c r="J580" s="7"/>
      <c r="K580" s="7"/>
      <c r="O580" s="3"/>
      <c r="P580" s="3"/>
      <c r="Q580" s="3"/>
    </row>
    <row r="581">
      <c r="A581" s="10"/>
      <c r="B581" s="10"/>
      <c r="C581" s="10"/>
      <c r="D581" s="10"/>
      <c r="E581" s="10"/>
      <c r="F581" s="10"/>
      <c r="G581" s="10"/>
      <c r="H581" s="3"/>
      <c r="I581" s="3"/>
      <c r="J581" s="7"/>
      <c r="K581" s="7"/>
      <c r="O581" s="3"/>
      <c r="P581" s="3"/>
      <c r="Q581" s="3"/>
    </row>
    <row r="582">
      <c r="A582" s="10"/>
      <c r="B582" s="10"/>
      <c r="C582" s="10"/>
      <c r="D582" s="10"/>
      <c r="E582" s="10"/>
      <c r="F582" s="10"/>
      <c r="G582" s="10"/>
      <c r="H582" s="3"/>
      <c r="I582" s="3"/>
      <c r="J582" s="7"/>
      <c r="K582" s="7"/>
      <c r="O582" s="3"/>
      <c r="P582" s="3"/>
      <c r="Q582" s="3"/>
    </row>
    <row r="583">
      <c r="A583" s="10"/>
      <c r="B583" s="10"/>
      <c r="C583" s="10"/>
      <c r="D583" s="10"/>
      <c r="E583" s="10"/>
      <c r="F583" s="10"/>
      <c r="G583" s="10"/>
      <c r="H583" s="3"/>
      <c r="I583" s="3"/>
      <c r="J583" s="7"/>
      <c r="K583" s="7"/>
      <c r="O583" s="3"/>
      <c r="P583" s="3"/>
      <c r="Q583" s="3"/>
    </row>
    <row r="584">
      <c r="A584" s="10"/>
      <c r="B584" s="10"/>
      <c r="C584" s="10"/>
      <c r="D584" s="10"/>
      <c r="E584" s="10"/>
      <c r="F584" s="10"/>
      <c r="G584" s="10"/>
      <c r="H584" s="3"/>
      <c r="I584" s="3"/>
      <c r="J584" s="7"/>
      <c r="K584" s="7"/>
      <c r="O584" s="3"/>
      <c r="P584" s="3"/>
      <c r="Q584" s="3"/>
    </row>
    <row r="585">
      <c r="A585" s="10"/>
      <c r="B585" s="10"/>
      <c r="C585" s="10"/>
      <c r="D585" s="10"/>
      <c r="E585" s="10"/>
      <c r="F585" s="10"/>
      <c r="G585" s="10"/>
      <c r="H585" s="3"/>
      <c r="I585" s="3"/>
      <c r="J585" s="7"/>
      <c r="K585" s="7"/>
      <c r="O585" s="3"/>
      <c r="P585" s="3"/>
      <c r="Q585" s="3"/>
    </row>
    <row r="586">
      <c r="A586" s="10"/>
      <c r="B586" s="10"/>
      <c r="C586" s="10"/>
      <c r="D586" s="10"/>
      <c r="E586" s="10"/>
      <c r="F586" s="10"/>
      <c r="G586" s="10"/>
      <c r="H586" s="3"/>
      <c r="I586" s="3"/>
      <c r="J586" s="7"/>
      <c r="K586" s="7"/>
      <c r="O586" s="3"/>
      <c r="P586" s="3"/>
      <c r="Q586" s="3"/>
    </row>
    <row r="587">
      <c r="A587" s="10"/>
      <c r="B587" s="10"/>
      <c r="C587" s="10"/>
      <c r="D587" s="10"/>
      <c r="E587" s="10"/>
      <c r="F587" s="10"/>
      <c r="G587" s="10"/>
      <c r="H587" s="3"/>
      <c r="I587" s="3"/>
      <c r="J587" s="7"/>
      <c r="K587" s="7"/>
      <c r="O587" s="3"/>
      <c r="P587" s="3"/>
      <c r="Q587" s="3"/>
    </row>
    <row r="588">
      <c r="A588" s="10"/>
      <c r="B588" s="10"/>
      <c r="C588" s="10"/>
      <c r="D588" s="10"/>
      <c r="E588" s="10"/>
      <c r="F588" s="10"/>
      <c r="G588" s="10"/>
      <c r="H588" s="3"/>
      <c r="I588" s="3"/>
      <c r="J588" s="7"/>
      <c r="K588" s="7"/>
      <c r="O588" s="3"/>
      <c r="P588" s="3"/>
      <c r="Q588" s="3"/>
    </row>
    <row r="589">
      <c r="A589" s="10"/>
      <c r="B589" s="10"/>
      <c r="C589" s="10"/>
      <c r="D589" s="10"/>
      <c r="E589" s="10"/>
      <c r="F589" s="10"/>
      <c r="G589" s="10"/>
      <c r="H589" s="3"/>
      <c r="I589" s="3"/>
      <c r="J589" s="7"/>
      <c r="K589" s="7"/>
      <c r="O589" s="3"/>
      <c r="P589" s="3"/>
      <c r="Q589" s="3"/>
    </row>
    <row r="590">
      <c r="A590" s="10"/>
      <c r="B590" s="10"/>
      <c r="C590" s="10"/>
      <c r="D590" s="10"/>
      <c r="E590" s="10"/>
      <c r="F590" s="10"/>
      <c r="G590" s="10"/>
      <c r="H590" s="3"/>
      <c r="I590" s="3"/>
      <c r="J590" s="7"/>
      <c r="K590" s="7"/>
      <c r="O590" s="3"/>
      <c r="P590" s="3"/>
      <c r="Q590" s="3"/>
    </row>
    <row r="591">
      <c r="A591" s="10"/>
      <c r="B591" s="10"/>
      <c r="C591" s="10"/>
      <c r="D591" s="10"/>
      <c r="E591" s="10"/>
      <c r="F591" s="10"/>
      <c r="G591" s="10"/>
      <c r="H591" s="3"/>
      <c r="I591" s="3"/>
      <c r="J591" s="7"/>
      <c r="K591" s="7"/>
      <c r="O591" s="3"/>
      <c r="P591" s="3"/>
      <c r="Q591" s="3"/>
    </row>
    <row r="592">
      <c r="A592" s="10"/>
      <c r="B592" s="10"/>
      <c r="C592" s="10"/>
      <c r="D592" s="10"/>
      <c r="E592" s="10"/>
      <c r="F592" s="10"/>
      <c r="G592" s="10"/>
      <c r="H592" s="3"/>
      <c r="I592" s="3"/>
      <c r="J592" s="7"/>
      <c r="K592" s="7"/>
      <c r="O592" s="3"/>
      <c r="P592" s="3"/>
      <c r="Q592" s="3"/>
    </row>
    <row r="593">
      <c r="A593" s="10"/>
      <c r="B593" s="10"/>
      <c r="C593" s="10"/>
      <c r="D593" s="10"/>
      <c r="E593" s="10"/>
      <c r="F593" s="10"/>
      <c r="G593" s="10"/>
      <c r="H593" s="3"/>
      <c r="I593" s="3"/>
      <c r="J593" s="7"/>
      <c r="K593" s="7"/>
      <c r="O593" s="3"/>
      <c r="P593" s="3"/>
      <c r="Q593" s="3"/>
    </row>
    <row r="594">
      <c r="A594" s="10"/>
      <c r="B594" s="10"/>
      <c r="C594" s="10"/>
      <c r="D594" s="10"/>
      <c r="E594" s="10"/>
      <c r="F594" s="10"/>
      <c r="G594" s="10"/>
      <c r="H594" s="3"/>
      <c r="I594" s="3"/>
      <c r="J594" s="7"/>
      <c r="K594" s="7"/>
      <c r="O594" s="3"/>
      <c r="P594" s="3"/>
      <c r="Q594" s="3"/>
    </row>
    <row r="595">
      <c r="A595" s="10"/>
      <c r="B595" s="10"/>
      <c r="C595" s="10"/>
      <c r="D595" s="10"/>
      <c r="E595" s="10"/>
      <c r="F595" s="10"/>
      <c r="G595" s="10"/>
      <c r="H595" s="3"/>
      <c r="I595" s="3"/>
      <c r="J595" s="7"/>
      <c r="K595" s="7"/>
      <c r="O595" s="3"/>
      <c r="P595" s="3"/>
      <c r="Q595" s="3"/>
    </row>
    <row r="596">
      <c r="A596" s="10"/>
      <c r="B596" s="10"/>
      <c r="C596" s="10"/>
      <c r="D596" s="10"/>
      <c r="E596" s="10"/>
      <c r="F596" s="10"/>
      <c r="G596" s="10"/>
      <c r="H596" s="3"/>
      <c r="I596" s="3"/>
      <c r="J596" s="7"/>
      <c r="K596" s="7"/>
      <c r="O596" s="3"/>
      <c r="P596" s="3"/>
      <c r="Q596" s="3"/>
    </row>
    <row r="597">
      <c r="A597" s="10"/>
      <c r="B597" s="10"/>
      <c r="C597" s="10"/>
      <c r="D597" s="10"/>
      <c r="E597" s="10"/>
      <c r="F597" s="10"/>
      <c r="G597" s="10"/>
      <c r="H597" s="3"/>
      <c r="I597" s="3"/>
      <c r="J597" s="7"/>
      <c r="K597" s="7"/>
      <c r="O597" s="3"/>
      <c r="P597" s="3"/>
      <c r="Q597" s="3"/>
    </row>
    <row r="598">
      <c r="A598" s="10"/>
      <c r="B598" s="10"/>
      <c r="C598" s="10"/>
      <c r="D598" s="10"/>
      <c r="E598" s="10"/>
      <c r="F598" s="10"/>
      <c r="G598" s="10"/>
      <c r="H598" s="3"/>
      <c r="I598" s="3"/>
      <c r="J598" s="7"/>
      <c r="K598" s="7"/>
      <c r="O598" s="3"/>
      <c r="P598" s="3"/>
      <c r="Q598" s="3"/>
    </row>
    <row r="599">
      <c r="A599" s="10"/>
      <c r="B599" s="10"/>
      <c r="C599" s="10"/>
      <c r="D599" s="10"/>
      <c r="E599" s="10"/>
      <c r="F599" s="10"/>
      <c r="G599" s="10"/>
      <c r="H599" s="3"/>
      <c r="I599" s="3"/>
      <c r="J599" s="7"/>
      <c r="K599" s="7"/>
      <c r="O599" s="3"/>
      <c r="P599" s="3"/>
      <c r="Q599" s="3"/>
    </row>
    <row r="600">
      <c r="A600" s="10"/>
      <c r="B600" s="10"/>
      <c r="C600" s="10"/>
      <c r="D600" s="10"/>
      <c r="E600" s="10"/>
      <c r="F600" s="10"/>
      <c r="G600" s="10"/>
      <c r="H600" s="3"/>
      <c r="I600" s="3"/>
      <c r="J600" s="7"/>
      <c r="K600" s="7"/>
      <c r="O600" s="3"/>
      <c r="P600" s="3"/>
      <c r="Q600" s="3"/>
    </row>
    <row r="601">
      <c r="A601" s="10"/>
      <c r="B601" s="10"/>
      <c r="C601" s="10"/>
      <c r="D601" s="10"/>
      <c r="E601" s="10"/>
      <c r="F601" s="10"/>
      <c r="G601" s="10"/>
      <c r="H601" s="3"/>
      <c r="I601" s="3"/>
      <c r="J601" s="7"/>
      <c r="K601" s="7"/>
      <c r="O601" s="3"/>
      <c r="P601" s="3"/>
      <c r="Q601" s="3"/>
    </row>
    <row r="602">
      <c r="A602" s="10"/>
      <c r="B602" s="10"/>
      <c r="C602" s="10"/>
      <c r="D602" s="10"/>
      <c r="E602" s="10"/>
      <c r="F602" s="10"/>
      <c r="G602" s="10"/>
      <c r="H602" s="3"/>
      <c r="I602" s="3"/>
      <c r="J602" s="7"/>
      <c r="K602" s="7"/>
      <c r="O602" s="3"/>
      <c r="P602" s="3"/>
      <c r="Q602" s="3"/>
    </row>
    <row r="603">
      <c r="A603" s="10"/>
      <c r="B603" s="10"/>
      <c r="C603" s="10"/>
      <c r="D603" s="10"/>
      <c r="E603" s="10"/>
      <c r="F603" s="10"/>
      <c r="G603" s="10"/>
      <c r="H603" s="3"/>
      <c r="I603" s="3"/>
      <c r="J603" s="7"/>
      <c r="K603" s="7"/>
      <c r="O603" s="3"/>
      <c r="P603" s="3"/>
      <c r="Q603" s="3"/>
    </row>
    <row r="604">
      <c r="A604" s="10"/>
      <c r="B604" s="10"/>
      <c r="C604" s="10"/>
      <c r="D604" s="10"/>
      <c r="E604" s="10"/>
      <c r="F604" s="10"/>
      <c r="G604" s="10"/>
      <c r="H604" s="3"/>
      <c r="I604" s="3"/>
      <c r="J604" s="7"/>
      <c r="K604" s="7"/>
      <c r="O604" s="3"/>
      <c r="P604" s="3"/>
      <c r="Q604" s="3"/>
    </row>
    <row r="605">
      <c r="A605" s="10"/>
      <c r="B605" s="10"/>
      <c r="C605" s="10"/>
      <c r="D605" s="10"/>
      <c r="E605" s="10"/>
      <c r="F605" s="10"/>
      <c r="G605" s="10"/>
      <c r="H605" s="3"/>
      <c r="I605" s="3"/>
      <c r="J605" s="7"/>
      <c r="K605" s="7"/>
      <c r="O605" s="3"/>
      <c r="P605" s="3"/>
      <c r="Q605" s="3"/>
    </row>
    <row r="606">
      <c r="A606" s="10"/>
      <c r="B606" s="10"/>
      <c r="C606" s="10"/>
      <c r="D606" s="10"/>
      <c r="E606" s="10"/>
      <c r="F606" s="10"/>
      <c r="G606" s="10"/>
      <c r="H606" s="3"/>
      <c r="I606" s="3"/>
      <c r="J606" s="7"/>
      <c r="K606" s="7"/>
      <c r="O606" s="3"/>
      <c r="P606" s="3"/>
      <c r="Q606" s="3"/>
    </row>
    <row r="607">
      <c r="A607" s="10"/>
      <c r="B607" s="10"/>
      <c r="C607" s="10"/>
      <c r="D607" s="10"/>
      <c r="E607" s="10"/>
      <c r="F607" s="10"/>
      <c r="G607" s="10"/>
      <c r="H607" s="3"/>
      <c r="I607" s="3"/>
      <c r="J607" s="7"/>
      <c r="K607" s="7"/>
      <c r="O607" s="3"/>
      <c r="P607" s="3"/>
      <c r="Q607" s="3"/>
    </row>
    <row r="608">
      <c r="A608" s="10"/>
      <c r="B608" s="10"/>
      <c r="C608" s="10"/>
      <c r="D608" s="10"/>
      <c r="E608" s="10"/>
      <c r="F608" s="10"/>
      <c r="G608" s="10"/>
      <c r="H608" s="3"/>
      <c r="I608" s="3"/>
      <c r="J608" s="7"/>
      <c r="K608" s="7"/>
      <c r="O608" s="3"/>
      <c r="P608" s="3"/>
      <c r="Q608" s="3"/>
    </row>
    <row r="609">
      <c r="A609" s="10"/>
      <c r="B609" s="10"/>
      <c r="C609" s="10"/>
      <c r="D609" s="10"/>
      <c r="E609" s="10"/>
      <c r="F609" s="10"/>
      <c r="G609" s="10"/>
      <c r="H609" s="3"/>
      <c r="I609" s="3"/>
      <c r="J609" s="7"/>
      <c r="K609" s="7"/>
      <c r="O609" s="3"/>
      <c r="P609" s="3"/>
      <c r="Q609" s="3"/>
    </row>
    <row r="610">
      <c r="A610" s="10"/>
      <c r="B610" s="10"/>
      <c r="C610" s="10"/>
      <c r="D610" s="10"/>
      <c r="E610" s="10"/>
      <c r="F610" s="10"/>
      <c r="G610" s="10"/>
      <c r="H610" s="3"/>
      <c r="I610" s="3"/>
      <c r="J610" s="7"/>
      <c r="K610" s="7"/>
      <c r="O610" s="3"/>
      <c r="P610" s="3"/>
      <c r="Q610" s="3"/>
    </row>
    <row r="611">
      <c r="A611" s="10"/>
      <c r="B611" s="10"/>
      <c r="C611" s="10"/>
      <c r="D611" s="10"/>
      <c r="E611" s="10"/>
      <c r="F611" s="10"/>
      <c r="G611" s="10"/>
      <c r="H611" s="3"/>
      <c r="I611" s="3"/>
      <c r="J611" s="7"/>
      <c r="K611" s="7"/>
      <c r="O611" s="3"/>
      <c r="P611" s="3"/>
      <c r="Q611" s="3"/>
    </row>
    <row r="612">
      <c r="A612" s="10"/>
      <c r="B612" s="10"/>
      <c r="C612" s="10"/>
      <c r="D612" s="10"/>
      <c r="E612" s="10"/>
      <c r="F612" s="10"/>
      <c r="G612" s="10"/>
      <c r="H612" s="3"/>
      <c r="I612" s="3"/>
      <c r="J612" s="7"/>
      <c r="K612" s="7"/>
      <c r="O612" s="3"/>
      <c r="P612" s="3"/>
      <c r="Q612" s="3"/>
    </row>
    <row r="613">
      <c r="A613" s="10"/>
      <c r="B613" s="10"/>
      <c r="C613" s="10"/>
      <c r="D613" s="10"/>
      <c r="E613" s="10"/>
      <c r="F613" s="10"/>
      <c r="G613" s="10"/>
      <c r="H613" s="3"/>
      <c r="I613" s="3"/>
      <c r="J613" s="7"/>
      <c r="K613" s="7"/>
      <c r="O613" s="3"/>
      <c r="P613" s="3"/>
      <c r="Q613" s="3"/>
    </row>
    <row r="614">
      <c r="A614" s="10"/>
      <c r="B614" s="10"/>
      <c r="C614" s="10"/>
      <c r="D614" s="10"/>
      <c r="E614" s="10"/>
      <c r="F614" s="10"/>
      <c r="G614" s="10"/>
      <c r="H614" s="3"/>
      <c r="I614" s="3"/>
      <c r="J614" s="7"/>
      <c r="K614" s="7"/>
      <c r="O614" s="3"/>
      <c r="P614" s="3"/>
      <c r="Q614" s="3"/>
    </row>
    <row r="615">
      <c r="A615" s="10"/>
      <c r="B615" s="10"/>
      <c r="C615" s="10"/>
      <c r="D615" s="10"/>
      <c r="E615" s="10"/>
      <c r="F615" s="10"/>
      <c r="G615" s="10"/>
      <c r="H615" s="3"/>
      <c r="I615" s="3"/>
      <c r="J615" s="7"/>
      <c r="K615" s="7"/>
      <c r="O615" s="3"/>
      <c r="P615" s="3"/>
      <c r="Q615" s="3"/>
    </row>
    <row r="616">
      <c r="A616" s="10"/>
      <c r="B616" s="10"/>
      <c r="C616" s="10"/>
      <c r="D616" s="10"/>
      <c r="E616" s="10"/>
      <c r="F616" s="10"/>
      <c r="G616" s="10"/>
      <c r="H616" s="3"/>
      <c r="I616" s="3"/>
      <c r="J616" s="7"/>
      <c r="K616" s="7"/>
      <c r="O616" s="3"/>
      <c r="P616" s="3"/>
      <c r="Q616" s="3"/>
    </row>
    <row r="617">
      <c r="A617" s="10"/>
      <c r="B617" s="10"/>
      <c r="C617" s="10"/>
      <c r="D617" s="10"/>
      <c r="E617" s="10"/>
      <c r="F617" s="10"/>
      <c r="G617" s="10"/>
      <c r="H617" s="3"/>
      <c r="I617" s="3"/>
      <c r="J617" s="7"/>
      <c r="K617" s="7"/>
      <c r="O617" s="3"/>
      <c r="P617" s="3"/>
      <c r="Q617" s="3"/>
    </row>
    <row r="618">
      <c r="A618" s="10"/>
      <c r="B618" s="10"/>
      <c r="C618" s="10"/>
      <c r="D618" s="10"/>
      <c r="E618" s="10"/>
      <c r="F618" s="10"/>
      <c r="G618" s="10"/>
      <c r="H618" s="3"/>
      <c r="I618" s="3"/>
      <c r="J618" s="7"/>
      <c r="K618" s="7"/>
      <c r="O618" s="3"/>
      <c r="P618" s="3"/>
      <c r="Q618" s="3"/>
    </row>
    <row r="619">
      <c r="A619" s="10"/>
      <c r="B619" s="10"/>
      <c r="C619" s="10"/>
      <c r="D619" s="10"/>
      <c r="E619" s="10"/>
      <c r="F619" s="10"/>
      <c r="G619" s="10"/>
      <c r="H619" s="3"/>
      <c r="I619" s="3"/>
      <c r="J619" s="7"/>
      <c r="K619" s="7"/>
      <c r="O619" s="3"/>
      <c r="P619" s="3"/>
      <c r="Q619" s="3"/>
    </row>
    <row r="620">
      <c r="A620" s="10"/>
      <c r="B620" s="10"/>
      <c r="C620" s="10"/>
      <c r="D620" s="10"/>
      <c r="E620" s="10"/>
      <c r="F620" s="10"/>
      <c r="G620" s="10"/>
      <c r="H620" s="3"/>
      <c r="I620" s="3"/>
      <c r="J620" s="7"/>
      <c r="K620" s="7"/>
      <c r="O620" s="3"/>
      <c r="P620" s="3"/>
      <c r="Q620" s="3"/>
    </row>
    <row r="621">
      <c r="A621" s="10"/>
      <c r="B621" s="10"/>
      <c r="C621" s="10"/>
      <c r="D621" s="10"/>
      <c r="E621" s="10"/>
      <c r="F621" s="10"/>
      <c r="G621" s="10"/>
      <c r="H621" s="3"/>
      <c r="I621" s="3"/>
      <c r="J621" s="7"/>
      <c r="K621" s="7"/>
      <c r="O621" s="3"/>
      <c r="P621" s="3"/>
      <c r="Q621" s="3"/>
    </row>
    <row r="622">
      <c r="A622" s="10"/>
      <c r="B622" s="10"/>
      <c r="C622" s="10"/>
      <c r="D622" s="10"/>
      <c r="E622" s="10"/>
      <c r="F622" s="10"/>
      <c r="G622" s="10"/>
      <c r="H622" s="3"/>
      <c r="I622" s="3"/>
      <c r="J622" s="7"/>
      <c r="K622" s="7"/>
      <c r="O622" s="3"/>
      <c r="P622" s="3"/>
      <c r="Q622" s="3"/>
    </row>
    <row r="623">
      <c r="A623" s="10"/>
      <c r="B623" s="10"/>
      <c r="C623" s="10"/>
      <c r="D623" s="10"/>
      <c r="E623" s="10"/>
      <c r="F623" s="10"/>
      <c r="G623" s="10"/>
      <c r="H623" s="3"/>
      <c r="I623" s="3"/>
      <c r="J623" s="7"/>
      <c r="K623" s="7"/>
      <c r="O623" s="3"/>
      <c r="P623" s="3"/>
      <c r="Q623" s="3"/>
    </row>
    <row r="624">
      <c r="A624" s="10"/>
      <c r="B624" s="10"/>
      <c r="C624" s="10"/>
      <c r="D624" s="10"/>
      <c r="E624" s="10"/>
      <c r="F624" s="10"/>
      <c r="G624" s="10"/>
      <c r="H624" s="3"/>
      <c r="I624" s="3"/>
      <c r="J624" s="7"/>
      <c r="K624" s="7"/>
      <c r="O624" s="3"/>
      <c r="P624" s="3"/>
      <c r="Q624" s="3"/>
    </row>
    <row r="625">
      <c r="A625" s="10"/>
      <c r="B625" s="10"/>
      <c r="C625" s="10"/>
      <c r="D625" s="10"/>
      <c r="E625" s="10"/>
      <c r="F625" s="10"/>
      <c r="G625" s="10"/>
      <c r="H625" s="3"/>
      <c r="I625" s="3"/>
      <c r="J625" s="7"/>
      <c r="K625" s="7"/>
      <c r="O625" s="3"/>
      <c r="P625" s="3"/>
      <c r="Q625" s="3"/>
    </row>
    <row r="626">
      <c r="A626" s="10"/>
      <c r="B626" s="10"/>
      <c r="C626" s="10"/>
      <c r="D626" s="10"/>
      <c r="E626" s="10"/>
      <c r="F626" s="10"/>
      <c r="G626" s="10"/>
      <c r="H626" s="3"/>
      <c r="I626" s="3"/>
      <c r="J626" s="7"/>
      <c r="K626" s="7"/>
      <c r="O626" s="3"/>
      <c r="P626" s="3"/>
      <c r="Q626" s="3"/>
    </row>
    <row r="627">
      <c r="A627" s="10"/>
      <c r="B627" s="10"/>
      <c r="C627" s="10"/>
      <c r="D627" s="10"/>
      <c r="E627" s="10"/>
      <c r="F627" s="10"/>
      <c r="G627" s="10"/>
      <c r="H627" s="3"/>
      <c r="I627" s="3"/>
      <c r="J627" s="7"/>
      <c r="K627" s="7"/>
      <c r="O627" s="3"/>
      <c r="P627" s="3"/>
      <c r="Q627" s="3"/>
    </row>
    <row r="628">
      <c r="A628" s="10"/>
      <c r="B628" s="10"/>
      <c r="C628" s="10"/>
      <c r="D628" s="10"/>
      <c r="E628" s="10"/>
      <c r="F628" s="10"/>
      <c r="G628" s="10"/>
      <c r="H628" s="3"/>
      <c r="I628" s="3"/>
      <c r="J628" s="7"/>
      <c r="K628" s="7"/>
      <c r="O628" s="3"/>
      <c r="P628" s="3"/>
      <c r="Q628" s="3"/>
    </row>
    <row r="629">
      <c r="A629" s="10"/>
      <c r="B629" s="10"/>
      <c r="C629" s="10"/>
      <c r="D629" s="10"/>
      <c r="E629" s="10"/>
      <c r="F629" s="10"/>
      <c r="G629" s="10"/>
      <c r="H629" s="3"/>
      <c r="I629" s="3"/>
      <c r="J629" s="7"/>
      <c r="K629" s="7"/>
      <c r="O629" s="3"/>
      <c r="P629" s="3"/>
      <c r="Q629" s="3"/>
    </row>
    <row r="630">
      <c r="A630" s="10"/>
      <c r="B630" s="10"/>
      <c r="C630" s="10"/>
      <c r="D630" s="10"/>
      <c r="E630" s="10"/>
      <c r="F630" s="10"/>
      <c r="G630" s="10"/>
      <c r="H630" s="3"/>
      <c r="I630" s="3"/>
      <c r="J630" s="7"/>
      <c r="K630" s="7"/>
      <c r="O630" s="3"/>
      <c r="P630" s="3"/>
      <c r="Q630" s="3"/>
    </row>
    <row r="631">
      <c r="A631" s="10"/>
      <c r="B631" s="10"/>
      <c r="C631" s="10"/>
      <c r="D631" s="10"/>
      <c r="E631" s="10"/>
      <c r="F631" s="10"/>
      <c r="G631" s="10"/>
      <c r="H631" s="3"/>
      <c r="I631" s="3"/>
      <c r="J631" s="7"/>
      <c r="K631" s="7"/>
      <c r="O631" s="3"/>
      <c r="P631" s="3"/>
      <c r="Q631" s="3"/>
    </row>
    <row r="632">
      <c r="A632" s="10"/>
      <c r="B632" s="10"/>
      <c r="C632" s="10"/>
      <c r="D632" s="10"/>
      <c r="E632" s="10"/>
      <c r="F632" s="10"/>
      <c r="G632" s="10"/>
      <c r="H632" s="3"/>
      <c r="I632" s="3"/>
      <c r="J632" s="7"/>
      <c r="K632" s="7"/>
      <c r="O632" s="3"/>
      <c r="P632" s="3"/>
      <c r="Q632" s="3"/>
    </row>
    <row r="633">
      <c r="A633" s="10"/>
      <c r="B633" s="10"/>
      <c r="C633" s="10"/>
      <c r="D633" s="10"/>
      <c r="E633" s="10"/>
      <c r="F633" s="10"/>
      <c r="G633" s="10"/>
      <c r="H633" s="3"/>
      <c r="I633" s="3"/>
      <c r="J633" s="7"/>
      <c r="K633" s="7"/>
      <c r="O633" s="3"/>
      <c r="P633" s="3"/>
      <c r="Q633" s="3"/>
    </row>
    <row r="634">
      <c r="A634" s="10"/>
      <c r="B634" s="10"/>
      <c r="C634" s="10"/>
      <c r="D634" s="10"/>
      <c r="E634" s="10"/>
      <c r="F634" s="10"/>
      <c r="G634" s="10"/>
      <c r="H634" s="3"/>
      <c r="I634" s="3"/>
      <c r="J634" s="7"/>
      <c r="K634" s="7"/>
      <c r="O634" s="3"/>
      <c r="P634" s="3"/>
      <c r="Q634" s="3"/>
    </row>
    <row r="635">
      <c r="A635" s="10"/>
      <c r="B635" s="10"/>
      <c r="C635" s="10"/>
      <c r="D635" s="10"/>
      <c r="E635" s="10"/>
      <c r="F635" s="10"/>
      <c r="G635" s="10"/>
      <c r="H635" s="3"/>
      <c r="I635" s="3"/>
      <c r="J635" s="7"/>
      <c r="K635" s="7"/>
      <c r="O635" s="3"/>
      <c r="P635" s="3"/>
      <c r="Q635" s="3"/>
    </row>
    <row r="636">
      <c r="A636" s="10"/>
      <c r="B636" s="10"/>
      <c r="C636" s="10"/>
      <c r="D636" s="10"/>
      <c r="E636" s="10"/>
      <c r="F636" s="10"/>
      <c r="G636" s="10"/>
      <c r="H636" s="3"/>
      <c r="I636" s="3"/>
      <c r="J636" s="7"/>
      <c r="K636" s="7"/>
      <c r="O636" s="3"/>
      <c r="P636" s="3"/>
      <c r="Q636" s="3"/>
    </row>
    <row r="637">
      <c r="A637" s="10"/>
      <c r="B637" s="10"/>
      <c r="C637" s="10"/>
      <c r="D637" s="10"/>
      <c r="E637" s="10"/>
      <c r="F637" s="10"/>
      <c r="G637" s="10"/>
      <c r="H637" s="3"/>
      <c r="I637" s="3"/>
      <c r="J637" s="7"/>
      <c r="K637" s="7"/>
      <c r="O637" s="3"/>
      <c r="P637" s="3"/>
      <c r="Q637" s="3"/>
    </row>
    <row r="638">
      <c r="A638" s="10"/>
      <c r="B638" s="10"/>
      <c r="C638" s="10"/>
      <c r="D638" s="10"/>
      <c r="E638" s="10"/>
      <c r="F638" s="10"/>
      <c r="G638" s="10"/>
      <c r="H638" s="3"/>
      <c r="I638" s="3"/>
      <c r="J638" s="7"/>
      <c r="K638" s="7"/>
      <c r="O638" s="3"/>
      <c r="P638" s="3"/>
      <c r="Q638" s="3"/>
    </row>
    <row r="639">
      <c r="A639" s="10"/>
      <c r="B639" s="10"/>
      <c r="C639" s="10"/>
      <c r="D639" s="10"/>
      <c r="E639" s="10"/>
      <c r="F639" s="10"/>
      <c r="G639" s="10"/>
      <c r="H639" s="3"/>
      <c r="I639" s="3"/>
      <c r="J639" s="7"/>
      <c r="K639" s="7"/>
      <c r="O639" s="3"/>
      <c r="P639" s="3"/>
      <c r="Q639" s="3"/>
    </row>
    <row r="640">
      <c r="A640" s="10"/>
      <c r="B640" s="10"/>
      <c r="C640" s="10"/>
      <c r="D640" s="10"/>
      <c r="E640" s="10"/>
      <c r="F640" s="10"/>
      <c r="G640" s="10"/>
      <c r="H640" s="3"/>
      <c r="I640" s="3"/>
      <c r="J640" s="7"/>
      <c r="K640" s="7"/>
      <c r="O640" s="3"/>
      <c r="P640" s="3"/>
      <c r="Q640" s="3"/>
    </row>
    <row r="641">
      <c r="A641" s="10"/>
      <c r="B641" s="10"/>
      <c r="C641" s="10"/>
      <c r="D641" s="10"/>
      <c r="E641" s="10"/>
      <c r="F641" s="10"/>
      <c r="G641" s="10"/>
      <c r="H641" s="3"/>
      <c r="I641" s="3"/>
      <c r="J641" s="7"/>
      <c r="K641" s="7"/>
      <c r="O641" s="3"/>
      <c r="P641" s="3"/>
      <c r="Q641" s="3"/>
    </row>
    <row r="642">
      <c r="A642" s="10"/>
      <c r="B642" s="10"/>
      <c r="C642" s="10"/>
      <c r="D642" s="10"/>
      <c r="E642" s="10"/>
      <c r="F642" s="10"/>
      <c r="G642" s="10"/>
      <c r="H642" s="3"/>
      <c r="I642" s="3"/>
      <c r="J642" s="7"/>
      <c r="K642" s="7"/>
      <c r="O642" s="3"/>
      <c r="P642" s="3"/>
      <c r="Q642" s="3"/>
    </row>
    <row r="643">
      <c r="A643" s="10"/>
      <c r="B643" s="10"/>
      <c r="C643" s="10"/>
      <c r="D643" s="10"/>
      <c r="E643" s="10"/>
      <c r="F643" s="10"/>
      <c r="G643" s="10"/>
      <c r="H643" s="3"/>
      <c r="I643" s="3"/>
      <c r="J643" s="7"/>
      <c r="K643" s="7"/>
      <c r="O643" s="3"/>
      <c r="P643" s="3"/>
      <c r="Q643" s="3"/>
    </row>
    <row r="644">
      <c r="A644" s="10"/>
      <c r="B644" s="10"/>
      <c r="C644" s="10"/>
      <c r="D644" s="10"/>
      <c r="E644" s="10"/>
      <c r="F644" s="10"/>
      <c r="G644" s="10"/>
      <c r="H644" s="3"/>
      <c r="I644" s="3"/>
      <c r="J644" s="7"/>
      <c r="K644" s="7"/>
      <c r="O644" s="3"/>
      <c r="P644" s="3"/>
      <c r="Q644" s="3"/>
    </row>
    <row r="645">
      <c r="A645" s="10"/>
      <c r="B645" s="10"/>
      <c r="C645" s="10"/>
      <c r="D645" s="10"/>
      <c r="E645" s="10"/>
      <c r="F645" s="10"/>
      <c r="G645" s="10"/>
      <c r="H645" s="3"/>
      <c r="I645" s="3"/>
      <c r="J645" s="7"/>
      <c r="K645" s="7"/>
      <c r="O645" s="3"/>
      <c r="P645" s="3"/>
      <c r="Q645" s="3"/>
    </row>
    <row r="646">
      <c r="A646" s="10"/>
      <c r="B646" s="10"/>
      <c r="C646" s="10"/>
      <c r="D646" s="10"/>
      <c r="E646" s="10"/>
      <c r="F646" s="10"/>
      <c r="G646" s="10"/>
      <c r="H646" s="3"/>
      <c r="I646" s="3"/>
      <c r="J646" s="7"/>
      <c r="K646" s="7"/>
      <c r="O646" s="3"/>
      <c r="P646" s="3"/>
      <c r="Q646" s="3"/>
    </row>
    <row r="647">
      <c r="A647" s="10"/>
      <c r="B647" s="10"/>
      <c r="C647" s="10"/>
      <c r="D647" s="10"/>
      <c r="E647" s="10"/>
      <c r="F647" s="10"/>
      <c r="G647" s="10"/>
      <c r="H647" s="3"/>
      <c r="I647" s="3"/>
      <c r="J647" s="7"/>
      <c r="K647" s="7"/>
      <c r="O647" s="3"/>
      <c r="P647" s="3"/>
      <c r="Q647" s="3"/>
    </row>
    <row r="648">
      <c r="A648" s="10"/>
      <c r="B648" s="10"/>
      <c r="C648" s="10"/>
      <c r="D648" s="10"/>
      <c r="E648" s="10"/>
      <c r="F648" s="10"/>
      <c r="G648" s="10"/>
      <c r="H648" s="3"/>
      <c r="I648" s="3"/>
      <c r="J648" s="7"/>
      <c r="K648" s="7"/>
      <c r="O648" s="3"/>
      <c r="P648" s="3"/>
      <c r="Q648" s="3"/>
    </row>
    <row r="649">
      <c r="A649" s="10"/>
      <c r="B649" s="10"/>
      <c r="C649" s="10"/>
      <c r="D649" s="10"/>
      <c r="E649" s="10"/>
      <c r="F649" s="10"/>
      <c r="G649" s="10"/>
      <c r="H649" s="3"/>
      <c r="I649" s="3"/>
      <c r="J649" s="7"/>
      <c r="K649" s="7"/>
      <c r="O649" s="3"/>
      <c r="P649" s="3"/>
      <c r="Q649" s="3"/>
    </row>
    <row r="650">
      <c r="A650" s="10"/>
      <c r="B650" s="10"/>
      <c r="C650" s="10"/>
      <c r="D650" s="10"/>
      <c r="E650" s="10"/>
      <c r="F650" s="10"/>
      <c r="G650" s="10"/>
      <c r="H650" s="3"/>
      <c r="I650" s="3"/>
      <c r="J650" s="7"/>
      <c r="K650" s="7"/>
      <c r="O650" s="3"/>
      <c r="P650" s="3"/>
      <c r="Q650" s="3"/>
    </row>
    <row r="651">
      <c r="A651" s="10"/>
      <c r="B651" s="10"/>
      <c r="C651" s="10"/>
      <c r="D651" s="10"/>
      <c r="E651" s="10"/>
      <c r="F651" s="10"/>
      <c r="G651" s="10"/>
      <c r="H651" s="3"/>
      <c r="I651" s="3"/>
      <c r="J651" s="7"/>
      <c r="K651" s="7"/>
      <c r="O651" s="3"/>
      <c r="P651" s="3"/>
      <c r="Q651" s="3"/>
    </row>
    <row r="652">
      <c r="A652" s="10"/>
      <c r="B652" s="10"/>
      <c r="C652" s="10"/>
      <c r="D652" s="10"/>
      <c r="E652" s="10"/>
      <c r="F652" s="10"/>
      <c r="G652" s="10"/>
      <c r="H652" s="3"/>
      <c r="I652" s="3"/>
      <c r="J652" s="7"/>
      <c r="K652" s="7"/>
      <c r="O652" s="3"/>
      <c r="P652" s="3"/>
      <c r="Q652" s="3"/>
    </row>
    <row r="653">
      <c r="A653" s="10"/>
      <c r="B653" s="10"/>
      <c r="C653" s="10"/>
      <c r="D653" s="10"/>
      <c r="E653" s="10"/>
      <c r="F653" s="10"/>
      <c r="G653" s="10"/>
      <c r="H653" s="3"/>
      <c r="I653" s="3"/>
      <c r="J653" s="7"/>
      <c r="K653" s="7"/>
      <c r="O653" s="3"/>
      <c r="P653" s="3"/>
      <c r="Q653" s="3"/>
    </row>
    <row r="654">
      <c r="A654" s="10"/>
      <c r="B654" s="10"/>
      <c r="C654" s="10"/>
      <c r="D654" s="10"/>
      <c r="E654" s="10"/>
      <c r="F654" s="10"/>
      <c r="G654" s="10"/>
      <c r="H654" s="3"/>
      <c r="I654" s="3"/>
      <c r="J654" s="7"/>
      <c r="K654" s="7"/>
      <c r="O654" s="3"/>
      <c r="P654" s="3"/>
      <c r="Q654" s="3"/>
    </row>
    <row r="655">
      <c r="A655" s="10"/>
      <c r="B655" s="10"/>
      <c r="C655" s="10"/>
      <c r="D655" s="10"/>
      <c r="E655" s="10"/>
      <c r="F655" s="10"/>
      <c r="G655" s="10"/>
      <c r="H655" s="3"/>
      <c r="I655" s="3"/>
      <c r="J655" s="7"/>
      <c r="K655" s="7"/>
      <c r="O655" s="3"/>
      <c r="P655" s="3"/>
      <c r="Q655" s="3"/>
    </row>
    <row r="656">
      <c r="A656" s="10"/>
      <c r="B656" s="10"/>
      <c r="C656" s="10"/>
      <c r="D656" s="10"/>
      <c r="E656" s="10"/>
      <c r="F656" s="10"/>
      <c r="G656" s="10"/>
      <c r="H656" s="3"/>
      <c r="I656" s="3"/>
      <c r="J656" s="7"/>
      <c r="K656" s="7"/>
      <c r="O656" s="3"/>
      <c r="P656" s="3"/>
      <c r="Q656" s="3"/>
    </row>
    <row r="657">
      <c r="A657" s="10"/>
      <c r="B657" s="10"/>
      <c r="C657" s="10"/>
      <c r="D657" s="10"/>
      <c r="E657" s="10"/>
      <c r="F657" s="10"/>
      <c r="G657" s="10"/>
      <c r="H657" s="3"/>
      <c r="I657" s="3"/>
      <c r="J657" s="7"/>
      <c r="K657" s="7"/>
      <c r="O657" s="3"/>
      <c r="P657" s="3"/>
      <c r="Q657" s="3"/>
    </row>
    <row r="658">
      <c r="A658" s="10"/>
      <c r="B658" s="10"/>
      <c r="C658" s="10"/>
      <c r="D658" s="10"/>
      <c r="E658" s="10"/>
      <c r="F658" s="10"/>
      <c r="G658" s="10"/>
      <c r="H658" s="3"/>
      <c r="I658" s="3"/>
      <c r="J658" s="7"/>
      <c r="K658" s="7"/>
      <c r="O658" s="3"/>
      <c r="P658" s="3"/>
      <c r="Q658" s="3"/>
    </row>
    <row r="659">
      <c r="A659" s="10"/>
      <c r="B659" s="10"/>
      <c r="C659" s="10"/>
      <c r="D659" s="10"/>
      <c r="E659" s="10"/>
      <c r="F659" s="10"/>
      <c r="G659" s="10"/>
      <c r="H659" s="3"/>
      <c r="I659" s="3"/>
      <c r="J659" s="7"/>
      <c r="K659" s="7"/>
      <c r="O659" s="3"/>
      <c r="P659" s="3"/>
      <c r="Q659" s="3"/>
    </row>
    <row r="660">
      <c r="A660" s="10"/>
      <c r="B660" s="10"/>
      <c r="C660" s="10"/>
      <c r="D660" s="10"/>
      <c r="E660" s="10"/>
      <c r="F660" s="10"/>
      <c r="G660" s="10"/>
      <c r="H660" s="3"/>
      <c r="I660" s="3"/>
      <c r="J660" s="7"/>
      <c r="K660" s="7"/>
      <c r="O660" s="3"/>
      <c r="P660" s="3"/>
      <c r="Q660" s="3"/>
    </row>
    <row r="661">
      <c r="A661" s="10"/>
      <c r="B661" s="10"/>
      <c r="C661" s="10"/>
      <c r="D661" s="10"/>
      <c r="E661" s="10"/>
      <c r="F661" s="10"/>
      <c r="G661" s="10"/>
      <c r="H661" s="3"/>
      <c r="I661" s="3"/>
      <c r="J661" s="7"/>
      <c r="K661" s="7"/>
      <c r="O661" s="3"/>
      <c r="P661" s="3"/>
      <c r="Q661" s="3"/>
    </row>
    <row r="662">
      <c r="A662" s="10"/>
      <c r="B662" s="10"/>
      <c r="C662" s="10"/>
      <c r="D662" s="10"/>
      <c r="E662" s="10"/>
      <c r="F662" s="10"/>
      <c r="G662" s="10"/>
      <c r="H662" s="3"/>
      <c r="I662" s="3"/>
      <c r="J662" s="7"/>
      <c r="K662" s="7"/>
      <c r="O662" s="3"/>
      <c r="P662" s="3"/>
      <c r="Q662" s="3"/>
    </row>
    <row r="663">
      <c r="A663" s="10"/>
      <c r="B663" s="10"/>
      <c r="C663" s="10"/>
      <c r="D663" s="10"/>
      <c r="E663" s="10"/>
      <c r="F663" s="10"/>
      <c r="G663" s="10"/>
      <c r="H663" s="3"/>
      <c r="I663" s="3"/>
      <c r="J663" s="7"/>
      <c r="K663" s="7"/>
      <c r="O663" s="3"/>
      <c r="P663" s="3"/>
      <c r="Q663" s="3"/>
    </row>
    <row r="664">
      <c r="A664" s="10"/>
      <c r="B664" s="10"/>
      <c r="C664" s="10"/>
      <c r="D664" s="10"/>
      <c r="E664" s="10"/>
      <c r="F664" s="10"/>
      <c r="G664" s="10"/>
      <c r="H664" s="3"/>
      <c r="I664" s="3"/>
      <c r="J664" s="7"/>
      <c r="K664" s="7"/>
      <c r="O664" s="3"/>
      <c r="P664" s="3"/>
      <c r="Q664" s="3"/>
    </row>
    <row r="665">
      <c r="A665" s="10"/>
      <c r="B665" s="10"/>
      <c r="C665" s="10"/>
      <c r="D665" s="10"/>
      <c r="E665" s="10"/>
      <c r="F665" s="10"/>
      <c r="G665" s="10"/>
      <c r="H665" s="3"/>
      <c r="I665" s="3"/>
      <c r="J665" s="7"/>
      <c r="K665" s="7"/>
      <c r="O665" s="3"/>
      <c r="P665" s="3"/>
      <c r="Q665" s="3"/>
    </row>
    <row r="666">
      <c r="A666" s="10"/>
      <c r="B666" s="10"/>
      <c r="C666" s="10"/>
      <c r="D666" s="10"/>
      <c r="E666" s="10"/>
      <c r="F666" s="10"/>
      <c r="G666" s="10"/>
      <c r="H666" s="3"/>
      <c r="I666" s="3"/>
      <c r="J666" s="7"/>
      <c r="K666" s="7"/>
      <c r="O666" s="3"/>
      <c r="P666" s="3"/>
      <c r="Q666" s="3"/>
    </row>
    <row r="667">
      <c r="A667" s="10"/>
      <c r="B667" s="10"/>
      <c r="C667" s="10"/>
      <c r="D667" s="10"/>
      <c r="E667" s="10"/>
      <c r="F667" s="10"/>
      <c r="G667" s="10"/>
      <c r="H667" s="3"/>
      <c r="I667" s="3"/>
      <c r="J667" s="7"/>
      <c r="K667" s="7"/>
      <c r="O667" s="3"/>
      <c r="P667" s="3"/>
      <c r="Q667" s="3"/>
    </row>
    <row r="668">
      <c r="A668" s="10"/>
      <c r="B668" s="10"/>
      <c r="C668" s="10"/>
      <c r="D668" s="10"/>
      <c r="E668" s="10"/>
      <c r="F668" s="10"/>
      <c r="G668" s="10"/>
      <c r="H668" s="3"/>
      <c r="I668" s="3"/>
      <c r="J668" s="7"/>
      <c r="K668" s="7"/>
      <c r="O668" s="3"/>
      <c r="P668" s="3"/>
      <c r="Q668" s="3"/>
    </row>
    <row r="669">
      <c r="A669" s="10"/>
      <c r="B669" s="10"/>
      <c r="C669" s="10"/>
      <c r="D669" s="10"/>
      <c r="E669" s="10"/>
      <c r="F669" s="10"/>
      <c r="G669" s="10"/>
      <c r="H669" s="3"/>
      <c r="I669" s="3"/>
      <c r="J669" s="7"/>
      <c r="K669" s="7"/>
      <c r="O669" s="3"/>
      <c r="P669" s="3"/>
      <c r="Q669" s="3"/>
    </row>
    <row r="670">
      <c r="A670" s="10"/>
      <c r="B670" s="10"/>
      <c r="C670" s="10"/>
      <c r="D670" s="10"/>
      <c r="E670" s="10"/>
      <c r="F670" s="10"/>
      <c r="G670" s="10"/>
      <c r="H670" s="3"/>
      <c r="I670" s="3"/>
      <c r="J670" s="7"/>
      <c r="K670" s="7"/>
      <c r="O670" s="3"/>
      <c r="P670" s="3"/>
      <c r="Q670" s="3"/>
    </row>
    <row r="671">
      <c r="A671" s="10"/>
      <c r="B671" s="10"/>
      <c r="C671" s="10"/>
      <c r="D671" s="10"/>
      <c r="E671" s="10"/>
      <c r="F671" s="10"/>
      <c r="G671" s="10"/>
      <c r="H671" s="3"/>
      <c r="I671" s="3"/>
      <c r="J671" s="7"/>
      <c r="K671" s="7"/>
      <c r="O671" s="3"/>
      <c r="P671" s="3"/>
      <c r="Q671" s="3"/>
    </row>
    <row r="672">
      <c r="A672" s="10"/>
      <c r="B672" s="10"/>
      <c r="C672" s="10"/>
      <c r="D672" s="10"/>
      <c r="E672" s="10"/>
      <c r="F672" s="10"/>
      <c r="G672" s="10"/>
      <c r="H672" s="3"/>
      <c r="I672" s="3"/>
      <c r="J672" s="7"/>
      <c r="K672" s="7"/>
      <c r="O672" s="3"/>
      <c r="P672" s="3"/>
      <c r="Q672" s="3"/>
    </row>
    <row r="673">
      <c r="A673" s="10"/>
      <c r="B673" s="10"/>
      <c r="C673" s="10"/>
      <c r="D673" s="10"/>
      <c r="E673" s="10"/>
      <c r="F673" s="10"/>
      <c r="G673" s="10"/>
      <c r="H673" s="3"/>
      <c r="I673" s="3"/>
      <c r="J673" s="7"/>
      <c r="K673" s="7"/>
      <c r="O673" s="3"/>
      <c r="P673" s="3"/>
      <c r="Q673" s="3"/>
    </row>
    <row r="674">
      <c r="A674" s="10"/>
      <c r="B674" s="10"/>
      <c r="C674" s="10"/>
      <c r="D674" s="10"/>
      <c r="E674" s="10"/>
      <c r="F674" s="10"/>
      <c r="G674" s="10"/>
      <c r="H674" s="3"/>
      <c r="I674" s="3"/>
      <c r="J674" s="7"/>
      <c r="K674" s="7"/>
      <c r="O674" s="3"/>
      <c r="P674" s="3"/>
      <c r="Q674" s="3"/>
    </row>
    <row r="675">
      <c r="A675" s="10"/>
      <c r="B675" s="10"/>
      <c r="C675" s="10"/>
      <c r="D675" s="10"/>
      <c r="E675" s="10"/>
      <c r="F675" s="10"/>
      <c r="G675" s="10"/>
      <c r="H675" s="3"/>
      <c r="I675" s="3"/>
      <c r="J675" s="7"/>
      <c r="K675" s="7"/>
      <c r="O675" s="3"/>
      <c r="P675" s="3"/>
      <c r="Q675" s="3"/>
    </row>
    <row r="676">
      <c r="A676" s="10"/>
      <c r="B676" s="10"/>
      <c r="C676" s="10"/>
      <c r="D676" s="10"/>
      <c r="E676" s="10"/>
      <c r="F676" s="10"/>
      <c r="G676" s="10"/>
      <c r="H676" s="3"/>
      <c r="I676" s="3"/>
      <c r="J676" s="7"/>
      <c r="K676" s="7"/>
      <c r="O676" s="3"/>
      <c r="P676" s="3"/>
      <c r="Q676" s="3"/>
    </row>
    <row r="677">
      <c r="A677" s="10"/>
      <c r="B677" s="10"/>
      <c r="C677" s="10"/>
      <c r="D677" s="10"/>
      <c r="E677" s="10"/>
      <c r="F677" s="10"/>
      <c r="G677" s="10"/>
      <c r="H677" s="3"/>
      <c r="I677" s="3"/>
      <c r="J677" s="7"/>
      <c r="K677" s="7"/>
      <c r="O677" s="3"/>
      <c r="P677" s="3"/>
      <c r="Q677" s="3"/>
    </row>
    <row r="678">
      <c r="A678" s="10"/>
      <c r="B678" s="10"/>
      <c r="C678" s="10"/>
      <c r="D678" s="10"/>
      <c r="E678" s="10"/>
      <c r="F678" s="10"/>
      <c r="G678" s="10"/>
      <c r="H678" s="3"/>
      <c r="I678" s="3"/>
      <c r="J678" s="7"/>
      <c r="K678" s="7"/>
      <c r="O678" s="3"/>
      <c r="P678" s="3"/>
      <c r="Q678" s="3"/>
    </row>
    <row r="679">
      <c r="A679" s="10"/>
      <c r="B679" s="10"/>
      <c r="C679" s="10"/>
      <c r="D679" s="10"/>
      <c r="E679" s="10"/>
      <c r="F679" s="10"/>
      <c r="G679" s="10"/>
      <c r="H679" s="3"/>
      <c r="I679" s="3"/>
      <c r="J679" s="7"/>
      <c r="K679" s="7"/>
      <c r="O679" s="3"/>
      <c r="P679" s="3"/>
      <c r="Q679" s="3"/>
    </row>
    <row r="680">
      <c r="A680" s="10"/>
      <c r="B680" s="10"/>
      <c r="C680" s="10"/>
      <c r="D680" s="10"/>
      <c r="E680" s="10"/>
      <c r="F680" s="10"/>
      <c r="G680" s="10"/>
      <c r="H680" s="3"/>
      <c r="I680" s="3"/>
      <c r="J680" s="7"/>
      <c r="K680" s="7"/>
      <c r="O680" s="3"/>
      <c r="P680" s="3"/>
      <c r="Q680" s="3"/>
    </row>
    <row r="681">
      <c r="A681" s="10"/>
      <c r="B681" s="10"/>
      <c r="C681" s="10"/>
      <c r="D681" s="10"/>
      <c r="E681" s="10"/>
      <c r="F681" s="10"/>
      <c r="G681" s="10"/>
      <c r="H681" s="3"/>
      <c r="I681" s="3"/>
      <c r="J681" s="7"/>
      <c r="K681" s="7"/>
      <c r="O681" s="3"/>
      <c r="P681" s="3"/>
      <c r="Q681" s="3"/>
    </row>
    <row r="682">
      <c r="A682" s="10"/>
      <c r="B682" s="10"/>
      <c r="C682" s="10"/>
      <c r="D682" s="10"/>
      <c r="E682" s="10"/>
      <c r="F682" s="10"/>
      <c r="G682" s="10"/>
      <c r="H682" s="3"/>
      <c r="I682" s="3"/>
      <c r="J682" s="7"/>
      <c r="K682" s="7"/>
      <c r="O682" s="3"/>
      <c r="P682" s="3"/>
      <c r="Q682" s="3"/>
    </row>
    <row r="683">
      <c r="A683" s="10"/>
      <c r="B683" s="10"/>
      <c r="C683" s="10"/>
      <c r="D683" s="10"/>
      <c r="E683" s="10"/>
      <c r="F683" s="10"/>
      <c r="G683" s="10"/>
      <c r="H683" s="3"/>
      <c r="I683" s="3"/>
      <c r="J683" s="7"/>
      <c r="K683" s="7"/>
      <c r="O683" s="3"/>
      <c r="P683" s="3"/>
      <c r="Q683" s="3"/>
    </row>
    <row r="684">
      <c r="A684" s="10"/>
      <c r="B684" s="10"/>
      <c r="C684" s="10"/>
      <c r="D684" s="10"/>
      <c r="E684" s="10"/>
      <c r="F684" s="10"/>
      <c r="G684" s="10"/>
      <c r="H684" s="3"/>
      <c r="I684" s="3"/>
      <c r="J684" s="7"/>
      <c r="K684" s="7"/>
      <c r="O684" s="3"/>
      <c r="P684" s="3"/>
      <c r="Q684" s="3"/>
    </row>
    <row r="685">
      <c r="A685" s="10"/>
      <c r="B685" s="10"/>
      <c r="C685" s="10"/>
      <c r="D685" s="10"/>
      <c r="E685" s="10"/>
      <c r="F685" s="10"/>
      <c r="G685" s="10"/>
      <c r="H685" s="3"/>
      <c r="I685" s="3"/>
      <c r="J685" s="7"/>
      <c r="K685" s="7"/>
      <c r="O685" s="3"/>
      <c r="P685" s="3"/>
      <c r="Q685" s="3"/>
    </row>
    <row r="686">
      <c r="A686" s="10"/>
      <c r="B686" s="10"/>
      <c r="C686" s="10"/>
      <c r="D686" s="10"/>
      <c r="E686" s="10"/>
      <c r="F686" s="10"/>
      <c r="G686" s="10"/>
      <c r="H686" s="3"/>
      <c r="I686" s="3"/>
      <c r="J686" s="7"/>
      <c r="K686" s="7"/>
      <c r="O686" s="3"/>
      <c r="P686" s="3"/>
      <c r="Q686" s="3"/>
    </row>
    <row r="687">
      <c r="A687" s="10"/>
      <c r="B687" s="10"/>
      <c r="C687" s="10"/>
      <c r="D687" s="10"/>
      <c r="E687" s="10"/>
      <c r="F687" s="10"/>
      <c r="G687" s="10"/>
      <c r="H687" s="3"/>
      <c r="I687" s="3"/>
      <c r="J687" s="7"/>
      <c r="K687" s="7"/>
      <c r="O687" s="3"/>
      <c r="P687" s="3"/>
      <c r="Q687" s="3"/>
    </row>
    <row r="688">
      <c r="A688" s="10"/>
      <c r="B688" s="10"/>
      <c r="C688" s="10"/>
      <c r="D688" s="10"/>
      <c r="E688" s="10"/>
      <c r="F688" s="10"/>
      <c r="G688" s="10"/>
      <c r="H688" s="3"/>
      <c r="I688" s="3"/>
      <c r="J688" s="7"/>
      <c r="K688" s="7"/>
      <c r="O688" s="3"/>
      <c r="P688" s="3"/>
      <c r="Q688" s="3"/>
    </row>
    <row r="689">
      <c r="A689" s="10"/>
      <c r="B689" s="10"/>
      <c r="C689" s="10"/>
      <c r="D689" s="10"/>
      <c r="E689" s="10"/>
      <c r="F689" s="10"/>
      <c r="G689" s="10"/>
      <c r="H689" s="3"/>
      <c r="I689" s="3"/>
      <c r="J689" s="7"/>
      <c r="K689" s="7"/>
      <c r="O689" s="3"/>
      <c r="P689" s="3"/>
      <c r="Q689" s="3"/>
    </row>
    <row r="690">
      <c r="A690" s="10"/>
      <c r="B690" s="10"/>
      <c r="C690" s="10"/>
      <c r="D690" s="10"/>
      <c r="E690" s="10"/>
      <c r="F690" s="10"/>
      <c r="G690" s="10"/>
      <c r="H690" s="3"/>
      <c r="I690" s="3"/>
      <c r="J690" s="7"/>
      <c r="K690" s="7"/>
      <c r="O690" s="3"/>
      <c r="P690" s="3"/>
      <c r="Q690" s="3"/>
    </row>
    <row r="691">
      <c r="A691" s="10"/>
      <c r="B691" s="10"/>
      <c r="C691" s="10"/>
      <c r="D691" s="10"/>
      <c r="E691" s="10"/>
      <c r="F691" s="10"/>
      <c r="G691" s="10"/>
      <c r="H691" s="3"/>
      <c r="I691" s="3"/>
      <c r="J691" s="7"/>
      <c r="K691" s="7"/>
      <c r="O691" s="3"/>
      <c r="P691" s="3"/>
      <c r="Q691" s="3"/>
    </row>
    <row r="692">
      <c r="A692" s="10"/>
      <c r="B692" s="10"/>
      <c r="C692" s="10"/>
      <c r="D692" s="10"/>
      <c r="E692" s="10"/>
      <c r="F692" s="10"/>
      <c r="G692" s="10"/>
      <c r="H692" s="3"/>
      <c r="I692" s="3"/>
      <c r="J692" s="7"/>
      <c r="K692" s="7"/>
      <c r="O692" s="3"/>
      <c r="P692" s="3"/>
      <c r="Q692" s="3"/>
    </row>
    <row r="693">
      <c r="A693" s="10"/>
      <c r="B693" s="10"/>
      <c r="C693" s="10"/>
      <c r="D693" s="10"/>
      <c r="E693" s="10"/>
      <c r="F693" s="10"/>
      <c r="G693" s="10"/>
      <c r="H693" s="3"/>
      <c r="I693" s="3"/>
      <c r="J693" s="7"/>
      <c r="K693" s="7"/>
      <c r="O693" s="3"/>
      <c r="P693" s="3"/>
      <c r="Q693" s="3"/>
    </row>
    <row r="694">
      <c r="A694" s="10"/>
      <c r="B694" s="10"/>
      <c r="C694" s="10"/>
      <c r="D694" s="10"/>
      <c r="E694" s="10"/>
      <c r="F694" s="10"/>
      <c r="G694" s="10"/>
      <c r="H694" s="3"/>
      <c r="I694" s="3"/>
      <c r="J694" s="7"/>
      <c r="K694" s="7"/>
      <c r="O694" s="3"/>
      <c r="P694" s="3"/>
      <c r="Q694" s="3"/>
    </row>
    <row r="695">
      <c r="A695" s="10"/>
      <c r="B695" s="10"/>
      <c r="C695" s="10"/>
      <c r="D695" s="10"/>
      <c r="E695" s="10"/>
      <c r="F695" s="10"/>
      <c r="G695" s="10"/>
      <c r="H695" s="3"/>
      <c r="I695" s="3"/>
      <c r="J695" s="7"/>
      <c r="K695" s="7"/>
      <c r="O695" s="3"/>
      <c r="P695" s="3"/>
      <c r="Q695" s="3"/>
    </row>
    <row r="696">
      <c r="A696" s="10"/>
      <c r="B696" s="10"/>
      <c r="C696" s="10"/>
      <c r="D696" s="10"/>
      <c r="E696" s="10"/>
      <c r="F696" s="10"/>
      <c r="G696" s="10"/>
      <c r="H696" s="3"/>
      <c r="I696" s="3"/>
      <c r="J696" s="7"/>
      <c r="K696" s="7"/>
      <c r="O696" s="3"/>
      <c r="P696" s="3"/>
      <c r="Q696" s="3"/>
    </row>
    <row r="697">
      <c r="A697" s="10"/>
      <c r="B697" s="10"/>
      <c r="C697" s="10"/>
      <c r="D697" s="10"/>
      <c r="E697" s="10"/>
      <c r="F697" s="10"/>
      <c r="G697" s="10"/>
      <c r="H697" s="3"/>
      <c r="I697" s="3"/>
      <c r="J697" s="7"/>
      <c r="K697" s="7"/>
      <c r="O697" s="3"/>
      <c r="P697" s="3"/>
      <c r="Q697" s="3"/>
    </row>
    <row r="698">
      <c r="A698" s="10"/>
      <c r="B698" s="10"/>
      <c r="C698" s="10"/>
      <c r="D698" s="10"/>
      <c r="E698" s="10"/>
      <c r="F698" s="10"/>
      <c r="G698" s="10"/>
      <c r="H698" s="3"/>
      <c r="I698" s="3"/>
      <c r="J698" s="7"/>
      <c r="K698" s="7"/>
      <c r="O698" s="3"/>
      <c r="P698" s="3"/>
      <c r="Q698" s="3"/>
    </row>
    <row r="699">
      <c r="A699" s="10"/>
      <c r="B699" s="10"/>
      <c r="C699" s="10"/>
      <c r="D699" s="10"/>
      <c r="E699" s="10"/>
      <c r="F699" s="10"/>
      <c r="G699" s="10"/>
      <c r="H699" s="3"/>
      <c r="I699" s="3"/>
      <c r="J699" s="7"/>
      <c r="K699" s="7"/>
      <c r="O699" s="3"/>
      <c r="P699" s="3"/>
      <c r="Q699" s="3"/>
    </row>
    <row r="700">
      <c r="A700" s="10"/>
      <c r="B700" s="10"/>
      <c r="C700" s="10"/>
      <c r="D700" s="10"/>
      <c r="E700" s="10"/>
      <c r="F700" s="10"/>
      <c r="G700" s="10"/>
      <c r="H700" s="3"/>
      <c r="I700" s="3"/>
      <c r="J700" s="7"/>
      <c r="K700" s="7"/>
      <c r="O700" s="3"/>
      <c r="P700" s="3"/>
      <c r="Q700" s="3"/>
    </row>
    <row r="701">
      <c r="A701" s="10"/>
      <c r="B701" s="10"/>
      <c r="C701" s="10"/>
      <c r="D701" s="10"/>
      <c r="E701" s="10"/>
      <c r="F701" s="10"/>
      <c r="G701" s="10"/>
      <c r="H701" s="3"/>
      <c r="I701" s="3"/>
      <c r="J701" s="7"/>
      <c r="K701" s="7"/>
      <c r="O701" s="3"/>
      <c r="P701" s="3"/>
      <c r="Q701" s="3"/>
    </row>
    <row r="702">
      <c r="A702" s="10"/>
      <c r="B702" s="10"/>
      <c r="C702" s="10"/>
      <c r="D702" s="10"/>
      <c r="E702" s="10"/>
      <c r="F702" s="10"/>
      <c r="G702" s="10"/>
      <c r="H702" s="3"/>
      <c r="I702" s="3"/>
      <c r="J702" s="7"/>
      <c r="K702" s="7"/>
      <c r="O702" s="3"/>
      <c r="P702" s="3"/>
      <c r="Q702" s="3"/>
    </row>
    <row r="703">
      <c r="A703" s="10"/>
      <c r="B703" s="10"/>
      <c r="C703" s="10"/>
      <c r="D703" s="10"/>
      <c r="E703" s="10"/>
      <c r="F703" s="10"/>
      <c r="G703" s="10"/>
      <c r="H703" s="3"/>
      <c r="I703" s="3"/>
      <c r="J703" s="7"/>
      <c r="K703" s="7"/>
      <c r="O703" s="3"/>
      <c r="P703" s="3"/>
      <c r="Q703" s="3"/>
    </row>
    <row r="704">
      <c r="A704" s="10"/>
      <c r="B704" s="10"/>
      <c r="C704" s="10"/>
      <c r="D704" s="10"/>
      <c r="E704" s="10"/>
      <c r="F704" s="10"/>
      <c r="G704" s="10"/>
      <c r="H704" s="3"/>
      <c r="I704" s="3"/>
      <c r="J704" s="7"/>
      <c r="K704" s="7"/>
      <c r="O704" s="3"/>
      <c r="P704" s="3"/>
      <c r="Q704" s="3"/>
    </row>
    <row r="705">
      <c r="A705" s="10"/>
      <c r="B705" s="10"/>
      <c r="C705" s="10"/>
      <c r="D705" s="10"/>
      <c r="E705" s="10"/>
      <c r="F705" s="10"/>
      <c r="G705" s="10"/>
      <c r="H705" s="3"/>
      <c r="I705" s="3"/>
      <c r="J705" s="7"/>
      <c r="K705" s="7"/>
      <c r="O705" s="3"/>
      <c r="P705" s="3"/>
      <c r="Q705" s="3"/>
    </row>
    <row r="706">
      <c r="A706" s="10"/>
      <c r="B706" s="10"/>
      <c r="C706" s="10"/>
      <c r="D706" s="10"/>
      <c r="E706" s="10"/>
      <c r="F706" s="10"/>
      <c r="G706" s="10"/>
      <c r="H706" s="3"/>
      <c r="I706" s="3"/>
      <c r="J706" s="7"/>
      <c r="K706" s="7"/>
      <c r="O706" s="3"/>
      <c r="P706" s="3"/>
      <c r="Q706" s="3"/>
    </row>
    <row r="707">
      <c r="A707" s="10"/>
      <c r="B707" s="10"/>
      <c r="C707" s="10"/>
      <c r="D707" s="10"/>
      <c r="E707" s="10"/>
      <c r="F707" s="10"/>
      <c r="G707" s="10"/>
      <c r="H707" s="3"/>
      <c r="I707" s="3"/>
      <c r="J707" s="7"/>
      <c r="K707" s="7"/>
      <c r="O707" s="3"/>
      <c r="P707" s="3"/>
      <c r="Q707" s="3"/>
    </row>
    <row r="708">
      <c r="A708" s="10"/>
      <c r="B708" s="10"/>
      <c r="C708" s="10"/>
      <c r="D708" s="10"/>
      <c r="E708" s="10"/>
      <c r="F708" s="10"/>
      <c r="G708" s="10"/>
      <c r="H708" s="3"/>
      <c r="I708" s="3"/>
      <c r="J708" s="7"/>
      <c r="K708" s="7"/>
      <c r="O708" s="3"/>
      <c r="P708" s="3"/>
      <c r="Q708" s="3"/>
    </row>
    <row r="709">
      <c r="A709" s="10"/>
      <c r="B709" s="10"/>
      <c r="C709" s="10"/>
      <c r="D709" s="10"/>
      <c r="E709" s="10"/>
      <c r="F709" s="10"/>
      <c r="G709" s="10"/>
      <c r="H709" s="3"/>
      <c r="I709" s="3"/>
      <c r="J709" s="7"/>
      <c r="K709" s="7"/>
      <c r="O709" s="3"/>
      <c r="P709" s="3"/>
      <c r="Q709" s="3"/>
    </row>
    <row r="710">
      <c r="A710" s="10"/>
      <c r="B710" s="10"/>
      <c r="C710" s="10"/>
      <c r="D710" s="10"/>
      <c r="E710" s="10"/>
      <c r="F710" s="10"/>
      <c r="G710" s="10"/>
      <c r="H710" s="3"/>
      <c r="I710" s="3"/>
      <c r="J710" s="7"/>
      <c r="K710" s="7"/>
      <c r="O710" s="3"/>
      <c r="P710" s="3"/>
      <c r="Q710" s="3"/>
    </row>
    <row r="711">
      <c r="A711" s="10"/>
      <c r="B711" s="10"/>
      <c r="C711" s="10"/>
      <c r="D711" s="10"/>
      <c r="E711" s="10"/>
      <c r="F711" s="10"/>
      <c r="G711" s="10"/>
      <c r="H711" s="3"/>
      <c r="I711" s="3"/>
      <c r="J711" s="7"/>
      <c r="K711" s="7"/>
      <c r="O711" s="3"/>
      <c r="P711" s="3"/>
      <c r="Q711" s="3"/>
    </row>
    <row r="712">
      <c r="A712" s="10"/>
      <c r="B712" s="10"/>
      <c r="C712" s="10"/>
      <c r="D712" s="10"/>
      <c r="E712" s="10"/>
      <c r="F712" s="10"/>
      <c r="G712" s="10"/>
      <c r="H712" s="3"/>
      <c r="I712" s="3"/>
      <c r="J712" s="7"/>
      <c r="K712" s="7"/>
      <c r="O712" s="3"/>
      <c r="P712" s="3"/>
      <c r="Q712" s="3"/>
    </row>
    <row r="713">
      <c r="A713" s="10"/>
      <c r="B713" s="10"/>
      <c r="C713" s="10"/>
      <c r="D713" s="10"/>
      <c r="E713" s="10"/>
      <c r="F713" s="10"/>
      <c r="G713" s="10"/>
      <c r="H713" s="3"/>
      <c r="I713" s="3"/>
      <c r="J713" s="7"/>
      <c r="K713" s="7"/>
      <c r="O713" s="3"/>
      <c r="P713" s="3"/>
      <c r="Q713" s="3"/>
    </row>
    <row r="714">
      <c r="A714" s="10"/>
      <c r="B714" s="10"/>
      <c r="C714" s="10"/>
      <c r="D714" s="10"/>
      <c r="E714" s="10"/>
      <c r="F714" s="10"/>
      <c r="G714" s="10"/>
      <c r="H714" s="3"/>
      <c r="I714" s="3"/>
      <c r="J714" s="7"/>
      <c r="K714" s="7"/>
      <c r="O714" s="3"/>
      <c r="P714" s="3"/>
      <c r="Q714" s="3"/>
    </row>
    <row r="715">
      <c r="A715" s="10"/>
      <c r="B715" s="10"/>
      <c r="C715" s="10"/>
      <c r="D715" s="10"/>
      <c r="E715" s="10"/>
      <c r="F715" s="10"/>
      <c r="G715" s="10"/>
      <c r="H715" s="3"/>
      <c r="I715" s="3"/>
      <c r="J715" s="7"/>
      <c r="K715" s="7"/>
      <c r="O715" s="3"/>
      <c r="P715" s="3"/>
      <c r="Q715" s="3"/>
    </row>
    <row r="716">
      <c r="A716" s="10"/>
      <c r="B716" s="10"/>
      <c r="C716" s="10"/>
      <c r="D716" s="10"/>
      <c r="E716" s="10"/>
      <c r="F716" s="10"/>
      <c r="G716" s="10"/>
      <c r="H716" s="3"/>
      <c r="I716" s="3"/>
      <c r="J716" s="7"/>
      <c r="K716" s="7"/>
      <c r="O716" s="3"/>
      <c r="P716" s="3"/>
      <c r="Q716" s="3"/>
    </row>
    <row r="717">
      <c r="A717" s="10"/>
      <c r="B717" s="10"/>
      <c r="C717" s="10"/>
      <c r="D717" s="10"/>
      <c r="E717" s="10"/>
      <c r="F717" s="10"/>
      <c r="G717" s="10"/>
      <c r="H717" s="3"/>
      <c r="I717" s="3"/>
      <c r="J717" s="7"/>
      <c r="K717" s="7"/>
      <c r="O717" s="3"/>
      <c r="P717" s="3"/>
      <c r="Q717" s="3"/>
    </row>
    <row r="718">
      <c r="A718" s="10"/>
      <c r="B718" s="10"/>
      <c r="C718" s="10"/>
      <c r="D718" s="10"/>
      <c r="E718" s="10"/>
      <c r="F718" s="10"/>
      <c r="G718" s="10"/>
      <c r="H718" s="3"/>
      <c r="I718" s="3"/>
      <c r="J718" s="7"/>
      <c r="K718" s="7"/>
      <c r="O718" s="3"/>
      <c r="P718" s="3"/>
      <c r="Q718" s="3"/>
    </row>
    <row r="719">
      <c r="A719" s="10"/>
      <c r="B719" s="10"/>
      <c r="C719" s="10"/>
      <c r="D719" s="10"/>
      <c r="E719" s="10"/>
      <c r="F719" s="10"/>
      <c r="G719" s="10"/>
      <c r="H719" s="3"/>
      <c r="I719" s="3"/>
      <c r="J719" s="7"/>
      <c r="K719" s="7"/>
      <c r="O719" s="3"/>
      <c r="P719" s="3"/>
      <c r="Q719" s="3"/>
    </row>
    <row r="720">
      <c r="A720" s="10"/>
      <c r="B720" s="10"/>
      <c r="C720" s="10"/>
      <c r="D720" s="10"/>
      <c r="E720" s="10"/>
      <c r="F720" s="10"/>
      <c r="G720" s="10"/>
      <c r="H720" s="3"/>
      <c r="I720" s="3"/>
      <c r="J720" s="7"/>
      <c r="K720" s="7"/>
      <c r="O720" s="3"/>
      <c r="P720" s="3"/>
      <c r="Q720" s="3"/>
    </row>
    <row r="721">
      <c r="A721" s="10"/>
      <c r="B721" s="10"/>
      <c r="C721" s="10"/>
      <c r="D721" s="10"/>
      <c r="E721" s="10"/>
      <c r="F721" s="10"/>
      <c r="G721" s="10"/>
      <c r="H721" s="3"/>
      <c r="I721" s="3"/>
      <c r="J721" s="7"/>
      <c r="K721" s="7"/>
      <c r="O721" s="3"/>
      <c r="P721" s="3"/>
      <c r="Q721" s="3"/>
    </row>
    <row r="722">
      <c r="A722" s="10"/>
      <c r="B722" s="10"/>
      <c r="C722" s="10"/>
      <c r="D722" s="10"/>
      <c r="E722" s="10"/>
      <c r="F722" s="10"/>
      <c r="G722" s="10"/>
      <c r="H722" s="3"/>
      <c r="I722" s="3"/>
      <c r="J722" s="7"/>
      <c r="K722" s="7"/>
      <c r="O722" s="3"/>
      <c r="P722" s="3"/>
      <c r="Q722" s="3"/>
    </row>
    <row r="723">
      <c r="A723" s="10"/>
      <c r="B723" s="10"/>
      <c r="C723" s="10"/>
      <c r="D723" s="10"/>
      <c r="E723" s="10"/>
      <c r="F723" s="10"/>
      <c r="G723" s="10"/>
      <c r="H723" s="3"/>
      <c r="I723" s="3"/>
      <c r="J723" s="7"/>
      <c r="K723" s="7"/>
      <c r="O723" s="3"/>
      <c r="P723" s="3"/>
      <c r="Q723" s="3"/>
    </row>
    <row r="724">
      <c r="A724" s="10"/>
      <c r="B724" s="10"/>
      <c r="C724" s="10"/>
      <c r="D724" s="10"/>
      <c r="E724" s="10"/>
      <c r="F724" s="10"/>
      <c r="G724" s="10"/>
      <c r="H724" s="3"/>
      <c r="I724" s="3"/>
      <c r="J724" s="7"/>
      <c r="K724" s="7"/>
      <c r="O724" s="3"/>
      <c r="P724" s="3"/>
      <c r="Q724" s="3"/>
    </row>
    <row r="725">
      <c r="A725" s="10"/>
      <c r="B725" s="10"/>
      <c r="C725" s="10"/>
      <c r="D725" s="10"/>
      <c r="E725" s="10"/>
      <c r="F725" s="10"/>
      <c r="G725" s="10"/>
      <c r="H725" s="3"/>
      <c r="I725" s="3"/>
      <c r="J725" s="7"/>
      <c r="K725" s="7"/>
      <c r="O725" s="3"/>
      <c r="P725" s="3"/>
      <c r="Q725" s="3"/>
    </row>
    <row r="726">
      <c r="A726" s="10"/>
      <c r="B726" s="10"/>
      <c r="C726" s="10"/>
      <c r="D726" s="10"/>
      <c r="E726" s="10"/>
      <c r="F726" s="10"/>
      <c r="G726" s="10"/>
      <c r="H726" s="3"/>
      <c r="I726" s="3"/>
      <c r="J726" s="7"/>
      <c r="K726" s="7"/>
      <c r="O726" s="3"/>
      <c r="P726" s="3"/>
      <c r="Q726" s="3"/>
    </row>
    <row r="727">
      <c r="A727" s="10"/>
      <c r="B727" s="10"/>
      <c r="C727" s="10"/>
      <c r="D727" s="10"/>
      <c r="E727" s="10"/>
      <c r="F727" s="10"/>
      <c r="G727" s="10"/>
      <c r="H727" s="3"/>
      <c r="I727" s="3"/>
      <c r="J727" s="7"/>
      <c r="K727" s="7"/>
      <c r="O727" s="3"/>
      <c r="P727" s="3"/>
      <c r="Q727" s="3"/>
    </row>
    <row r="728">
      <c r="A728" s="10"/>
      <c r="B728" s="10"/>
      <c r="C728" s="10"/>
      <c r="D728" s="10"/>
      <c r="E728" s="10"/>
      <c r="F728" s="10"/>
      <c r="G728" s="10"/>
      <c r="H728" s="3"/>
      <c r="I728" s="3"/>
      <c r="J728" s="7"/>
      <c r="K728" s="7"/>
      <c r="O728" s="3"/>
      <c r="P728" s="3"/>
      <c r="Q728" s="3"/>
    </row>
    <row r="729">
      <c r="A729" s="10"/>
      <c r="B729" s="10"/>
      <c r="C729" s="10"/>
      <c r="D729" s="10"/>
      <c r="E729" s="10"/>
      <c r="F729" s="10"/>
      <c r="G729" s="10"/>
      <c r="H729" s="3"/>
      <c r="I729" s="3"/>
      <c r="J729" s="7"/>
      <c r="K729" s="7"/>
      <c r="O729" s="3"/>
      <c r="P729" s="3"/>
      <c r="Q729" s="3"/>
    </row>
    <row r="730">
      <c r="A730" s="10"/>
      <c r="B730" s="10"/>
      <c r="C730" s="10"/>
      <c r="D730" s="10"/>
      <c r="E730" s="10"/>
      <c r="F730" s="10"/>
      <c r="G730" s="10"/>
      <c r="H730" s="3"/>
      <c r="I730" s="3"/>
      <c r="J730" s="7"/>
      <c r="K730" s="7"/>
      <c r="O730" s="3"/>
      <c r="P730" s="3"/>
      <c r="Q730" s="3"/>
    </row>
    <row r="731">
      <c r="A731" s="10"/>
      <c r="B731" s="10"/>
      <c r="C731" s="10"/>
      <c r="D731" s="10"/>
      <c r="E731" s="10"/>
      <c r="F731" s="10"/>
      <c r="G731" s="10"/>
      <c r="H731" s="3"/>
      <c r="I731" s="3"/>
      <c r="J731" s="7"/>
      <c r="K731" s="7"/>
      <c r="O731" s="3"/>
      <c r="P731" s="3"/>
      <c r="Q731" s="3"/>
    </row>
    <row r="732">
      <c r="A732" s="10"/>
      <c r="B732" s="10"/>
      <c r="C732" s="10"/>
      <c r="D732" s="10"/>
      <c r="E732" s="10"/>
      <c r="F732" s="10"/>
      <c r="G732" s="10"/>
      <c r="H732" s="3"/>
      <c r="I732" s="3"/>
      <c r="J732" s="7"/>
      <c r="K732" s="7"/>
      <c r="O732" s="3"/>
      <c r="P732" s="3"/>
      <c r="Q732" s="3"/>
    </row>
    <row r="733">
      <c r="A733" s="10"/>
      <c r="B733" s="10"/>
      <c r="C733" s="10"/>
      <c r="D733" s="10"/>
      <c r="E733" s="10"/>
      <c r="F733" s="10"/>
      <c r="G733" s="10"/>
      <c r="H733" s="3"/>
      <c r="I733" s="3"/>
      <c r="J733" s="7"/>
      <c r="K733" s="7"/>
      <c r="O733" s="3"/>
      <c r="P733" s="3"/>
      <c r="Q733" s="3"/>
    </row>
    <row r="734">
      <c r="A734" s="10"/>
      <c r="B734" s="10"/>
      <c r="C734" s="10"/>
      <c r="D734" s="10"/>
      <c r="E734" s="10"/>
      <c r="F734" s="10"/>
      <c r="G734" s="10"/>
      <c r="H734" s="3"/>
      <c r="I734" s="3"/>
      <c r="J734" s="7"/>
      <c r="K734" s="7"/>
      <c r="O734" s="3"/>
      <c r="P734" s="3"/>
      <c r="Q734" s="3"/>
    </row>
    <row r="735">
      <c r="A735" s="10"/>
      <c r="B735" s="10"/>
      <c r="C735" s="10"/>
      <c r="D735" s="10"/>
      <c r="E735" s="10"/>
      <c r="F735" s="10"/>
      <c r="G735" s="10"/>
      <c r="H735" s="3"/>
      <c r="I735" s="3"/>
      <c r="J735" s="7"/>
      <c r="K735" s="7"/>
      <c r="O735" s="3"/>
      <c r="P735" s="3"/>
      <c r="Q735" s="3"/>
    </row>
    <row r="736">
      <c r="A736" s="10"/>
      <c r="B736" s="10"/>
      <c r="C736" s="10"/>
      <c r="D736" s="10"/>
      <c r="E736" s="10"/>
      <c r="F736" s="10"/>
      <c r="G736" s="10"/>
      <c r="H736" s="3"/>
      <c r="I736" s="3"/>
      <c r="J736" s="7"/>
      <c r="K736" s="7"/>
      <c r="O736" s="3"/>
      <c r="P736" s="3"/>
      <c r="Q736" s="3"/>
    </row>
    <row r="737">
      <c r="A737" s="10"/>
      <c r="B737" s="10"/>
      <c r="C737" s="10"/>
      <c r="D737" s="10"/>
      <c r="E737" s="10"/>
      <c r="F737" s="10"/>
      <c r="G737" s="10"/>
      <c r="H737" s="3"/>
      <c r="I737" s="3"/>
      <c r="J737" s="7"/>
      <c r="K737" s="7"/>
      <c r="O737" s="3"/>
      <c r="P737" s="3"/>
      <c r="Q737" s="3"/>
    </row>
    <row r="738">
      <c r="A738" s="10"/>
      <c r="B738" s="10"/>
      <c r="C738" s="10"/>
      <c r="D738" s="10"/>
      <c r="E738" s="10"/>
      <c r="F738" s="10"/>
      <c r="G738" s="10"/>
      <c r="H738" s="3"/>
      <c r="I738" s="3"/>
      <c r="J738" s="7"/>
      <c r="K738" s="7"/>
      <c r="O738" s="3"/>
      <c r="P738" s="3"/>
      <c r="Q738" s="3"/>
    </row>
    <row r="739">
      <c r="A739" s="10"/>
      <c r="B739" s="10"/>
      <c r="C739" s="10"/>
      <c r="D739" s="10"/>
      <c r="E739" s="10"/>
      <c r="F739" s="10"/>
      <c r="G739" s="10"/>
      <c r="H739" s="3"/>
      <c r="I739" s="3"/>
      <c r="J739" s="7"/>
      <c r="K739" s="7"/>
      <c r="O739" s="3"/>
      <c r="P739" s="3"/>
      <c r="Q739" s="3"/>
    </row>
    <row r="740">
      <c r="A740" s="10"/>
      <c r="B740" s="10"/>
      <c r="C740" s="10"/>
      <c r="D740" s="10"/>
      <c r="E740" s="10"/>
      <c r="F740" s="10"/>
      <c r="G740" s="10"/>
      <c r="H740" s="3"/>
      <c r="I740" s="3"/>
      <c r="J740" s="7"/>
      <c r="K740" s="7"/>
      <c r="O740" s="3"/>
      <c r="P740" s="3"/>
      <c r="Q740" s="3"/>
    </row>
    <row r="741">
      <c r="A741" s="10"/>
      <c r="B741" s="10"/>
      <c r="C741" s="10"/>
      <c r="D741" s="10"/>
      <c r="E741" s="10"/>
      <c r="F741" s="10"/>
      <c r="G741" s="10"/>
      <c r="H741" s="3"/>
      <c r="I741" s="3"/>
      <c r="J741" s="7"/>
      <c r="K741" s="7"/>
      <c r="O741" s="3"/>
      <c r="P741" s="3"/>
      <c r="Q741" s="3"/>
    </row>
    <row r="742">
      <c r="A742" s="10"/>
      <c r="B742" s="10"/>
      <c r="C742" s="10"/>
      <c r="D742" s="10"/>
      <c r="E742" s="10"/>
      <c r="F742" s="10"/>
      <c r="G742" s="10"/>
      <c r="H742" s="3"/>
      <c r="I742" s="3"/>
      <c r="J742" s="7"/>
      <c r="K742" s="7"/>
      <c r="O742" s="3"/>
      <c r="P742" s="3"/>
      <c r="Q742" s="3"/>
    </row>
    <row r="743">
      <c r="A743" s="10"/>
      <c r="B743" s="10"/>
      <c r="C743" s="10"/>
      <c r="D743" s="10"/>
      <c r="E743" s="10"/>
      <c r="F743" s="10"/>
      <c r="G743" s="10"/>
      <c r="H743" s="3"/>
      <c r="I743" s="3"/>
      <c r="J743" s="7"/>
      <c r="K743" s="7"/>
      <c r="O743" s="3"/>
      <c r="P743" s="3"/>
      <c r="Q743" s="3"/>
    </row>
    <row r="744">
      <c r="A744" s="10"/>
      <c r="B744" s="10"/>
      <c r="C744" s="10"/>
      <c r="D744" s="10"/>
      <c r="E744" s="10"/>
      <c r="F744" s="10"/>
      <c r="G744" s="10"/>
      <c r="H744" s="3"/>
      <c r="I744" s="3"/>
      <c r="J744" s="7"/>
      <c r="K744" s="7"/>
      <c r="O744" s="3"/>
      <c r="P744" s="3"/>
      <c r="Q744" s="3"/>
    </row>
    <row r="745">
      <c r="A745" s="10"/>
      <c r="B745" s="10"/>
      <c r="C745" s="10"/>
      <c r="D745" s="10"/>
      <c r="E745" s="10"/>
      <c r="F745" s="10"/>
      <c r="G745" s="10"/>
      <c r="H745" s="3"/>
      <c r="I745" s="3"/>
      <c r="J745" s="7"/>
      <c r="K745" s="7"/>
      <c r="O745" s="3"/>
      <c r="P745" s="3"/>
      <c r="Q745" s="3"/>
    </row>
    <row r="746">
      <c r="A746" s="10"/>
      <c r="B746" s="10"/>
      <c r="C746" s="10"/>
      <c r="D746" s="10"/>
      <c r="E746" s="10"/>
      <c r="F746" s="10"/>
      <c r="G746" s="10"/>
      <c r="H746" s="3"/>
      <c r="I746" s="3"/>
      <c r="J746" s="7"/>
      <c r="K746" s="7"/>
      <c r="O746" s="3"/>
      <c r="P746" s="3"/>
      <c r="Q746" s="3"/>
    </row>
    <row r="747">
      <c r="A747" s="10"/>
      <c r="B747" s="10"/>
      <c r="C747" s="10"/>
      <c r="D747" s="10"/>
      <c r="E747" s="10"/>
      <c r="F747" s="10"/>
      <c r="G747" s="10"/>
      <c r="H747" s="3"/>
      <c r="I747" s="3"/>
      <c r="J747" s="7"/>
      <c r="K747" s="7"/>
      <c r="O747" s="3"/>
      <c r="P747" s="3"/>
      <c r="Q747" s="3"/>
    </row>
    <row r="748">
      <c r="A748" s="10"/>
      <c r="B748" s="10"/>
      <c r="C748" s="10"/>
      <c r="D748" s="10"/>
      <c r="E748" s="10"/>
      <c r="F748" s="10"/>
      <c r="G748" s="10"/>
      <c r="H748" s="3"/>
      <c r="I748" s="3"/>
      <c r="J748" s="7"/>
      <c r="K748" s="7"/>
      <c r="O748" s="3"/>
      <c r="P748" s="3"/>
      <c r="Q748" s="3"/>
    </row>
    <row r="749">
      <c r="A749" s="10"/>
      <c r="B749" s="10"/>
      <c r="C749" s="10"/>
      <c r="D749" s="10"/>
      <c r="E749" s="10"/>
      <c r="F749" s="10"/>
      <c r="G749" s="10"/>
      <c r="H749" s="3"/>
      <c r="I749" s="3"/>
      <c r="J749" s="7"/>
      <c r="K749" s="7"/>
      <c r="O749" s="3"/>
      <c r="P749" s="3"/>
      <c r="Q749" s="3"/>
    </row>
    <row r="750">
      <c r="A750" s="10"/>
      <c r="B750" s="10"/>
      <c r="C750" s="10"/>
      <c r="D750" s="10"/>
      <c r="E750" s="10"/>
      <c r="F750" s="10"/>
      <c r="G750" s="10"/>
      <c r="H750" s="3"/>
      <c r="I750" s="3"/>
      <c r="J750" s="7"/>
      <c r="K750" s="7"/>
      <c r="O750" s="3"/>
      <c r="P750" s="3"/>
      <c r="Q750" s="3"/>
    </row>
    <row r="751">
      <c r="A751" s="10"/>
      <c r="B751" s="10"/>
      <c r="C751" s="10"/>
      <c r="D751" s="10"/>
      <c r="E751" s="10"/>
      <c r="F751" s="10"/>
      <c r="G751" s="10"/>
      <c r="H751" s="3"/>
      <c r="I751" s="3"/>
      <c r="J751" s="7"/>
      <c r="K751" s="7"/>
      <c r="O751" s="3"/>
      <c r="P751" s="3"/>
      <c r="Q751" s="3"/>
    </row>
    <row r="752">
      <c r="A752" s="10"/>
      <c r="B752" s="10"/>
      <c r="C752" s="10"/>
      <c r="D752" s="10"/>
      <c r="E752" s="10"/>
      <c r="F752" s="10"/>
      <c r="G752" s="10"/>
      <c r="H752" s="3"/>
      <c r="I752" s="3"/>
      <c r="J752" s="7"/>
      <c r="K752" s="7"/>
      <c r="O752" s="3"/>
      <c r="P752" s="3"/>
      <c r="Q752" s="3"/>
    </row>
    <row r="753">
      <c r="A753" s="10"/>
      <c r="B753" s="10"/>
      <c r="C753" s="10"/>
      <c r="D753" s="10"/>
      <c r="E753" s="10"/>
      <c r="F753" s="10"/>
      <c r="G753" s="10"/>
      <c r="H753" s="3"/>
      <c r="I753" s="3"/>
      <c r="J753" s="7"/>
      <c r="K753" s="7"/>
      <c r="O753" s="3"/>
      <c r="P753" s="3"/>
      <c r="Q753" s="3"/>
    </row>
    <row r="754">
      <c r="A754" s="10"/>
      <c r="B754" s="10"/>
      <c r="C754" s="10"/>
      <c r="D754" s="10"/>
      <c r="E754" s="10"/>
      <c r="F754" s="10"/>
      <c r="G754" s="10"/>
      <c r="H754" s="3"/>
      <c r="I754" s="3"/>
      <c r="J754" s="7"/>
      <c r="K754" s="7"/>
      <c r="O754" s="3"/>
      <c r="P754" s="3"/>
      <c r="Q754" s="3"/>
    </row>
    <row r="755">
      <c r="A755" s="10"/>
      <c r="B755" s="10"/>
      <c r="C755" s="10"/>
      <c r="D755" s="10"/>
      <c r="E755" s="10"/>
      <c r="F755" s="10"/>
      <c r="G755" s="10"/>
      <c r="H755" s="3"/>
      <c r="I755" s="3"/>
      <c r="J755" s="7"/>
      <c r="K755" s="7"/>
      <c r="O755" s="3"/>
      <c r="P755" s="3"/>
      <c r="Q755" s="3"/>
    </row>
    <row r="756">
      <c r="A756" s="10"/>
      <c r="B756" s="10"/>
      <c r="C756" s="10"/>
      <c r="D756" s="10"/>
      <c r="E756" s="10"/>
      <c r="F756" s="10"/>
      <c r="G756" s="10"/>
      <c r="H756" s="3"/>
      <c r="I756" s="3"/>
      <c r="J756" s="7"/>
      <c r="K756" s="7"/>
      <c r="O756" s="3"/>
      <c r="P756" s="3"/>
      <c r="Q756" s="3"/>
    </row>
    <row r="757">
      <c r="A757" s="10"/>
      <c r="B757" s="10"/>
      <c r="C757" s="10"/>
      <c r="D757" s="10"/>
      <c r="E757" s="10"/>
      <c r="F757" s="10"/>
      <c r="G757" s="10"/>
      <c r="H757" s="3"/>
      <c r="I757" s="3"/>
      <c r="J757" s="7"/>
      <c r="K757" s="7"/>
      <c r="O757" s="3"/>
      <c r="P757" s="3"/>
      <c r="Q757" s="3"/>
    </row>
    <row r="758">
      <c r="A758" s="10"/>
      <c r="B758" s="10"/>
      <c r="C758" s="10"/>
      <c r="D758" s="10"/>
      <c r="E758" s="10"/>
      <c r="F758" s="10"/>
      <c r="G758" s="10"/>
      <c r="H758" s="3"/>
      <c r="I758" s="3"/>
      <c r="J758" s="7"/>
      <c r="K758" s="7"/>
      <c r="O758" s="3"/>
      <c r="P758" s="3"/>
      <c r="Q758" s="3"/>
    </row>
    <row r="759">
      <c r="A759" s="10"/>
      <c r="B759" s="10"/>
      <c r="C759" s="10"/>
      <c r="D759" s="10"/>
      <c r="E759" s="10"/>
      <c r="F759" s="10"/>
      <c r="G759" s="10"/>
      <c r="H759" s="3"/>
      <c r="I759" s="3"/>
      <c r="J759" s="7"/>
      <c r="K759" s="7"/>
      <c r="O759" s="3"/>
      <c r="P759" s="3"/>
      <c r="Q759" s="3"/>
    </row>
    <row r="760">
      <c r="A760" s="10"/>
      <c r="B760" s="10"/>
      <c r="C760" s="10"/>
      <c r="D760" s="10"/>
      <c r="E760" s="10"/>
      <c r="F760" s="10"/>
      <c r="G760" s="10"/>
      <c r="H760" s="3"/>
      <c r="I760" s="3"/>
      <c r="J760" s="7"/>
      <c r="K760" s="7"/>
      <c r="O760" s="3"/>
      <c r="P760" s="3"/>
      <c r="Q760" s="3"/>
    </row>
    <row r="761">
      <c r="A761" s="10"/>
      <c r="B761" s="10"/>
      <c r="C761" s="10"/>
      <c r="D761" s="10"/>
      <c r="E761" s="10"/>
      <c r="F761" s="10"/>
      <c r="G761" s="10"/>
      <c r="H761" s="3"/>
      <c r="I761" s="3"/>
      <c r="J761" s="7"/>
      <c r="K761" s="7"/>
      <c r="O761" s="3"/>
      <c r="P761" s="3"/>
      <c r="Q761" s="3"/>
    </row>
    <row r="762">
      <c r="A762" s="10"/>
      <c r="B762" s="10"/>
      <c r="C762" s="10"/>
      <c r="D762" s="10"/>
      <c r="E762" s="10"/>
      <c r="F762" s="10"/>
      <c r="G762" s="10"/>
      <c r="H762" s="3"/>
      <c r="I762" s="3"/>
      <c r="J762" s="7"/>
      <c r="K762" s="7"/>
      <c r="O762" s="3"/>
      <c r="P762" s="3"/>
      <c r="Q762" s="3"/>
    </row>
    <row r="763">
      <c r="A763" s="10"/>
      <c r="B763" s="10"/>
      <c r="C763" s="10"/>
      <c r="D763" s="10"/>
      <c r="E763" s="10"/>
      <c r="F763" s="10"/>
      <c r="G763" s="10"/>
      <c r="H763" s="3"/>
      <c r="I763" s="3"/>
      <c r="J763" s="7"/>
      <c r="K763" s="7"/>
      <c r="O763" s="3"/>
      <c r="P763" s="3"/>
      <c r="Q763" s="3"/>
    </row>
    <row r="764">
      <c r="A764" s="10"/>
      <c r="B764" s="10"/>
      <c r="C764" s="10"/>
      <c r="D764" s="10"/>
      <c r="E764" s="10"/>
      <c r="F764" s="10"/>
      <c r="G764" s="10"/>
      <c r="H764" s="3"/>
      <c r="I764" s="3"/>
      <c r="J764" s="7"/>
      <c r="K764" s="7"/>
      <c r="O764" s="3"/>
      <c r="P764" s="3"/>
      <c r="Q764" s="3"/>
    </row>
    <row r="765">
      <c r="A765" s="10"/>
      <c r="B765" s="10"/>
      <c r="C765" s="10"/>
      <c r="D765" s="10"/>
      <c r="E765" s="10"/>
      <c r="F765" s="10"/>
      <c r="G765" s="10"/>
      <c r="H765" s="3"/>
      <c r="I765" s="3"/>
      <c r="J765" s="7"/>
      <c r="K765" s="7"/>
      <c r="O765" s="3"/>
      <c r="P765" s="3"/>
      <c r="Q765" s="3"/>
    </row>
    <row r="766">
      <c r="A766" s="10"/>
      <c r="B766" s="10"/>
      <c r="C766" s="10"/>
      <c r="D766" s="10"/>
      <c r="E766" s="10"/>
      <c r="F766" s="10"/>
      <c r="G766" s="10"/>
      <c r="H766" s="3"/>
      <c r="I766" s="3"/>
      <c r="J766" s="7"/>
      <c r="K766" s="7"/>
      <c r="O766" s="3"/>
      <c r="P766" s="3"/>
      <c r="Q766" s="3"/>
    </row>
    <row r="767">
      <c r="A767" s="10"/>
      <c r="B767" s="10"/>
      <c r="C767" s="10"/>
      <c r="D767" s="10"/>
      <c r="E767" s="10"/>
      <c r="F767" s="10"/>
      <c r="G767" s="10"/>
      <c r="H767" s="3"/>
      <c r="I767" s="3"/>
      <c r="J767" s="7"/>
      <c r="K767" s="7"/>
      <c r="O767" s="3"/>
      <c r="P767" s="3"/>
      <c r="Q767" s="3"/>
    </row>
    <row r="768">
      <c r="A768" s="10"/>
      <c r="B768" s="10"/>
      <c r="C768" s="10"/>
      <c r="D768" s="10"/>
      <c r="E768" s="10"/>
      <c r="F768" s="10"/>
      <c r="G768" s="10"/>
      <c r="H768" s="3"/>
      <c r="I768" s="3"/>
      <c r="J768" s="7"/>
      <c r="K768" s="7"/>
      <c r="O768" s="3"/>
      <c r="P768" s="3"/>
      <c r="Q768" s="3"/>
    </row>
    <row r="769">
      <c r="A769" s="10"/>
      <c r="B769" s="10"/>
      <c r="C769" s="10"/>
      <c r="D769" s="10"/>
      <c r="E769" s="10"/>
      <c r="F769" s="10"/>
      <c r="G769" s="10"/>
      <c r="H769" s="3"/>
      <c r="I769" s="3"/>
      <c r="J769" s="7"/>
      <c r="K769" s="7"/>
      <c r="O769" s="3"/>
      <c r="P769" s="3"/>
      <c r="Q769" s="3"/>
    </row>
    <row r="770">
      <c r="A770" s="10"/>
      <c r="B770" s="10"/>
      <c r="C770" s="10"/>
      <c r="D770" s="10"/>
      <c r="E770" s="10"/>
      <c r="F770" s="10"/>
      <c r="G770" s="10"/>
      <c r="H770" s="3"/>
      <c r="I770" s="3"/>
      <c r="J770" s="7"/>
      <c r="K770" s="7"/>
      <c r="O770" s="3"/>
      <c r="P770" s="3"/>
      <c r="Q770" s="3"/>
    </row>
    <row r="771">
      <c r="A771" s="10"/>
      <c r="B771" s="10"/>
      <c r="C771" s="10"/>
      <c r="D771" s="10"/>
      <c r="E771" s="10"/>
      <c r="F771" s="10"/>
      <c r="G771" s="10"/>
      <c r="H771" s="3"/>
      <c r="I771" s="3"/>
      <c r="J771" s="7"/>
      <c r="K771" s="7"/>
      <c r="O771" s="3"/>
      <c r="P771" s="3"/>
      <c r="Q771" s="3"/>
    </row>
    <row r="772">
      <c r="A772" s="10"/>
      <c r="B772" s="10"/>
      <c r="C772" s="10"/>
      <c r="D772" s="10"/>
      <c r="E772" s="10"/>
      <c r="F772" s="10"/>
      <c r="G772" s="10"/>
      <c r="H772" s="3"/>
      <c r="I772" s="3"/>
      <c r="J772" s="7"/>
      <c r="K772" s="7"/>
      <c r="O772" s="3"/>
      <c r="P772" s="3"/>
      <c r="Q772" s="3"/>
    </row>
    <row r="773">
      <c r="A773" s="10"/>
      <c r="B773" s="10"/>
      <c r="C773" s="10"/>
      <c r="D773" s="10"/>
      <c r="E773" s="10"/>
      <c r="F773" s="10"/>
      <c r="G773" s="10"/>
      <c r="H773" s="3"/>
      <c r="I773" s="3"/>
      <c r="J773" s="7"/>
      <c r="K773" s="7"/>
      <c r="O773" s="3"/>
      <c r="P773" s="3"/>
      <c r="Q773" s="3"/>
    </row>
    <row r="774">
      <c r="A774" s="10"/>
      <c r="B774" s="10"/>
      <c r="C774" s="10"/>
      <c r="D774" s="10"/>
      <c r="E774" s="10"/>
      <c r="F774" s="10"/>
      <c r="G774" s="10"/>
      <c r="H774" s="3"/>
      <c r="I774" s="3"/>
      <c r="J774" s="7"/>
      <c r="K774" s="7"/>
      <c r="O774" s="3"/>
      <c r="P774" s="3"/>
      <c r="Q774" s="3"/>
    </row>
    <row r="775">
      <c r="A775" s="10"/>
      <c r="B775" s="10"/>
      <c r="C775" s="10"/>
      <c r="D775" s="10"/>
      <c r="E775" s="10"/>
      <c r="F775" s="10"/>
      <c r="G775" s="10"/>
      <c r="H775" s="3"/>
      <c r="I775" s="3"/>
      <c r="J775" s="7"/>
      <c r="K775" s="7"/>
      <c r="O775" s="3"/>
      <c r="P775" s="3"/>
      <c r="Q775" s="3"/>
    </row>
    <row r="776">
      <c r="A776" s="10"/>
      <c r="B776" s="10"/>
      <c r="C776" s="10"/>
      <c r="D776" s="10"/>
      <c r="E776" s="10"/>
      <c r="F776" s="10"/>
      <c r="G776" s="10"/>
      <c r="H776" s="3"/>
      <c r="I776" s="3"/>
      <c r="J776" s="7"/>
      <c r="K776" s="7"/>
      <c r="O776" s="3"/>
      <c r="P776" s="3"/>
      <c r="Q776" s="3"/>
    </row>
    <row r="777">
      <c r="A777" s="10"/>
      <c r="B777" s="10"/>
      <c r="C777" s="10"/>
      <c r="D777" s="10"/>
      <c r="E777" s="10"/>
      <c r="F777" s="10"/>
      <c r="G777" s="10"/>
      <c r="H777" s="3"/>
      <c r="I777" s="3"/>
      <c r="J777" s="7"/>
      <c r="K777" s="7"/>
      <c r="O777" s="3"/>
      <c r="P777" s="3"/>
      <c r="Q777" s="3"/>
    </row>
    <row r="778">
      <c r="A778" s="10"/>
      <c r="B778" s="10"/>
      <c r="C778" s="10"/>
      <c r="D778" s="10"/>
      <c r="E778" s="10"/>
      <c r="F778" s="10"/>
      <c r="G778" s="10"/>
      <c r="H778" s="3"/>
      <c r="I778" s="3"/>
      <c r="J778" s="7"/>
      <c r="K778" s="7"/>
      <c r="O778" s="3"/>
      <c r="P778" s="3"/>
      <c r="Q778" s="3"/>
    </row>
    <row r="779">
      <c r="A779" s="10"/>
      <c r="B779" s="10"/>
      <c r="C779" s="10"/>
      <c r="D779" s="10"/>
      <c r="E779" s="10"/>
      <c r="F779" s="10"/>
      <c r="G779" s="10"/>
      <c r="H779" s="3"/>
      <c r="I779" s="3"/>
      <c r="J779" s="7"/>
      <c r="K779" s="7"/>
      <c r="O779" s="3"/>
      <c r="P779" s="3"/>
      <c r="Q779" s="3"/>
    </row>
    <row r="780">
      <c r="A780" s="10"/>
      <c r="B780" s="10"/>
      <c r="C780" s="10"/>
      <c r="D780" s="10"/>
      <c r="E780" s="10"/>
      <c r="F780" s="10"/>
      <c r="G780" s="10"/>
      <c r="H780" s="3"/>
      <c r="I780" s="3"/>
      <c r="J780" s="7"/>
      <c r="K780" s="7"/>
      <c r="O780" s="3"/>
      <c r="P780" s="3"/>
      <c r="Q780" s="3"/>
    </row>
    <row r="781">
      <c r="A781" s="10"/>
      <c r="B781" s="10"/>
      <c r="C781" s="10"/>
      <c r="D781" s="10"/>
      <c r="E781" s="10"/>
      <c r="F781" s="10"/>
      <c r="G781" s="10"/>
      <c r="H781" s="3"/>
      <c r="I781" s="3"/>
      <c r="J781" s="7"/>
      <c r="K781" s="7"/>
      <c r="O781" s="3"/>
      <c r="P781" s="3"/>
      <c r="Q781" s="3"/>
    </row>
    <row r="782">
      <c r="A782" s="10"/>
      <c r="B782" s="10"/>
      <c r="C782" s="10"/>
      <c r="D782" s="10"/>
      <c r="E782" s="10"/>
      <c r="F782" s="10"/>
      <c r="G782" s="10"/>
      <c r="H782" s="3"/>
      <c r="I782" s="3"/>
      <c r="J782" s="7"/>
      <c r="K782" s="7"/>
      <c r="O782" s="3"/>
      <c r="P782" s="3"/>
      <c r="Q782" s="3"/>
    </row>
    <row r="783">
      <c r="A783" s="10"/>
      <c r="B783" s="10"/>
      <c r="C783" s="10"/>
      <c r="D783" s="10"/>
      <c r="E783" s="10"/>
      <c r="F783" s="10"/>
      <c r="G783" s="10"/>
      <c r="H783" s="3"/>
      <c r="I783" s="3"/>
      <c r="J783" s="7"/>
      <c r="K783" s="7"/>
      <c r="O783" s="3"/>
      <c r="P783" s="3"/>
      <c r="Q783" s="3"/>
    </row>
    <row r="784">
      <c r="A784" s="10"/>
      <c r="B784" s="10"/>
      <c r="C784" s="10"/>
      <c r="D784" s="10"/>
      <c r="E784" s="10"/>
      <c r="F784" s="10"/>
      <c r="G784" s="10"/>
      <c r="H784" s="3"/>
      <c r="I784" s="3"/>
      <c r="J784" s="7"/>
      <c r="K784" s="7"/>
      <c r="O784" s="3"/>
      <c r="P784" s="3"/>
      <c r="Q784" s="3"/>
    </row>
    <row r="785">
      <c r="A785" s="10"/>
      <c r="B785" s="10"/>
      <c r="C785" s="10"/>
      <c r="D785" s="10"/>
      <c r="E785" s="10"/>
      <c r="F785" s="10"/>
      <c r="G785" s="10"/>
      <c r="H785" s="3"/>
      <c r="I785" s="3"/>
      <c r="J785" s="7"/>
      <c r="K785" s="7"/>
      <c r="O785" s="3"/>
      <c r="P785" s="3"/>
      <c r="Q785" s="3"/>
    </row>
    <row r="786">
      <c r="A786" s="10"/>
      <c r="B786" s="10"/>
      <c r="C786" s="10"/>
      <c r="D786" s="10"/>
      <c r="E786" s="10"/>
      <c r="F786" s="10"/>
      <c r="G786" s="10"/>
      <c r="H786" s="3"/>
      <c r="I786" s="3"/>
      <c r="J786" s="7"/>
      <c r="K786" s="7"/>
      <c r="O786" s="3"/>
      <c r="P786" s="3"/>
      <c r="Q786" s="3"/>
    </row>
    <row r="787">
      <c r="A787" s="10"/>
      <c r="B787" s="10"/>
      <c r="C787" s="10"/>
      <c r="D787" s="10"/>
      <c r="E787" s="10"/>
      <c r="F787" s="10"/>
      <c r="G787" s="10"/>
      <c r="H787" s="3"/>
      <c r="I787" s="3"/>
      <c r="J787" s="7"/>
      <c r="K787" s="7"/>
      <c r="O787" s="3"/>
      <c r="P787" s="3"/>
      <c r="Q787" s="3"/>
    </row>
    <row r="788">
      <c r="A788" s="10"/>
      <c r="B788" s="10"/>
      <c r="C788" s="10"/>
      <c r="D788" s="10"/>
      <c r="E788" s="10"/>
      <c r="F788" s="10"/>
      <c r="G788" s="10"/>
      <c r="H788" s="3"/>
      <c r="I788" s="3"/>
      <c r="J788" s="7"/>
      <c r="K788" s="7"/>
      <c r="O788" s="3"/>
      <c r="P788" s="3"/>
      <c r="Q788" s="3"/>
    </row>
    <row r="789">
      <c r="A789" s="10"/>
      <c r="B789" s="10"/>
      <c r="C789" s="10"/>
      <c r="D789" s="10"/>
      <c r="E789" s="10"/>
      <c r="F789" s="10"/>
      <c r="G789" s="10"/>
      <c r="H789" s="3"/>
      <c r="I789" s="3"/>
      <c r="J789" s="7"/>
      <c r="K789" s="7"/>
      <c r="O789" s="3"/>
      <c r="P789" s="3"/>
      <c r="Q789" s="3"/>
    </row>
    <row r="790">
      <c r="A790" s="10"/>
      <c r="B790" s="10"/>
      <c r="C790" s="10"/>
      <c r="D790" s="10"/>
      <c r="E790" s="10"/>
      <c r="F790" s="10"/>
      <c r="G790" s="10"/>
      <c r="H790" s="3"/>
      <c r="I790" s="3"/>
      <c r="J790" s="7"/>
      <c r="K790" s="7"/>
      <c r="O790" s="3"/>
      <c r="P790" s="3"/>
      <c r="Q790" s="3"/>
    </row>
    <row r="791">
      <c r="A791" s="10"/>
      <c r="B791" s="10"/>
      <c r="C791" s="10"/>
      <c r="D791" s="10"/>
      <c r="E791" s="10"/>
      <c r="F791" s="10"/>
      <c r="G791" s="10"/>
      <c r="H791" s="3"/>
      <c r="I791" s="3"/>
      <c r="J791" s="7"/>
      <c r="K791" s="7"/>
      <c r="O791" s="3"/>
      <c r="P791" s="3"/>
      <c r="Q791" s="3"/>
    </row>
    <row r="792">
      <c r="A792" s="10"/>
      <c r="B792" s="10"/>
      <c r="C792" s="10"/>
      <c r="D792" s="10"/>
      <c r="E792" s="10"/>
      <c r="F792" s="10"/>
      <c r="G792" s="10"/>
      <c r="H792" s="3"/>
      <c r="I792" s="3"/>
      <c r="J792" s="7"/>
      <c r="K792" s="7"/>
      <c r="O792" s="3"/>
      <c r="P792" s="3"/>
      <c r="Q792" s="3"/>
    </row>
    <row r="793">
      <c r="A793" s="10"/>
      <c r="B793" s="10"/>
      <c r="C793" s="10"/>
      <c r="D793" s="10"/>
      <c r="E793" s="10"/>
      <c r="F793" s="10"/>
      <c r="G793" s="10"/>
      <c r="H793" s="3"/>
      <c r="I793" s="3"/>
      <c r="J793" s="7"/>
      <c r="K793" s="7"/>
      <c r="O793" s="3"/>
      <c r="P793" s="3"/>
      <c r="Q793" s="3"/>
    </row>
    <row r="794">
      <c r="A794" s="10"/>
      <c r="B794" s="10"/>
      <c r="C794" s="10"/>
      <c r="D794" s="10"/>
      <c r="E794" s="10"/>
      <c r="F794" s="10"/>
      <c r="G794" s="10"/>
      <c r="H794" s="3"/>
      <c r="I794" s="3"/>
      <c r="J794" s="7"/>
      <c r="K794" s="7"/>
      <c r="O794" s="3"/>
      <c r="P794" s="3"/>
      <c r="Q794" s="3"/>
    </row>
    <row r="795">
      <c r="A795" s="10"/>
      <c r="B795" s="10"/>
      <c r="C795" s="10"/>
      <c r="D795" s="10"/>
      <c r="E795" s="10"/>
      <c r="F795" s="10"/>
      <c r="G795" s="10"/>
      <c r="H795" s="3"/>
      <c r="I795" s="3"/>
      <c r="J795" s="7"/>
      <c r="K795" s="7"/>
      <c r="O795" s="3"/>
      <c r="P795" s="3"/>
      <c r="Q795" s="3"/>
    </row>
    <row r="796">
      <c r="A796" s="10"/>
      <c r="B796" s="10"/>
      <c r="C796" s="10"/>
      <c r="D796" s="10"/>
      <c r="E796" s="10"/>
      <c r="F796" s="10"/>
      <c r="G796" s="10"/>
      <c r="H796" s="3"/>
      <c r="I796" s="3"/>
      <c r="J796" s="7"/>
      <c r="K796" s="7"/>
      <c r="O796" s="3"/>
      <c r="P796" s="3"/>
      <c r="Q796" s="3"/>
    </row>
    <row r="797">
      <c r="A797" s="10"/>
      <c r="B797" s="10"/>
      <c r="C797" s="10"/>
      <c r="D797" s="10"/>
      <c r="E797" s="10"/>
      <c r="F797" s="10"/>
      <c r="G797" s="10"/>
      <c r="H797" s="3"/>
      <c r="I797" s="3"/>
      <c r="J797" s="7"/>
      <c r="K797" s="7"/>
      <c r="O797" s="3"/>
      <c r="P797" s="3"/>
      <c r="Q797" s="3"/>
    </row>
    <row r="798">
      <c r="A798" s="10"/>
      <c r="B798" s="10"/>
      <c r="C798" s="10"/>
      <c r="D798" s="10"/>
      <c r="E798" s="10"/>
      <c r="F798" s="10"/>
      <c r="G798" s="10"/>
      <c r="H798" s="3"/>
      <c r="I798" s="3"/>
      <c r="J798" s="7"/>
      <c r="K798" s="7"/>
      <c r="O798" s="3"/>
      <c r="P798" s="3"/>
      <c r="Q798" s="3"/>
    </row>
    <row r="799">
      <c r="A799" s="10"/>
      <c r="B799" s="10"/>
      <c r="C799" s="10"/>
      <c r="D799" s="10"/>
      <c r="E799" s="10"/>
      <c r="F799" s="10"/>
      <c r="G799" s="10"/>
      <c r="H799" s="3"/>
      <c r="I799" s="3"/>
      <c r="J799" s="7"/>
      <c r="K799" s="7"/>
      <c r="O799" s="3"/>
      <c r="P799" s="3"/>
      <c r="Q799" s="3"/>
    </row>
    <row r="800">
      <c r="A800" s="10"/>
      <c r="B800" s="10"/>
      <c r="C800" s="10"/>
      <c r="D800" s="10"/>
      <c r="E800" s="10"/>
      <c r="F800" s="10"/>
      <c r="G800" s="10"/>
      <c r="H800" s="3"/>
      <c r="I800" s="3"/>
      <c r="J800" s="7"/>
      <c r="K800" s="7"/>
      <c r="O800" s="3"/>
      <c r="P800" s="3"/>
      <c r="Q800" s="3"/>
    </row>
    <row r="801">
      <c r="A801" s="10"/>
      <c r="B801" s="10"/>
      <c r="C801" s="10"/>
      <c r="D801" s="10"/>
      <c r="E801" s="10"/>
      <c r="F801" s="10"/>
      <c r="G801" s="10"/>
      <c r="H801" s="3"/>
      <c r="I801" s="3"/>
      <c r="J801" s="7"/>
      <c r="K801" s="7"/>
      <c r="O801" s="3"/>
      <c r="P801" s="3"/>
      <c r="Q801" s="3"/>
    </row>
    <row r="802">
      <c r="A802" s="10"/>
      <c r="B802" s="10"/>
      <c r="C802" s="10"/>
      <c r="D802" s="10"/>
      <c r="E802" s="10"/>
      <c r="F802" s="10"/>
      <c r="G802" s="10"/>
      <c r="H802" s="3"/>
      <c r="I802" s="3"/>
      <c r="J802" s="7"/>
      <c r="K802" s="7"/>
      <c r="O802" s="3"/>
      <c r="P802" s="3"/>
      <c r="Q802" s="3"/>
    </row>
    <row r="803">
      <c r="A803" s="10"/>
      <c r="B803" s="10"/>
      <c r="C803" s="10"/>
      <c r="D803" s="10"/>
      <c r="E803" s="10"/>
      <c r="F803" s="10"/>
      <c r="G803" s="10"/>
      <c r="H803" s="3"/>
      <c r="I803" s="3"/>
      <c r="J803" s="7"/>
      <c r="K803" s="7"/>
      <c r="O803" s="3"/>
      <c r="P803" s="3"/>
      <c r="Q803" s="3"/>
    </row>
    <row r="804">
      <c r="A804" s="10"/>
      <c r="B804" s="10"/>
      <c r="C804" s="10"/>
      <c r="D804" s="10"/>
      <c r="E804" s="10"/>
      <c r="F804" s="10"/>
      <c r="G804" s="10"/>
      <c r="H804" s="3"/>
      <c r="I804" s="3"/>
      <c r="J804" s="7"/>
      <c r="K804" s="7"/>
      <c r="O804" s="3"/>
      <c r="P804" s="3"/>
      <c r="Q804" s="3"/>
    </row>
    <row r="805">
      <c r="A805" s="10"/>
      <c r="B805" s="10"/>
      <c r="C805" s="10"/>
      <c r="D805" s="10"/>
      <c r="E805" s="10"/>
      <c r="F805" s="10"/>
      <c r="G805" s="10"/>
      <c r="H805" s="3"/>
      <c r="I805" s="3"/>
      <c r="J805" s="7"/>
      <c r="K805" s="7"/>
      <c r="O805" s="3"/>
      <c r="P805" s="3"/>
      <c r="Q805" s="3"/>
    </row>
    <row r="806">
      <c r="A806" s="10"/>
      <c r="B806" s="10"/>
      <c r="C806" s="10"/>
      <c r="D806" s="10"/>
      <c r="E806" s="10"/>
      <c r="F806" s="10"/>
      <c r="G806" s="10"/>
      <c r="H806" s="3"/>
      <c r="I806" s="3"/>
      <c r="J806" s="7"/>
      <c r="K806" s="7"/>
      <c r="O806" s="3"/>
      <c r="P806" s="3"/>
      <c r="Q806" s="3"/>
    </row>
    <row r="807">
      <c r="A807" s="10"/>
      <c r="B807" s="10"/>
      <c r="C807" s="10"/>
      <c r="D807" s="10"/>
      <c r="E807" s="10"/>
      <c r="F807" s="10"/>
      <c r="G807" s="10"/>
      <c r="H807" s="3"/>
      <c r="I807" s="3"/>
      <c r="J807" s="7"/>
      <c r="K807" s="7"/>
      <c r="O807" s="3"/>
      <c r="P807" s="3"/>
      <c r="Q807" s="3"/>
    </row>
    <row r="808">
      <c r="A808" s="10"/>
      <c r="B808" s="10"/>
      <c r="C808" s="10"/>
      <c r="D808" s="10"/>
      <c r="E808" s="10"/>
      <c r="F808" s="10"/>
      <c r="G808" s="10"/>
      <c r="H808" s="3"/>
      <c r="I808" s="3"/>
      <c r="J808" s="7"/>
      <c r="K808" s="7"/>
      <c r="O808" s="3"/>
      <c r="P808" s="3"/>
      <c r="Q808" s="3"/>
    </row>
    <row r="809">
      <c r="A809" s="10"/>
      <c r="B809" s="10"/>
      <c r="C809" s="10"/>
      <c r="D809" s="10"/>
      <c r="E809" s="10"/>
      <c r="F809" s="10"/>
      <c r="G809" s="10"/>
      <c r="H809" s="3"/>
      <c r="I809" s="3"/>
      <c r="J809" s="7"/>
      <c r="K809" s="7"/>
      <c r="O809" s="3"/>
      <c r="P809" s="3"/>
      <c r="Q809" s="3"/>
    </row>
    <row r="810">
      <c r="A810" s="10"/>
      <c r="B810" s="10"/>
      <c r="C810" s="10"/>
      <c r="D810" s="10"/>
      <c r="E810" s="10"/>
      <c r="F810" s="10"/>
      <c r="G810" s="10"/>
      <c r="H810" s="3"/>
      <c r="I810" s="3"/>
      <c r="J810" s="7"/>
      <c r="K810" s="7"/>
      <c r="O810" s="3"/>
      <c r="P810" s="3"/>
      <c r="Q810" s="3"/>
    </row>
    <row r="811">
      <c r="A811" s="10"/>
      <c r="B811" s="10"/>
      <c r="C811" s="10"/>
      <c r="D811" s="10"/>
      <c r="E811" s="10"/>
      <c r="F811" s="10"/>
      <c r="G811" s="10"/>
      <c r="H811" s="3"/>
      <c r="I811" s="3"/>
      <c r="J811" s="7"/>
      <c r="K811" s="7"/>
      <c r="O811" s="3"/>
      <c r="P811" s="3"/>
      <c r="Q811" s="3"/>
    </row>
    <row r="812">
      <c r="A812" s="10"/>
      <c r="B812" s="10"/>
      <c r="C812" s="10"/>
      <c r="D812" s="10"/>
      <c r="E812" s="10"/>
      <c r="F812" s="10"/>
      <c r="G812" s="10"/>
      <c r="H812" s="3"/>
      <c r="I812" s="3"/>
      <c r="J812" s="7"/>
      <c r="K812" s="7"/>
      <c r="O812" s="3"/>
      <c r="P812" s="3"/>
      <c r="Q812" s="3"/>
    </row>
    <row r="813">
      <c r="A813" s="10"/>
      <c r="B813" s="10"/>
      <c r="C813" s="10"/>
      <c r="D813" s="10"/>
      <c r="E813" s="10"/>
      <c r="F813" s="10"/>
      <c r="G813" s="10"/>
      <c r="H813" s="3"/>
      <c r="I813" s="3"/>
      <c r="J813" s="7"/>
      <c r="K813" s="7"/>
      <c r="O813" s="3"/>
      <c r="P813" s="3"/>
      <c r="Q813" s="3"/>
    </row>
    <row r="814">
      <c r="A814" s="10"/>
      <c r="B814" s="10"/>
      <c r="C814" s="10"/>
      <c r="D814" s="10"/>
      <c r="E814" s="10"/>
      <c r="F814" s="10"/>
      <c r="G814" s="10"/>
      <c r="H814" s="3"/>
      <c r="I814" s="3"/>
      <c r="J814" s="7"/>
      <c r="K814" s="7"/>
      <c r="O814" s="3"/>
      <c r="P814" s="3"/>
      <c r="Q814" s="3"/>
    </row>
    <row r="815">
      <c r="A815" s="10"/>
      <c r="B815" s="10"/>
      <c r="C815" s="10"/>
      <c r="D815" s="10"/>
      <c r="E815" s="10"/>
      <c r="F815" s="10"/>
      <c r="G815" s="10"/>
      <c r="H815" s="3"/>
      <c r="I815" s="3"/>
      <c r="J815" s="7"/>
      <c r="K815" s="7"/>
      <c r="O815" s="3"/>
      <c r="P815" s="3"/>
      <c r="Q815" s="3"/>
    </row>
    <row r="816">
      <c r="A816" s="10"/>
      <c r="B816" s="10"/>
      <c r="C816" s="10"/>
      <c r="D816" s="10"/>
      <c r="E816" s="10"/>
      <c r="F816" s="10"/>
      <c r="G816" s="10"/>
      <c r="H816" s="3"/>
      <c r="I816" s="3"/>
      <c r="J816" s="7"/>
      <c r="K816" s="7"/>
      <c r="O816" s="3"/>
      <c r="P816" s="3"/>
      <c r="Q816" s="3"/>
    </row>
    <row r="817">
      <c r="A817" s="10"/>
      <c r="B817" s="10"/>
      <c r="C817" s="10"/>
      <c r="D817" s="10"/>
      <c r="E817" s="10"/>
      <c r="F817" s="10"/>
      <c r="G817" s="10"/>
      <c r="H817" s="3"/>
      <c r="I817" s="3"/>
      <c r="J817" s="7"/>
      <c r="K817" s="7"/>
      <c r="O817" s="3"/>
      <c r="P817" s="3"/>
      <c r="Q817" s="3"/>
    </row>
    <row r="818">
      <c r="A818" s="10"/>
      <c r="B818" s="10"/>
      <c r="C818" s="10"/>
      <c r="D818" s="10"/>
      <c r="E818" s="10"/>
      <c r="F818" s="10"/>
      <c r="G818" s="10"/>
      <c r="H818" s="3"/>
      <c r="I818" s="3"/>
      <c r="J818" s="7"/>
      <c r="K818" s="7"/>
      <c r="O818" s="3"/>
      <c r="P818" s="3"/>
      <c r="Q818" s="3"/>
    </row>
    <row r="819">
      <c r="A819" s="10"/>
      <c r="B819" s="10"/>
      <c r="C819" s="10"/>
      <c r="D819" s="10"/>
      <c r="E819" s="10"/>
      <c r="F819" s="10"/>
      <c r="G819" s="10"/>
      <c r="H819" s="3"/>
      <c r="I819" s="3"/>
      <c r="J819" s="7"/>
      <c r="K819" s="7"/>
      <c r="O819" s="3"/>
      <c r="P819" s="3"/>
      <c r="Q819" s="3"/>
    </row>
    <row r="820">
      <c r="A820" s="10"/>
      <c r="B820" s="10"/>
      <c r="C820" s="10"/>
      <c r="D820" s="10"/>
      <c r="E820" s="10"/>
      <c r="F820" s="10"/>
      <c r="G820" s="10"/>
      <c r="H820" s="3"/>
      <c r="I820" s="3"/>
      <c r="J820" s="7"/>
      <c r="K820" s="7"/>
      <c r="O820" s="3"/>
      <c r="P820" s="3"/>
      <c r="Q820" s="3"/>
    </row>
    <row r="821">
      <c r="A821" s="10"/>
      <c r="B821" s="10"/>
      <c r="C821" s="10"/>
      <c r="D821" s="10"/>
      <c r="E821" s="10"/>
      <c r="F821" s="10"/>
      <c r="G821" s="10"/>
      <c r="H821" s="3"/>
      <c r="I821" s="3"/>
      <c r="J821" s="7"/>
      <c r="K821" s="7"/>
      <c r="O821" s="3"/>
      <c r="P821" s="3"/>
      <c r="Q821" s="3"/>
    </row>
    <row r="822">
      <c r="A822" s="10"/>
      <c r="B822" s="10"/>
      <c r="C822" s="10"/>
      <c r="D822" s="10"/>
      <c r="E822" s="10"/>
      <c r="F822" s="10"/>
      <c r="G822" s="10"/>
      <c r="H822" s="3"/>
      <c r="I822" s="3"/>
      <c r="J822" s="7"/>
      <c r="K822" s="7"/>
      <c r="O822" s="3"/>
      <c r="P822" s="3"/>
      <c r="Q822" s="3"/>
    </row>
    <row r="823">
      <c r="A823" s="10"/>
      <c r="B823" s="10"/>
      <c r="C823" s="10"/>
      <c r="D823" s="10"/>
      <c r="E823" s="10"/>
      <c r="F823" s="10"/>
      <c r="G823" s="10"/>
      <c r="H823" s="3"/>
      <c r="I823" s="3"/>
      <c r="J823" s="7"/>
      <c r="K823" s="7"/>
      <c r="O823" s="3"/>
      <c r="P823" s="3"/>
      <c r="Q823" s="3"/>
    </row>
    <row r="824">
      <c r="A824" s="10"/>
      <c r="B824" s="10"/>
      <c r="C824" s="10"/>
      <c r="D824" s="10"/>
      <c r="E824" s="10"/>
      <c r="F824" s="10"/>
      <c r="G824" s="10"/>
      <c r="H824" s="3"/>
      <c r="I824" s="3"/>
      <c r="J824" s="7"/>
      <c r="K824" s="7"/>
      <c r="O824" s="3"/>
      <c r="P824" s="3"/>
      <c r="Q824" s="3"/>
    </row>
    <row r="825">
      <c r="A825" s="10"/>
      <c r="B825" s="10"/>
      <c r="C825" s="10"/>
      <c r="D825" s="10"/>
      <c r="E825" s="10"/>
      <c r="F825" s="10"/>
      <c r="G825" s="10"/>
      <c r="H825" s="3"/>
      <c r="I825" s="3"/>
      <c r="J825" s="7"/>
      <c r="K825" s="7"/>
      <c r="O825" s="3"/>
      <c r="P825" s="3"/>
      <c r="Q825" s="3"/>
    </row>
    <row r="826">
      <c r="A826" s="10"/>
      <c r="B826" s="10"/>
      <c r="C826" s="10"/>
      <c r="D826" s="10"/>
      <c r="E826" s="10"/>
      <c r="F826" s="10"/>
      <c r="G826" s="10"/>
      <c r="H826" s="3"/>
      <c r="I826" s="3"/>
      <c r="J826" s="7"/>
      <c r="K826" s="7"/>
      <c r="O826" s="3"/>
      <c r="P826" s="3"/>
      <c r="Q826" s="3"/>
    </row>
    <row r="827">
      <c r="A827" s="10"/>
      <c r="B827" s="10"/>
      <c r="C827" s="10"/>
      <c r="D827" s="10"/>
      <c r="E827" s="10"/>
      <c r="F827" s="10"/>
      <c r="G827" s="10"/>
      <c r="H827" s="3"/>
      <c r="I827" s="3"/>
      <c r="J827" s="7"/>
      <c r="K827" s="7"/>
      <c r="O827" s="3"/>
      <c r="P827" s="3"/>
      <c r="Q827" s="3"/>
    </row>
    <row r="828">
      <c r="A828" s="10"/>
      <c r="B828" s="10"/>
      <c r="C828" s="10"/>
      <c r="D828" s="10"/>
      <c r="E828" s="10"/>
      <c r="F828" s="10"/>
      <c r="G828" s="10"/>
      <c r="H828" s="3"/>
      <c r="I828" s="3"/>
      <c r="J828" s="7"/>
      <c r="K828" s="7"/>
      <c r="O828" s="3"/>
      <c r="P828" s="3"/>
      <c r="Q828" s="3"/>
    </row>
    <row r="829">
      <c r="A829" s="10"/>
      <c r="B829" s="10"/>
      <c r="C829" s="10"/>
      <c r="D829" s="10"/>
      <c r="E829" s="10"/>
      <c r="F829" s="10"/>
      <c r="G829" s="10"/>
      <c r="H829" s="3"/>
      <c r="I829" s="3"/>
      <c r="J829" s="7"/>
      <c r="K829" s="7"/>
      <c r="O829" s="3"/>
      <c r="P829" s="3"/>
      <c r="Q829" s="3"/>
    </row>
    <row r="830">
      <c r="A830" s="10"/>
      <c r="B830" s="10"/>
      <c r="C830" s="10"/>
      <c r="D830" s="10"/>
      <c r="E830" s="10"/>
      <c r="F830" s="10"/>
      <c r="G830" s="10"/>
      <c r="H830" s="3"/>
      <c r="I830" s="3"/>
      <c r="J830" s="7"/>
      <c r="K830" s="7"/>
      <c r="O830" s="3"/>
      <c r="P830" s="3"/>
      <c r="Q830" s="3"/>
    </row>
    <row r="831">
      <c r="A831" s="10"/>
      <c r="B831" s="10"/>
      <c r="C831" s="10"/>
      <c r="D831" s="10"/>
      <c r="E831" s="10"/>
      <c r="F831" s="10"/>
      <c r="G831" s="10"/>
      <c r="H831" s="3"/>
      <c r="I831" s="3"/>
      <c r="J831" s="7"/>
      <c r="K831" s="7"/>
      <c r="O831" s="3"/>
      <c r="P831" s="3"/>
      <c r="Q831" s="3"/>
    </row>
    <row r="832">
      <c r="A832" s="10"/>
      <c r="B832" s="10"/>
      <c r="C832" s="10"/>
      <c r="D832" s="10"/>
      <c r="E832" s="10"/>
      <c r="F832" s="10"/>
      <c r="G832" s="10"/>
      <c r="H832" s="3"/>
      <c r="I832" s="3"/>
      <c r="J832" s="7"/>
      <c r="K832" s="7"/>
      <c r="O832" s="3"/>
      <c r="P832" s="3"/>
      <c r="Q832" s="3"/>
    </row>
    <row r="833">
      <c r="A833" s="10"/>
      <c r="B833" s="10"/>
      <c r="C833" s="10"/>
      <c r="D833" s="10"/>
      <c r="E833" s="10"/>
      <c r="F833" s="10"/>
      <c r="G833" s="10"/>
      <c r="H833" s="3"/>
      <c r="I833" s="3"/>
      <c r="J833" s="7"/>
      <c r="K833" s="7"/>
      <c r="O833" s="3"/>
      <c r="P833" s="3"/>
      <c r="Q833" s="3"/>
    </row>
    <row r="834">
      <c r="A834" s="10"/>
      <c r="B834" s="10"/>
      <c r="C834" s="10"/>
      <c r="D834" s="10"/>
      <c r="E834" s="10"/>
      <c r="F834" s="10"/>
      <c r="G834" s="10"/>
      <c r="H834" s="3"/>
      <c r="I834" s="3"/>
      <c r="J834" s="7"/>
      <c r="K834" s="7"/>
      <c r="O834" s="3"/>
      <c r="P834" s="3"/>
      <c r="Q834" s="3"/>
    </row>
    <row r="835">
      <c r="A835" s="10"/>
      <c r="B835" s="10"/>
      <c r="C835" s="10"/>
      <c r="D835" s="10"/>
      <c r="E835" s="10"/>
      <c r="F835" s="10"/>
      <c r="G835" s="10"/>
      <c r="H835" s="3"/>
      <c r="I835" s="3"/>
      <c r="J835" s="7"/>
      <c r="K835" s="7"/>
      <c r="O835" s="3"/>
      <c r="P835" s="3"/>
      <c r="Q835" s="3"/>
    </row>
    <row r="836">
      <c r="A836" s="10"/>
      <c r="B836" s="10"/>
      <c r="C836" s="10"/>
      <c r="D836" s="10"/>
      <c r="E836" s="10"/>
      <c r="F836" s="10"/>
      <c r="G836" s="10"/>
      <c r="H836" s="3"/>
      <c r="I836" s="3"/>
      <c r="J836" s="7"/>
      <c r="K836" s="7"/>
      <c r="O836" s="3"/>
      <c r="P836" s="3"/>
      <c r="Q836" s="3"/>
    </row>
    <row r="837">
      <c r="A837" s="10"/>
      <c r="B837" s="10"/>
      <c r="C837" s="10"/>
      <c r="D837" s="10"/>
      <c r="E837" s="10"/>
      <c r="F837" s="10"/>
      <c r="G837" s="10"/>
      <c r="H837" s="3"/>
      <c r="I837" s="3"/>
      <c r="J837" s="7"/>
      <c r="K837" s="7"/>
      <c r="O837" s="3"/>
      <c r="P837" s="3"/>
      <c r="Q837" s="3"/>
    </row>
    <row r="838">
      <c r="A838" s="10"/>
      <c r="B838" s="10"/>
      <c r="C838" s="10"/>
      <c r="D838" s="10"/>
      <c r="E838" s="10"/>
      <c r="F838" s="10"/>
      <c r="G838" s="10"/>
      <c r="H838" s="3"/>
      <c r="I838" s="3"/>
      <c r="J838" s="7"/>
      <c r="K838" s="7"/>
      <c r="O838" s="3"/>
      <c r="P838" s="3"/>
      <c r="Q838" s="3"/>
    </row>
    <row r="839">
      <c r="A839" s="10"/>
      <c r="B839" s="10"/>
      <c r="C839" s="10"/>
      <c r="D839" s="10"/>
      <c r="E839" s="10"/>
      <c r="F839" s="10"/>
      <c r="G839" s="10"/>
      <c r="H839" s="3"/>
      <c r="I839" s="3"/>
      <c r="J839" s="7"/>
      <c r="K839" s="7"/>
      <c r="O839" s="3"/>
      <c r="P839" s="3"/>
      <c r="Q839" s="3"/>
    </row>
    <row r="840">
      <c r="A840" s="10"/>
      <c r="B840" s="10"/>
      <c r="C840" s="10"/>
      <c r="D840" s="10"/>
      <c r="E840" s="10"/>
      <c r="F840" s="10"/>
      <c r="G840" s="10"/>
      <c r="H840" s="3"/>
      <c r="I840" s="3"/>
      <c r="J840" s="7"/>
      <c r="K840" s="7"/>
      <c r="O840" s="3"/>
      <c r="P840" s="3"/>
      <c r="Q840" s="3"/>
    </row>
    <row r="841">
      <c r="A841" s="10"/>
      <c r="B841" s="10"/>
      <c r="C841" s="10"/>
      <c r="D841" s="10"/>
      <c r="E841" s="10"/>
      <c r="F841" s="10"/>
      <c r="G841" s="10"/>
      <c r="H841" s="3"/>
      <c r="I841" s="3"/>
      <c r="J841" s="7"/>
      <c r="K841" s="7"/>
      <c r="O841" s="3"/>
      <c r="P841" s="3"/>
      <c r="Q841" s="3"/>
    </row>
    <row r="842">
      <c r="A842" s="10"/>
      <c r="B842" s="10"/>
      <c r="C842" s="10"/>
      <c r="D842" s="10"/>
      <c r="E842" s="10"/>
      <c r="F842" s="10"/>
      <c r="G842" s="10"/>
      <c r="H842" s="3"/>
      <c r="I842" s="3"/>
      <c r="J842" s="7"/>
      <c r="K842" s="7"/>
      <c r="O842" s="3"/>
      <c r="P842" s="3"/>
      <c r="Q842" s="3"/>
    </row>
    <row r="843">
      <c r="A843" s="10"/>
      <c r="B843" s="10"/>
      <c r="C843" s="10"/>
      <c r="D843" s="10"/>
      <c r="E843" s="10"/>
      <c r="F843" s="10"/>
      <c r="G843" s="10"/>
      <c r="H843" s="3"/>
      <c r="I843" s="3"/>
      <c r="J843" s="7"/>
      <c r="K843" s="7"/>
      <c r="O843" s="3"/>
      <c r="P843" s="3"/>
      <c r="Q843" s="3"/>
    </row>
    <row r="844">
      <c r="A844" s="10"/>
      <c r="B844" s="10"/>
      <c r="C844" s="10"/>
      <c r="D844" s="10"/>
      <c r="E844" s="10"/>
      <c r="F844" s="10"/>
      <c r="G844" s="10"/>
      <c r="H844" s="3"/>
      <c r="I844" s="3"/>
      <c r="J844" s="7"/>
      <c r="K844" s="7"/>
      <c r="O844" s="3"/>
      <c r="P844" s="3"/>
      <c r="Q844" s="3"/>
    </row>
    <row r="845">
      <c r="A845" s="10"/>
      <c r="B845" s="10"/>
      <c r="C845" s="10"/>
      <c r="D845" s="10"/>
      <c r="E845" s="10"/>
      <c r="F845" s="10"/>
      <c r="G845" s="10"/>
      <c r="H845" s="3"/>
      <c r="I845" s="3"/>
      <c r="J845" s="7"/>
      <c r="K845" s="7"/>
      <c r="O845" s="3"/>
      <c r="P845" s="3"/>
      <c r="Q845" s="3"/>
    </row>
    <row r="846">
      <c r="A846" s="10"/>
      <c r="B846" s="10"/>
      <c r="C846" s="10"/>
      <c r="D846" s="10"/>
      <c r="E846" s="10"/>
      <c r="F846" s="10"/>
      <c r="G846" s="10"/>
      <c r="H846" s="3"/>
      <c r="I846" s="3"/>
      <c r="J846" s="7"/>
      <c r="K846" s="7"/>
      <c r="O846" s="3"/>
      <c r="P846" s="3"/>
      <c r="Q846" s="3"/>
    </row>
    <row r="847">
      <c r="A847" s="10"/>
      <c r="B847" s="10"/>
      <c r="C847" s="10"/>
      <c r="D847" s="10"/>
      <c r="E847" s="10"/>
      <c r="F847" s="10"/>
      <c r="G847" s="10"/>
      <c r="H847" s="3"/>
      <c r="I847" s="3"/>
      <c r="J847" s="7"/>
      <c r="K847" s="7"/>
      <c r="O847" s="3"/>
      <c r="P847" s="3"/>
      <c r="Q847" s="3"/>
    </row>
    <row r="848">
      <c r="A848" s="10"/>
      <c r="B848" s="10"/>
      <c r="C848" s="10"/>
      <c r="D848" s="10"/>
      <c r="E848" s="10"/>
      <c r="F848" s="10"/>
      <c r="G848" s="10"/>
      <c r="H848" s="3"/>
      <c r="I848" s="3"/>
      <c r="J848" s="7"/>
      <c r="K848" s="7"/>
      <c r="O848" s="3"/>
      <c r="P848" s="3"/>
      <c r="Q848" s="3"/>
    </row>
    <row r="849">
      <c r="A849" s="10"/>
      <c r="B849" s="10"/>
      <c r="C849" s="10"/>
      <c r="D849" s="10"/>
      <c r="E849" s="10"/>
      <c r="F849" s="10"/>
      <c r="G849" s="10"/>
      <c r="H849" s="3"/>
      <c r="I849" s="3"/>
      <c r="J849" s="7"/>
      <c r="K849" s="7"/>
      <c r="O849" s="3"/>
      <c r="P849" s="3"/>
      <c r="Q849" s="3"/>
    </row>
    <row r="850">
      <c r="A850" s="10"/>
      <c r="B850" s="10"/>
      <c r="C850" s="10"/>
      <c r="D850" s="10"/>
      <c r="E850" s="10"/>
      <c r="F850" s="10"/>
      <c r="G850" s="10"/>
      <c r="H850" s="3"/>
      <c r="I850" s="3"/>
      <c r="J850" s="7"/>
      <c r="K850" s="7"/>
      <c r="O850" s="3"/>
      <c r="P850" s="3"/>
      <c r="Q850" s="3"/>
    </row>
    <row r="851">
      <c r="A851" s="10"/>
      <c r="B851" s="10"/>
      <c r="C851" s="10"/>
      <c r="D851" s="10"/>
      <c r="E851" s="10"/>
      <c r="F851" s="10"/>
      <c r="G851" s="10"/>
      <c r="H851" s="3"/>
      <c r="I851" s="3"/>
      <c r="J851" s="7"/>
      <c r="K851" s="7"/>
      <c r="O851" s="3"/>
      <c r="P851" s="3"/>
      <c r="Q851" s="3"/>
    </row>
    <row r="852">
      <c r="A852" s="10"/>
      <c r="B852" s="10"/>
      <c r="C852" s="10"/>
      <c r="D852" s="10"/>
      <c r="E852" s="10"/>
      <c r="F852" s="10"/>
      <c r="G852" s="10"/>
      <c r="H852" s="3"/>
      <c r="I852" s="3"/>
      <c r="J852" s="7"/>
      <c r="K852" s="7"/>
      <c r="O852" s="3"/>
      <c r="P852" s="3"/>
      <c r="Q852" s="3"/>
    </row>
    <row r="853">
      <c r="A853" s="10"/>
      <c r="B853" s="10"/>
      <c r="C853" s="10"/>
      <c r="D853" s="10"/>
      <c r="E853" s="10"/>
      <c r="F853" s="10"/>
      <c r="G853" s="10"/>
      <c r="H853" s="3"/>
      <c r="I853" s="3"/>
      <c r="J853" s="7"/>
      <c r="K853" s="7"/>
      <c r="O853" s="3"/>
      <c r="P853" s="3"/>
      <c r="Q853" s="3"/>
    </row>
    <row r="854">
      <c r="A854" s="10"/>
      <c r="B854" s="10"/>
      <c r="C854" s="10"/>
      <c r="D854" s="10"/>
      <c r="E854" s="10"/>
      <c r="F854" s="10"/>
      <c r="G854" s="10"/>
      <c r="H854" s="3"/>
      <c r="I854" s="3"/>
      <c r="J854" s="7"/>
      <c r="K854" s="7"/>
      <c r="O854" s="3"/>
      <c r="P854" s="3"/>
      <c r="Q854" s="3"/>
    </row>
    <row r="855">
      <c r="A855" s="10"/>
      <c r="B855" s="10"/>
      <c r="C855" s="10"/>
      <c r="D855" s="10"/>
      <c r="E855" s="10"/>
      <c r="F855" s="10"/>
      <c r="G855" s="10"/>
      <c r="H855" s="3"/>
      <c r="I855" s="3"/>
      <c r="J855" s="7"/>
      <c r="K855" s="7"/>
      <c r="O855" s="3"/>
      <c r="P855" s="3"/>
      <c r="Q855" s="3"/>
    </row>
    <row r="856">
      <c r="A856" s="10"/>
      <c r="B856" s="10"/>
      <c r="C856" s="10"/>
      <c r="D856" s="10"/>
      <c r="E856" s="10"/>
      <c r="F856" s="10"/>
      <c r="G856" s="10"/>
      <c r="H856" s="3"/>
      <c r="I856" s="3"/>
      <c r="J856" s="7"/>
      <c r="K856" s="7"/>
      <c r="O856" s="3"/>
      <c r="P856" s="3"/>
      <c r="Q856" s="3"/>
    </row>
    <row r="857">
      <c r="A857" s="10"/>
      <c r="B857" s="10"/>
      <c r="C857" s="10"/>
      <c r="D857" s="10"/>
      <c r="E857" s="10"/>
      <c r="F857" s="10"/>
      <c r="G857" s="10"/>
      <c r="H857" s="3"/>
      <c r="I857" s="3"/>
      <c r="J857" s="7"/>
      <c r="K857" s="7"/>
      <c r="O857" s="3"/>
      <c r="P857" s="3"/>
      <c r="Q857" s="3"/>
    </row>
    <row r="858">
      <c r="A858" s="10"/>
      <c r="B858" s="10"/>
      <c r="C858" s="10"/>
      <c r="D858" s="10"/>
      <c r="E858" s="10"/>
      <c r="F858" s="10"/>
      <c r="G858" s="10"/>
      <c r="H858" s="3"/>
      <c r="I858" s="3"/>
      <c r="J858" s="7"/>
      <c r="K858" s="7"/>
      <c r="O858" s="3"/>
      <c r="P858" s="3"/>
      <c r="Q858" s="3"/>
    </row>
    <row r="859">
      <c r="A859" s="10"/>
      <c r="B859" s="10"/>
      <c r="C859" s="10"/>
      <c r="D859" s="10"/>
      <c r="E859" s="10"/>
      <c r="F859" s="10"/>
      <c r="G859" s="10"/>
      <c r="H859" s="3"/>
      <c r="I859" s="3"/>
      <c r="J859" s="7"/>
      <c r="K859" s="7"/>
      <c r="O859" s="3"/>
      <c r="P859" s="3"/>
      <c r="Q859" s="3"/>
    </row>
    <row r="860">
      <c r="A860" s="10"/>
      <c r="B860" s="10"/>
      <c r="C860" s="10"/>
      <c r="D860" s="10"/>
      <c r="E860" s="10"/>
      <c r="F860" s="10"/>
      <c r="G860" s="10"/>
      <c r="H860" s="3"/>
      <c r="I860" s="3"/>
      <c r="J860" s="7"/>
      <c r="K860" s="7"/>
      <c r="O860" s="3"/>
      <c r="P860" s="3"/>
      <c r="Q860" s="3"/>
    </row>
    <row r="861">
      <c r="A861" s="10"/>
      <c r="B861" s="10"/>
      <c r="C861" s="10"/>
      <c r="D861" s="10"/>
      <c r="E861" s="10"/>
      <c r="F861" s="10"/>
      <c r="G861" s="10"/>
      <c r="H861" s="3"/>
      <c r="I861" s="3"/>
      <c r="J861" s="7"/>
      <c r="K861" s="7"/>
      <c r="O861" s="3"/>
      <c r="P861" s="3"/>
      <c r="Q861" s="3"/>
    </row>
    <row r="862">
      <c r="A862" s="10"/>
      <c r="B862" s="10"/>
      <c r="C862" s="10"/>
      <c r="D862" s="10"/>
      <c r="E862" s="10"/>
      <c r="F862" s="10"/>
      <c r="G862" s="10"/>
      <c r="H862" s="3"/>
      <c r="I862" s="3"/>
      <c r="J862" s="7"/>
      <c r="K862" s="7"/>
      <c r="O862" s="3"/>
      <c r="P862" s="3"/>
      <c r="Q862" s="3"/>
    </row>
    <row r="863">
      <c r="A863" s="10"/>
      <c r="B863" s="10"/>
      <c r="C863" s="10"/>
      <c r="D863" s="10"/>
      <c r="E863" s="10"/>
      <c r="F863" s="10"/>
      <c r="G863" s="10"/>
      <c r="H863" s="3"/>
      <c r="I863" s="3"/>
      <c r="J863" s="7"/>
      <c r="K863" s="7"/>
      <c r="O863" s="3"/>
      <c r="P863" s="3"/>
      <c r="Q863" s="3"/>
    </row>
    <row r="864">
      <c r="A864" s="10"/>
      <c r="B864" s="10"/>
      <c r="C864" s="10"/>
      <c r="D864" s="10"/>
      <c r="E864" s="10"/>
      <c r="F864" s="10"/>
      <c r="G864" s="10"/>
      <c r="H864" s="3"/>
      <c r="I864" s="3"/>
      <c r="J864" s="7"/>
      <c r="K864" s="7"/>
      <c r="O864" s="3"/>
      <c r="P864" s="3"/>
      <c r="Q864" s="3"/>
    </row>
    <row r="865">
      <c r="A865" s="10"/>
      <c r="B865" s="10"/>
      <c r="C865" s="10"/>
      <c r="D865" s="10"/>
      <c r="E865" s="10"/>
      <c r="F865" s="10"/>
      <c r="G865" s="10"/>
      <c r="H865" s="3"/>
      <c r="I865" s="3"/>
      <c r="J865" s="7"/>
      <c r="K865" s="7"/>
      <c r="O865" s="3"/>
      <c r="P865" s="3"/>
      <c r="Q865" s="3"/>
    </row>
    <row r="866">
      <c r="A866" s="10"/>
      <c r="B866" s="10"/>
      <c r="C866" s="10"/>
      <c r="D866" s="10"/>
      <c r="E866" s="10"/>
      <c r="F866" s="10"/>
      <c r="G866" s="10"/>
      <c r="H866" s="3"/>
      <c r="I866" s="3"/>
      <c r="J866" s="7"/>
      <c r="K866" s="7"/>
      <c r="O866" s="3"/>
      <c r="P866" s="3"/>
      <c r="Q866" s="3"/>
    </row>
    <row r="867">
      <c r="A867" s="10"/>
      <c r="B867" s="10"/>
      <c r="C867" s="10"/>
      <c r="D867" s="10"/>
      <c r="E867" s="10"/>
      <c r="F867" s="10"/>
      <c r="G867" s="10"/>
      <c r="H867" s="3"/>
      <c r="I867" s="3"/>
      <c r="J867" s="7"/>
      <c r="K867" s="7"/>
      <c r="O867" s="3"/>
      <c r="P867" s="3"/>
      <c r="Q867" s="3"/>
    </row>
    <row r="868">
      <c r="A868" s="10"/>
      <c r="B868" s="10"/>
      <c r="C868" s="10"/>
      <c r="D868" s="10"/>
      <c r="E868" s="10"/>
      <c r="F868" s="10"/>
      <c r="G868" s="10"/>
      <c r="H868" s="3"/>
      <c r="I868" s="3"/>
      <c r="J868" s="7"/>
      <c r="K868" s="7"/>
      <c r="O868" s="3"/>
      <c r="P868" s="3"/>
      <c r="Q868" s="3"/>
    </row>
    <row r="869">
      <c r="A869" s="10"/>
      <c r="B869" s="10"/>
      <c r="C869" s="10"/>
      <c r="D869" s="10"/>
      <c r="E869" s="10"/>
      <c r="F869" s="10"/>
      <c r="G869" s="10"/>
      <c r="H869" s="3"/>
      <c r="I869" s="3"/>
      <c r="J869" s="7"/>
      <c r="K869" s="7"/>
      <c r="O869" s="3"/>
      <c r="P869" s="3"/>
      <c r="Q869" s="3"/>
    </row>
    <row r="870">
      <c r="A870" s="10"/>
      <c r="B870" s="10"/>
      <c r="C870" s="10"/>
      <c r="D870" s="10"/>
      <c r="E870" s="10"/>
      <c r="F870" s="10"/>
      <c r="G870" s="10"/>
      <c r="H870" s="3"/>
      <c r="I870" s="3"/>
      <c r="J870" s="7"/>
      <c r="K870" s="7"/>
      <c r="O870" s="3"/>
      <c r="P870" s="3"/>
      <c r="Q870" s="3"/>
    </row>
    <row r="871">
      <c r="A871" s="10"/>
      <c r="B871" s="10"/>
      <c r="C871" s="10"/>
      <c r="D871" s="10"/>
      <c r="E871" s="10"/>
      <c r="F871" s="10"/>
      <c r="G871" s="10"/>
      <c r="H871" s="3"/>
      <c r="I871" s="3"/>
      <c r="J871" s="7"/>
      <c r="K871" s="7"/>
      <c r="O871" s="3"/>
      <c r="P871" s="3"/>
      <c r="Q871" s="3"/>
    </row>
    <row r="872">
      <c r="A872" s="10"/>
      <c r="B872" s="10"/>
      <c r="C872" s="10"/>
      <c r="D872" s="10"/>
      <c r="E872" s="10"/>
      <c r="F872" s="10"/>
      <c r="G872" s="10"/>
      <c r="H872" s="3"/>
      <c r="I872" s="3"/>
      <c r="J872" s="7"/>
      <c r="K872" s="7"/>
      <c r="O872" s="3"/>
      <c r="P872" s="3"/>
      <c r="Q872" s="3"/>
    </row>
    <row r="873">
      <c r="A873" s="10"/>
      <c r="B873" s="10"/>
      <c r="C873" s="10"/>
      <c r="D873" s="10"/>
      <c r="E873" s="10"/>
      <c r="F873" s="10"/>
      <c r="G873" s="10"/>
      <c r="H873" s="3"/>
      <c r="I873" s="3"/>
      <c r="J873" s="7"/>
      <c r="K873" s="7"/>
      <c r="O873" s="3"/>
      <c r="P873" s="3"/>
      <c r="Q873" s="3"/>
    </row>
    <row r="874">
      <c r="A874" s="10"/>
      <c r="B874" s="10"/>
      <c r="C874" s="10"/>
      <c r="D874" s="10"/>
      <c r="E874" s="10"/>
      <c r="F874" s="10"/>
      <c r="G874" s="10"/>
      <c r="H874" s="3"/>
      <c r="I874" s="3"/>
      <c r="J874" s="7"/>
      <c r="K874" s="7"/>
      <c r="O874" s="3"/>
      <c r="P874" s="3"/>
      <c r="Q874" s="3"/>
    </row>
    <row r="875">
      <c r="A875" s="10"/>
      <c r="B875" s="10"/>
      <c r="C875" s="10"/>
      <c r="D875" s="10"/>
      <c r="E875" s="10"/>
      <c r="F875" s="10"/>
      <c r="G875" s="10"/>
      <c r="H875" s="3"/>
      <c r="I875" s="3"/>
      <c r="J875" s="7"/>
      <c r="K875" s="7"/>
      <c r="O875" s="3"/>
      <c r="P875" s="3"/>
      <c r="Q875" s="3"/>
    </row>
    <row r="876">
      <c r="A876" s="10"/>
      <c r="B876" s="10"/>
      <c r="C876" s="10"/>
      <c r="D876" s="10"/>
      <c r="E876" s="10"/>
      <c r="F876" s="10"/>
      <c r="G876" s="10"/>
      <c r="H876" s="3"/>
      <c r="I876" s="3"/>
      <c r="J876" s="7"/>
      <c r="K876" s="7"/>
      <c r="O876" s="3"/>
      <c r="P876" s="3"/>
      <c r="Q876" s="3"/>
    </row>
    <row r="877">
      <c r="A877" s="10"/>
      <c r="B877" s="10"/>
      <c r="C877" s="10"/>
      <c r="D877" s="10"/>
      <c r="E877" s="10"/>
      <c r="F877" s="10"/>
      <c r="G877" s="10"/>
      <c r="H877" s="3"/>
      <c r="I877" s="3"/>
      <c r="J877" s="7"/>
      <c r="K877" s="7"/>
      <c r="O877" s="3"/>
      <c r="P877" s="3"/>
      <c r="Q877" s="3"/>
    </row>
    <row r="878">
      <c r="A878" s="10"/>
      <c r="B878" s="10"/>
      <c r="C878" s="10"/>
      <c r="D878" s="10"/>
      <c r="E878" s="10"/>
      <c r="F878" s="10"/>
      <c r="G878" s="10"/>
      <c r="H878" s="3"/>
      <c r="I878" s="3"/>
      <c r="J878" s="7"/>
      <c r="K878" s="7"/>
      <c r="O878" s="3"/>
      <c r="P878" s="3"/>
      <c r="Q878" s="3"/>
    </row>
    <row r="879">
      <c r="A879" s="10"/>
      <c r="B879" s="10"/>
      <c r="C879" s="10"/>
      <c r="D879" s="10"/>
      <c r="E879" s="10"/>
      <c r="F879" s="10"/>
      <c r="G879" s="10"/>
      <c r="H879" s="3"/>
      <c r="I879" s="3"/>
      <c r="J879" s="7"/>
      <c r="K879" s="7"/>
      <c r="O879" s="3"/>
      <c r="P879" s="3"/>
      <c r="Q879" s="3"/>
    </row>
    <row r="880">
      <c r="A880" s="10"/>
      <c r="B880" s="10"/>
      <c r="C880" s="10"/>
      <c r="D880" s="10"/>
      <c r="E880" s="10"/>
      <c r="F880" s="10"/>
      <c r="G880" s="10"/>
      <c r="H880" s="3"/>
      <c r="I880" s="3"/>
      <c r="J880" s="7"/>
      <c r="K880" s="7"/>
      <c r="O880" s="3"/>
      <c r="P880" s="3"/>
      <c r="Q880" s="3"/>
    </row>
    <row r="881">
      <c r="A881" s="10"/>
      <c r="B881" s="10"/>
      <c r="C881" s="10"/>
      <c r="D881" s="10"/>
      <c r="E881" s="10"/>
      <c r="F881" s="10"/>
      <c r="G881" s="10"/>
      <c r="H881" s="3"/>
      <c r="I881" s="3"/>
      <c r="J881" s="7"/>
      <c r="K881" s="7"/>
      <c r="O881" s="3"/>
      <c r="P881" s="3"/>
      <c r="Q881" s="3"/>
    </row>
    <row r="882">
      <c r="A882" s="10"/>
      <c r="B882" s="10"/>
      <c r="C882" s="10"/>
      <c r="D882" s="10"/>
      <c r="E882" s="10"/>
      <c r="F882" s="10"/>
      <c r="G882" s="10"/>
      <c r="H882" s="3"/>
      <c r="I882" s="3"/>
      <c r="J882" s="7"/>
      <c r="K882" s="7"/>
      <c r="O882" s="3"/>
      <c r="P882" s="3"/>
      <c r="Q882" s="3"/>
    </row>
    <row r="883">
      <c r="A883" s="10"/>
      <c r="B883" s="10"/>
      <c r="C883" s="10"/>
      <c r="D883" s="10"/>
      <c r="E883" s="10"/>
      <c r="F883" s="10"/>
      <c r="G883" s="10"/>
      <c r="H883" s="3"/>
      <c r="I883" s="3"/>
      <c r="J883" s="7"/>
      <c r="K883" s="7"/>
      <c r="O883" s="3"/>
      <c r="P883" s="3"/>
      <c r="Q883" s="3"/>
    </row>
    <row r="884">
      <c r="A884" s="10"/>
      <c r="B884" s="10"/>
      <c r="C884" s="10"/>
      <c r="D884" s="10"/>
      <c r="E884" s="10"/>
      <c r="F884" s="10"/>
      <c r="G884" s="10"/>
      <c r="H884" s="3"/>
      <c r="I884" s="3"/>
      <c r="J884" s="7"/>
      <c r="K884" s="7"/>
      <c r="O884" s="3"/>
      <c r="P884" s="3"/>
      <c r="Q884" s="3"/>
    </row>
    <row r="885">
      <c r="A885" s="10"/>
      <c r="B885" s="10"/>
      <c r="C885" s="10"/>
      <c r="D885" s="10"/>
      <c r="E885" s="10"/>
      <c r="F885" s="10"/>
      <c r="G885" s="10"/>
      <c r="H885" s="3"/>
      <c r="I885" s="3"/>
      <c r="J885" s="7"/>
      <c r="K885" s="7"/>
      <c r="O885" s="3"/>
      <c r="P885" s="3"/>
      <c r="Q885" s="3"/>
    </row>
    <row r="886">
      <c r="A886" s="10"/>
      <c r="B886" s="10"/>
      <c r="C886" s="10"/>
      <c r="D886" s="10"/>
      <c r="E886" s="10"/>
      <c r="F886" s="10"/>
      <c r="G886" s="10"/>
      <c r="H886" s="3"/>
      <c r="I886" s="3"/>
      <c r="J886" s="7"/>
      <c r="K886" s="7"/>
      <c r="O886" s="3"/>
      <c r="P886" s="3"/>
      <c r="Q886" s="3"/>
    </row>
    <row r="887">
      <c r="A887" s="10"/>
      <c r="B887" s="10"/>
      <c r="C887" s="10"/>
      <c r="D887" s="10"/>
      <c r="E887" s="10"/>
      <c r="F887" s="10"/>
      <c r="G887" s="10"/>
      <c r="H887" s="3"/>
      <c r="I887" s="3"/>
      <c r="J887" s="7"/>
      <c r="K887" s="7"/>
      <c r="O887" s="3"/>
      <c r="P887" s="3"/>
      <c r="Q887" s="3"/>
    </row>
    <row r="888">
      <c r="A888" s="10"/>
      <c r="B888" s="10"/>
      <c r="C888" s="10"/>
      <c r="D888" s="10"/>
      <c r="E888" s="10"/>
      <c r="F888" s="10"/>
      <c r="G888" s="10"/>
      <c r="H888" s="3"/>
      <c r="I888" s="3"/>
      <c r="J888" s="7"/>
      <c r="K888" s="7"/>
      <c r="O888" s="3"/>
      <c r="P888" s="3"/>
      <c r="Q888" s="3"/>
    </row>
    <row r="889">
      <c r="A889" s="10"/>
      <c r="B889" s="10"/>
      <c r="C889" s="10"/>
      <c r="D889" s="10"/>
      <c r="E889" s="10"/>
      <c r="F889" s="10"/>
      <c r="G889" s="10"/>
      <c r="H889" s="3"/>
      <c r="I889" s="3"/>
      <c r="J889" s="7"/>
      <c r="K889" s="7"/>
      <c r="O889" s="3"/>
      <c r="P889" s="3"/>
      <c r="Q889" s="3"/>
    </row>
    <row r="890">
      <c r="A890" s="10"/>
      <c r="B890" s="10"/>
      <c r="C890" s="10"/>
      <c r="D890" s="10"/>
      <c r="E890" s="10"/>
      <c r="F890" s="10"/>
      <c r="G890" s="10"/>
      <c r="H890" s="3"/>
      <c r="I890" s="3"/>
      <c r="J890" s="7"/>
      <c r="K890" s="7"/>
      <c r="O890" s="3"/>
      <c r="P890" s="3"/>
      <c r="Q890" s="3"/>
    </row>
    <row r="891">
      <c r="A891" s="10"/>
      <c r="B891" s="10"/>
      <c r="C891" s="10"/>
      <c r="D891" s="10"/>
      <c r="E891" s="10"/>
      <c r="F891" s="10"/>
      <c r="G891" s="10"/>
      <c r="H891" s="3"/>
      <c r="I891" s="3"/>
      <c r="J891" s="7"/>
      <c r="K891" s="7"/>
      <c r="O891" s="3"/>
      <c r="P891" s="3"/>
      <c r="Q891" s="3"/>
    </row>
    <row r="892">
      <c r="A892" s="10"/>
      <c r="B892" s="10"/>
      <c r="C892" s="10"/>
      <c r="D892" s="10"/>
      <c r="E892" s="10"/>
      <c r="F892" s="10"/>
      <c r="G892" s="10"/>
      <c r="H892" s="3"/>
      <c r="I892" s="3"/>
      <c r="J892" s="7"/>
      <c r="K892" s="7"/>
      <c r="O892" s="3"/>
      <c r="P892" s="3"/>
      <c r="Q892" s="3"/>
    </row>
    <row r="893">
      <c r="A893" s="10"/>
      <c r="B893" s="10"/>
      <c r="C893" s="10"/>
      <c r="D893" s="10"/>
      <c r="E893" s="10"/>
      <c r="F893" s="10"/>
      <c r="G893" s="10"/>
      <c r="H893" s="3"/>
      <c r="I893" s="3"/>
      <c r="J893" s="7"/>
      <c r="K893" s="7"/>
      <c r="O893" s="3"/>
      <c r="P893" s="3"/>
      <c r="Q893" s="3"/>
    </row>
    <row r="894">
      <c r="A894" s="10"/>
      <c r="B894" s="10"/>
      <c r="C894" s="10"/>
      <c r="D894" s="10"/>
      <c r="E894" s="10"/>
      <c r="F894" s="10"/>
      <c r="G894" s="10"/>
      <c r="H894" s="3"/>
      <c r="I894" s="3"/>
      <c r="J894" s="7"/>
      <c r="K894" s="7"/>
      <c r="O894" s="3"/>
      <c r="P894" s="3"/>
      <c r="Q894" s="3"/>
    </row>
    <row r="895">
      <c r="A895" s="10"/>
      <c r="B895" s="10"/>
      <c r="C895" s="10"/>
      <c r="D895" s="10"/>
      <c r="E895" s="10"/>
      <c r="F895" s="10"/>
      <c r="G895" s="10"/>
      <c r="H895" s="3"/>
      <c r="I895" s="3"/>
      <c r="J895" s="7"/>
      <c r="K895" s="7"/>
      <c r="O895" s="3"/>
      <c r="P895" s="3"/>
      <c r="Q895" s="3"/>
    </row>
    <row r="896">
      <c r="A896" s="10"/>
      <c r="B896" s="10"/>
      <c r="C896" s="10"/>
      <c r="D896" s="10"/>
      <c r="E896" s="10"/>
      <c r="F896" s="10"/>
      <c r="G896" s="10"/>
      <c r="H896" s="3"/>
      <c r="I896" s="3"/>
      <c r="J896" s="7"/>
      <c r="K896" s="7"/>
      <c r="O896" s="3"/>
      <c r="P896" s="3"/>
      <c r="Q896" s="3"/>
    </row>
    <row r="897">
      <c r="A897" s="10"/>
      <c r="B897" s="10"/>
      <c r="C897" s="10"/>
      <c r="D897" s="10"/>
      <c r="E897" s="10"/>
      <c r="F897" s="10"/>
      <c r="G897" s="10"/>
      <c r="H897" s="3"/>
      <c r="I897" s="3"/>
      <c r="J897" s="7"/>
      <c r="K897" s="7"/>
      <c r="O897" s="3"/>
      <c r="P897" s="3"/>
      <c r="Q897" s="3"/>
    </row>
    <row r="898">
      <c r="A898" s="10"/>
      <c r="B898" s="10"/>
      <c r="C898" s="10"/>
      <c r="D898" s="10"/>
      <c r="E898" s="10"/>
      <c r="F898" s="10"/>
      <c r="G898" s="10"/>
      <c r="H898" s="3"/>
      <c r="I898" s="3"/>
      <c r="J898" s="7"/>
      <c r="K898" s="7"/>
      <c r="O898" s="3"/>
      <c r="P898" s="3"/>
      <c r="Q898" s="3"/>
    </row>
    <row r="899">
      <c r="A899" s="10"/>
      <c r="B899" s="10"/>
      <c r="C899" s="10"/>
      <c r="D899" s="10"/>
      <c r="E899" s="10"/>
      <c r="F899" s="10"/>
      <c r="G899" s="10"/>
      <c r="H899" s="3"/>
      <c r="I899" s="3"/>
      <c r="J899" s="7"/>
      <c r="K899" s="7"/>
      <c r="O899" s="3"/>
      <c r="P899" s="3"/>
      <c r="Q899" s="3"/>
    </row>
    <row r="900">
      <c r="A900" s="10"/>
      <c r="B900" s="10"/>
      <c r="C900" s="10"/>
      <c r="D900" s="10"/>
      <c r="E900" s="10"/>
      <c r="F900" s="10"/>
      <c r="G900" s="10"/>
      <c r="H900" s="3"/>
      <c r="I900" s="3"/>
      <c r="J900" s="7"/>
      <c r="K900" s="7"/>
      <c r="O900" s="3"/>
      <c r="P900" s="3"/>
      <c r="Q900" s="3"/>
    </row>
    <row r="901">
      <c r="A901" s="10"/>
      <c r="B901" s="10"/>
      <c r="C901" s="10"/>
      <c r="D901" s="10"/>
      <c r="E901" s="10"/>
      <c r="F901" s="10"/>
      <c r="G901" s="10"/>
      <c r="H901" s="3"/>
      <c r="I901" s="3"/>
      <c r="J901" s="7"/>
      <c r="K901" s="7"/>
      <c r="O901" s="3"/>
      <c r="P901" s="3"/>
      <c r="Q901" s="3"/>
    </row>
    <row r="902">
      <c r="A902" s="10"/>
      <c r="B902" s="10"/>
      <c r="C902" s="10"/>
      <c r="D902" s="10"/>
      <c r="E902" s="10"/>
      <c r="F902" s="10"/>
      <c r="G902" s="10"/>
      <c r="H902" s="3"/>
      <c r="I902" s="3"/>
      <c r="J902" s="7"/>
      <c r="K902" s="7"/>
      <c r="O902" s="3"/>
      <c r="P902" s="3"/>
      <c r="Q902" s="3"/>
    </row>
    <row r="903">
      <c r="A903" s="10"/>
      <c r="B903" s="10"/>
      <c r="C903" s="10"/>
      <c r="D903" s="10"/>
      <c r="E903" s="10"/>
      <c r="F903" s="10"/>
      <c r="G903" s="10"/>
      <c r="H903" s="3"/>
      <c r="I903" s="3"/>
      <c r="J903" s="7"/>
      <c r="K903" s="7"/>
      <c r="O903" s="3"/>
      <c r="P903" s="3"/>
      <c r="Q903" s="3"/>
    </row>
    <row r="904">
      <c r="A904" s="10"/>
      <c r="B904" s="10"/>
      <c r="C904" s="10"/>
      <c r="D904" s="10"/>
      <c r="E904" s="10"/>
      <c r="F904" s="10"/>
      <c r="G904" s="10"/>
      <c r="H904" s="3"/>
      <c r="I904" s="3"/>
      <c r="J904" s="7"/>
      <c r="K904" s="7"/>
      <c r="O904" s="3"/>
      <c r="P904" s="3"/>
      <c r="Q904" s="3"/>
    </row>
    <row r="905">
      <c r="A905" s="10"/>
      <c r="B905" s="10"/>
      <c r="C905" s="10"/>
      <c r="D905" s="10"/>
      <c r="E905" s="10"/>
      <c r="F905" s="10"/>
      <c r="G905" s="10"/>
      <c r="H905" s="3"/>
      <c r="I905" s="3"/>
      <c r="J905" s="7"/>
      <c r="K905" s="7"/>
      <c r="O905" s="3"/>
      <c r="P905" s="3"/>
      <c r="Q905" s="3"/>
    </row>
    <row r="906">
      <c r="A906" s="10"/>
      <c r="B906" s="10"/>
      <c r="C906" s="10"/>
      <c r="D906" s="10"/>
      <c r="E906" s="10"/>
      <c r="F906" s="10"/>
      <c r="G906" s="10"/>
      <c r="H906" s="3"/>
      <c r="I906" s="3"/>
      <c r="J906" s="7"/>
      <c r="K906" s="7"/>
      <c r="O906" s="3"/>
      <c r="P906" s="3"/>
      <c r="Q906" s="3"/>
    </row>
    <row r="907">
      <c r="A907" s="10"/>
      <c r="B907" s="10"/>
      <c r="C907" s="10"/>
      <c r="D907" s="10"/>
      <c r="E907" s="10"/>
      <c r="F907" s="10"/>
      <c r="G907" s="10"/>
      <c r="H907" s="3"/>
      <c r="I907" s="3"/>
      <c r="J907" s="7"/>
      <c r="K907" s="7"/>
      <c r="O907" s="3"/>
      <c r="P907" s="3"/>
      <c r="Q907" s="3"/>
    </row>
    <row r="908">
      <c r="A908" s="10"/>
      <c r="B908" s="10"/>
      <c r="C908" s="10"/>
      <c r="D908" s="10"/>
      <c r="E908" s="10"/>
      <c r="F908" s="10"/>
      <c r="G908" s="10"/>
      <c r="H908" s="3"/>
      <c r="I908" s="3"/>
      <c r="J908" s="7"/>
      <c r="K908" s="7"/>
      <c r="O908" s="3"/>
      <c r="P908" s="3"/>
      <c r="Q908" s="3"/>
    </row>
    <row r="909">
      <c r="A909" s="10"/>
      <c r="B909" s="10"/>
      <c r="C909" s="10"/>
      <c r="D909" s="10"/>
      <c r="E909" s="10"/>
      <c r="F909" s="10"/>
      <c r="G909" s="10"/>
      <c r="H909" s="3"/>
      <c r="I909" s="3"/>
      <c r="J909" s="7"/>
      <c r="K909" s="7"/>
      <c r="O909" s="3"/>
      <c r="P909" s="3"/>
      <c r="Q909" s="3"/>
    </row>
    <row r="910">
      <c r="A910" s="10"/>
      <c r="B910" s="10"/>
      <c r="C910" s="10"/>
      <c r="D910" s="10"/>
      <c r="E910" s="10"/>
      <c r="F910" s="10"/>
      <c r="G910" s="10"/>
      <c r="H910" s="3"/>
      <c r="I910" s="3"/>
      <c r="J910" s="7"/>
      <c r="K910" s="7"/>
      <c r="O910" s="3"/>
      <c r="P910" s="3"/>
      <c r="Q910" s="3"/>
    </row>
    <row r="911">
      <c r="A911" s="10"/>
      <c r="B911" s="10"/>
      <c r="C911" s="10"/>
      <c r="D911" s="10"/>
      <c r="E911" s="10"/>
      <c r="F911" s="10"/>
      <c r="G911" s="10"/>
      <c r="H911" s="3"/>
      <c r="I911" s="3"/>
      <c r="J911" s="7"/>
      <c r="K911" s="7"/>
      <c r="O911" s="3"/>
      <c r="P911" s="3"/>
      <c r="Q911" s="3"/>
    </row>
    <row r="912">
      <c r="A912" s="10"/>
      <c r="B912" s="10"/>
      <c r="C912" s="10"/>
      <c r="D912" s="10"/>
      <c r="E912" s="10"/>
      <c r="F912" s="10"/>
      <c r="G912" s="10"/>
      <c r="H912" s="3"/>
      <c r="I912" s="3"/>
      <c r="J912" s="7"/>
      <c r="K912" s="7"/>
      <c r="O912" s="3"/>
      <c r="P912" s="3"/>
      <c r="Q912" s="3"/>
    </row>
    <row r="913">
      <c r="A913" s="10"/>
      <c r="B913" s="10"/>
      <c r="C913" s="10"/>
      <c r="D913" s="10"/>
      <c r="E913" s="10"/>
      <c r="F913" s="10"/>
      <c r="G913" s="10"/>
      <c r="H913" s="3"/>
      <c r="I913" s="3"/>
      <c r="J913" s="7"/>
      <c r="K913" s="7"/>
      <c r="O913" s="3"/>
      <c r="P913" s="3"/>
      <c r="Q913" s="3"/>
    </row>
    <row r="914">
      <c r="A914" s="10"/>
      <c r="B914" s="10"/>
      <c r="C914" s="10"/>
      <c r="D914" s="10"/>
      <c r="E914" s="10"/>
      <c r="F914" s="10"/>
      <c r="G914" s="10"/>
      <c r="H914" s="3"/>
      <c r="I914" s="3"/>
      <c r="J914" s="7"/>
      <c r="K914" s="7"/>
      <c r="O914" s="3"/>
      <c r="P914" s="3"/>
      <c r="Q914" s="3"/>
    </row>
    <row r="915">
      <c r="A915" s="10"/>
      <c r="B915" s="10"/>
      <c r="C915" s="10"/>
      <c r="D915" s="10"/>
      <c r="E915" s="10"/>
      <c r="F915" s="10"/>
      <c r="G915" s="10"/>
      <c r="H915" s="3"/>
      <c r="I915" s="3"/>
      <c r="J915" s="7"/>
      <c r="K915" s="7"/>
      <c r="O915" s="3"/>
      <c r="P915" s="3"/>
      <c r="Q915" s="3"/>
    </row>
    <row r="916">
      <c r="A916" s="10"/>
      <c r="B916" s="10"/>
      <c r="C916" s="10"/>
      <c r="D916" s="10"/>
      <c r="E916" s="10"/>
      <c r="F916" s="10"/>
      <c r="G916" s="10"/>
      <c r="H916" s="3"/>
      <c r="I916" s="3"/>
      <c r="J916" s="7"/>
      <c r="K916" s="7"/>
      <c r="O916" s="3"/>
      <c r="P916" s="3"/>
      <c r="Q916" s="3"/>
    </row>
    <row r="917">
      <c r="A917" s="10"/>
      <c r="B917" s="10"/>
      <c r="C917" s="10"/>
      <c r="D917" s="10"/>
      <c r="E917" s="10"/>
      <c r="F917" s="10"/>
      <c r="G917" s="10"/>
      <c r="H917" s="3"/>
      <c r="I917" s="3"/>
      <c r="J917" s="7"/>
      <c r="K917" s="7"/>
      <c r="O917" s="3"/>
      <c r="P917" s="3"/>
      <c r="Q917" s="3"/>
    </row>
    <row r="918">
      <c r="A918" s="10"/>
      <c r="B918" s="10"/>
      <c r="C918" s="10"/>
      <c r="D918" s="10"/>
      <c r="E918" s="10"/>
      <c r="F918" s="10"/>
      <c r="G918" s="10"/>
      <c r="H918" s="3"/>
      <c r="I918" s="3"/>
      <c r="J918" s="7"/>
      <c r="K918" s="7"/>
      <c r="O918" s="3"/>
      <c r="P918" s="3"/>
      <c r="Q918" s="3"/>
    </row>
    <row r="919">
      <c r="A919" s="10"/>
      <c r="B919" s="10"/>
      <c r="C919" s="10"/>
      <c r="D919" s="10"/>
      <c r="E919" s="10"/>
      <c r="F919" s="10"/>
      <c r="G919" s="10"/>
      <c r="H919" s="3"/>
      <c r="I919" s="3"/>
      <c r="J919" s="7"/>
      <c r="K919" s="7"/>
      <c r="O919" s="3"/>
      <c r="P919" s="3"/>
      <c r="Q919" s="3"/>
    </row>
    <row r="920">
      <c r="A920" s="10"/>
      <c r="B920" s="10"/>
      <c r="C920" s="10"/>
      <c r="D920" s="10"/>
      <c r="E920" s="10"/>
      <c r="F920" s="10"/>
      <c r="G920" s="10"/>
      <c r="H920" s="3"/>
      <c r="I920" s="3"/>
      <c r="J920" s="7"/>
      <c r="K920" s="7"/>
      <c r="O920" s="3"/>
      <c r="P920" s="3"/>
      <c r="Q920" s="3"/>
    </row>
    <row r="921">
      <c r="A921" s="10"/>
      <c r="B921" s="10"/>
      <c r="C921" s="10"/>
      <c r="D921" s="10"/>
      <c r="E921" s="10"/>
      <c r="F921" s="10"/>
      <c r="G921" s="10"/>
      <c r="H921" s="3"/>
      <c r="I921" s="3"/>
      <c r="J921" s="7"/>
      <c r="K921" s="7"/>
      <c r="O921" s="3"/>
      <c r="P921" s="3"/>
      <c r="Q921" s="3"/>
    </row>
    <row r="922">
      <c r="A922" s="10"/>
      <c r="B922" s="10"/>
      <c r="C922" s="10"/>
      <c r="D922" s="10"/>
      <c r="E922" s="10"/>
      <c r="F922" s="10"/>
      <c r="G922" s="10"/>
      <c r="H922" s="3"/>
      <c r="I922" s="3"/>
      <c r="J922" s="7"/>
      <c r="K922" s="7"/>
      <c r="O922" s="3"/>
      <c r="P922" s="3"/>
      <c r="Q922" s="3"/>
    </row>
    <row r="923">
      <c r="A923" s="10"/>
      <c r="B923" s="10"/>
      <c r="C923" s="10"/>
      <c r="D923" s="10"/>
      <c r="E923" s="10"/>
      <c r="F923" s="10"/>
      <c r="G923" s="10"/>
      <c r="H923" s="3"/>
      <c r="I923" s="3"/>
      <c r="J923" s="7"/>
      <c r="K923" s="7"/>
      <c r="O923" s="3"/>
      <c r="P923" s="3"/>
      <c r="Q923" s="3"/>
    </row>
    <row r="924">
      <c r="A924" s="10"/>
      <c r="B924" s="10"/>
      <c r="C924" s="10"/>
      <c r="D924" s="10"/>
      <c r="E924" s="10"/>
      <c r="F924" s="10"/>
      <c r="G924" s="10"/>
      <c r="H924" s="3"/>
      <c r="I924" s="3"/>
      <c r="J924" s="7"/>
      <c r="K924" s="7"/>
      <c r="O924" s="3"/>
      <c r="P924" s="3"/>
      <c r="Q924" s="3"/>
    </row>
    <row r="925">
      <c r="A925" s="10"/>
      <c r="B925" s="10"/>
      <c r="C925" s="10"/>
      <c r="D925" s="10"/>
      <c r="E925" s="10"/>
      <c r="F925" s="10"/>
      <c r="G925" s="10"/>
      <c r="H925" s="3"/>
      <c r="I925" s="3"/>
      <c r="J925" s="7"/>
      <c r="K925" s="7"/>
      <c r="O925" s="3"/>
      <c r="P925" s="3"/>
      <c r="Q925" s="3"/>
    </row>
    <row r="926">
      <c r="A926" s="10"/>
      <c r="B926" s="10"/>
      <c r="C926" s="10"/>
      <c r="D926" s="10"/>
      <c r="E926" s="10"/>
      <c r="F926" s="10"/>
      <c r="G926" s="10"/>
      <c r="H926" s="3"/>
      <c r="I926" s="3"/>
      <c r="J926" s="7"/>
      <c r="K926" s="7"/>
      <c r="O926" s="3"/>
      <c r="P926" s="3"/>
      <c r="Q926" s="3"/>
    </row>
    <row r="927">
      <c r="A927" s="10"/>
      <c r="B927" s="10"/>
      <c r="C927" s="10"/>
      <c r="D927" s="10"/>
      <c r="E927" s="10"/>
      <c r="F927" s="10"/>
      <c r="G927" s="10"/>
      <c r="H927" s="3"/>
      <c r="I927" s="3"/>
      <c r="J927" s="7"/>
      <c r="K927" s="7"/>
      <c r="O927" s="3"/>
      <c r="P927" s="3"/>
      <c r="Q927" s="3"/>
    </row>
    <row r="928">
      <c r="A928" s="10"/>
      <c r="B928" s="10"/>
      <c r="C928" s="10"/>
      <c r="D928" s="10"/>
      <c r="E928" s="10"/>
      <c r="F928" s="10"/>
      <c r="G928" s="10"/>
      <c r="H928" s="3"/>
      <c r="I928" s="3"/>
      <c r="J928" s="7"/>
      <c r="K928" s="7"/>
      <c r="O928" s="3"/>
      <c r="P928" s="3"/>
      <c r="Q928" s="3"/>
    </row>
    <row r="929">
      <c r="A929" s="10"/>
      <c r="B929" s="10"/>
      <c r="C929" s="10"/>
      <c r="D929" s="10"/>
      <c r="E929" s="10"/>
      <c r="F929" s="10"/>
      <c r="G929" s="10"/>
      <c r="H929" s="3"/>
      <c r="I929" s="3"/>
      <c r="J929" s="7"/>
      <c r="K929" s="7"/>
      <c r="O929" s="3"/>
      <c r="P929" s="3"/>
      <c r="Q929" s="3"/>
    </row>
    <row r="930">
      <c r="A930" s="10"/>
      <c r="B930" s="10"/>
      <c r="C930" s="10"/>
      <c r="D930" s="10"/>
      <c r="E930" s="10"/>
      <c r="F930" s="10"/>
      <c r="G930" s="10"/>
      <c r="H930" s="3"/>
      <c r="I930" s="3"/>
      <c r="J930" s="7"/>
      <c r="K930" s="7"/>
      <c r="O930" s="3"/>
      <c r="P930" s="3"/>
      <c r="Q930" s="3"/>
    </row>
    <row r="931">
      <c r="A931" s="10"/>
      <c r="B931" s="10"/>
      <c r="C931" s="10"/>
      <c r="D931" s="10"/>
      <c r="E931" s="10"/>
      <c r="F931" s="10"/>
      <c r="G931" s="10"/>
      <c r="H931" s="3"/>
      <c r="I931" s="3"/>
      <c r="J931" s="7"/>
      <c r="K931" s="7"/>
      <c r="O931" s="3"/>
      <c r="P931" s="3"/>
      <c r="Q931" s="3"/>
    </row>
    <row r="932">
      <c r="A932" s="10"/>
      <c r="B932" s="10"/>
      <c r="C932" s="10"/>
      <c r="D932" s="10"/>
      <c r="E932" s="10"/>
      <c r="F932" s="10"/>
      <c r="G932" s="10"/>
      <c r="H932" s="3"/>
      <c r="I932" s="3"/>
      <c r="J932" s="7"/>
      <c r="K932" s="7"/>
      <c r="O932" s="3"/>
      <c r="P932" s="3"/>
      <c r="Q932" s="3"/>
    </row>
    <row r="933">
      <c r="A933" s="10"/>
      <c r="B933" s="10"/>
      <c r="C933" s="10"/>
      <c r="D933" s="10"/>
      <c r="E933" s="10"/>
      <c r="F933" s="10"/>
      <c r="G933" s="10"/>
      <c r="H933" s="3"/>
      <c r="I933" s="3"/>
      <c r="J933" s="7"/>
      <c r="K933" s="7"/>
      <c r="O933" s="3"/>
      <c r="P933" s="3"/>
      <c r="Q933" s="3"/>
    </row>
    <row r="934">
      <c r="A934" s="10"/>
      <c r="B934" s="10"/>
      <c r="C934" s="10"/>
      <c r="D934" s="10"/>
      <c r="E934" s="10"/>
      <c r="F934" s="10"/>
      <c r="G934" s="10"/>
      <c r="H934" s="3"/>
      <c r="I934" s="3"/>
      <c r="J934" s="7"/>
      <c r="K934" s="7"/>
      <c r="O934" s="3"/>
      <c r="P934" s="3"/>
      <c r="Q934" s="3"/>
    </row>
    <row r="935">
      <c r="A935" s="10"/>
      <c r="B935" s="10"/>
      <c r="C935" s="10"/>
      <c r="D935" s="10"/>
      <c r="E935" s="10"/>
      <c r="F935" s="10"/>
      <c r="G935" s="10"/>
      <c r="H935" s="3"/>
      <c r="I935" s="3"/>
      <c r="J935" s="7"/>
      <c r="K935" s="7"/>
      <c r="O935" s="3"/>
      <c r="P935" s="3"/>
      <c r="Q935" s="3"/>
    </row>
    <row r="936">
      <c r="A936" s="10"/>
      <c r="B936" s="10"/>
      <c r="C936" s="10"/>
      <c r="D936" s="10"/>
      <c r="E936" s="10"/>
      <c r="F936" s="10"/>
      <c r="G936" s="10"/>
      <c r="H936" s="3"/>
      <c r="I936" s="3"/>
      <c r="J936" s="7"/>
      <c r="K936" s="7"/>
      <c r="O936" s="3"/>
      <c r="P936" s="3"/>
      <c r="Q936" s="3"/>
    </row>
    <row r="937">
      <c r="A937" s="10"/>
      <c r="B937" s="10"/>
      <c r="C937" s="10"/>
      <c r="D937" s="10"/>
      <c r="E937" s="10"/>
      <c r="F937" s="10"/>
      <c r="G937" s="10"/>
      <c r="H937" s="3"/>
      <c r="I937" s="3"/>
      <c r="J937" s="7"/>
      <c r="K937" s="7"/>
      <c r="O937" s="3"/>
      <c r="P937" s="3"/>
      <c r="Q937" s="3"/>
    </row>
    <row r="938">
      <c r="A938" s="10"/>
      <c r="B938" s="10"/>
      <c r="C938" s="10"/>
      <c r="D938" s="10"/>
      <c r="E938" s="10"/>
      <c r="F938" s="10"/>
      <c r="G938" s="10"/>
      <c r="H938" s="3"/>
      <c r="I938" s="3"/>
      <c r="J938" s="7"/>
      <c r="K938" s="7"/>
      <c r="O938" s="3"/>
      <c r="P938" s="3"/>
      <c r="Q938" s="3"/>
    </row>
    <row r="939">
      <c r="A939" s="10"/>
      <c r="B939" s="10"/>
      <c r="C939" s="10"/>
      <c r="D939" s="10"/>
      <c r="E939" s="10"/>
      <c r="F939" s="10"/>
      <c r="G939" s="10"/>
      <c r="H939" s="3"/>
      <c r="I939" s="3"/>
      <c r="J939" s="7"/>
      <c r="K939" s="7"/>
      <c r="O939" s="3"/>
      <c r="P939" s="3"/>
      <c r="Q939" s="3"/>
    </row>
    <row r="940">
      <c r="A940" s="10"/>
      <c r="B940" s="10"/>
      <c r="C940" s="10"/>
      <c r="D940" s="10"/>
      <c r="E940" s="10"/>
      <c r="F940" s="10"/>
      <c r="G940" s="10"/>
      <c r="H940" s="3"/>
      <c r="I940" s="3"/>
      <c r="J940" s="7"/>
      <c r="K940" s="7"/>
      <c r="O940" s="3"/>
      <c r="P940" s="3"/>
      <c r="Q940" s="3"/>
    </row>
    <row r="941">
      <c r="A941" s="10"/>
      <c r="B941" s="10"/>
      <c r="C941" s="10"/>
      <c r="D941" s="10"/>
      <c r="E941" s="10"/>
      <c r="F941" s="10"/>
      <c r="G941" s="10"/>
      <c r="H941" s="3"/>
      <c r="I941" s="3"/>
      <c r="J941" s="7"/>
      <c r="K941" s="7"/>
      <c r="O941" s="3"/>
      <c r="P941" s="3"/>
      <c r="Q941" s="3"/>
    </row>
    <row r="942">
      <c r="A942" s="10"/>
      <c r="B942" s="10"/>
      <c r="C942" s="10"/>
      <c r="D942" s="10"/>
      <c r="E942" s="10"/>
      <c r="F942" s="10"/>
      <c r="G942" s="10"/>
      <c r="H942" s="3"/>
      <c r="I942" s="3"/>
      <c r="J942" s="7"/>
      <c r="K942" s="7"/>
      <c r="O942" s="3"/>
      <c r="P942" s="3"/>
      <c r="Q942" s="3"/>
    </row>
    <row r="943">
      <c r="A943" s="10"/>
      <c r="B943" s="10"/>
      <c r="C943" s="10"/>
      <c r="D943" s="10"/>
      <c r="E943" s="10"/>
      <c r="F943" s="10"/>
      <c r="G943" s="10"/>
      <c r="H943" s="3"/>
      <c r="I943" s="3"/>
      <c r="J943" s="7"/>
      <c r="K943" s="7"/>
      <c r="O943" s="3"/>
      <c r="P943" s="3"/>
      <c r="Q943" s="3"/>
    </row>
    <row r="944">
      <c r="A944" s="10"/>
      <c r="B944" s="10"/>
      <c r="C944" s="10"/>
      <c r="D944" s="10"/>
      <c r="E944" s="10"/>
      <c r="F944" s="10"/>
      <c r="G944" s="10"/>
      <c r="H944" s="3"/>
      <c r="I944" s="3"/>
      <c r="J944" s="7"/>
      <c r="K944" s="7"/>
      <c r="O944" s="3"/>
      <c r="P944" s="3"/>
      <c r="Q944" s="3"/>
    </row>
    <row r="945">
      <c r="A945" s="10"/>
      <c r="B945" s="10"/>
      <c r="C945" s="10"/>
      <c r="D945" s="10"/>
      <c r="E945" s="10"/>
      <c r="F945" s="10"/>
      <c r="G945" s="10"/>
      <c r="H945" s="3"/>
      <c r="I945" s="3"/>
      <c r="J945" s="7"/>
      <c r="K945" s="7"/>
      <c r="O945" s="3"/>
      <c r="P945" s="3"/>
      <c r="Q945" s="3"/>
    </row>
    <row r="946">
      <c r="A946" s="10"/>
      <c r="B946" s="10"/>
      <c r="C946" s="10"/>
      <c r="D946" s="10"/>
      <c r="E946" s="10"/>
      <c r="F946" s="10"/>
      <c r="G946" s="10"/>
      <c r="H946" s="3"/>
      <c r="I946" s="3"/>
      <c r="J946" s="7"/>
      <c r="K946" s="7"/>
      <c r="O946" s="3"/>
      <c r="P946" s="3"/>
      <c r="Q946" s="3"/>
    </row>
    <row r="947">
      <c r="A947" s="10"/>
      <c r="B947" s="10"/>
      <c r="C947" s="10"/>
      <c r="D947" s="10"/>
      <c r="E947" s="10"/>
      <c r="F947" s="10"/>
      <c r="G947" s="10"/>
      <c r="H947" s="3"/>
      <c r="I947" s="3"/>
      <c r="J947" s="7"/>
      <c r="K947" s="7"/>
      <c r="O947" s="3"/>
      <c r="P947" s="3"/>
      <c r="Q947" s="3"/>
    </row>
    <row r="948">
      <c r="A948" s="10"/>
      <c r="B948" s="10"/>
      <c r="C948" s="10"/>
      <c r="D948" s="10"/>
      <c r="E948" s="10"/>
      <c r="F948" s="10"/>
      <c r="G948" s="10"/>
      <c r="H948" s="3"/>
      <c r="I948" s="3"/>
      <c r="J948" s="7"/>
      <c r="K948" s="7"/>
      <c r="O948" s="3"/>
      <c r="P948" s="3"/>
      <c r="Q948" s="3"/>
    </row>
    <row r="949">
      <c r="A949" s="10"/>
      <c r="B949" s="10"/>
      <c r="C949" s="10"/>
      <c r="D949" s="10"/>
      <c r="E949" s="10"/>
      <c r="F949" s="10"/>
      <c r="G949" s="10"/>
      <c r="H949" s="3"/>
      <c r="I949" s="3"/>
      <c r="J949" s="7"/>
      <c r="K949" s="7"/>
      <c r="O949" s="3"/>
      <c r="P949" s="3"/>
      <c r="Q949" s="3"/>
    </row>
    <row r="950">
      <c r="A950" s="10"/>
      <c r="B950" s="10"/>
      <c r="C950" s="10"/>
      <c r="D950" s="10"/>
      <c r="E950" s="10"/>
      <c r="F950" s="10"/>
      <c r="G950" s="10"/>
      <c r="H950" s="3"/>
      <c r="I950" s="3"/>
      <c r="J950" s="7"/>
      <c r="K950" s="7"/>
      <c r="O950" s="3"/>
      <c r="P950" s="3"/>
      <c r="Q950" s="3"/>
    </row>
    <row r="951">
      <c r="A951" s="10"/>
      <c r="B951" s="10"/>
      <c r="C951" s="10"/>
      <c r="D951" s="10"/>
      <c r="E951" s="10"/>
      <c r="F951" s="10"/>
      <c r="G951" s="10"/>
      <c r="H951" s="3"/>
      <c r="I951" s="3"/>
      <c r="J951" s="7"/>
      <c r="K951" s="7"/>
      <c r="O951" s="3"/>
      <c r="P951" s="3"/>
      <c r="Q951" s="3"/>
    </row>
    <row r="952">
      <c r="A952" s="10"/>
      <c r="B952" s="10"/>
      <c r="C952" s="10"/>
      <c r="D952" s="10"/>
      <c r="E952" s="10"/>
      <c r="F952" s="10"/>
      <c r="G952" s="10"/>
      <c r="H952" s="3"/>
      <c r="I952" s="3"/>
      <c r="J952" s="7"/>
      <c r="K952" s="7"/>
      <c r="O952" s="3"/>
      <c r="P952" s="3"/>
      <c r="Q952" s="3"/>
    </row>
    <row r="953">
      <c r="A953" s="10"/>
      <c r="B953" s="10"/>
      <c r="C953" s="10"/>
      <c r="D953" s="10"/>
      <c r="E953" s="10"/>
      <c r="F953" s="10"/>
      <c r="G953" s="10"/>
      <c r="H953" s="3"/>
      <c r="I953" s="3"/>
      <c r="J953" s="7"/>
      <c r="K953" s="7"/>
      <c r="O953" s="3"/>
      <c r="P953" s="3"/>
      <c r="Q953" s="3"/>
    </row>
    <row r="954">
      <c r="A954" s="10"/>
      <c r="B954" s="10"/>
      <c r="C954" s="10"/>
      <c r="D954" s="10"/>
      <c r="E954" s="10"/>
      <c r="F954" s="10"/>
      <c r="G954" s="10"/>
      <c r="H954" s="3"/>
      <c r="I954" s="3"/>
      <c r="J954" s="7"/>
      <c r="K954" s="7"/>
      <c r="O954" s="3"/>
      <c r="P954" s="3"/>
      <c r="Q954" s="3"/>
    </row>
    <row r="955">
      <c r="A955" s="10"/>
      <c r="B955" s="10"/>
      <c r="C955" s="10"/>
      <c r="D955" s="10"/>
      <c r="E955" s="10"/>
      <c r="F955" s="10"/>
      <c r="G955" s="10"/>
      <c r="H955" s="3"/>
      <c r="I955" s="3"/>
      <c r="J955" s="7"/>
      <c r="K955" s="7"/>
      <c r="O955" s="3"/>
      <c r="P955" s="3"/>
      <c r="Q955" s="3"/>
    </row>
    <row r="956">
      <c r="A956" s="10"/>
      <c r="B956" s="10"/>
      <c r="C956" s="10"/>
      <c r="D956" s="10"/>
      <c r="E956" s="10"/>
      <c r="F956" s="10"/>
      <c r="G956" s="10"/>
      <c r="H956" s="3"/>
      <c r="I956" s="3"/>
      <c r="J956" s="7"/>
      <c r="K956" s="7"/>
      <c r="O956" s="3"/>
      <c r="P956" s="3"/>
      <c r="Q956" s="3"/>
    </row>
    <row r="957">
      <c r="A957" s="10"/>
      <c r="B957" s="10"/>
      <c r="C957" s="10"/>
      <c r="D957" s="10"/>
      <c r="E957" s="10"/>
      <c r="F957" s="10"/>
      <c r="G957" s="10"/>
      <c r="H957" s="3"/>
      <c r="I957" s="3"/>
      <c r="J957" s="7"/>
      <c r="K957" s="7"/>
      <c r="O957" s="3"/>
      <c r="P957" s="3"/>
      <c r="Q957" s="3"/>
    </row>
    <row r="958">
      <c r="A958" s="10"/>
      <c r="B958" s="10"/>
      <c r="C958" s="10"/>
      <c r="D958" s="10"/>
      <c r="E958" s="10"/>
      <c r="F958" s="10"/>
      <c r="G958" s="10"/>
      <c r="H958" s="3"/>
      <c r="I958" s="3"/>
      <c r="J958" s="7"/>
      <c r="K958" s="7"/>
      <c r="O958" s="3"/>
      <c r="P958" s="3"/>
      <c r="Q958" s="3"/>
    </row>
    <row r="959">
      <c r="A959" s="10"/>
      <c r="B959" s="10"/>
      <c r="C959" s="10"/>
      <c r="D959" s="10"/>
      <c r="E959" s="10"/>
      <c r="F959" s="10"/>
      <c r="G959" s="10"/>
      <c r="H959" s="3"/>
      <c r="I959" s="3"/>
      <c r="J959" s="7"/>
      <c r="K959" s="7"/>
      <c r="O959" s="3"/>
      <c r="P959" s="3"/>
      <c r="Q959" s="3"/>
    </row>
    <row r="960">
      <c r="A960" s="10"/>
      <c r="B960" s="10"/>
      <c r="C960" s="10"/>
      <c r="D960" s="10"/>
      <c r="E960" s="10"/>
      <c r="F960" s="10"/>
      <c r="G960" s="10"/>
      <c r="H960" s="3"/>
      <c r="I960" s="3"/>
      <c r="J960" s="7"/>
      <c r="K960" s="7"/>
      <c r="O960" s="3"/>
      <c r="P960" s="3"/>
      <c r="Q960" s="3"/>
    </row>
    <row r="961">
      <c r="A961" s="10"/>
      <c r="B961" s="10"/>
      <c r="C961" s="10"/>
      <c r="D961" s="10"/>
      <c r="E961" s="10"/>
      <c r="F961" s="10"/>
      <c r="G961" s="10"/>
      <c r="H961" s="3"/>
      <c r="I961" s="3"/>
      <c r="J961" s="7"/>
      <c r="K961" s="7"/>
      <c r="O961" s="3"/>
      <c r="P961" s="3"/>
      <c r="Q961" s="3"/>
    </row>
    <row r="962">
      <c r="A962" s="10"/>
      <c r="B962" s="10"/>
      <c r="C962" s="10"/>
      <c r="D962" s="10"/>
      <c r="E962" s="10"/>
      <c r="F962" s="10"/>
      <c r="G962" s="10"/>
      <c r="H962" s="3"/>
      <c r="I962" s="3"/>
      <c r="J962" s="7"/>
      <c r="K962" s="7"/>
      <c r="O962" s="3"/>
      <c r="P962" s="3"/>
      <c r="Q962" s="3"/>
    </row>
    <row r="963">
      <c r="A963" s="10"/>
      <c r="B963" s="10"/>
      <c r="C963" s="10"/>
      <c r="D963" s="10"/>
      <c r="E963" s="10"/>
      <c r="F963" s="10"/>
      <c r="G963" s="10"/>
      <c r="H963" s="3"/>
      <c r="I963" s="3"/>
      <c r="J963" s="7"/>
      <c r="K963" s="7"/>
      <c r="O963" s="3"/>
      <c r="P963" s="3"/>
      <c r="Q963" s="3"/>
    </row>
    <row r="964">
      <c r="A964" s="10"/>
      <c r="B964" s="10"/>
      <c r="C964" s="10"/>
      <c r="D964" s="10"/>
      <c r="E964" s="10"/>
      <c r="F964" s="10"/>
      <c r="G964" s="10"/>
      <c r="H964" s="3"/>
      <c r="I964" s="3"/>
      <c r="J964" s="7"/>
      <c r="K964" s="7"/>
      <c r="O964" s="3"/>
      <c r="P964" s="3"/>
      <c r="Q964" s="3"/>
    </row>
    <row r="965">
      <c r="A965" s="10"/>
      <c r="B965" s="10"/>
      <c r="C965" s="10"/>
      <c r="D965" s="10"/>
      <c r="E965" s="10"/>
      <c r="F965" s="10"/>
      <c r="G965" s="10"/>
      <c r="H965" s="3"/>
      <c r="I965" s="3"/>
      <c r="J965" s="7"/>
      <c r="K965" s="7"/>
      <c r="O965" s="3"/>
      <c r="P965" s="3"/>
      <c r="Q965" s="3"/>
    </row>
    <row r="966">
      <c r="A966" s="10"/>
      <c r="B966" s="10"/>
      <c r="C966" s="10"/>
      <c r="D966" s="10"/>
      <c r="E966" s="10"/>
      <c r="F966" s="10"/>
      <c r="G966" s="10"/>
      <c r="H966" s="3"/>
      <c r="I966" s="3"/>
      <c r="J966" s="7"/>
      <c r="K966" s="7"/>
      <c r="O966" s="3"/>
      <c r="P966" s="3"/>
      <c r="Q966" s="3"/>
    </row>
    <row r="967">
      <c r="A967" s="10"/>
      <c r="B967" s="10"/>
      <c r="C967" s="10"/>
      <c r="D967" s="10"/>
      <c r="E967" s="10"/>
      <c r="F967" s="10"/>
      <c r="G967" s="10"/>
      <c r="H967" s="3"/>
      <c r="I967" s="3"/>
      <c r="J967" s="7"/>
      <c r="K967" s="7"/>
      <c r="O967" s="3"/>
      <c r="P967" s="3"/>
      <c r="Q967" s="3"/>
    </row>
    <row r="968">
      <c r="A968" s="10"/>
      <c r="B968" s="10"/>
      <c r="C968" s="10"/>
      <c r="D968" s="10"/>
      <c r="E968" s="10"/>
      <c r="F968" s="10"/>
      <c r="G968" s="10"/>
      <c r="H968" s="3"/>
      <c r="I968" s="3"/>
      <c r="J968" s="7"/>
      <c r="K968" s="7"/>
      <c r="O968" s="3"/>
      <c r="P968" s="3"/>
      <c r="Q968" s="3"/>
    </row>
    <row r="969">
      <c r="A969" s="10"/>
      <c r="B969" s="10"/>
      <c r="C969" s="10"/>
      <c r="D969" s="10"/>
      <c r="E969" s="10"/>
      <c r="F969" s="10"/>
      <c r="G969" s="10"/>
      <c r="H969" s="3"/>
      <c r="I969" s="3"/>
      <c r="J969" s="7"/>
      <c r="K969" s="7"/>
      <c r="O969" s="3"/>
      <c r="P969" s="3"/>
      <c r="Q969" s="3"/>
    </row>
    <row r="970">
      <c r="A970" s="10"/>
      <c r="B970" s="10"/>
      <c r="C970" s="10"/>
      <c r="D970" s="10"/>
      <c r="E970" s="10"/>
      <c r="F970" s="10"/>
      <c r="G970" s="10"/>
      <c r="H970" s="3"/>
      <c r="I970" s="3"/>
      <c r="J970" s="7"/>
      <c r="K970" s="7"/>
      <c r="O970" s="3"/>
      <c r="P970" s="3"/>
      <c r="Q970" s="3"/>
    </row>
    <row r="971">
      <c r="A971" s="10"/>
      <c r="B971" s="10"/>
      <c r="C971" s="10"/>
      <c r="D971" s="10"/>
      <c r="E971" s="10"/>
      <c r="F971" s="10"/>
      <c r="G971" s="10"/>
      <c r="H971" s="3"/>
      <c r="I971" s="3"/>
      <c r="J971" s="7"/>
      <c r="K971" s="7"/>
      <c r="O971" s="3"/>
      <c r="P971" s="3"/>
      <c r="Q971" s="3"/>
    </row>
    <row r="972">
      <c r="A972" s="10"/>
      <c r="B972" s="10"/>
      <c r="C972" s="10"/>
      <c r="D972" s="10"/>
      <c r="E972" s="10"/>
      <c r="F972" s="10"/>
      <c r="G972" s="10"/>
      <c r="H972" s="3"/>
      <c r="I972" s="3"/>
      <c r="J972" s="7"/>
      <c r="K972" s="7"/>
      <c r="O972" s="3"/>
      <c r="P972" s="3"/>
      <c r="Q972" s="3"/>
    </row>
    <row r="973">
      <c r="A973" s="10"/>
      <c r="B973" s="10"/>
      <c r="C973" s="10"/>
      <c r="D973" s="10"/>
      <c r="E973" s="10"/>
      <c r="F973" s="10"/>
      <c r="G973" s="10"/>
      <c r="H973" s="3"/>
      <c r="I973" s="3"/>
      <c r="J973" s="7"/>
      <c r="K973" s="7"/>
      <c r="O973" s="3"/>
      <c r="P973" s="3"/>
      <c r="Q973" s="3"/>
    </row>
    <row r="974">
      <c r="A974" s="10"/>
      <c r="B974" s="10"/>
      <c r="C974" s="10"/>
      <c r="D974" s="10"/>
      <c r="E974" s="10"/>
      <c r="F974" s="10"/>
      <c r="G974" s="10"/>
      <c r="H974" s="3"/>
      <c r="I974" s="3"/>
      <c r="J974" s="7"/>
      <c r="K974" s="7"/>
      <c r="O974" s="3"/>
      <c r="P974" s="3"/>
      <c r="Q974" s="3"/>
    </row>
    <row r="975">
      <c r="A975" s="10"/>
      <c r="B975" s="10"/>
      <c r="C975" s="10"/>
      <c r="D975" s="10"/>
      <c r="E975" s="10"/>
      <c r="F975" s="10"/>
      <c r="G975" s="10"/>
      <c r="H975" s="3"/>
      <c r="I975" s="3"/>
      <c r="J975" s="7"/>
      <c r="K975" s="7"/>
      <c r="O975" s="3"/>
      <c r="P975" s="3"/>
      <c r="Q975" s="3"/>
    </row>
    <row r="976">
      <c r="A976" s="10"/>
      <c r="B976" s="10"/>
      <c r="C976" s="10"/>
      <c r="D976" s="10"/>
      <c r="E976" s="10"/>
      <c r="F976" s="10"/>
      <c r="G976" s="10"/>
      <c r="H976" s="3"/>
      <c r="I976" s="3"/>
      <c r="J976" s="7"/>
      <c r="K976" s="7"/>
      <c r="O976" s="3"/>
      <c r="P976" s="3"/>
      <c r="Q976" s="3"/>
    </row>
    <row r="977">
      <c r="A977" s="10"/>
      <c r="B977" s="10"/>
      <c r="C977" s="10"/>
      <c r="D977" s="10"/>
      <c r="E977" s="10"/>
      <c r="F977" s="10"/>
      <c r="G977" s="10"/>
      <c r="H977" s="3"/>
      <c r="I977" s="3"/>
      <c r="J977" s="7"/>
      <c r="K977" s="7"/>
      <c r="O977" s="3"/>
      <c r="P977" s="3"/>
      <c r="Q977" s="3"/>
    </row>
    <row r="978">
      <c r="A978" s="10"/>
      <c r="B978" s="10"/>
      <c r="C978" s="10"/>
      <c r="D978" s="10"/>
      <c r="E978" s="10"/>
      <c r="F978" s="10"/>
      <c r="G978" s="10"/>
      <c r="H978" s="3"/>
      <c r="I978" s="3"/>
      <c r="J978" s="7"/>
      <c r="K978" s="7"/>
      <c r="O978" s="3"/>
      <c r="P978" s="3"/>
      <c r="Q978" s="3"/>
    </row>
    <row r="979">
      <c r="A979" s="10"/>
      <c r="B979" s="10"/>
      <c r="C979" s="10"/>
      <c r="D979" s="10"/>
      <c r="E979" s="10"/>
      <c r="F979" s="10"/>
      <c r="G979" s="10"/>
      <c r="H979" s="3"/>
      <c r="I979" s="3"/>
      <c r="J979" s="7"/>
      <c r="K979" s="7"/>
      <c r="O979" s="3"/>
      <c r="P979" s="3"/>
      <c r="Q979" s="3"/>
    </row>
    <row r="980">
      <c r="A980" s="10"/>
      <c r="B980" s="10"/>
      <c r="C980" s="10"/>
      <c r="D980" s="10"/>
      <c r="E980" s="10"/>
      <c r="F980" s="10"/>
      <c r="G980" s="10"/>
      <c r="H980" s="3"/>
      <c r="I980" s="3"/>
      <c r="J980" s="7"/>
      <c r="K980" s="7"/>
      <c r="O980" s="3"/>
      <c r="P980" s="3"/>
      <c r="Q980" s="3"/>
    </row>
    <row r="981">
      <c r="A981" s="10"/>
      <c r="B981" s="10"/>
      <c r="C981" s="10"/>
      <c r="D981" s="10"/>
      <c r="E981" s="10"/>
      <c r="F981" s="10"/>
      <c r="G981" s="10"/>
      <c r="H981" s="3"/>
      <c r="I981" s="3"/>
      <c r="J981" s="7"/>
      <c r="K981" s="7"/>
      <c r="O981" s="3"/>
      <c r="P981" s="3"/>
      <c r="Q981" s="3"/>
    </row>
    <row r="982">
      <c r="A982" s="10"/>
      <c r="B982" s="10"/>
      <c r="C982" s="10"/>
      <c r="D982" s="10"/>
      <c r="E982" s="10"/>
      <c r="F982" s="10"/>
      <c r="G982" s="10"/>
      <c r="H982" s="3"/>
      <c r="I982" s="3"/>
      <c r="J982" s="7"/>
      <c r="K982" s="7"/>
      <c r="O982" s="3"/>
      <c r="P982" s="3"/>
      <c r="Q982" s="3"/>
    </row>
    <row r="983">
      <c r="A983" s="10"/>
      <c r="B983" s="10"/>
      <c r="C983" s="10"/>
      <c r="D983" s="10"/>
      <c r="E983" s="10"/>
      <c r="F983" s="10"/>
      <c r="G983" s="10"/>
      <c r="H983" s="3"/>
      <c r="I983" s="3"/>
      <c r="J983" s="7"/>
      <c r="K983" s="7"/>
      <c r="O983" s="3"/>
      <c r="P983" s="3"/>
      <c r="Q983" s="3"/>
    </row>
    <row r="984">
      <c r="A984" s="10"/>
      <c r="B984" s="10"/>
      <c r="C984" s="10"/>
      <c r="D984" s="10"/>
      <c r="E984" s="10"/>
      <c r="F984" s="10"/>
      <c r="G984" s="10"/>
      <c r="H984" s="3"/>
      <c r="I984" s="3"/>
      <c r="J984" s="7"/>
      <c r="K984" s="7"/>
      <c r="O984" s="3"/>
      <c r="P984" s="3"/>
      <c r="Q984" s="3"/>
    </row>
    <row r="985">
      <c r="A985" s="10"/>
      <c r="B985" s="10"/>
      <c r="C985" s="10"/>
      <c r="D985" s="10"/>
      <c r="E985" s="10"/>
      <c r="F985" s="10"/>
      <c r="G985" s="10"/>
      <c r="H985" s="3"/>
      <c r="I985" s="3"/>
      <c r="J985" s="7"/>
      <c r="K985" s="7"/>
      <c r="O985" s="3"/>
      <c r="P985" s="3"/>
      <c r="Q985" s="3"/>
    </row>
    <row r="986">
      <c r="A986" s="10"/>
      <c r="B986" s="10"/>
      <c r="C986" s="10"/>
      <c r="D986" s="10"/>
      <c r="E986" s="10"/>
      <c r="F986" s="10"/>
      <c r="G986" s="10"/>
      <c r="H986" s="3"/>
      <c r="I986" s="3"/>
      <c r="J986" s="7"/>
      <c r="K986" s="7"/>
      <c r="O986" s="3"/>
      <c r="P986" s="3"/>
      <c r="Q986" s="3"/>
    </row>
    <row r="987">
      <c r="A987" s="10"/>
      <c r="B987" s="10"/>
      <c r="C987" s="10"/>
      <c r="D987" s="10"/>
      <c r="E987" s="10"/>
      <c r="F987" s="10"/>
      <c r="G987" s="10"/>
      <c r="H987" s="3"/>
      <c r="I987" s="3"/>
      <c r="J987" s="7"/>
      <c r="K987" s="7"/>
      <c r="O987" s="3"/>
      <c r="P987" s="3"/>
      <c r="Q987" s="3"/>
    </row>
    <row r="988">
      <c r="A988" s="10"/>
      <c r="B988" s="10"/>
      <c r="C988" s="10"/>
      <c r="D988" s="10"/>
      <c r="E988" s="10"/>
      <c r="F988" s="10"/>
      <c r="G988" s="10"/>
      <c r="H988" s="3"/>
      <c r="I988" s="3"/>
      <c r="J988" s="7"/>
      <c r="K988" s="7"/>
      <c r="O988" s="3"/>
      <c r="P988" s="3"/>
      <c r="Q988" s="3"/>
    </row>
    <row r="989">
      <c r="A989" s="10"/>
      <c r="B989" s="10"/>
      <c r="C989" s="10"/>
      <c r="D989" s="10"/>
      <c r="E989" s="10"/>
      <c r="F989" s="10"/>
      <c r="G989" s="10"/>
      <c r="H989" s="3"/>
      <c r="I989" s="3"/>
      <c r="J989" s="7"/>
      <c r="K989" s="7"/>
      <c r="O989" s="3"/>
      <c r="P989" s="3"/>
      <c r="Q989" s="3"/>
    </row>
    <row r="990">
      <c r="A990" s="10"/>
      <c r="B990" s="10"/>
      <c r="C990" s="10"/>
      <c r="D990" s="10"/>
      <c r="E990" s="10"/>
      <c r="F990" s="10"/>
      <c r="G990" s="10"/>
      <c r="H990" s="3"/>
      <c r="I990" s="3"/>
      <c r="J990" s="7"/>
      <c r="K990" s="7"/>
      <c r="O990" s="3"/>
      <c r="P990" s="3"/>
      <c r="Q990" s="3"/>
    </row>
    <row r="991">
      <c r="A991" s="10"/>
      <c r="B991" s="10"/>
      <c r="C991" s="10"/>
      <c r="D991" s="10"/>
      <c r="E991" s="10"/>
      <c r="F991" s="10"/>
      <c r="G991" s="10"/>
      <c r="H991" s="3"/>
      <c r="I991" s="3"/>
      <c r="J991" s="7"/>
      <c r="K991" s="7"/>
      <c r="O991" s="3"/>
      <c r="P991" s="3"/>
      <c r="Q991" s="3"/>
    </row>
    <row r="992">
      <c r="A992" s="10"/>
      <c r="B992" s="10"/>
      <c r="C992" s="10"/>
      <c r="D992" s="10"/>
      <c r="E992" s="10"/>
      <c r="F992" s="10"/>
      <c r="G992" s="10"/>
      <c r="H992" s="3"/>
      <c r="I992" s="3"/>
      <c r="J992" s="7"/>
      <c r="K992" s="7"/>
      <c r="O992" s="3"/>
      <c r="P992" s="3"/>
      <c r="Q992" s="3"/>
    </row>
    <row r="993">
      <c r="A993" s="10"/>
      <c r="B993" s="10"/>
      <c r="C993" s="10"/>
      <c r="D993" s="10"/>
      <c r="E993" s="10"/>
      <c r="F993" s="10"/>
      <c r="G993" s="10"/>
      <c r="H993" s="3"/>
      <c r="I993" s="3"/>
      <c r="J993" s="7"/>
      <c r="K993" s="7"/>
      <c r="O993" s="3"/>
      <c r="P993" s="3"/>
      <c r="Q993" s="3"/>
    </row>
    <row r="994">
      <c r="A994" s="10"/>
      <c r="B994" s="10"/>
      <c r="C994" s="10"/>
      <c r="D994" s="10"/>
      <c r="E994" s="10"/>
      <c r="F994" s="10"/>
      <c r="G994" s="10"/>
      <c r="H994" s="3"/>
      <c r="I994" s="3"/>
      <c r="J994" s="7"/>
      <c r="K994" s="7"/>
      <c r="O994" s="3"/>
      <c r="P994" s="3"/>
      <c r="Q994" s="3"/>
    </row>
    <row r="995">
      <c r="A995" s="10"/>
      <c r="B995" s="10"/>
      <c r="C995" s="10"/>
      <c r="D995" s="10"/>
      <c r="E995" s="10"/>
      <c r="F995" s="10"/>
      <c r="G995" s="10"/>
      <c r="H995" s="3"/>
      <c r="I995" s="3"/>
      <c r="J995" s="7"/>
      <c r="K995" s="7"/>
      <c r="O995" s="3"/>
      <c r="P995" s="3"/>
      <c r="Q995" s="3"/>
    </row>
    <row r="996">
      <c r="A996" s="10"/>
      <c r="B996" s="10"/>
      <c r="C996" s="10"/>
      <c r="D996" s="10"/>
      <c r="E996" s="10"/>
      <c r="F996" s="10"/>
      <c r="G996" s="10"/>
      <c r="H996" s="3"/>
      <c r="I996" s="3"/>
      <c r="J996" s="7"/>
      <c r="K996" s="7"/>
      <c r="O996" s="3"/>
      <c r="P996" s="3"/>
      <c r="Q996" s="3"/>
    </row>
    <row r="997">
      <c r="A997" s="10"/>
      <c r="B997" s="10"/>
      <c r="C997" s="10"/>
      <c r="D997" s="10"/>
      <c r="E997" s="10"/>
      <c r="F997" s="10"/>
      <c r="G997" s="10"/>
      <c r="H997" s="3"/>
      <c r="I997" s="3"/>
      <c r="J997" s="7"/>
      <c r="K997" s="7"/>
      <c r="O997" s="3"/>
      <c r="P997" s="3"/>
      <c r="Q997" s="3"/>
    </row>
    <row r="998">
      <c r="A998" s="10"/>
      <c r="B998" s="10"/>
      <c r="C998" s="10"/>
      <c r="D998" s="10"/>
      <c r="E998" s="10"/>
      <c r="F998" s="10"/>
      <c r="G998" s="10"/>
      <c r="H998" s="3"/>
      <c r="I998" s="3"/>
      <c r="J998" s="7"/>
      <c r="K998" s="7"/>
      <c r="O998" s="3"/>
      <c r="P998" s="3"/>
      <c r="Q998" s="3"/>
    </row>
    <row r="999">
      <c r="A999" s="10"/>
      <c r="B999" s="10"/>
      <c r="C999" s="10"/>
      <c r="D999" s="10"/>
      <c r="E999" s="10"/>
      <c r="F999" s="10"/>
      <c r="G999" s="10"/>
      <c r="H999" s="3"/>
      <c r="I999" s="3"/>
      <c r="J999" s="7"/>
      <c r="K999" s="7"/>
      <c r="O999" s="3"/>
      <c r="P999" s="3"/>
      <c r="Q999" s="3"/>
    </row>
    <row r="1000">
      <c r="A1000" s="10"/>
      <c r="B1000" s="10"/>
      <c r="C1000" s="10"/>
      <c r="D1000" s="10"/>
      <c r="E1000" s="10"/>
      <c r="F1000" s="10"/>
      <c r="G1000" s="10"/>
      <c r="H1000" s="3"/>
      <c r="I1000" s="3"/>
      <c r="J1000" s="7"/>
      <c r="K1000" s="7"/>
      <c r="O1000" s="3"/>
      <c r="P1000" s="3"/>
      <c r="Q1000" s="3"/>
    </row>
    <row r="1001">
      <c r="A1001" s="10"/>
      <c r="B1001" s="10"/>
      <c r="C1001" s="10"/>
      <c r="D1001" s="10"/>
      <c r="E1001" s="10"/>
      <c r="F1001" s="10"/>
      <c r="G1001" s="10"/>
      <c r="H1001" s="3"/>
      <c r="I1001" s="3"/>
      <c r="J1001" s="7"/>
      <c r="K1001" s="7"/>
      <c r="O1001" s="3"/>
      <c r="P1001" s="3"/>
      <c r="Q1001" s="3"/>
    </row>
    <row r="1002">
      <c r="A1002" s="10"/>
      <c r="B1002" s="10"/>
      <c r="C1002" s="10"/>
      <c r="D1002" s="10"/>
      <c r="E1002" s="10"/>
      <c r="F1002" s="10"/>
      <c r="G1002" s="10"/>
      <c r="H1002" s="3"/>
      <c r="I1002" s="3"/>
      <c r="J1002" s="7"/>
      <c r="K1002" s="7"/>
      <c r="O1002" s="3"/>
      <c r="P1002" s="3"/>
      <c r="Q1002" s="3"/>
    </row>
    <row r="1003">
      <c r="A1003" s="10"/>
      <c r="B1003" s="10"/>
      <c r="C1003" s="10"/>
      <c r="D1003" s="10"/>
      <c r="E1003" s="10"/>
      <c r="F1003" s="10"/>
      <c r="G1003" s="10"/>
      <c r="H1003" s="3"/>
      <c r="I1003" s="3"/>
      <c r="J1003" s="7"/>
      <c r="K1003" s="7"/>
      <c r="O1003" s="3"/>
      <c r="P1003" s="3"/>
      <c r="Q1003" s="3"/>
    </row>
    <row r="1004">
      <c r="A1004" s="10"/>
      <c r="B1004" s="10"/>
      <c r="C1004" s="10"/>
      <c r="D1004" s="10"/>
      <c r="E1004" s="10"/>
      <c r="F1004" s="10"/>
      <c r="G1004" s="10"/>
      <c r="H1004" s="3"/>
      <c r="I1004" s="3"/>
      <c r="J1004" s="7"/>
      <c r="K1004" s="7"/>
      <c r="O1004" s="3"/>
      <c r="P1004" s="3"/>
      <c r="Q1004" s="3"/>
    </row>
    <row r="1005">
      <c r="A1005" s="10"/>
      <c r="B1005" s="10"/>
      <c r="C1005" s="10"/>
      <c r="D1005" s="10"/>
      <c r="E1005" s="10"/>
      <c r="F1005" s="10"/>
      <c r="G1005" s="10"/>
      <c r="H1005" s="3"/>
      <c r="I1005" s="3"/>
      <c r="J1005" s="7"/>
      <c r="K1005" s="7"/>
      <c r="O1005" s="3"/>
      <c r="P1005" s="3"/>
      <c r="Q1005" s="3"/>
    </row>
    <row r="1006">
      <c r="A1006" s="10"/>
      <c r="B1006" s="10"/>
      <c r="C1006" s="10"/>
      <c r="D1006" s="10"/>
      <c r="E1006" s="10"/>
      <c r="F1006" s="10"/>
      <c r="G1006" s="10"/>
      <c r="H1006" s="3"/>
      <c r="I1006" s="3"/>
      <c r="J1006" s="7"/>
      <c r="K1006" s="7"/>
      <c r="O1006" s="3"/>
      <c r="P1006" s="3"/>
      <c r="Q1006" s="3"/>
    </row>
    <row r="1007">
      <c r="A1007" s="10"/>
      <c r="B1007" s="10"/>
      <c r="C1007" s="10"/>
      <c r="D1007" s="10"/>
      <c r="E1007" s="10"/>
      <c r="F1007" s="10"/>
      <c r="G1007" s="10"/>
      <c r="H1007" s="3"/>
      <c r="I1007" s="3"/>
      <c r="J1007" s="7"/>
      <c r="K1007" s="7"/>
      <c r="O1007" s="3"/>
      <c r="P1007" s="3"/>
      <c r="Q1007" s="3"/>
    </row>
    <row r="1008">
      <c r="A1008" s="10"/>
      <c r="B1008" s="10"/>
      <c r="C1008" s="10"/>
      <c r="D1008" s="10"/>
      <c r="E1008" s="10"/>
      <c r="F1008" s="10"/>
      <c r="G1008" s="10"/>
      <c r="H1008" s="3"/>
      <c r="I1008" s="3"/>
      <c r="J1008" s="7"/>
      <c r="K1008" s="7"/>
      <c r="O1008" s="3"/>
      <c r="P1008" s="3"/>
      <c r="Q1008" s="3"/>
    </row>
    <row r="1009">
      <c r="A1009" s="10"/>
      <c r="B1009" s="10"/>
      <c r="C1009" s="10"/>
      <c r="D1009" s="10"/>
      <c r="E1009" s="10"/>
      <c r="F1009" s="10"/>
      <c r="G1009" s="10"/>
      <c r="H1009" s="3"/>
      <c r="I1009" s="3"/>
      <c r="J1009" s="7"/>
      <c r="K1009" s="7"/>
      <c r="O1009" s="3"/>
      <c r="P1009" s="3"/>
      <c r="Q1009" s="3"/>
    </row>
    <row r="1010">
      <c r="A1010" s="10"/>
      <c r="B1010" s="10"/>
      <c r="C1010" s="10"/>
      <c r="D1010" s="10"/>
      <c r="E1010" s="10"/>
      <c r="F1010" s="10"/>
      <c r="G1010" s="10"/>
      <c r="H1010" s="3"/>
      <c r="I1010" s="3"/>
      <c r="J1010" s="7"/>
      <c r="K1010" s="7"/>
      <c r="O1010" s="3"/>
      <c r="P1010" s="3"/>
      <c r="Q1010" s="3"/>
    </row>
    <row r="1011">
      <c r="A1011" s="10"/>
      <c r="B1011" s="10"/>
      <c r="C1011" s="10"/>
      <c r="D1011" s="10"/>
      <c r="E1011" s="10"/>
      <c r="F1011" s="10"/>
      <c r="G1011" s="10"/>
      <c r="H1011" s="3"/>
      <c r="I1011" s="3"/>
      <c r="J1011" s="7"/>
      <c r="K1011" s="7"/>
      <c r="O1011" s="3"/>
      <c r="P1011" s="3"/>
      <c r="Q1011" s="3"/>
    </row>
    <row r="1012">
      <c r="A1012" s="10"/>
      <c r="B1012" s="10"/>
      <c r="C1012" s="10"/>
      <c r="D1012" s="10"/>
      <c r="E1012" s="10"/>
      <c r="F1012" s="10"/>
      <c r="G1012" s="10"/>
      <c r="H1012" s="3"/>
      <c r="I1012" s="3"/>
      <c r="J1012" s="7"/>
      <c r="K1012" s="7"/>
      <c r="O1012" s="3"/>
      <c r="P1012" s="3"/>
      <c r="Q1012" s="3"/>
    </row>
    <row r="1013">
      <c r="A1013" s="10"/>
      <c r="B1013" s="10"/>
      <c r="C1013" s="10"/>
      <c r="D1013" s="10"/>
      <c r="E1013" s="10"/>
      <c r="F1013" s="10"/>
      <c r="G1013" s="10"/>
      <c r="H1013" s="3"/>
      <c r="I1013" s="3"/>
      <c r="J1013" s="7"/>
      <c r="K1013" s="7"/>
      <c r="O1013" s="3"/>
      <c r="P1013" s="3"/>
      <c r="Q1013" s="3"/>
    </row>
    <row r="1014">
      <c r="A1014" s="10"/>
      <c r="B1014" s="10"/>
      <c r="C1014" s="10"/>
      <c r="D1014" s="10"/>
      <c r="E1014" s="10"/>
      <c r="F1014" s="10"/>
      <c r="G1014" s="10"/>
      <c r="H1014" s="3"/>
      <c r="I1014" s="3"/>
      <c r="J1014" s="7"/>
      <c r="K1014" s="7"/>
      <c r="O1014" s="3"/>
      <c r="P1014" s="3"/>
      <c r="Q1014" s="3"/>
    </row>
    <row r="1015">
      <c r="A1015" s="10"/>
      <c r="B1015" s="10"/>
      <c r="C1015" s="10"/>
      <c r="D1015" s="10"/>
      <c r="E1015" s="10"/>
      <c r="F1015" s="10"/>
      <c r="G1015" s="10"/>
      <c r="H1015" s="3"/>
      <c r="I1015" s="3"/>
      <c r="J1015" s="7"/>
      <c r="K1015" s="7"/>
      <c r="O1015" s="3"/>
      <c r="P1015" s="3"/>
      <c r="Q1015" s="3"/>
    </row>
    <row r="1016">
      <c r="A1016" s="10"/>
      <c r="B1016" s="10"/>
      <c r="C1016" s="10"/>
      <c r="D1016" s="10"/>
      <c r="E1016" s="10"/>
      <c r="F1016" s="10"/>
      <c r="G1016" s="10"/>
      <c r="H1016" s="3"/>
      <c r="I1016" s="3"/>
      <c r="J1016" s="7"/>
      <c r="K1016" s="7"/>
      <c r="O1016" s="3"/>
      <c r="P1016" s="3"/>
      <c r="Q1016" s="3"/>
    </row>
    <row r="1017">
      <c r="A1017" s="10"/>
      <c r="B1017" s="10"/>
      <c r="C1017" s="10"/>
      <c r="D1017" s="10"/>
      <c r="E1017" s="10"/>
      <c r="F1017" s="10"/>
      <c r="G1017" s="10"/>
      <c r="H1017" s="3"/>
      <c r="I1017" s="3"/>
      <c r="J1017" s="7"/>
      <c r="K1017" s="7"/>
      <c r="O1017" s="3"/>
      <c r="P1017" s="3"/>
      <c r="Q1017" s="3"/>
    </row>
    <row r="1018">
      <c r="A1018" s="10"/>
      <c r="B1018" s="10"/>
      <c r="C1018" s="10"/>
      <c r="D1018" s="10"/>
      <c r="E1018" s="10"/>
      <c r="F1018" s="10"/>
      <c r="G1018" s="10"/>
      <c r="H1018" s="3"/>
      <c r="I1018" s="3"/>
      <c r="J1018" s="7"/>
      <c r="K1018" s="7"/>
      <c r="O1018" s="3"/>
      <c r="P1018" s="3"/>
      <c r="Q1018" s="3"/>
    </row>
    <row r="1019">
      <c r="A1019" s="10"/>
      <c r="B1019" s="10"/>
      <c r="C1019" s="10"/>
      <c r="D1019" s="10"/>
      <c r="E1019" s="10"/>
      <c r="F1019" s="10"/>
      <c r="G1019" s="10"/>
      <c r="H1019" s="3"/>
      <c r="I1019" s="3"/>
      <c r="J1019" s="7"/>
      <c r="K1019" s="7"/>
      <c r="O1019" s="3"/>
      <c r="P1019" s="3"/>
      <c r="Q1019" s="3"/>
    </row>
    <row r="1020">
      <c r="A1020" s="10"/>
      <c r="B1020" s="10"/>
      <c r="C1020" s="10"/>
      <c r="D1020" s="10"/>
      <c r="E1020" s="10"/>
      <c r="F1020" s="10"/>
      <c r="G1020" s="10"/>
      <c r="H1020" s="3"/>
      <c r="I1020" s="3"/>
      <c r="J1020" s="7"/>
      <c r="K1020" s="7"/>
      <c r="O1020" s="3"/>
      <c r="P1020" s="3"/>
      <c r="Q1020" s="3"/>
    </row>
    <row r="1021">
      <c r="A1021" s="10"/>
      <c r="B1021" s="10"/>
      <c r="C1021" s="10"/>
      <c r="D1021" s="10"/>
      <c r="E1021" s="10"/>
      <c r="F1021" s="10"/>
      <c r="G1021" s="10"/>
      <c r="H1021" s="3"/>
      <c r="I1021" s="3"/>
      <c r="J1021" s="7"/>
      <c r="K1021" s="7"/>
      <c r="O1021" s="3"/>
      <c r="P1021" s="3"/>
      <c r="Q1021" s="3"/>
    </row>
    <row r="1022">
      <c r="A1022" s="10"/>
      <c r="B1022" s="10"/>
      <c r="C1022" s="10"/>
      <c r="D1022" s="10"/>
      <c r="E1022" s="10"/>
      <c r="F1022" s="10"/>
      <c r="G1022" s="10"/>
      <c r="H1022" s="3"/>
      <c r="I1022" s="3"/>
      <c r="J1022" s="7"/>
      <c r="K1022" s="7"/>
      <c r="O1022" s="3"/>
      <c r="P1022" s="3"/>
      <c r="Q1022" s="3"/>
    </row>
    <row r="1023">
      <c r="A1023" s="10"/>
      <c r="B1023" s="10"/>
      <c r="C1023" s="10"/>
      <c r="D1023" s="10"/>
      <c r="E1023" s="10"/>
      <c r="F1023" s="10"/>
      <c r="G1023" s="10"/>
      <c r="H1023" s="3"/>
      <c r="I1023" s="3"/>
      <c r="J1023" s="7"/>
      <c r="K1023" s="7"/>
      <c r="O1023" s="3"/>
      <c r="P1023" s="3"/>
      <c r="Q1023" s="3"/>
    </row>
    <row r="1024">
      <c r="A1024" s="10"/>
      <c r="B1024" s="10"/>
      <c r="C1024" s="10"/>
      <c r="D1024" s="10"/>
      <c r="E1024" s="10"/>
      <c r="F1024" s="10"/>
      <c r="G1024" s="10"/>
      <c r="H1024" s="3"/>
      <c r="I1024" s="3"/>
      <c r="J1024" s="7"/>
      <c r="K1024" s="7"/>
      <c r="O1024" s="3"/>
      <c r="P1024" s="3"/>
      <c r="Q1024" s="3"/>
    </row>
    <row r="1025">
      <c r="A1025" s="10"/>
      <c r="B1025" s="10"/>
      <c r="C1025" s="10"/>
      <c r="D1025" s="10"/>
      <c r="E1025" s="10"/>
      <c r="F1025" s="10"/>
      <c r="G1025" s="10"/>
      <c r="H1025" s="3"/>
      <c r="I1025" s="3"/>
      <c r="J1025" s="7"/>
      <c r="K1025" s="7"/>
      <c r="O1025" s="3"/>
      <c r="P1025" s="3"/>
      <c r="Q1025" s="3"/>
    </row>
    <row r="1026">
      <c r="A1026" s="10"/>
      <c r="B1026" s="10"/>
      <c r="C1026" s="10"/>
      <c r="D1026" s="10"/>
      <c r="E1026" s="10"/>
      <c r="F1026" s="10"/>
      <c r="G1026" s="10"/>
      <c r="H1026" s="3"/>
      <c r="I1026" s="3"/>
      <c r="J1026" s="7"/>
      <c r="K1026" s="7"/>
      <c r="O1026" s="3"/>
      <c r="P1026" s="3"/>
      <c r="Q1026" s="3"/>
    </row>
    <row r="1027">
      <c r="A1027" s="10"/>
      <c r="B1027" s="10"/>
      <c r="C1027" s="10"/>
      <c r="D1027" s="10"/>
      <c r="E1027" s="10"/>
      <c r="F1027" s="10"/>
      <c r="G1027" s="10"/>
      <c r="H1027" s="3"/>
      <c r="I1027" s="3"/>
      <c r="J1027" s="7"/>
      <c r="K1027" s="7"/>
      <c r="O1027" s="3"/>
      <c r="P1027" s="3"/>
      <c r="Q1027" s="3"/>
    </row>
    <row r="1028">
      <c r="A1028" s="10"/>
      <c r="B1028" s="10"/>
      <c r="C1028" s="10"/>
      <c r="D1028" s="10"/>
      <c r="E1028" s="10"/>
      <c r="F1028" s="10"/>
      <c r="G1028" s="10"/>
      <c r="H1028" s="3"/>
      <c r="I1028" s="3"/>
      <c r="J1028" s="7"/>
      <c r="K1028" s="7"/>
      <c r="O1028" s="3"/>
      <c r="P1028" s="3"/>
      <c r="Q1028" s="3"/>
    </row>
    <row r="1029">
      <c r="A1029" s="10"/>
      <c r="B1029" s="10"/>
      <c r="C1029" s="10"/>
      <c r="D1029" s="10"/>
      <c r="E1029" s="10"/>
      <c r="F1029" s="10"/>
      <c r="G1029" s="10"/>
      <c r="H1029" s="3"/>
      <c r="I1029" s="3"/>
      <c r="J1029" s="7"/>
      <c r="K1029" s="7"/>
      <c r="O1029" s="3"/>
      <c r="P1029" s="3"/>
      <c r="Q1029" s="3"/>
    </row>
    <row r="1030">
      <c r="A1030" s="10"/>
      <c r="B1030" s="10"/>
      <c r="C1030" s="10"/>
      <c r="D1030" s="10"/>
      <c r="E1030" s="10"/>
      <c r="F1030" s="10"/>
      <c r="G1030" s="10"/>
      <c r="H1030" s="3"/>
      <c r="I1030" s="3"/>
      <c r="J1030" s="7"/>
      <c r="K1030" s="7"/>
      <c r="O1030" s="3"/>
      <c r="P1030" s="3"/>
      <c r="Q1030" s="3"/>
    </row>
    <row r="1031">
      <c r="A1031" s="10"/>
      <c r="B1031" s="10"/>
      <c r="C1031" s="10"/>
      <c r="D1031" s="10"/>
      <c r="E1031" s="10"/>
      <c r="F1031" s="10"/>
      <c r="G1031" s="10"/>
      <c r="H1031" s="3"/>
      <c r="I1031" s="3"/>
      <c r="J1031" s="7"/>
      <c r="K1031" s="7"/>
      <c r="O1031" s="3"/>
      <c r="P1031" s="3"/>
      <c r="Q1031" s="3"/>
    </row>
    <row r="1032">
      <c r="A1032" s="10"/>
      <c r="B1032" s="10"/>
      <c r="C1032" s="10"/>
      <c r="D1032" s="10"/>
      <c r="E1032" s="10"/>
      <c r="F1032" s="10"/>
      <c r="G1032" s="10"/>
      <c r="H1032" s="3"/>
      <c r="I1032" s="3"/>
      <c r="J1032" s="7"/>
      <c r="K1032" s="7"/>
      <c r="O1032" s="3"/>
      <c r="P1032" s="3"/>
      <c r="Q1032" s="3"/>
    </row>
    <row r="1033">
      <c r="A1033" s="10"/>
      <c r="B1033" s="10"/>
      <c r="C1033" s="10"/>
      <c r="D1033" s="10"/>
      <c r="E1033" s="10"/>
      <c r="F1033" s="10"/>
      <c r="G1033" s="10"/>
      <c r="H1033" s="3"/>
      <c r="I1033" s="3"/>
      <c r="J1033" s="7"/>
      <c r="K1033" s="7"/>
      <c r="O1033" s="3"/>
      <c r="P1033" s="3"/>
      <c r="Q1033" s="3"/>
    </row>
    <row r="1034">
      <c r="A1034" s="10"/>
      <c r="B1034" s="10"/>
      <c r="C1034" s="10"/>
      <c r="D1034" s="10"/>
      <c r="E1034" s="10"/>
      <c r="F1034" s="10"/>
      <c r="G1034" s="10"/>
      <c r="H1034" s="3"/>
      <c r="I1034" s="3"/>
      <c r="J1034" s="7"/>
      <c r="K1034" s="7"/>
      <c r="O1034" s="3"/>
      <c r="P1034" s="3"/>
      <c r="Q1034" s="3"/>
    </row>
    <row r="1035">
      <c r="A1035" s="10"/>
      <c r="B1035" s="10"/>
      <c r="C1035" s="10"/>
      <c r="D1035" s="10"/>
      <c r="E1035" s="10"/>
      <c r="F1035" s="10"/>
      <c r="G1035" s="10"/>
      <c r="H1035" s="3"/>
      <c r="I1035" s="3"/>
      <c r="J1035" s="7"/>
      <c r="K1035" s="7"/>
      <c r="O1035" s="3"/>
      <c r="P1035" s="3"/>
      <c r="Q1035" s="3"/>
    </row>
    <row r="1036">
      <c r="A1036" s="10"/>
      <c r="B1036" s="10"/>
      <c r="C1036" s="10"/>
      <c r="D1036" s="10"/>
      <c r="E1036" s="10"/>
      <c r="F1036" s="10"/>
      <c r="G1036" s="10"/>
      <c r="H1036" s="3"/>
      <c r="I1036" s="3"/>
      <c r="J1036" s="7"/>
      <c r="K1036" s="7"/>
      <c r="O1036" s="3"/>
      <c r="P1036" s="3"/>
      <c r="Q1036" s="3"/>
    </row>
    <row r="1037">
      <c r="A1037" s="10"/>
      <c r="B1037" s="10"/>
      <c r="C1037" s="10"/>
      <c r="D1037" s="10"/>
      <c r="E1037" s="10"/>
      <c r="F1037" s="10"/>
      <c r="G1037" s="10"/>
      <c r="H1037" s="3"/>
      <c r="I1037" s="3"/>
      <c r="J1037" s="7"/>
      <c r="K1037" s="7"/>
      <c r="O1037" s="3"/>
      <c r="P1037" s="3"/>
      <c r="Q1037" s="3"/>
    </row>
    <row r="1038">
      <c r="A1038" s="10"/>
      <c r="B1038" s="10"/>
      <c r="C1038" s="10"/>
      <c r="D1038" s="10"/>
      <c r="E1038" s="10"/>
      <c r="F1038" s="10"/>
      <c r="G1038" s="10"/>
      <c r="H1038" s="3"/>
      <c r="I1038" s="3"/>
      <c r="J1038" s="7"/>
      <c r="K1038" s="7"/>
      <c r="O1038" s="3"/>
      <c r="P1038" s="3"/>
      <c r="Q1038" s="3"/>
    </row>
    <row r="1039">
      <c r="A1039" s="10"/>
      <c r="B1039" s="10"/>
      <c r="C1039" s="10"/>
      <c r="D1039" s="10"/>
      <c r="E1039" s="10"/>
      <c r="F1039" s="10"/>
      <c r="G1039" s="10"/>
      <c r="H1039" s="3"/>
      <c r="I1039" s="3"/>
      <c r="J1039" s="7"/>
      <c r="K1039" s="7"/>
      <c r="O1039" s="3"/>
      <c r="P1039" s="3"/>
      <c r="Q1039" s="3"/>
    </row>
    <row r="1040">
      <c r="A1040" s="10"/>
      <c r="B1040" s="10"/>
      <c r="C1040" s="10"/>
      <c r="D1040" s="10"/>
      <c r="E1040" s="10"/>
      <c r="F1040" s="10"/>
      <c r="G1040" s="10"/>
      <c r="H1040" s="3"/>
      <c r="I1040" s="3"/>
      <c r="J1040" s="7"/>
      <c r="K1040" s="7"/>
      <c r="O1040" s="3"/>
      <c r="P1040" s="3"/>
      <c r="Q1040" s="3"/>
    </row>
    <row r="1041">
      <c r="A1041" s="10"/>
      <c r="B1041" s="10"/>
      <c r="C1041" s="10"/>
      <c r="D1041" s="10"/>
      <c r="E1041" s="10"/>
      <c r="F1041" s="10"/>
      <c r="G1041" s="10"/>
      <c r="H1041" s="3"/>
      <c r="I1041" s="3"/>
      <c r="J1041" s="7"/>
      <c r="K1041" s="7"/>
      <c r="O1041" s="3"/>
      <c r="P1041" s="3"/>
      <c r="Q1041" s="3"/>
    </row>
    <row r="1042">
      <c r="A1042" s="10"/>
      <c r="B1042" s="10"/>
      <c r="C1042" s="10"/>
      <c r="D1042" s="10"/>
      <c r="E1042" s="10"/>
      <c r="F1042" s="10"/>
      <c r="G1042" s="10"/>
      <c r="H1042" s="3"/>
      <c r="I1042" s="3"/>
      <c r="J1042" s="7"/>
      <c r="K1042" s="7"/>
      <c r="O1042" s="3"/>
      <c r="P1042" s="3"/>
      <c r="Q1042" s="3"/>
    </row>
    <row r="1043">
      <c r="A1043" s="10"/>
      <c r="B1043" s="10"/>
      <c r="C1043" s="10"/>
      <c r="D1043" s="10"/>
      <c r="E1043" s="10"/>
      <c r="F1043" s="10"/>
      <c r="G1043" s="10"/>
      <c r="H1043" s="3"/>
      <c r="I1043" s="3"/>
      <c r="J1043" s="7"/>
      <c r="K1043" s="7"/>
      <c r="O1043" s="3"/>
      <c r="P1043" s="3"/>
      <c r="Q1043" s="3"/>
    </row>
    <row r="1044">
      <c r="A1044" s="10"/>
      <c r="B1044" s="10"/>
      <c r="C1044" s="10"/>
      <c r="D1044" s="10"/>
      <c r="E1044" s="10"/>
      <c r="F1044" s="10"/>
      <c r="G1044" s="10"/>
      <c r="H1044" s="3"/>
      <c r="I1044" s="3"/>
      <c r="J1044" s="7"/>
      <c r="K1044" s="7"/>
      <c r="O1044" s="3"/>
      <c r="P1044" s="3"/>
      <c r="Q1044" s="3"/>
    </row>
    <row r="1045">
      <c r="A1045" s="10"/>
      <c r="B1045" s="10"/>
      <c r="C1045" s="10"/>
      <c r="D1045" s="10"/>
      <c r="E1045" s="10"/>
      <c r="F1045" s="10"/>
      <c r="G1045" s="10"/>
      <c r="H1045" s="3"/>
      <c r="I1045" s="3"/>
      <c r="J1045" s="7"/>
      <c r="K1045" s="7"/>
      <c r="O1045" s="3"/>
      <c r="P1045" s="3"/>
      <c r="Q1045" s="3"/>
    </row>
    <row r="1046">
      <c r="A1046" s="10"/>
      <c r="B1046" s="10"/>
      <c r="C1046" s="10"/>
      <c r="D1046" s="10"/>
      <c r="E1046" s="10"/>
      <c r="F1046" s="10"/>
      <c r="G1046" s="10"/>
      <c r="H1046" s="3"/>
      <c r="I1046" s="3"/>
      <c r="J1046" s="7"/>
      <c r="K1046" s="7"/>
      <c r="O1046" s="3"/>
      <c r="P1046" s="3"/>
      <c r="Q1046" s="3"/>
    </row>
    <row r="1047">
      <c r="A1047" s="10"/>
      <c r="B1047" s="10"/>
      <c r="C1047" s="10"/>
      <c r="D1047" s="10"/>
      <c r="E1047" s="10"/>
      <c r="F1047" s="10"/>
      <c r="G1047" s="10"/>
      <c r="H1047" s="3"/>
      <c r="I1047" s="3"/>
      <c r="J1047" s="7"/>
      <c r="K1047" s="7"/>
      <c r="O1047" s="3"/>
      <c r="P1047" s="3"/>
      <c r="Q1047" s="3"/>
    </row>
    <row r="1048">
      <c r="A1048" s="10"/>
      <c r="B1048" s="10"/>
      <c r="C1048" s="10"/>
      <c r="D1048" s="10"/>
      <c r="E1048" s="10"/>
      <c r="F1048" s="10"/>
      <c r="G1048" s="10"/>
      <c r="H1048" s="3"/>
      <c r="I1048" s="3"/>
      <c r="J1048" s="7"/>
      <c r="K1048" s="7"/>
      <c r="O1048" s="3"/>
      <c r="P1048" s="3"/>
      <c r="Q1048" s="3"/>
    </row>
    <row r="1049">
      <c r="A1049" s="10"/>
      <c r="B1049" s="10"/>
      <c r="C1049" s="10"/>
      <c r="D1049" s="10"/>
      <c r="E1049" s="10"/>
      <c r="F1049" s="10"/>
      <c r="G1049" s="10"/>
      <c r="H1049" s="3"/>
      <c r="I1049" s="3"/>
      <c r="J1049" s="7"/>
      <c r="K1049" s="7"/>
      <c r="O1049" s="3"/>
      <c r="P1049" s="3"/>
      <c r="Q1049" s="3"/>
    </row>
    <row r="1050">
      <c r="A1050" s="10"/>
      <c r="B1050" s="10"/>
      <c r="C1050" s="10"/>
      <c r="D1050" s="10"/>
      <c r="E1050" s="10"/>
      <c r="F1050" s="10"/>
      <c r="G1050" s="10"/>
      <c r="H1050" s="3"/>
      <c r="I1050" s="3"/>
      <c r="J1050" s="7"/>
      <c r="K1050" s="7"/>
      <c r="O1050" s="3"/>
      <c r="P1050" s="3"/>
      <c r="Q1050" s="3"/>
    </row>
    <row r="1051">
      <c r="A1051" s="10"/>
      <c r="B1051" s="10"/>
      <c r="C1051" s="10"/>
      <c r="D1051" s="10"/>
      <c r="E1051" s="10"/>
      <c r="F1051" s="10"/>
      <c r="G1051" s="10"/>
      <c r="H1051" s="3"/>
      <c r="I1051" s="3"/>
      <c r="J1051" s="7"/>
      <c r="K1051" s="7"/>
      <c r="O1051" s="3"/>
      <c r="P1051" s="3"/>
      <c r="Q1051" s="3"/>
    </row>
    <row r="1052">
      <c r="A1052" s="10"/>
      <c r="B1052" s="10"/>
      <c r="C1052" s="10"/>
      <c r="D1052" s="10"/>
      <c r="E1052" s="10"/>
      <c r="F1052" s="10"/>
      <c r="G1052" s="10"/>
      <c r="H1052" s="3"/>
      <c r="I1052" s="3"/>
      <c r="J1052" s="7"/>
      <c r="K1052" s="7"/>
      <c r="O1052" s="3"/>
      <c r="P1052" s="3"/>
      <c r="Q1052" s="3"/>
    </row>
    <row r="1053">
      <c r="A1053" s="10"/>
      <c r="B1053" s="10"/>
      <c r="C1053" s="10"/>
      <c r="D1053" s="10"/>
      <c r="E1053" s="10"/>
      <c r="F1053" s="10"/>
      <c r="G1053" s="10"/>
      <c r="H1053" s="3"/>
      <c r="I1053" s="3"/>
      <c r="J1053" s="7"/>
      <c r="K1053" s="7"/>
      <c r="O1053" s="3"/>
      <c r="P1053" s="3"/>
      <c r="Q1053" s="3"/>
    </row>
    <row r="1054">
      <c r="A1054" s="10"/>
      <c r="B1054" s="10"/>
      <c r="C1054" s="10"/>
      <c r="D1054" s="10"/>
      <c r="E1054" s="10"/>
      <c r="F1054" s="10"/>
      <c r="G1054" s="10"/>
      <c r="H1054" s="3"/>
      <c r="I1054" s="3"/>
      <c r="J1054" s="7"/>
      <c r="K1054" s="7"/>
      <c r="O1054" s="3"/>
      <c r="P1054" s="3"/>
      <c r="Q1054" s="3"/>
    </row>
    <row r="1055">
      <c r="A1055" s="10"/>
      <c r="B1055" s="10"/>
      <c r="C1055" s="10"/>
      <c r="D1055" s="10"/>
      <c r="E1055" s="10"/>
      <c r="F1055" s="10"/>
      <c r="G1055" s="10"/>
      <c r="H1055" s="3"/>
      <c r="I1055" s="3"/>
      <c r="J1055" s="7"/>
      <c r="K1055" s="7"/>
      <c r="O1055" s="3"/>
      <c r="P1055" s="3"/>
      <c r="Q1055" s="3"/>
    </row>
    <row r="1056">
      <c r="A1056" s="10"/>
      <c r="B1056" s="10"/>
      <c r="C1056" s="10"/>
      <c r="D1056" s="10"/>
      <c r="E1056" s="10"/>
      <c r="F1056" s="10"/>
      <c r="G1056" s="10"/>
      <c r="H1056" s="3"/>
      <c r="I1056" s="3"/>
      <c r="J1056" s="7"/>
      <c r="K1056" s="7"/>
      <c r="O1056" s="3"/>
      <c r="P1056" s="3"/>
      <c r="Q1056" s="3"/>
    </row>
    <row r="1057">
      <c r="A1057" s="10"/>
      <c r="B1057" s="10"/>
      <c r="C1057" s="10"/>
      <c r="D1057" s="10"/>
      <c r="E1057" s="10"/>
      <c r="F1057" s="10"/>
      <c r="G1057" s="10"/>
      <c r="H1057" s="3"/>
      <c r="I1057" s="3"/>
      <c r="J1057" s="7"/>
      <c r="K1057" s="7"/>
      <c r="O1057" s="3"/>
      <c r="P1057" s="3"/>
      <c r="Q1057" s="3"/>
    </row>
    <row r="1058">
      <c r="A1058" s="10"/>
      <c r="B1058" s="10"/>
      <c r="C1058" s="10"/>
      <c r="D1058" s="10"/>
      <c r="E1058" s="10"/>
      <c r="F1058" s="10"/>
      <c r="G1058" s="10"/>
      <c r="H1058" s="3"/>
      <c r="I1058" s="3"/>
      <c r="J1058" s="7"/>
      <c r="K1058" s="7"/>
      <c r="O1058" s="3"/>
      <c r="P1058" s="3"/>
      <c r="Q1058" s="3"/>
    </row>
    <row r="1059">
      <c r="A1059" s="10"/>
      <c r="B1059" s="10"/>
      <c r="C1059" s="10"/>
      <c r="D1059" s="10"/>
      <c r="E1059" s="10"/>
      <c r="F1059" s="10"/>
      <c r="G1059" s="10"/>
      <c r="H1059" s="3"/>
      <c r="I1059" s="3"/>
      <c r="J1059" s="7"/>
      <c r="K1059" s="7"/>
      <c r="O1059" s="3"/>
      <c r="P1059" s="3"/>
      <c r="Q1059" s="3"/>
    </row>
    <row r="1060">
      <c r="A1060" s="10"/>
      <c r="B1060" s="10"/>
      <c r="C1060" s="10"/>
      <c r="D1060" s="10"/>
      <c r="E1060" s="10"/>
      <c r="F1060" s="10"/>
      <c r="G1060" s="10"/>
      <c r="H1060" s="3"/>
      <c r="I1060" s="3"/>
      <c r="J1060" s="7"/>
      <c r="K1060" s="7"/>
      <c r="O1060" s="3"/>
      <c r="P1060" s="3"/>
      <c r="Q1060" s="3"/>
    </row>
    <row r="1061">
      <c r="A1061" s="10"/>
      <c r="B1061" s="10"/>
      <c r="C1061" s="10"/>
      <c r="D1061" s="10"/>
      <c r="E1061" s="10"/>
      <c r="F1061" s="10"/>
      <c r="G1061" s="10"/>
      <c r="H1061" s="3"/>
      <c r="I1061" s="3"/>
      <c r="J1061" s="7"/>
      <c r="K1061" s="7"/>
      <c r="O1061" s="3"/>
      <c r="P1061" s="3"/>
      <c r="Q1061" s="3"/>
    </row>
    <row r="1062">
      <c r="A1062" s="10"/>
      <c r="B1062" s="10"/>
      <c r="C1062" s="10"/>
      <c r="D1062" s="10"/>
      <c r="E1062" s="10"/>
      <c r="F1062" s="10"/>
      <c r="G1062" s="10"/>
      <c r="H1062" s="3"/>
      <c r="I1062" s="3"/>
      <c r="J1062" s="7"/>
      <c r="K1062" s="7"/>
      <c r="O1062" s="3"/>
      <c r="P1062" s="3"/>
      <c r="Q1062" s="3"/>
    </row>
    <row r="1063">
      <c r="A1063" s="10"/>
      <c r="B1063" s="10"/>
      <c r="C1063" s="10"/>
      <c r="D1063" s="10"/>
      <c r="E1063" s="10"/>
      <c r="F1063" s="10"/>
      <c r="G1063" s="10"/>
      <c r="H1063" s="3"/>
      <c r="I1063" s="3"/>
      <c r="J1063" s="7"/>
      <c r="K1063" s="7"/>
      <c r="O1063" s="3"/>
      <c r="P1063" s="3"/>
      <c r="Q1063" s="3"/>
    </row>
    <row r="1064">
      <c r="A1064" s="10"/>
      <c r="B1064" s="10"/>
      <c r="C1064" s="10"/>
      <c r="D1064" s="10"/>
      <c r="E1064" s="10"/>
      <c r="F1064" s="10"/>
      <c r="G1064" s="10"/>
      <c r="H1064" s="3"/>
      <c r="I1064" s="3"/>
      <c r="J1064" s="7"/>
      <c r="K1064" s="7"/>
      <c r="O1064" s="3"/>
      <c r="P1064" s="3"/>
      <c r="Q1064" s="3"/>
    </row>
    <row r="1065">
      <c r="A1065" s="10"/>
      <c r="B1065" s="10"/>
      <c r="C1065" s="10"/>
      <c r="D1065" s="10"/>
      <c r="E1065" s="10"/>
      <c r="F1065" s="10"/>
      <c r="G1065" s="10"/>
      <c r="H1065" s="3"/>
      <c r="I1065" s="3"/>
      <c r="J1065" s="7"/>
      <c r="K1065" s="7"/>
      <c r="O1065" s="3"/>
      <c r="P1065" s="3"/>
      <c r="Q1065" s="3"/>
    </row>
    <row r="1066">
      <c r="A1066" s="10"/>
      <c r="B1066" s="10"/>
      <c r="C1066" s="10"/>
      <c r="D1066" s="10"/>
      <c r="E1066" s="10"/>
      <c r="F1066" s="10"/>
      <c r="G1066" s="10"/>
      <c r="H1066" s="3"/>
      <c r="I1066" s="3"/>
      <c r="J1066" s="7"/>
      <c r="K1066" s="7"/>
      <c r="O1066" s="3"/>
      <c r="P1066" s="3"/>
      <c r="Q1066" s="3"/>
    </row>
    <row r="1067">
      <c r="A1067" s="10"/>
      <c r="B1067" s="10"/>
      <c r="C1067" s="10"/>
      <c r="D1067" s="10"/>
      <c r="E1067" s="10"/>
      <c r="F1067" s="10"/>
      <c r="G1067" s="10"/>
      <c r="H1067" s="3"/>
      <c r="I1067" s="3"/>
      <c r="J1067" s="7"/>
      <c r="K1067" s="7"/>
      <c r="O1067" s="3"/>
      <c r="P1067" s="3"/>
      <c r="Q1067" s="3"/>
    </row>
    <row r="1068">
      <c r="A1068" s="10"/>
      <c r="B1068" s="10"/>
      <c r="C1068" s="10"/>
      <c r="D1068" s="10"/>
      <c r="E1068" s="10"/>
      <c r="F1068" s="10"/>
      <c r="G1068" s="10"/>
      <c r="H1068" s="3"/>
      <c r="I1068" s="3"/>
      <c r="J1068" s="7"/>
      <c r="K1068" s="7"/>
      <c r="O1068" s="3"/>
      <c r="P1068" s="3"/>
      <c r="Q1068" s="3"/>
    </row>
    <row r="1069">
      <c r="A1069" s="10"/>
      <c r="B1069" s="10"/>
      <c r="C1069" s="10"/>
      <c r="D1069" s="10"/>
      <c r="E1069" s="10"/>
      <c r="F1069" s="10"/>
      <c r="G1069" s="10"/>
      <c r="H1069" s="3"/>
      <c r="I1069" s="3"/>
      <c r="J1069" s="7"/>
      <c r="K1069" s="7"/>
      <c r="O1069" s="3"/>
      <c r="P1069" s="3"/>
      <c r="Q1069" s="3"/>
    </row>
    <row r="1070">
      <c r="A1070" s="10"/>
      <c r="B1070" s="10"/>
      <c r="C1070" s="10"/>
      <c r="D1070" s="10"/>
      <c r="E1070" s="10"/>
      <c r="F1070" s="10"/>
      <c r="G1070" s="10"/>
      <c r="H1070" s="3"/>
      <c r="I1070" s="3"/>
      <c r="J1070" s="7"/>
      <c r="K1070" s="7"/>
      <c r="O1070" s="3"/>
      <c r="P1070" s="3"/>
      <c r="Q1070" s="3"/>
    </row>
    <row r="1071">
      <c r="A1071" s="10"/>
      <c r="B1071" s="10"/>
      <c r="C1071" s="10"/>
      <c r="D1071" s="10"/>
      <c r="E1071" s="10"/>
      <c r="F1071" s="10"/>
      <c r="G1071" s="10"/>
      <c r="H1071" s="3"/>
      <c r="I1071" s="3"/>
      <c r="J1071" s="7"/>
      <c r="K1071" s="7"/>
      <c r="O1071" s="3"/>
      <c r="P1071" s="3"/>
      <c r="Q1071" s="3"/>
    </row>
    <row r="1072">
      <c r="A1072" s="10"/>
      <c r="B1072" s="10"/>
      <c r="C1072" s="10"/>
      <c r="D1072" s="10"/>
      <c r="E1072" s="10"/>
      <c r="F1072" s="10"/>
      <c r="G1072" s="10"/>
      <c r="H1072" s="3"/>
      <c r="I1072" s="3"/>
      <c r="J1072" s="7"/>
      <c r="K1072" s="7"/>
      <c r="O1072" s="3"/>
      <c r="P1072" s="3"/>
      <c r="Q1072" s="3"/>
    </row>
    <row r="1073">
      <c r="A1073" s="10"/>
      <c r="B1073" s="10"/>
      <c r="C1073" s="10"/>
      <c r="D1073" s="10"/>
      <c r="E1073" s="10"/>
      <c r="F1073" s="10"/>
      <c r="G1073" s="10"/>
      <c r="H1073" s="3"/>
      <c r="I1073" s="3"/>
      <c r="J1073" s="7"/>
      <c r="K1073" s="7"/>
      <c r="O1073" s="3"/>
      <c r="P1073" s="3"/>
      <c r="Q1073" s="3"/>
    </row>
    <row r="1074">
      <c r="A1074" s="10"/>
      <c r="B1074" s="10"/>
      <c r="C1074" s="10"/>
      <c r="D1074" s="10"/>
      <c r="E1074" s="10"/>
      <c r="F1074" s="10"/>
      <c r="G1074" s="10"/>
      <c r="H1074" s="3"/>
      <c r="I1074" s="3"/>
      <c r="J1074" s="7"/>
      <c r="K1074" s="7"/>
      <c r="O1074" s="3"/>
      <c r="P1074" s="3"/>
      <c r="Q1074" s="3"/>
    </row>
    <row r="1075">
      <c r="A1075" s="10"/>
      <c r="B1075" s="10"/>
      <c r="C1075" s="10"/>
      <c r="D1075" s="10"/>
      <c r="E1075" s="10"/>
      <c r="F1075" s="10"/>
      <c r="G1075" s="10"/>
      <c r="H1075" s="3"/>
      <c r="I1075" s="3"/>
      <c r="J1075" s="7"/>
      <c r="K1075" s="7"/>
      <c r="O1075" s="3"/>
      <c r="P1075" s="3"/>
      <c r="Q1075" s="3"/>
    </row>
    <row r="1076">
      <c r="A1076" s="10"/>
      <c r="B1076" s="10"/>
      <c r="C1076" s="10"/>
      <c r="D1076" s="10"/>
      <c r="E1076" s="10"/>
      <c r="F1076" s="10"/>
      <c r="G1076" s="10"/>
      <c r="H1076" s="3"/>
      <c r="I1076" s="3"/>
      <c r="J1076" s="7"/>
      <c r="K1076" s="7"/>
      <c r="O1076" s="3"/>
      <c r="P1076" s="3"/>
      <c r="Q1076" s="3"/>
    </row>
    <row r="1077">
      <c r="A1077" s="10"/>
      <c r="B1077" s="10"/>
      <c r="C1077" s="10"/>
      <c r="D1077" s="10"/>
      <c r="E1077" s="10"/>
      <c r="F1077" s="10"/>
      <c r="G1077" s="10"/>
      <c r="H1077" s="3"/>
      <c r="I1077" s="3"/>
      <c r="J1077" s="7"/>
      <c r="K1077" s="7"/>
      <c r="O1077" s="3"/>
      <c r="P1077" s="3"/>
      <c r="Q1077" s="3"/>
    </row>
    <row r="1078">
      <c r="A1078" s="10"/>
      <c r="B1078" s="10"/>
      <c r="C1078" s="10"/>
      <c r="D1078" s="10"/>
      <c r="E1078" s="10"/>
      <c r="F1078" s="10"/>
      <c r="G1078" s="10"/>
      <c r="H1078" s="3"/>
      <c r="I1078" s="3"/>
      <c r="J1078" s="7"/>
      <c r="K1078" s="7"/>
      <c r="O1078" s="3"/>
      <c r="P1078" s="3"/>
      <c r="Q1078" s="3"/>
    </row>
    <row r="1079">
      <c r="A1079" s="10"/>
      <c r="B1079" s="10"/>
      <c r="C1079" s="10"/>
      <c r="D1079" s="10"/>
      <c r="E1079" s="10"/>
      <c r="F1079" s="10"/>
      <c r="G1079" s="10"/>
      <c r="H1079" s="3"/>
      <c r="I1079" s="3"/>
      <c r="J1079" s="7"/>
      <c r="K1079" s="7"/>
      <c r="O1079" s="3"/>
      <c r="P1079" s="3"/>
      <c r="Q1079" s="3"/>
    </row>
    <row r="1080">
      <c r="A1080" s="10"/>
      <c r="B1080" s="10"/>
      <c r="C1080" s="10"/>
      <c r="D1080" s="10"/>
      <c r="E1080" s="10"/>
      <c r="F1080" s="10"/>
      <c r="G1080" s="10"/>
      <c r="H1080" s="3"/>
      <c r="I1080" s="3"/>
      <c r="J1080" s="7"/>
      <c r="K1080" s="7"/>
      <c r="O1080" s="3"/>
      <c r="P1080" s="3"/>
      <c r="Q1080" s="3"/>
    </row>
    <row r="1081">
      <c r="A1081" s="10"/>
      <c r="B1081" s="10"/>
      <c r="C1081" s="10"/>
      <c r="D1081" s="10"/>
      <c r="E1081" s="10"/>
      <c r="F1081" s="10"/>
      <c r="G1081" s="10"/>
      <c r="H1081" s="3"/>
      <c r="I1081" s="3"/>
      <c r="J1081" s="7"/>
      <c r="K1081" s="7"/>
      <c r="O1081" s="3"/>
      <c r="P1081" s="3"/>
      <c r="Q1081" s="3"/>
    </row>
    <row r="1082">
      <c r="A1082" s="10"/>
      <c r="B1082" s="10"/>
      <c r="C1082" s="10"/>
      <c r="D1082" s="10"/>
      <c r="E1082" s="10"/>
      <c r="F1082" s="10"/>
      <c r="G1082" s="10"/>
      <c r="H1082" s="3"/>
      <c r="I1082" s="3"/>
      <c r="J1082" s="7"/>
      <c r="K1082" s="7"/>
      <c r="O1082" s="3"/>
      <c r="P1082" s="3"/>
      <c r="Q1082" s="3"/>
    </row>
    <row r="1083">
      <c r="A1083" s="10"/>
      <c r="B1083" s="10"/>
      <c r="C1083" s="10"/>
      <c r="D1083" s="10"/>
      <c r="E1083" s="10"/>
      <c r="F1083" s="10"/>
      <c r="G1083" s="10"/>
      <c r="H1083" s="3"/>
      <c r="I1083" s="3"/>
      <c r="J1083" s="7"/>
      <c r="K1083" s="7"/>
      <c r="O1083" s="3"/>
      <c r="P1083" s="3"/>
      <c r="Q1083" s="3"/>
    </row>
    <row r="1084">
      <c r="A1084" s="10"/>
      <c r="B1084" s="10"/>
      <c r="C1084" s="10"/>
      <c r="D1084" s="10"/>
      <c r="E1084" s="10"/>
      <c r="F1084" s="10"/>
      <c r="G1084" s="10"/>
      <c r="H1084" s="3"/>
      <c r="I1084" s="3"/>
      <c r="J1084" s="7"/>
      <c r="K1084" s="7"/>
      <c r="O1084" s="3"/>
      <c r="P1084" s="3"/>
      <c r="Q1084" s="3"/>
    </row>
    <row r="1085">
      <c r="A1085" s="10"/>
      <c r="B1085" s="10"/>
      <c r="C1085" s="10"/>
      <c r="D1085" s="10"/>
      <c r="E1085" s="10"/>
      <c r="F1085" s="10"/>
      <c r="G1085" s="10"/>
      <c r="H1085" s="3"/>
      <c r="I1085" s="3"/>
      <c r="J1085" s="7"/>
      <c r="K1085" s="7"/>
      <c r="O1085" s="3"/>
      <c r="P1085" s="3"/>
      <c r="Q1085" s="3"/>
    </row>
    <row r="1086">
      <c r="A1086" s="10"/>
      <c r="B1086" s="10"/>
      <c r="C1086" s="10"/>
      <c r="D1086" s="10"/>
      <c r="E1086" s="10"/>
      <c r="F1086" s="10"/>
      <c r="G1086" s="10"/>
      <c r="H1086" s="3"/>
      <c r="I1086" s="3"/>
      <c r="J1086" s="7"/>
      <c r="K1086" s="7"/>
      <c r="O1086" s="3"/>
      <c r="P1086" s="3"/>
      <c r="Q1086" s="3"/>
    </row>
    <row r="1087">
      <c r="A1087" s="10"/>
      <c r="B1087" s="10"/>
      <c r="C1087" s="10"/>
      <c r="D1087" s="10"/>
      <c r="E1087" s="10"/>
      <c r="F1087" s="10"/>
      <c r="G1087" s="10"/>
      <c r="H1087" s="3"/>
      <c r="I1087" s="3"/>
      <c r="J1087" s="7"/>
      <c r="K1087" s="7"/>
      <c r="O1087" s="3"/>
      <c r="P1087" s="3"/>
      <c r="Q1087" s="3"/>
    </row>
    <row r="1088">
      <c r="A1088" s="10"/>
      <c r="B1088" s="10"/>
      <c r="C1088" s="10"/>
      <c r="D1088" s="10"/>
      <c r="E1088" s="10"/>
      <c r="F1088" s="10"/>
      <c r="G1088" s="10"/>
      <c r="H1088" s="3"/>
      <c r="I1088" s="3"/>
      <c r="J1088" s="7"/>
      <c r="K1088" s="7"/>
      <c r="O1088" s="3"/>
      <c r="P1088" s="3"/>
      <c r="Q1088" s="3"/>
    </row>
    <row r="1089">
      <c r="A1089" s="10"/>
      <c r="B1089" s="10"/>
      <c r="C1089" s="10"/>
      <c r="D1089" s="10"/>
      <c r="E1089" s="10"/>
      <c r="F1089" s="10"/>
      <c r="G1089" s="10"/>
      <c r="H1089" s="3"/>
      <c r="I1089" s="3"/>
      <c r="J1089" s="7"/>
      <c r="K1089" s="7"/>
      <c r="O1089" s="3"/>
      <c r="P1089" s="3"/>
      <c r="Q1089" s="3"/>
    </row>
    <row r="1090">
      <c r="A1090" s="10"/>
      <c r="B1090" s="10"/>
      <c r="C1090" s="10"/>
      <c r="D1090" s="10"/>
      <c r="E1090" s="10"/>
      <c r="F1090" s="10"/>
      <c r="G1090" s="10"/>
      <c r="H1090" s="3"/>
      <c r="I1090" s="3"/>
      <c r="J1090" s="7"/>
      <c r="K1090" s="7"/>
      <c r="O1090" s="3"/>
      <c r="P1090" s="3"/>
      <c r="Q1090" s="3"/>
    </row>
    <row r="1091">
      <c r="A1091" s="10"/>
      <c r="B1091" s="10"/>
      <c r="C1091" s="10"/>
      <c r="D1091" s="10"/>
      <c r="E1091" s="10"/>
      <c r="F1091" s="10"/>
      <c r="G1091" s="10"/>
      <c r="H1091" s="3"/>
      <c r="I1091" s="3"/>
      <c r="J1091" s="7"/>
      <c r="K1091" s="7"/>
      <c r="O1091" s="3"/>
      <c r="P1091" s="3"/>
      <c r="Q1091" s="3"/>
    </row>
    <row r="1092">
      <c r="A1092" s="10"/>
      <c r="B1092" s="10"/>
      <c r="C1092" s="10"/>
      <c r="D1092" s="10"/>
      <c r="E1092" s="10"/>
      <c r="F1092" s="10"/>
      <c r="G1092" s="10"/>
      <c r="H1092" s="3"/>
      <c r="I1092" s="3"/>
      <c r="J1092" s="7"/>
      <c r="K1092" s="7"/>
      <c r="O1092" s="3"/>
      <c r="P1092" s="3"/>
      <c r="Q1092" s="3"/>
    </row>
    <row r="1093">
      <c r="A1093" s="10"/>
      <c r="B1093" s="10"/>
      <c r="C1093" s="10"/>
      <c r="D1093" s="10"/>
      <c r="E1093" s="10"/>
      <c r="F1093" s="10"/>
      <c r="G1093" s="10"/>
      <c r="H1093" s="3"/>
      <c r="I1093" s="3"/>
      <c r="J1093" s="7"/>
      <c r="K1093" s="7"/>
      <c r="O1093" s="3"/>
      <c r="P1093" s="3"/>
      <c r="Q1093" s="3"/>
    </row>
    <row r="1094">
      <c r="A1094" s="10"/>
      <c r="B1094" s="10"/>
      <c r="C1094" s="10"/>
      <c r="D1094" s="10"/>
      <c r="E1094" s="10"/>
      <c r="F1094" s="10"/>
      <c r="G1094" s="10"/>
      <c r="H1094" s="3"/>
      <c r="I1094" s="3"/>
      <c r="J1094" s="7"/>
      <c r="K1094" s="7"/>
      <c r="O1094" s="3"/>
      <c r="P1094" s="3"/>
      <c r="Q1094" s="3"/>
    </row>
    <row r="1095">
      <c r="A1095" s="10"/>
      <c r="B1095" s="10"/>
      <c r="C1095" s="10"/>
      <c r="D1095" s="10"/>
      <c r="E1095" s="10"/>
      <c r="F1095" s="10"/>
      <c r="G1095" s="10"/>
      <c r="H1095" s="3"/>
      <c r="I1095" s="3"/>
      <c r="J1095" s="7"/>
      <c r="K1095" s="7"/>
      <c r="O1095" s="3"/>
      <c r="P1095" s="3"/>
      <c r="Q1095" s="3"/>
    </row>
    <row r="1096">
      <c r="A1096" s="10"/>
      <c r="B1096" s="10"/>
      <c r="C1096" s="10"/>
      <c r="D1096" s="10"/>
      <c r="E1096" s="10"/>
      <c r="F1096" s="10"/>
      <c r="G1096" s="10"/>
      <c r="H1096" s="3"/>
      <c r="I1096" s="3"/>
      <c r="J1096" s="7"/>
      <c r="K1096" s="7"/>
      <c r="O1096" s="3"/>
      <c r="P1096" s="3"/>
      <c r="Q1096" s="3"/>
    </row>
    <row r="1097">
      <c r="A1097" s="10"/>
      <c r="B1097" s="10"/>
      <c r="C1097" s="10"/>
      <c r="D1097" s="10"/>
      <c r="E1097" s="10"/>
      <c r="F1097" s="10"/>
      <c r="G1097" s="10"/>
      <c r="H1097" s="3"/>
      <c r="I1097" s="3"/>
      <c r="J1097" s="7"/>
      <c r="K1097" s="7"/>
      <c r="O1097" s="3"/>
      <c r="P1097" s="3"/>
      <c r="Q1097" s="3"/>
    </row>
    <row r="1098">
      <c r="A1098" s="10"/>
      <c r="B1098" s="10"/>
      <c r="C1098" s="10"/>
      <c r="D1098" s="10"/>
      <c r="E1098" s="10"/>
      <c r="F1098" s="10"/>
      <c r="G1098" s="10"/>
      <c r="H1098" s="3"/>
      <c r="I1098" s="3"/>
      <c r="J1098" s="7"/>
      <c r="K1098" s="7"/>
      <c r="O1098" s="3"/>
      <c r="P1098" s="3"/>
      <c r="Q1098" s="3"/>
    </row>
    <row r="1099">
      <c r="A1099" s="10"/>
      <c r="B1099" s="10"/>
      <c r="C1099" s="10"/>
      <c r="D1099" s="10"/>
      <c r="E1099" s="10"/>
      <c r="F1099" s="10"/>
      <c r="G1099" s="10"/>
      <c r="H1099" s="3"/>
      <c r="I1099" s="3"/>
      <c r="J1099" s="7"/>
      <c r="K1099" s="7"/>
      <c r="O1099" s="3"/>
      <c r="P1099" s="3"/>
      <c r="Q1099" s="3"/>
    </row>
    <row r="1100">
      <c r="A1100" s="10"/>
      <c r="B1100" s="10"/>
      <c r="C1100" s="10"/>
      <c r="D1100" s="10"/>
      <c r="E1100" s="10"/>
      <c r="F1100" s="10"/>
      <c r="G1100" s="10"/>
      <c r="H1100" s="3"/>
      <c r="I1100" s="3"/>
      <c r="J1100" s="7"/>
      <c r="K1100" s="7"/>
      <c r="O1100" s="3"/>
      <c r="P1100" s="3"/>
      <c r="Q1100" s="3"/>
    </row>
    <row r="1101">
      <c r="A1101" s="10"/>
      <c r="B1101" s="10"/>
      <c r="C1101" s="10"/>
      <c r="D1101" s="10"/>
      <c r="E1101" s="10"/>
      <c r="F1101" s="10"/>
      <c r="G1101" s="10"/>
      <c r="H1101" s="3"/>
      <c r="I1101" s="3"/>
      <c r="J1101" s="7"/>
      <c r="K1101" s="7"/>
      <c r="O1101" s="3"/>
      <c r="P1101" s="3"/>
      <c r="Q1101" s="3"/>
    </row>
    <row r="1102">
      <c r="A1102" s="10"/>
      <c r="B1102" s="10"/>
      <c r="C1102" s="10"/>
      <c r="D1102" s="10"/>
      <c r="E1102" s="10"/>
      <c r="F1102" s="10"/>
      <c r="G1102" s="10"/>
      <c r="H1102" s="3"/>
      <c r="I1102" s="3"/>
      <c r="J1102" s="7"/>
      <c r="K1102" s="7"/>
      <c r="O1102" s="3"/>
      <c r="P1102" s="3"/>
      <c r="Q1102" s="3"/>
    </row>
    <row r="1103">
      <c r="A1103" s="10"/>
      <c r="B1103" s="10"/>
      <c r="C1103" s="10"/>
      <c r="D1103" s="10"/>
      <c r="E1103" s="10"/>
      <c r="F1103" s="10"/>
      <c r="G1103" s="10"/>
      <c r="H1103" s="3"/>
      <c r="I1103" s="3"/>
      <c r="J1103" s="7"/>
      <c r="K1103" s="7"/>
      <c r="O1103" s="3"/>
      <c r="P1103" s="3"/>
      <c r="Q1103" s="3"/>
    </row>
    <row r="1104">
      <c r="A1104" s="10"/>
      <c r="B1104" s="10"/>
      <c r="C1104" s="10"/>
      <c r="D1104" s="10"/>
      <c r="E1104" s="10"/>
      <c r="F1104" s="10"/>
      <c r="G1104" s="10"/>
      <c r="H1104" s="3"/>
      <c r="I1104" s="3"/>
      <c r="J1104" s="7"/>
      <c r="K1104" s="7"/>
      <c r="O1104" s="3"/>
      <c r="P1104" s="3"/>
      <c r="Q1104" s="3"/>
    </row>
    <row r="1105">
      <c r="A1105" s="10"/>
      <c r="B1105" s="10"/>
      <c r="C1105" s="10"/>
      <c r="D1105" s="10"/>
      <c r="E1105" s="10"/>
      <c r="F1105" s="10"/>
      <c r="G1105" s="10"/>
      <c r="H1105" s="3"/>
      <c r="I1105" s="3"/>
      <c r="J1105" s="7"/>
      <c r="K1105" s="7"/>
      <c r="O1105" s="3"/>
      <c r="P1105" s="3"/>
      <c r="Q1105" s="3"/>
    </row>
    <row r="1106">
      <c r="A1106" s="10"/>
      <c r="B1106" s="10"/>
      <c r="C1106" s="10"/>
      <c r="D1106" s="10"/>
      <c r="E1106" s="10"/>
      <c r="F1106" s="10"/>
      <c r="G1106" s="10"/>
      <c r="H1106" s="3"/>
      <c r="I1106" s="3"/>
      <c r="J1106" s="7"/>
      <c r="K1106" s="7"/>
      <c r="O1106" s="3"/>
      <c r="P1106" s="3"/>
      <c r="Q1106" s="3"/>
    </row>
    <row r="1107">
      <c r="A1107" s="10"/>
      <c r="B1107" s="10"/>
      <c r="C1107" s="10"/>
      <c r="D1107" s="10"/>
      <c r="E1107" s="10"/>
      <c r="F1107" s="10"/>
      <c r="G1107" s="10"/>
      <c r="H1107" s="3"/>
      <c r="I1107" s="3"/>
      <c r="J1107" s="7"/>
      <c r="K1107" s="7"/>
      <c r="O1107" s="3"/>
      <c r="P1107" s="3"/>
      <c r="Q1107" s="3"/>
    </row>
    <row r="1108">
      <c r="A1108" s="10"/>
      <c r="B1108" s="10"/>
      <c r="C1108" s="10"/>
      <c r="D1108" s="10"/>
      <c r="E1108" s="10"/>
      <c r="F1108" s="10"/>
      <c r="G1108" s="10"/>
      <c r="H1108" s="3"/>
      <c r="I1108" s="3"/>
      <c r="J1108" s="7"/>
      <c r="K1108" s="7"/>
      <c r="O1108" s="3"/>
      <c r="P1108" s="3"/>
      <c r="Q1108" s="3"/>
    </row>
    <row r="1109">
      <c r="A1109" s="10"/>
      <c r="B1109" s="10"/>
      <c r="C1109" s="10"/>
      <c r="D1109" s="10"/>
      <c r="E1109" s="10"/>
      <c r="F1109" s="10"/>
      <c r="G1109" s="10"/>
      <c r="H1109" s="3"/>
      <c r="I1109" s="3"/>
      <c r="J1109" s="7"/>
      <c r="K1109" s="7"/>
      <c r="O1109" s="3"/>
      <c r="P1109" s="3"/>
      <c r="Q1109" s="3"/>
    </row>
    <row r="1110">
      <c r="A1110" s="10"/>
      <c r="B1110" s="10"/>
      <c r="C1110" s="10"/>
      <c r="D1110" s="10"/>
      <c r="E1110" s="10"/>
      <c r="F1110" s="10"/>
      <c r="G1110" s="10"/>
      <c r="H1110" s="3"/>
      <c r="I1110" s="3"/>
      <c r="J1110" s="7"/>
      <c r="K1110" s="7"/>
      <c r="O1110" s="3"/>
      <c r="P1110" s="3"/>
      <c r="Q1110" s="3"/>
    </row>
    <row r="1111">
      <c r="A1111" s="10"/>
      <c r="B1111" s="10"/>
      <c r="C1111" s="10"/>
      <c r="D1111" s="10"/>
      <c r="E1111" s="10"/>
      <c r="F1111" s="10"/>
      <c r="G1111" s="10"/>
      <c r="H1111" s="3"/>
      <c r="I1111" s="3"/>
      <c r="J1111" s="7"/>
      <c r="K1111" s="7"/>
      <c r="O1111" s="3"/>
      <c r="P1111" s="3"/>
      <c r="Q1111" s="3"/>
    </row>
    <row r="1112">
      <c r="A1112" s="10"/>
      <c r="B1112" s="10"/>
      <c r="C1112" s="10"/>
      <c r="D1112" s="10"/>
      <c r="E1112" s="10"/>
      <c r="F1112" s="10"/>
      <c r="G1112" s="10"/>
      <c r="H1112" s="3"/>
      <c r="I1112" s="3"/>
      <c r="J1112" s="7"/>
      <c r="K1112" s="7"/>
      <c r="O1112" s="3"/>
      <c r="P1112" s="3"/>
      <c r="Q1112" s="3"/>
    </row>
    <row r="1113">
      <c r="A1113" s="10"/>
      <c r="B1113" s="10"/>
      <c r="C1113" s="10"/>
      <c r="D1113" s="10"/>
      <c r="E1113" s="10"/>
      <c r="F1113" s="10"/>
      <c r="G1113" s="10"/>
      <c r="H1113" s="3"/>
      <c r="I1113" s="3"/>
      <c r="J1113" s="7"/>
      <c r="K1113" s="7"/>
      <c r="O1113" s="3"/>
      <c r="P1113" s="3"/>
      <c r="Q1113" s="3"/>
    </row>
    <row r="1114">
      <c r="A1114" s="10"/>
      <c r="B1114" s="10"/>
      <c r="C1114" s="10"/>
      <c r="D1114" s="10"/>
      <c r="E1114" s="10"/>
      <c r="F1114" s="10"/>
      <c r="G1114" s="10"/>
      <c r="H1114" s="3"/>
      <c r="I1114" s="3"/>
      <c r="J1114" s="7"/>
      <c r="K1114" s="7"/>
      <c r="O1114" s="3"/>
      <c r="P1114" s="3"/>
      <c r="Q1114" s="3"/>
    </row>
    <row r="1115">
      <c r="A1115" s="10"/>
      <c r="B1115" s="10"/>
      <c r="C1115" s="10"/>
      <c r="D1115" s="10"/>
      <c r="E1115" s="10"/>
      <c r="F1115" s="10"/>
      <c r="G1115" s="10"/>
      <c r="H1115" s="3"/>
      <c r="I1115" s="3"/>
      <c r="J1115" s="7"/>
      <c r="K1115" s="7"/>
      <c r="O1115" s="3"/>
      <c r="P1115" s="3"/>
      <c r="Q1115" s="3"/>
    </row>
    <row r="1116">
      <c r="A1116" s="10"/>
      <c r="B1116" s="10"/>
      <c r="C1116" s="10"/>
      <c r="D1116" s="10"/>
      <c r="E1116" s="10"/>
      <c r="F1116" s="10"/>
      <c r="G1116" s="10"/>
      <c r="H1116" s="3"/>
      <c r="I1116" s="3"/>
      <c r="J1116" s="7"/>
      <c r="K1116" s="7"/>
      <c r="O1116" s="3"/>
      <c r="P1116" s="3"/>
      <c r="Q1116" s="3"/>
    </row>
    <row r="1117">
      <c r="A1117" s="10"/>
      <c r="B1117" s="10"/>
      <c r="C1117" s="10"/>
      <c r="D1117" s="10"/>
      <c r="E1117" s="10"/>
      <c r="F1117" s="10"/>
      <c r="G1117" s="10"/>
      <c r="H1117" s="3"/>
      <c r="I1117" s="3"/>
      <c r="J1117" s="7"/>
      <c r="K1117" s="7"/>
      <c r="O1117" s="3"/>
      <c r="P1117" s="3"/>
      <c r="Q1117" s="3"/>
    </row>
    <row r="1118">
      <c r="A1118" s="10"/>
      <c r="B1118" s="10"/>
      <c r="C1118" s="10"/>
      <c r="D1118" s="10"/>
      <c r="E1118" s="10"/>
      <c r="F1118" s="10"/>
      <c r="G1118" s="10"/>
      <c r="H1118" s="3"/>
      <c r="I1118" s="3"/>
      <c r="J1118" s="7"/>
      <c r="K1118" s="7"/>
      <c r="O1118" s="3"/>
      <c r="P1118" s="3"/>
      <c r="Q1118" s="3"/>
    </row>
    <row r="1119">
      <c r="A1119" s="10"/>
      <c r="B1119" s="10"/>
      <c r="C1119" s="10"/>
      <c r="D1119" s="10"/>
      <c r="E1119" s="10"/>
      <c r="F1119" s="10"/>
      <c r="G1119" s="10"/>
      <c r="H1119" s="3"/>
      <c r="I1119" s="3"/>
      <c r="J1119" s="7"/>
      <c r="K1119" s="7"/>
      <c r="O1119" s="3"/>
      <c r="P1119" s="3"/>
      <c r="Q1119" s="3"/>
    </row>
    <row r="1120">
      <c r="A1120" s="10"/>
      <c r="B1120" s="10"/>
      <c r="C1120" s="10"/>
      <c r="D1120" s="10"/>
      <c r="E1120" s="10"/>
      <c r="F1120" s="10"/>
      <c r="G1120" s="10"/>
      <c r="H1120" s="3"/>
      <c r="I1120" s="3"/>
      <c r="J1120" s="7"/>
      <c r="K1120" s="7"/>
      <c r="O1120" s="3"/>
      <c r="P1120" s="3"/>
      <c r="Q1120" s="3"/>
    </row>
    <row r="1121">
      <c r="A1121" s="10"/>
      <c r="B1121" s="10"/>
      <c r="C1121" s="10"/>
      <c r="D1121" s="10"/>
      <c r="E1121" s="10"/>
      <c r="F1121" s="10"/>
      <c r="G1121" s="10"/>
      <c r="H1121" s="3"/>
      <c r="I1121" s="3"/>
      <c r="J1121" s="7"/>
      <c r="K1121" s="7"/>
      <c r="O1121" s="3"/>
      <c r="P1121" s="3"/>
      <c r="Q1121" s="3"/>
    </row>
    <row r="1122">
      <c r="A1122" s="10"/>
      <c r="B1122" s="10"/>
      <c r="C1122" s="10"/>
      <c r="D1122" s="10"/>
      <c r="E1122" s="10"/>
      <c r="F1122" s="10"/>
      <c r="G1122" s="10"/>
      <c r="H1122" s="3"/>
      <c r="I1122" s="3"/>
      <c r="J1122" s="7"/>
      <c r="K1122" s="7"/>
      <c r="O1122" s="3"/>
      <c r="P1122" s="3"/>
      <c r="Q1122" s="3"/>
    </row>
    <row r="1123">
      <c r="A1123" s="10"/>
      <c r="B1123" s="10"/>
      <c r="C1123" s="10"/>
      <c r="D1123" s="10"/>
      <c r="E1123" s="10"/>
      <c r="F1123" s="10"/>
      <c r="G1123" s="10"/>
      <c r="H1123" s="3"/>
      <c r="I1123" s="3"/>
      <c r="J1123" s="7"/>
      <c r="K1123" s="7"/>
      <c r="O1123" s="3"/>
      <c r="P1123" s="3"/>
      <c r="Q1123" s="3"/>
    </row>
    <row r="1124">
      <c r="A1124" s="10"/>
      <c r="B1124" s="10"/>
      <c r="C1124" s="10"/>
      <c r="D1124" s="10"/>
      <c r="E1124" s="10"/>
      <c r="F1124" s="10"/>
      <c r="G1124" s="10"/>
      <c r="H1124" s="3"/>
      <c r="I1124" s="3"/>
      <c r="J1124" s="7"/>
      <c r="K1124" s="7"/>
      <c r="O1124" s="3"/>
      <c r="P1124" s="3"/>
      <c r="Q1124" s="3"/>
    </row>
    <row r="1125">
      <c r="A1125" s="10"/>
      <c r="B1125" s="10"/>
      <c r="C1125" s="10"/>
      <c r="D1125" s="10"/>
      <c r="E1125" s="10"/>
      <c r="F1125" s="10"/>
      <c r="G1125" s="10"/>
      <c r="H1125" s="3"/>
      <c r="I1125" s="3"/>
      <c r="J1125" s="7"/>
      <c r="K1125" s="7"/>
      <c r="O1125" s="3"/>
      <c r="P1125" s="3"/>
      <c r="Q1125" s="3"/>
    </row>
    <row r="1126">
      <c r="A1126" s="10"/>
      <c r="B1126" s="10"/>
      <c r="C1126" s="10"/>
      <c r="D1126" s="10"/>
      <c r="E1126" s="10"/>
      <c r="F1126" s="10"/>
      <c r="G1126" s="10"/>
      <c r="H1126" s="3"/>
      <c r="I1126" s="3"/>
      <c r="J1126" s="7"/>
      <c r="K1126" s="7"/>
      <c r="O1126" s="3"/>
      <c r="P1126" s="3"/>
      <c r="Q1126" s="3"/>
    </row>
    <row r="1127">
      <c r="A1127" s="10"/>
      <c r="B1127" s="10"/>
      <c r="C1127" s="10"/>
      <c r="D1127" s="10"/>
      <c r="E1127" s="10"/>
      <c r="F1127" s="10"/>
      <c r="G1127" s="10"/>
      <c r="H1127" s="3"/>
      <c r="I1127" s="3"/>
      <c r="J1127" s="7"/>
      <c r="K1127" s="7"/>
      <c r="O1127" s="3"/>
      <c r="P1127" s="3"/>
      <c r="Q1127" s="3"/>
    </row>
    <row r="1128">
      <c r="A1128" s="10"/>
      <c r="B1128" s="10"/>
      <c r="C1128" s="10"/>
      <c r="D1128" s="10"/>
      <c r="E1128" s="10"/>
      <c r="F1128" s="10"/>
      <c r="G1128" s="10"/>
      <c r="H1128" s="3"/>
      <c r="I1128" s="3"/>
      <c r="J1128" s="7"/>
      <c r="K1128" s="7"/>
      <c r="O1128" s="3"/>
      <c r="P1128" s="3"/>
      <c r="Q1128" s="3"/>
    </row>
    <row r="1129">
      <c r="A1129" s="10"/>
      <c r="B1129" s="10"/>
      <c r="C1129" s="10"/>
      <c r="D1129" s="10"/>
      <c r="E1129" s="10"/>
      <c r="F1129" s="10"/>
      <c r="G1129" s="10"/>
      <c r="H1129" s="3"/>
      <c r="I1129" s="3"/>
      <c r="J1129" s="7"/>
      <c r="K1129" s="7"/>
      <c r="O1129" s="3"/>
      <c r="P1129" s="3"/>
      <c r="Q1129" s="3"/>
    </row>
    <row r="1130">
      <c r="A1130" s="10"/>
      <c r="B1130" s="10"/>
      <c r="C1130" s="10"/>
      <c r="D1130" s="10"/>
      <c r="E1130" s="10"/>
      <c r="F1130" s="10"/>
      <c r="G1130" s="10"/>
      <c r="H1130" s="3"/>
      <c r="I1130" s="3"/>
      <c r="J1130" s="7"/>
      <c r="K1130" s="7"/>
      <c r="O1130" s="3"/>
      <c r="P1130" s="3"/>
      <c r="Q1130" s="3"/>
    </row>
    <row r="1131">
      <c r="A1131" s="10"/>
      <c r="B1131" s="10"/>
      <c r="C1131" s="10"/>
      <c r="D1131" s="10"/>
      <c r="E1131" s="10"/>
      <c r="F1131" s="10"/>
      <c r="G1131" s="10"/>
      <c r="H1131" s="3"/>
      <c r="I1131" s="3"/>
      <c r="J1131" s="7"/>
      <c r="K1131" s="7"/>
      <c r="O1131" s="3"/>
      <c r="P1131" s="3"/>
      <c r="Q1131" s="3"/>
    </row>
    <row r="1132">
      <c r="A1132" s="10"/>
      <c r="B1132" s="10"/>
      <c r="C1132" s="10"/>
      <c r="D1132" s="10"/>
      <c r="E1132" s="10"/>
      <c r="F1132" s="10"/>
      <c r="G1132" s="10"/>
      <c r="H1132" s="3"/>
      <c r="I1132" s="3"/>
      <c r="J1132" s="7"/>
      <c r="K1132" s="7"/>
      <c r="O1132" s="3"/>
      <c r="P1132" s="3"/>
      <c r="Q1132" s="3"/>
    </row>
    <row r="1133">
      <c r="A1133" s="10"/>
      <c r="B1133" s="10"/>
      <c r="C1133" s="10"/>
      <c r="D1133" s="10"/>
      <c r="E1133" s="10"/>
      <c r="F1133" s="10"/>
      <c r="G1133" s="10"/>
      <c r="H1133" s="3"/>
      <c r="I1133" s="3"/>
      <c r="J1133" s="7"/>
      <c r="K1133" s="7"/>
      <c r="O1133" s="3"/>
      <c r="P1133" s="3"/>
      <c r="Q1133" s="3"/>
    </row>
    <row r="1134">
      <c r="A1134" s="10"/>
      <c r="B1134" s="10"/>
      <c r="C1134" s="10"/>
      <c r="D1134" s="10"/>
      <c r="E1134" s="10"/>
      <c r="F1134" s="10"/>
      <c r="G1134" s="10"/>
      <c r="H1134" s="3"/>
      <c r="I1134" s="3"/>
      <c r="J1134" s="7"/>
      <c r="K1134" s="7"/>
      <c r="O1134" s="3"/>
      <c r="P1134" s="3"/>
      <c r="Q1134" s="3"/>
    </row>
    <row r="1135">
      <c r="A1135" s="10"/>
      <c r="B1135" s="10"/>
      <c r="C1135" s="10"/>
      <c r="D1135" s="10"/>
      <c r="E1135" s="10"/>
      <c r="F1135" s="10"/>
      <c r="G1135" s="10"/>
      <c r="H1135" s="3"/>
      <c r="I1135" s="3"/>
      <c r="J1135" s="7"/>
      <c r="K1135" s="7"/>
      <c r="O1135" s="3"/>
      <c r="P1135" s="3"/>
      <c r="Q1135" s="3"/>
    </row>
    <row r="1136">
      <c r="A1136" s="10"/>
      <c r="B1136" s="10"/>
      <c r="C1136" s="10"/>
      <c r="D1136" s="10"/>
      <c r="E1136" s="10"/>
      <c r="F1136" s="10"/>
      <c r="G1136" s="10"/>
      <c r="H1136" s="3"/>
      <c r="I1136" s="3"/>
      <c r="J1136" s="7"/>
      <c r="K1136" s="7"/>
      <c r="O1136" s="3"/>
      <c r="P1136" s="3"/>
      <c r="Q1136" s="3"/>
    </row>
    <row r="1137">
      <c r="A1137" s="10"/>
      <c r="B1137" s="10"/>
      <c r="C1137" s="10"/>
      <c r="D1137" s="10"/>
      <c r="E1137" s="10"/>
      <c r="F1137" s="10"/>
      <c r="G1137" s="10"/>
      <c r="H1137" s="3"/>
      <c r="I1137" s="3"/>
      <c r="J1137" s="7"/>
      <c r="K1137" s="7"/>
      <c r="O1137" s="3"/>
      <c r="P1137" s="3"/>
      <c r="Q1137" s="3"/>
    </row>
    <row r="1138">
      <c r="A1138" s="10"/>
      <c r="B1138" s="10"/>
      <c r="C1138" s="10"/>
      <c r="D1138" s="10"/>
      <c r="E1138" s="10"/>
      <c r="F1138" s="10"/>
      <c r="G1138" s="10"/>
      <c r="H1138" s="3"/>
      <c r="I1138" s="3"/>
      <c r="J1138" s="7"/>
      <c r="K1138" s="7"/>
      <c r="O1138" s="3"/>
      <c r="P1138" s="3"/>
      <c r="Q1138" s="3"/>
    </row>
    <row r="1139">
      <c r="A1139" s="10"/>
      <c r="B1139" s="10"/>
      <c r="C1139" s="10"/>
      <c r="D1139" s="10"/>
      <c r="E1139" s="10"/>
      <c r="F1139" s="10"/>
      <c r="G1139" s="10"/>
      <c r="H1139" s="3"/>
      <c r="I1139" s="3"/>
      <c r="J1139" s="7"/>
      <c r="K1139" s="7"/>
      <c r="O1139" s="3"/>
      <c r="P1139" s="3"/>
      <c r="Q1139" s="3"/>
    </row>
    <row r="1140">
      <c r="A1140" s="10"/>
      <c r="B1140" s="10"/>
      <c r="C1140" s="10"/>
      <c r="D1140" s="10"/>
      <c r="E1140" s="10"/>
      <c r="F1140" s="10"/>
      <c r="G1140" s="10"/>
      <c r="H1140" s="3"/>
      <c r="I1140" s="3"/>
      <c r="J1140" s="7"/>
      <c r="K1140" s="7"/>
      <c r="O1140" s="3"/>
      <c r="P1140" s="3"/>
      <c r="Q1140" s="3"/>
    </row>
    <row r="1141">
      <c r="A1141" s="10"/>
      <c r="B1141" s="10"/>
      <c r="C1141" s="10"/>
      <c r="D1141" s="10"/>
      <c r="E1141" s="10"/>
      <c r="F1141" s="10"/>
      <c r="G1141" s="10"/>
      <c r="H1141" s="3"/>
      <c r="I1141" s="3"/>
      <c r="J1141" s="7"/>
      <c r="K1141" s="7"/>
      <c r="O1141" s="3"/>
      <c r="P1141" s="3"/>
      <c r="Q1141" s="3"/>
    </row>
    <row r="1142">
      <c r="A1142" s="10"/>
      <c r="B1142" s="10"/>
      <c r="C1142" s="10"/>
      <c r="D1142" s="10"/>
      <c r="E1142" s="10"/>
      <c r="F1142" s="10"/>
      <c r="G1142" s="10"/>
      <c r="H1142" s="3"/>
      <c r="I1142" s="3"/>
      <c r="J1142" s="7"/>
      <c r="K1142" s="7"/>
      <c r="O1142" s="3"/>
      <c r="P1142" s="3"/>
      <c r="Q1142" s="3"/>
    </row>
    <row r="1143">
      <c r="A1143" s="10"/>
      <c r="B1143" s="10"/>
      <c r="C1143" s="10"/>
      <c r="D1143" s="10"/>
      <c r="E1143" s="10"/>
      <c r="F1143" s="10"/>
      <c r="G1143" s="10"/>
      <c r="H1143" s="3"/>
      <c r="I1143" s="3"/>
      <c r="J1143" s="7"/>
      <c r="K1143" s="7"/>
      <c r="O1143" s="3"/>
      <c r="P1143" s="3"/>
      <c r="Q1143" s="3"/>
    </row>
    <row r="1144">
      <c r="A1144" s="10"/>
      <c r="B1144" s="10"/>
      <c r="C1144" s="10"/>
      <c r="D1144" s="10"/>
      <c r="E1144" s="10"/>
      <c r="F1144" s="10"/>
      <c r="G1144" s="10"/>
      <c r="H1144" s="3"/>
      <c r="I1144" s="3"/>
      <c r="J1144" s="7"/>
      <c r="K1144" s="7"/>
      <c r="O1144" s="3"/>
      <c r="P1144" s="3"/>
      <c r="Q1144" s="3"/>
    </row>
    <row r="1145">
      <c r="A1145" s="10"/>
      <c r="B1145" s="10"/>
      <c r="C1145" s="10"/>
      <c r="D1145" s="10"/>
      <c r="E1145" s="10"/>
      <c r="F1145" s="10"/>
      <c r="G1145" s="10"/>
      <c r="H1145" s="3"/>
      <c r="I1145" s="3"/>
      <c r="J1145" s="7"/>
      <c r="K1145" s="7"/>
      <c r="O1145" s="3"/>
      <c r="P1145" s="3"/>
      <c r="Q1145" s="3"/>
    </row>
    <row r="1146">
      <c r="A1146" s="10"/>
      <c r="B1146" s="10"/>
      <c r="C1146" s="10"/>
      <c r="D1146" s="10"/>
      <c r="E1146" s="10"/>
      <c r="F1146" s="10"/>
      <c r="G1146" s="10"/>
      <c r="H1146" s="3"/>
      <c r="I1146" s="3"/>
      <c r="J1146" s="7"/>
      <c r="K1146" s="7"/>
      <c r="O1146" s="3"/>
      <c r="P1146" s="3"/>
      <c r="Q1146" s="3"/>
    </row>
    <row r="1147">
      <c r="A1147" s="10"/>
      <c r="B1147" s="10"/>
      <c r="C1147" s="10"/>
      <c r="D1147" s="10"/>
      <c r="E1147" s="10"/>
      <c r="F1147" s="10"/>
      <c r="G1147" s="10"/>
      <c r="H1147" s="3"/>
      <c r="I1147" s="3"/>
      <c r="J1147" s="7"/>
      <c r="K1147" s="7"/>
      <c r="O1147" s="3"/>
      <c r="P1147" s="3"/>
      <c r="Q1147" s="3"/>
    </row>
    <row r="1148">
      <c r="A1148" s="10"/>
      <c r="B1148" s="10"/>
      <c r="C1148" s="10"/>
      <c r="D1148" s="10"/>
      <c r="E1148" s="10"/>
      <c r="F1148" s="10"/>
      <c r="G1148" s="10"/>
      <c r="H1148" s="3"/>
      <c r="I1148" s="3"/>
      <c r="J1148" s="7"/>
      <c r="K1148" s="7"/>
      <c r="O1148" s="3"/>
      <c r="P1148" s="3"/>
      <c r="Q1148" s="3"/>
    </row>
    <row r="1149">
      <c r="A1149" s="10"/>
      <c r="B1149" s="10"/>
      <c r="C1149" s="10"/>
      <c r="D1149" s="10"/>
      <c r="E1149" s="10"/>
      <c r="F1149" s="10"/>
      <c r="G1149" s="10"/>
      <c r="H1149" s="3"/>
      <c r="I1149" s="3"/>
      <c r="J1149" s="7"/>
      <c r="K1149" s="7"/>
      <c r="O1149" s="3"/>
      <c r="P1149" s="3"/>
      <c r="Q1149" s="3"/>
    </row>
    <row r="1150">
      <c r="A1150" s="10"/>
      <c r="B1150" s="10"/>
      <c r="C1150" s="10"/>
      <c r="D1150" s="10"/>
      <c r="E1150" s="10"/>
      <c r="F1150" s="10"/>
      <c r="G1150" s="10"/>
      <c r="H1150" s="3"/>
      <c r="I1150" s="3"/>
      <c r="J1150" s="7"/>
      <c r="K1150" s="7"/>
      <c r="O1150" s="3"/>
      <c r="P1150" s="3"/>
      <c r="Q1150" s="3"/>
    </row>
    <row r="1151">
      <c r="A1151" s="10"/>
      <c r="B1151" s="10"/>
      <c r="C1151" s="10"/>
      <c r="D1151" s="10"/>
      <c r="E1151" s="10"/>
      <c r="F1151" s="10"/>
      <c r="G1151" s="10"/>
      <c r="H1151" s="3"/>
      <c r="I1151" s="3"/>
      <c r="J1151" s="7"/>
      <c r="K1151" s="7"/>
      <c r="O1151" s="3"/>
      <c r="P1151" s="3"/>
      <c r="Q1151" s="3"/>
    </row>
    <row r="1152">
      <c r="A1152" s="10"/>
      <c r="B1152" s="10"/>
      <c r="C1152" s="10"/>
      <c r="D1152" s="10"/>
      <c r="E1152" s="10"/>
      <c r="F1152" s="10"/>
      <c r="G1152" s="10"/>
      <c r="H1152" s="3"/>
      <c r="I1152" s="3"/>
      <c r="J1152" s="7"/>
      <c r="K1152" s="7"/>
      <c r="O1152" s="3"/>
      <c r="P1152" s="3"/>
      <c r="Q1152" s="3"/>
    </row>
    <row r="1153">
      <c r="A1153" s="10"/>
      <c r="B1153" s="10"/>
      <c r="C1153" s="10"/>
      <c r="D1153" s="10"/>
      <c r="E1153" s="10"/>
      <c r="F1153" s="10"/>
      <c r="G1153" s="10"/>
      <c r="H1153" s="3"/>
      <c r="I1153" s="3"/>
      <c r="J1153" s="7"/>
      <c r="K1153" s="7"/>
      <c r="O1153" s="3"/>
      <c r="P1153" s="3"/>
      <c r="Q1153" s="3"/>
    </row>
    <row r="1154">
      <c r="A1154" s="10"/>
      <c r="B1154" s="10"/>
      <c r="C1154" s="10"/>
      <c r="D1154" s="10"/>
      <c r="E1154" s="10"/>
      <c r="F1154" s="10"/>
      <c r="G1154" s="10"/>
      <c r="H1154" s="3"/>
      <c r="I1154" s="3"/>
      <c r="J1154" s="7"/>
      <c r="K1154" s="7"/>
      <c r="O1154" s="3"/>
      <c r="P1154" s="3"/>
      <c r="Q1154" s="3"/>
    </row>
    <row r="1155">
      <c r="A1155" s="10"/>
      <c r="B1155" s="10"/>
      <c r="C1155" s="10"/>
      <c r="D1155" s="10"/>
      <c r="E1155" s="10"/>
      <c r="F1155" s="10"/>
      <c r="G1155" s="10"/>
      <c r="H1155" s="3"/>
      <c r="I1155" s="3"/>
      <c r="J1155" s="7"/>
      <c r="K1155" s="7"/>
      <c r="O1155" s="3"/>
      <c r="P1155" s="3"/>
      <c r="Q1155" s="3"/>
    </row>
    <row r="1156">
      <c r="A1156" s="10"/>
      <c r="B1156" s="10"/>
      <c r="C1156" s="10"/>
      <c r="D1156" s="10"/>
      <c r="E1156" s="10"/>
      <c r="F1156" s="10"/>
      <c r="G1156" s="10"/>
      <c r="H1156" s="3"/>
      <c r="I1156" s="3"/>
      <c r="J1156" s="7"/>
      <c r="K1156" s="7"/>
      <c r="O1156" s="3"/>
      <c r="P1156" s="3"/>
      <c r="Q1156" s="3"/>
    </row>
    <row r="1157">
      <c r="A1157" s="10"/>
      <c r="B1157" s="10"/>
      <c r="C1157" s="10"/>
      <c r="D1157" s="10"/>
      <c r="E1157" s="10"/>
      <c r="F1157" s="10"/>
      <c r="G1157" s="10"/>
      <c r="H1157" s="3"/>
      <c r="I1157" s="3"/>
      <c r="J1157" s="7"/>
      <c r="K1157" s="7"/>
      <c r="O1157" s="3"/>
      <c r="P1157" s="3"/>
      <c r="Q1157" s="3"/>
    </row>
    <row r="1158">
      <c r="A1158" s="10"/>
      <c r="B1158" s="10"/>
      <c r="C1158" s="10"/>
      <c r="D1158" s="10"/>
      <c r="E1158" s="10"/>
      <c r="F1158" s="10"/>
      <c r="G1158" s="10"/>
      <c r="H1158" s="3"/>
      <c r="I1158" s="3"/>
      <c r="J1158" s="7"/>
      <c r="K1158" s="7"/>
      <c r="O1158" s="3"/>
      <c r="P1158" s="3"/>
      <c r="Q1158" s="3"/>
    </row>
    <row r="1159">
      <c r="A1159" s="10"/>
      <c r="B1159" s="10"/>
      <c r="C1159" s="10"/>
      <c r="D1159" s="10"/>
      <c r="E1159" s="10"/>
      <c r="F1159" s="10"/>
      <c r="G1159" s="10"/>
      <c r="H1159" s="3"/>
      <c r="I1159" s="3"/>
      <c r="J1159" s="7"/>
      <c r="K1159" s="7"/>
      <c r="O1159" s="3"/>
      <c r="P1159" s="3"/>
      <c r="Q1159" s="3"/>
    </row>
    <row r="1160">
      <c r="A1160" s="10"/>
      <c r="B1160" s="10"/>
      <c r="C1160" s="10"/>
      <c r="D1160" s="10"/>
      <c r="E1160" s="10"/>
      <c r="F1160" s="10"/>
      <c r="G1160" s="10"/>
      <c r="H1160" s="3"/>
      <c r="I1160" s="3"/>
      <c r="J1160" s="7"/>
      <c r="K1160" s="7"/>
      <c r="O1160" s="3"/>
      <c r="P1160" s="3"/>
      <c r="Q1160" s="3"/>
    </row>
    <row r="1161">
      <c r="A1161" s="10"/>
      <c r="B1161" s="10"/>
      <c r="C1161" s="10"/>
      <c r="D1161" s="10"/>
      <c r="E1161" s="10"/>
      <c r="F1161" s="10"/>
      <c r="G1161" s="10"/>
      <c r="H1161" s="3"/>
      <c r="I1161" s="3"/>
      <c r="J1161" s="7"/>
      <c r="K1161" s="7"/>
      <c r="O1161" s="3"/>
      <c r="P1161" s="3"/>
      <c r="Q1161" s="3"/>
    </row>
    <row r="1162">
      <c r="A1162" s="10"/>
      <c r="B1162" s="10"/>
      <c r="C1162" s="10"/>
      <c r="D1162" s="10"/>
      <c r="E1162" s="10"/>
      <c r="F1162" s="10"/>
      <c r="G1162" s="10"/>
      <c r="H1162" s="3"/>
      <c r="I1162" s="3"/>
      <c r="J1162" s="7"/>
      <c r="K1162" s="7"/>
      <c r="O1162" s="3"/>
      <c r="P1162" s="3"/>
      <c r="Q1162" s="3"/>
    </row>
    <row r="1163">
      <c r="A1163" s="10"/>
      <c r="B1163" s="10"/>
      <c r="C1163" s="10"/>
      <c r="D1163" s="10"/>
      <c r="E1163" s="10"/>
      <c r="F1163" s="10"/>
      <c r="G1163" s="10"/>
      <c r="H1163" s="3"/>
      <c r="I1163" s="3"/>
      <c r="J1163" s="7"/>
      <c r="K1163" s="7"/>
      <c r="O1163" s="3"/>
      <c r="P1163" s="3"/>
      <c r="Q1163" s="3"/>
    </row>
    <row r="1164">
      <c r="A1164" s="10"/>
      <c r="B1164" s="10"/>
      <c r="C1164" s="10"/>
      <c r="D1164" s="10"/>
      <c r="E1164" s="10"/>
      <c r="F1164" s="10"/>
      <c r="G1164" s="10"/>
      <c r="H1164" s="3"/>
      <c r="I1164" s="3"/>
      <c r="J1164" s="7"/>
      <c r="K1164" s="7"/>
      <c r="O1164" s="3"/>
      <c r="P1164" s="3"/>
      <c r="Q1164" s="3"/>
    </row>
    <row r="1165">
      <c r="A1165" s="10"/>
      <c r="B1165" s="10"/>
      <c r="C1165" s="10"/>
      <c r="D1165" s="10"/>
      <c r="E1165" s="10"/>
      <c r="F1165" s="10"/>
      <c r="G1165" s="10"/>
      <c r="H1165" s="3"/>
      <c r="I1165" s="3"/>
      <c r="J1165" s="7"/>
      <c r="K1165" s="7"/>
      <c r="O1165" s="3"/>
      <c r="P1165" s="3"/>
      <c r="Q1165" s="3"/>
    </row>
    <row r="1166">
      <c r="A1166" s="10"/>
      <c r="B1166" s="10"/>
      <c r="C1166" s="10"/>
      <c r="D1166" s="10"/>
      <c r="E1166" s="10"/>
      <c r="F1166" s="10"/>
      <c r="G1166" s="10"/>
      <c r="H1166" s="3"/>
      <c r="I1166" s="3"/>
      <c r="J1166" s="7"/>
      <c r="K1166" s="7"/>
      <c r="O1166" s="3"/>
      <c r="P1166" s="3"/>
      <c r="Q1166" s="3"/>
    </row>
    <row r="1167">
      <c r="A1167" s="10"/>
      <c r="B1167" s="10"/>
      <c r="C1167" s="10"/>
      <c r="D1167" s="10"/>
      <c r="E1167" s="10"/>
      <c r="F1167" s="10"/>
      <c r="G1167" s="10"/>
      <c r="H1167" s="3"/>
      <c r="I1167" s="3"/>
      <c r="J1167" s="7"/>
      <c r="K1167" s="7"/>
      <c r="O1167" s="3"/>
      <c r="P1167" s="3"/>
      <c r="Q1167" s="3"/>
    </row>
    <row r="1168">
      <c r="A1168" s="10"/>
      <c r="B1168" s="10"/>
      <c r="C1168" s="10"/>
      <c r="D1168" s="10"/>
      <c r="E1168" s="10"/>
      <c r="F1168" s="10"/>
      <c r="G1168" s="10"/>
      <c r="H1168" s="3"/>
      <c r="I1168" s="3"/>
      <c r="J1168" s="7"/>
      <c r="K1168" s="7"/>
      <c r="O1168" s="3"/>
      <c r="P1168" s="3"/>
      <c r="Q1168" s="3"/>
    </row>
    <row r="1169">
      <c r="A1169" s="10"/>
      <c r="B1169" s="10"/>
      <c r="C1169" s="10"/>
      <c r="D1169" s="10"/>
      <c r="E1169" s="10"/>
      <c r="F1169" s="10"/>
      <c r="G1169" s="10"/>
      <c r="H1169" s="3"/>
      <c r="I1169" s="3"/>
      <c r="J1169" s="7"/>
      <c r="K1169" s="7"/>
      <c r="O1169" s="3"/>
      <c r="P1169" s="3"/>
      <c r="Q1169" s="3"/>
    </row>
    <row r="1170">
      <c r="A1170" s="10"/>
      <c r="B1170" s="10"/>
      <c r="C1170" s="10"/>
      <c r="D1170" s="10"/>
      <c r="E1170" s="10"/>
      <c r="F1170" s="10"/>
      <c r="G1170" s="10"/>
      <c r="H1170" s="3"/>
      <c r="I1170" s="3"/>
      <c r="J1170" s="7"/>
      <c r="K1170" s="7"/>
      <c r="O1170" s="3"/>
      <c r="P1170" s="3"/>
      <c r="Q1170" s="3"/>
    </row>
    <row r="1171">
      <c r="A1171" s="10"/>
      <c r="B1171" s="10"/>
      <c r="C1171" s="10"/>
      <c r="D1171" s="10"/>
      <c r="E1171" s="10"/>
      <c r="F1171" s="10"/>
      <c r="G1171" s="10"/>
      <c r="H1171" s="3"/>
      <c r="I1171" s="3"/>
      <c r="J1171" s="7"/>
      <c r="K1171" s="7"/>
      <c r="O1171" s="3"/>
      <c r="P1171" s="3"/>
      <c r="Q1171" s="3"/>
    </row>
    <row r="1172">
      <c r="A1172" s="10"/>
      <c r="B1172" s="10"/>
      <c r="C1172" s="10"/>
      <c r="D1172" s="10"/>
      <c r="E1172" s="10"/>
      <c r="F1172" s="10"/>
      <c r="G1172" s="10"/>
      <c r="H1172" s="3"/>
      <c r="I1172" s="3"/>
      <c r="J1172" s="7"/>
      <c r="K1172" s="7"/>
      <c r="O1172" s="3"/>
      <c r="P1172" s="3"/>
      <c r="Q1172" s="3"/>
    </row>
    <row r="1173">
      <c r="A1173" s="10"/>
      <c r="B1173" s="10"/>
      <c r="C1173" s="10"/>
      <c r="D1173" s="10"/>
      <c r="E1173" s="10"/>
      <c r="F1173" s="10"/>
      <c r="G1173" s="10"/>
      <c r="H1173" s="3"/>
      <c r="I1173" s="3"/>
      <c r="J1173" s="7"/>
      <c r="K1173" s="7"/>
      <c r="O1173" s="3"/>
      <c r="P1173" s="3"/>
      <c r="Q1173" s="3"/>
    </row>
    <row r="1174">
      <c r="A1174" s="10"/>
      <c r="B1174" s="10"/>
      <c r="C1174" s="10"/>
      <c r="D1174" s="10"/>
      <c r="E1174" s="10"/>
      <c r="F1174" s="10"/>
      <c r="G1174" s="10"/>
      <c r="H1174" s="3"/>
      <c r="I1174" s="3"/>
      <c r="J1174" s="7"/>
      <c r="K1174" s="7"/>
      <c r="O1174" s="3"/>
      <c r="P1174" s="3"/>
      <c r="Q1174" s="3"/>
    </row>
    <row r="1175">
      <c r="A1175" s="10"/>
      <c r="B1175" s="10"/>
      <c r="C1175" s="10"/>
      <c r="D1175" s="10"/>
      <c r="E1175" s="10"/>
      <c r="F1175" s="10"/>
      <c r="G1175" s="10"/>
      <c r="H1175" s="3"/>
      <c r="I1175" s="3"/>
      <c r="J1175" s="7"/>
      <c r="K1175" s="7"/>
      <c r="O1175" s="3"/>
      <c r="P1175" s="3"/>
      <c r="Q1175" s="3"/>
    </row>
    <row r="1176">
      <c r="A1176" s="10"/>
      <c r="B1176" s="10"/>
      <c r="C1176" s="10"/>
      <c r="D1176" s="10"/>
      <c r="E1176" s="10"/>
      <c r="F1176" s="10"/>
      <c r="G1176" s="10"/>
      <c r="H1176" s="3"/>
      <c r="I1176" s="3"/>
      <c r="J1176" s="7"/>
      <c r="K1176" s="7"/>
      <c r="O1176" s="3"/>
      <c r="P1176" s="3"/>
      <c r="Q1176" s="3"/>
    </row>
    <row r="1177">
      <c r="A1177" s="10"/>
      <c r="B1177" s="10"/>
      <c r="C1177" s="10"/>
      <c r="D1177" s="10"/>
      <c r="E1177" s="10"/>
      <c r="F1177" s="10"/>
      <c r="G1177" s="10"/>
      <c r="H1177" s="3"/>
      <c r="I1177" s="3"/>
      <c r="J1177" s="7"/>
      <c r="K1177" s="7"/>
      <c r="O1177" s="3"/>
      <c r="P1177" s="3"/>
      <c r="Q1177" s="3"/>
    </row>
    <row r="1178">
      <c r="A1178" s="10"/>
      <c r="B1178" s="10"/>
      <c r="C1178" s="10"/>
      <c r="D1178" s="10"/>
      <c r="E1178" s="10"/>
      <c r="F1178" s="10"/>
      <c r="G1178" s="10"/>
      <c r="H1178" s="3"/>
      <c r="I1178" s="3"/>
      <c r="J1178" s="7"/>
      <c r="K1178" s="7"/>
      <c r="O1178" s="3"/>
      <c r="P1178" s="3"/>
      <c r="Q1178" s="3"/>
    </row>
    <row r="1179">
      <c r="A1179" s="10"/>
      <c r="B1179" s="10"/>
      <c r="C1179" s="10"/>
      <c r="D1179" s="10"/>
      <c r="E1179" s="10"/>
      <c r="F1179" s="10"/>
      <c r="G1179" s="10"/>
      <c r="H1179" s="3"/>
      <c r="I1179" s="3"/>
      <c r="J1179" s="7"/>
      <c r="K1179" s="7"/>
      <c r="O1179" s="3"/>
      <c r="P1179" s="3"/>
      <c r="Q1179" s="3"/>
    </row>
    <row r="1180">
      <c r="A1180" s="10"/>
      <c r="B1180" s="10"/>
      <c r="C1180" s="10"/>
      <c r="D1180" s="10"/>
      <c r="E1180" s="10"/>
      <c r="F1180" s="10"/>
      <c r="G1180" s="10"/>
      <c r="H1180" s="3"/>
      <c r="I1180" s="3"/>
      <c r="J1180" s="7"/>
      <c r="K1180" s="7"/>
      <c r="O1180" s="3"/>
      <c r="P1180" s="3"/>
      <c r="Q1180" s="3"/>
    </row>
    <row r="1181">
      <c r="A1181" s="10"/>
      <c r="B1181" s="10"/>
      <c r="C1181" s="10"/>
      <c r="D1181" s="10"/>
      <c r="E1181" s="10"/>
      <c r="F1181" s="10"/>
      <c r="G1181" s="10"/>
      <c r="H1181" s="3"/>
      <c r="I1181" s="3"/>
      <c r="J1181" s="7"/>
      <c r="K1181" s="7"/>
      <c r="O1181" s="3"/>
      <c r="P1181" s="3"/>
      <c r="Q1181" s="3"/>
    </row>
    <row r="1182">
      <c r="A1182" s="10"/>
      <c r="B1182" s="10"/>
      <c r="C1182" s="10"/>
      <c r="D1182" s="10"/>
      <c r="E1182" s="10"/>
      <c r="F1182" s="10"/>
      <c r="G1182" s="10"/>
      <c r="H1182" s="3"/>
      <c r="I1182" s="3"/>
      <c r="J1182" s="7"/>
      <c r="K1182" s="7"/>
      <c r="O1182" s="3"/>
      <c r="P1182" s="3"/>
      <c r="Q1182" s="3"/>
    </row>
    <row r="1183">
      <c r="A1183" s="10"/>
      <c r="B1183" s="10"/>
      <c r="C1183" s="10"/>
      <c r="D1183" s="10"/>
      <c r="E1183" s="10"/>
      <c r="F1183" s="10"/>
      <c r="G1183" s="10"/>
      <c r="H1183" s="3"/>
      <c r="I1183" s="3"/>
      <c r="J1183" s="7"/>
      <c r="K1183" s="7"/>
      <c r="O1183" s="3"/>
      <c r="P1183" s="3"/>
      <c r="Q1183" s="3"/>
    </row>
    <row r="1184">
      <c r="A1184" s="10"/>
      <c r="B1184" s="10"/>
      <c r="C1184" s="10"/>
      <c r="D1184" s="10"/>
      <c r="E1184" s="10"/>
      <c r="F1184" s="10"/>
      <c r="G1184" s="10"/>
      <c r="H1184" s="3"/>
      <c r="I1184" s="3"/>
      <c r="J1184" s="7"/>
      <c r="K1184" s="7"/>
      <c r="O1184" s="3"/>
      <c r="P1184" s="3"/>
      <c r="Q1184" s="3"/>
    </row>
    <row r="1185">
      <c r="A1185" s="10"/>
      <c r="B1185" s="10"/>
      <c r="C1185" s="10"/>
      <c r="D1185" s="10"/>
      <c r="E1185" s="10"/>
      <c r="F1185" s="10"/>
      <c r="G1185" s="10"/>
      <c r="H1185" s="3"/>
      <c r="I1185" s="3"/>
      <c r="J1185" s="7"/>
      <c r="K1185" s="7"/>
      <c r="O1185" s="3"/>
      <c r="P1185" s="3"/>
      <c r="Q1185" s="3"/>
    </row>
    <row r="1186">
      <c r="A1186" s="10"/>
      <c r="B1186" s="10"/>
      <c r="C1186" s="10"/>
      <c r="D1186" s="10"/>
      <c r="E1186" s="10"/>
      <c r="F1186" s="10"/>
      <c r="G1186" s="10"/>
      <c r="H1186" s="3"/>
      <c r="I1186" s="3"/>
      <c r="J1186" s="7"/>
      <c r="K1186" s="7"/>
      <c r="O1186" s="3"/>
      <c r="P1186" s="3"/>
      <c r="Q1186" s="3"/>
    </row>
    <row r="1187">
      <c r="A1187" s="10"/>
      <c r="B1187" s="10"/>
      <c r="C1187" s="10"/>
      <c r="D1187" s="10"/>
      <c r="E1187" s="10"/>
      <c r="F1187" s="10"/>
      <c r="G1187" s="10"/>
      <c r="H1187" s="3"/>
      <c r="I1187" s="3"/>
      <c r="J1187" s="7"/>
      <c r="K1187" s="7"/>
      <c r="O1187" s="3"/>
      <c r="P1187" s="3"/>
      <c r="Q1187" s="3"/>
    </row>
    <row r="1188">
      <c r="A1188" s="10"/>
      <c r="B1188" s="10"/>
      <c r="C1188" s="10"/>
      <c r="D1188" s="10"/>
      <c r="E1188" s="10"/>
      <c r="F1188" s="10"/>
      <c r="G1188" s="10"/>
      <c r="H1188" s="3"/>
      <c r="I1188" s="3"/>
      <c r="J1188" s="7"/>
      <c r="K1188" s="7"/>
      <c r="O1188" s="3"/>
      <c r="P1188" s="3"/>
      <c r="Q1188" s="3"/>
    </row>
    <row r="1189">
      <c r="A1189" s="10"/>
      <c r="B1189" s="10"/>
      <c r="C1189" s="10"/>
      <c r="D1189" s="10"/>
      <c r="E1189" s="10"/>
      <c r="F1189" s="10"/>
      <c r="G1189" s="10"/>
      <c r="H1189" s="3"/>
      <c r="I1189" s="3"/>
      <c r="J1189" s="7"/>
      <c r="K1189" s="7"/>
      <c r="O1189" s="3"/>
      <c r="P1189" s="3"/>
      <c r="Q1189" s="3"/>
    </row>
    <row r="1190">
      <c r="A1190" s="10"/>
      <c r="B1190" s="10"/>
      <c r="C1190" s="10"/>
      <c r="D1190" s="10"/>
      <c r="E1190" s="10"/>
      <c r="F1190" s="10"/>
      <c r="G1190" s="10"/>
      <c r="H1190" s="3"/>
      <c r="I1190" s="3"/>
      <c r="J1190" s="7"/>
      <c r="K1190" s="7"/>
      <c r="O1190" s="3"/>
      <c r="P1190" s="3"/>
      <c r="Q1190" s="3"/>
    </row>
    <row r="1191">
      <c r="A1191" s="10"/>
      <c r="B1191" s="10"/>
      <c r="C1191" s="10"/>
      <c r="D1191" s="10"/>
      <c r="E1191" s="10"/>
      <c r="F1191" s="10"/>
      <c r="G1191" s="10"/>
      <c r="H1191" s="3"/>
      <c r="I1191" s="3"/>
      <c r="J1191" s="7"/>
      <c r="K1191" s="7"/>
      <c r="O1191" s="3"/>
      <c r="P1191" s="3"/>
      <c r="Q1191" s="3"/>
    </row>
    <row r="1192">
      <c r="A1192" s="10"/>
      <c r="B1192" s="10"/>
      <c r="C1192" s="10"/>
      <c r="D1192" s="10"/>
      <c r="E1192" s="10"/>
      <c r="F1192" s="10"/>
      <c r="G1192" s="10"/>
      <c r="H1192" s="3"/>
      <c r="I1192" s="3"/>
      <c r="J1192" s="7"/>
      <c r="K1192" s="7"/>
      <c r="O1192" s="3"/>
      <c r="P1192" s="3"/>
      <c r="Q1192" s="3"/>
    </row>
    <row r="1193">
      <c r="A1193" s="10"/>
      <c r="B1193" s="10"/>
      <c r="C1193" s="10"/>
      <c r="D1193" s="10"/>
      <c r="E1193" s="10"/>
      <c r="F1193" s="10"/>
      <c r="G1193" s="10"/>
      <c r="H1193" s="3"/>
      <c r="I1193" s="3"/>
      <c r="J1193" s="7"/>
      <c r="K1193" s="7"/>
      <c r="O1193" s="3"/>
      <c r="P1193" s="3"/>
      <c r="Q1193" s="3"/>
    </row>
    <row r="1194">
      <c r="A1194" s="10"/>
      <c r="B1194" s="10"/>
      <c r="C1194" s="10"/>
      <c r="D1194" s="10"/>
      <c r="E1194" s="10"/>
      <c r="F1194" s="10"/>
      <c r="G1194" s="10"/>
      <c r="H1194" s="3"/>
      <c r="I1194" s="3"/>
      <c r="J1194" s="7"/>
      <c r="K1194" s="7"/>
      <c r="O1194" s="3"/>
      <c r="P1194" s="3"/>
      <c r="Q1194" s="3"/>
    </row>
    <row r="1195">
      <c r="A1195" s="10"/>
      <c r="B1195" s="10"/>
      <c r="C1195" s="10"/>
      <c r="D1195" s="10"/>
      <c r="E1195" s="10"/>
      <c r="F1195" s="10"/>
      <c r="G1195" s="10"/>
      <c r="H1195" s="3"/>
      <c r="I1195" s="3"/>
      <c r="J1195" s="7"/>
      <c r="K1195" s="7"/>
      <c r="O1195" s="3"/>
      <c r="P1195" s="3"/>
      <c r="Q1195" s="3"/>
    </row>
    <row r="1196">
      <c r="A1196" s="10"/>
      <c r="B1196" s="10"/>
      <c r="C1196" s="10"/>
      <c r="D1196" s="10"/>
      <c r="E1196" s="10"/>
      <c r="F1196" s="10"/>
      <c r="G1196" s="10"/>
      <c r="H1196" s="3"/>
      <c r="I1196" s="3"/>
      <c r="J1196" s="7"/>
      <c r="K1196" s="7"/>
      <c r="O1196" s="3"/>
      <c r="P1196" s="3"/>
      <c r="Q1196" s="3"/>
    </row>
    <row r="1197">
      <c r="A1197" s="10"/>
      <c r="B1197" s="10"/>
      <c r="C1197" s="10"/>
      <c r="D1197" s="10"/>
      <c r="E1197" s="10"/>
      <c r="F1197" s="10"/>
      <c r="G1197" s="10"/>
      <c r="H1197" s="3"/>
      <c r="I1197" s="3"/>
      <c r="J1197" s="7"/>
      <c r="K1197" s="7"/>
      <c r="O1197" s="3"/>
      <c r="P1197" s="3"/>
      <c r="Q1197" s="3"/>
    </row>
    <row r="1198">
      <c r="A1198" s="10"/>
      <c r="B1198" s="10"/>
      <c r="C1198" s="10"/>
      <c r="D1198" s="10"/>
      <c r="E1198" s="10"/>
      <c r="F1198" s="10"/>
      <c r="G1198" s="10"/>
      <c r="H1198" s="3"/>
      <c r="I1198" s="3"/>
      <c r="J1198" s="7"/>
      <c r="K1198" s="7"/>
      <c r="O1198" s="3"/>
      <c r="P1198" s="3"/>
      <c r="Q1198" s="3"/>
    </row>
    <row r="1199">
      <c r="A1199" s="10"/>
      <c r="B1199" s="10"/>
      <c r="C1199" s="10"/>
      <c r="D1199" s="10"/>
      <c r="E1199" s="10"/>
      <c r="F1199" s="10"/>
      <c r="G1199" s="10"/>
      <c r="H1199" s="3"/>
      <c r="I1199" s="3"/>
      <c r="J1199" s="7"/>
      <c r="K1199" s="7"/>
      <c r="O1199" s="3"/>
      <c r="P1199" s="3"/>
      <c r="Q1199" s="3"/>
    </row>
    <row r="1200">
      <c r="A1200" s="10"/>
      <c r="B1200" s="10"/>
      <c r="C1200" s="10"/>
      <c r="D1200" s="10"/>
      <c r="E1200" s="10"/>
      <c r="F1200" s="10"/>
      <c r="G1200" s="10"/>
      <c r="H1200" s="3"/>
      <c r="I1200" s="3"/>
      <c r="J1200" s="7"/>
      <c r="K1200" s="7"/>
      <c r="O1200" s="3"/>
      <c r="P1200" s="3"/>
      <c r="Q1200" s="3"/>
    </row>
    <row r="1201">
      <c r="A1201" s="10"/>
      <c r="B1201" s="10"/>
      <c r="C1201" s="10"/>
      <c r="D1201" s="10"/>
      <c r="E1201" s="10"/>
      <c r="F1201" s="10"/>
      <c r="G1201" s="10"/>
      <c r="H1201" s="3"/>
      <c r="I1201" s="3"/>
      <c r="J1201" s="7"/>
      <c r="K1201" s="7"/>
      <c r="O1201" s="3"/>
      <c r="P1201" s="3"/>
      <c r="Q1201" s="3"/>
    </row>
    <row r="1202">
      <c r="A1202" s="10"/>
      <c r="B1202" s="10"/>
      <c r="C1202" s="10"/>
      <c r="D1202" s="10"/>
      <c r="E1202" s="10"/>
      <c r="F1202" s="10"/>
      <c r="G1202" s="10"/>
      <c r="H1202" s="3"/>
      <c r="I1202" s="3"/>
      <c r="J1202" s="7"/>
      <c r="K1202" s="7"/>
      <c r="O1202" s="3"/>
      <c r="P1202" s="3"/>
      <c r="Q1202" s="3"/>
    </row>
    <row r="1203">
      <c r="A1203" s="10"/>
      <c r="B1203" s="10"/>
      <c r="C1203" s="10"/>
      <c r="D1203" s="10"/>
      <c r="E1203" s="10"/>
      <c r="F1203" s="10"/>
      <c r="G1203" s="10"/>
      <c r="H1203" s="3"/>
      <c r="I1203" s="3"/>
      <c r="J1203" s="7"/>
      <c r="K1203" s="7"/>
      <c r="O1203" s="3"/>
      <c r="P1203" s="3"/>
      <c r="Q1203" s="3"/>
    </row>
    <row r="1204">
      <c r="A1204" s="10"/>
      <c r="B1204" s="10"/>
      <c r="C1204" s="10"/>
      <c r="D1204" s="10"/>
      <c r="E1204" s="10"/>
      <c r="F1204" s="10"/>
      <c r="G1204" s="10"/>
      <c r="H1204" s="3"/>
      <c r="I1204" s="3"/>
      <c r="J1204" s="7"/>
      <c r="K1204" s="7"/>
      <c r="O1204" s="3"/>
      <c r="P1204" s="3"/>
      <c r="Q1204" s="3"/>
    </row>
    <row r="1205">
      <c r="A1205" s="10"/>
      <c r="B1205" s="10"/>
      <c r="C1205" s="10"/>
      <c r="D1205" s="10"/>
      <c r="E1205" s="10"/>
      <c r="F1205" s="10"/>
      <c r="G1205" s="10"/>
      <c r="H1205" s="3"/>
      <c r="I1205" s="3"/>
      <c r="J1205" s="7"/>
      <c r="K1205" s="7"/>
      <c r="O1205" s="3"/>
      <c r="P1205" s="3"/>
      <c r="Q1205" s="3"/>
    </row>
    <row r="1206">
      <c r="A1206" s="10"/>
      <c r="B1206" s="10"/>
      <c r="C1206" s="10"/>
      <c r="D1206" s="10"/>
      <c r="E1206" s="10"/>
      <c r="F1206" s="10"/>
      <c r="G1206" s="10"/>
      <c r="H1206" s="3"/>
      <c r="I1206" s="3"/>
      <c r="J1206" s="7"/>
      <c r="K1206" s="7"/>
      <c r="O1206" s="3"/>
      <c r="P1206" s="3"/>
      <c r="Q1206" s="3"/>
    </row>
    <row r="1207">
      <c r="A1207" s="10"/>
      <c r="B1207" s="10"/>
      <c r="C1207" s="10"/>
      <c r="D1207" s="10"/>
      <c r="E1207" s="10"/>
      <c r="F1207" s="10"/>
      <c r="G1207" s="10"/>
      <c r="H1207" s="3"/>
      <c r="I1207" s="3"/>
      <c r="J1207" s="7"/>
      <c r="K1207" s="7"/>
      <c r="O1207" s="3"/>
      <c r="P1207" s="3"/>
      <c r="Q1207" s="3"/>
    </row>
    <row r="1208">
      <c r="A1208" s="10"/>
      <c r="B1208" s="10"/>
      <c r="C1208" s="10"/>
      <c r="D1208" s="10"/>
      <c r="E1208" s="10"/>
      <c r="F1208" s="10"/>
      <c r="G1208" s="10"/>
      <c r="H1208" s="3"/>
      <c r="I1208" s="3"/>
      <c r="J1208" s="7"/>
      <c r="K1208" s="7"/>
      <c r="O1208" s="3"/>
      <c r="P1208" s="3"/>
      <c r="Q1208" s="3"/>
    </row>
    <row r="1209">
      <c r="A1209" s="10"/>
      <c r="B1209" s="10"/>
      <c r="C1209" s="10"/>
      <c r="D1209" s="10"/>
      <c r="E1209" s="10"/>
      <c r="F1209" s="10"/>
      <c r="G1209" s="10"/>
      <c r="H1209" s="3"/>
      <c r="I1209" s="3"/>
      <c r="J1209" s="7"/>
      <c r="K1209" s="7"/>
      <c r="O1209" s="3"/>
      <c r="P1209" s="3"/>
      <c r="Q1209" s="3"/>
    </row>
    <row r="1210">
      <c r="A1210" s="10"/>
      <c r="B1210" s="10"/>
      <c r="C1210" s="10"/>
      <c r="D1210" s="10"/>
      <c r="E1210" s="10"/>
      <c r="F1210" s="10"/>
      <c r="G1210" s="10"/>
      <c r="H1210" s="3"/>
      <c r="I1210" s="3"/>
      <c r="J1210" s="7"/>
      <c r="K1210" s="7"/>
      <c r="O1210" s="3"/>
      <c r="P1210" s="3"/>
      <c r="Q1210" s="3"/>
    </row>
    <row r="1211">
      <c r="A1211" s="10"/>
      <c r="B1211" s="10"/>
      <c r="C1211" s="10"/>
      <c r="D1211" s="10"/>
      <c r="E1211" s="10"/>
      <c r="F1211" s="10"/>
      <c r="G1211" s="10"/>
      <c r="H1211" s="3"/>
      <c r="I1211" s="3"/>
      <c r="J1211" s="7"/>
      <c r="K1211" s="7"/>
      <c r="O1211" s="3"/>
      <c r="P1211" s="3"/>
      <c r="Q1211" s="3"/>
    </row>
    <row r="1212">
      <c r="A1212" s="10"/>
      <c r="B1212" s="10"/>
      <c r="C1212" s="10"/>
      <c r="D1212" s="10"/>
      <c r="E1212" s="10"/>
      <c r="F1212" s="10"/>
      <c r="G1212" s="10"/>
      <c r="H1212" s="3"/>
      <c r="I1212" s="3"/>
      <c r="J1212" s="7"/>
      <c r="K1212" s="7"/>
      <c r="O1212" s="3"/>
      <c r="P1212" s="3"/>
      <c r="Q1212" s="3"/>
    </row>
    <row r="1213">
      <c r="A1213" s="10"/>
      <c r="B1213" s="10"/>
      <c r="C1213" s="10"/>
      <c r="D1213" s="10"/>
      <c r="E1213" s="10"/>
      <c r="F1213" s="10"/>
      <c r="G1213" s="10"/>
      <c r="H1213" s="3"/>
      <c r="I1213" s="3"/>
      <c r="J1213" s="7"/>
      <c r="K1213" s="7"/>
      <c r="O1213" s="3"/>
      <c r="P1213" s="3"/>
      <c r="Q1213" s="3"/>
    </row>
    <row r="1214">
      <c r="A1214" s="10"/>
      <c r="B1214" s="10"/>
      <c r="C1214" s="10"/>
      <c r="D1214" s="10"/>
      <c r="E1214" s="10"/>
      <c r="F1214" s="10"/>
      <c r="G1214" s="10"/>
      <c r="H1214" s="3"/>
      <c r="I1214" s="3"/>
      <c r="J1214" s="7"/>
      <c r="K1214" s="7"/>
      <c r="O1214" s="3"/>
      <c r="P1214" s="3"/>
      <c r="Q1214" s="3"/>
    </row>
    <row r="1215">
      <c r="A1215" s="10"/>
      <c r="B1215" s="10"/>
      <c r="C1215" s="10"/>
      <c r="D1215" s="10"/>
      <c r="E1215" s="10"/>
      <c r="F1215" s="10"/>
      <c r="G1215" s="10"/>
      <c r="H1215" s="3"/>
      <c r="I1215" s="3"/>
      <c r="J1215" s="7"/>
      <c r="K1215" s="7"/>
      <c r="O1215" s="3"/>
      <c r="P1215" s="3"/>
      <c r="Q1215" s="3"/>
    </row>
    <row r="1216">
      <c r="A1216" s="10"/>
      <c r="B1216" s="10"/>
      <c r="C1216" s="10"/>
      <c r="D1216" s="10"/>
      <c r="E1216" s="10"/>
      <c r="F1216" s="10"/>
      <c r="G1216" s="10"/>
      <c r="H1216" s="3"/>
      <c r="I1216" s="3"/>
      <c r="J1216" s="7"/>
      <c r="K1216" s="7"/>
      <c r="O1216" s="3"/>
      <c r="P1216" s="3"/>
      <c r="Q1216" s="3"/>
    </row>
    <row r="1217">
      <c r="A1217" s="10"/>
      <c r="B1217" s="10"/>
      <c r="C1217" s="10"/>
      <c r="D1217" s="10"/>
      <c r="E1217" s="10"/>
      <c r="F1217" s="10"/>
      <c r="G1217" s="10"/>
      <c r="H1217" s="3"/>
      <c r="I1217" s="3"/>
      <c r="J1217" s="7"/>
      <c r="K1217" s="7"/>
      <c r="O1217" s="3"/>
      <c r="P1217" s="3"/>
      <c r="Q1217" s="3"/>
    </row>
    <row r="1218">
      <c r="A1218" s="10"/>
      <c r="B1218" s="10"/>
      <c r="C1218" s="10"/>
      <c r="D1218" s="10"/>
      <c r="E1218" s="10"/>
      <c r="F1218" s="10"/>
      <c r="G1218" s="10"/>
      <c r="H1218" s="3"/>
      <c r="I1218" s="3"/>
      <c r="J1218" s="7"/>
      <c r="K1218" s="7"/>
      <c r="O1218" s="3"/>
      <c r="P1218" s="3"/>
      <c r="Q1218" s="3"/>
    </row>
    <row r="1219">
      <c r="A1219" s="10"/>
      <c r="B1219" s="10"/>
      <c r="C1219" s="10"/>
      <c r="D1219" s="10"/>
      <c r="E1219" s="10"/>
      <c r="F1219" s="10"/>
      <c r="G1219" s="10"/>
      <c r="H1219" s="3"/>
      <c r="I1219" s="3"/>
      <c r="J1219" s="7"/>
      <c r="K1219" s="7"/>
      <c r="O1219" s="3"/>
      <c r="P1219" s="3"/>
      <c r="Q1219" s="3"/>
    </row>
    <row r="1220">
      <c r="A1220" s="10"/>
      <c r="B1220" s="10"/>
      <c r="C1220" s="10"/>
      <c r="D1220" s="10"/>
      <c r="E1220" s="10"/>
      <c r="F1220" s="10"/>
      <c r="G1220" s="10"/>
      <c r="H1220" s="3"/>
      <c r="I1220" s="3"/>
      <c r="J1220" s="7"/>
      <c r="K1220" s="7"/>
      <c r="O1220" s="3"/>
      <c r="P1220" s="3"/>
      <c r="Q1220" s="3"/>
    </row>
    <row r="1221">
      <c r="A1221" s="10"/>
      <c r="B1221" s="10"/>
      <c r="C1221" s="10"/>
      <c r="D1221" s="10"/>
      <c r="E1221" s="10"/>
      <c r="F1221" s="10"/>
      <c r="G1221" s="10"/>
      <c r="H1221" s="3"/>
      <c r="I1221" s="3"/>
      <c r="J1221" s="7"/>
      <c r="K1221" s="7"/>
      <c r="O1221" s="3"/>
      <c r="P1221" s="3"/>
      <c r="Q1221" s="3"/>
    </row>
    <row r="1222">
      <c r="A1222" s="10"/>
      <c r="B1222" s="10"/>
      <c r="C1222" s="10"/>
      <c r="D1222" s="10"/>
      <c r="E1222" s="10"/>
      <c r="F1222" s="10"/>
      <c r="G1222" s="10"/>
      <c r="H1222" s="3"/>
      <c r="I1222" s="3"/>
      <c r="J1222" s="7"/>
      <c r="K1222" s="7"/>
      <c r="O1222" s="3"/>
      <c r="P1222" s="3"/>
      <c r="Q1222" s="3"/>
    </row>
    <row r="1223">
      <c r="A1223" s="10"/>
      <c r="B1223" s="10"/>
      <c r="C1223" s="10"/>
      <c r="D1223" s="10"/>
      <c r="E1223" s="10"/>
      <c r="F1223" s="10"/>
      <c r="G1223" s="10"/>
      <c r="H1223" s="3"/>
      <c r="I1223" s="3"/>
      <c r="J1223" s="7"/>
      <c r="K1223" s="7"/>
      <c r="O1223" s="3"/>
      <c r="P1223" s="3"/>
      <c r="Q1223" s="3"/>
    </row>
    <row r="1224">
      <c r="A1224" s="10"/>
      <c r="B1224" s="10"/>
      <c r="C1224" s="10"/>
      <c r="D1224" s="10"/>
      <c r="E1224" s="10"/>
      <c r="F1224" s="10"/>
      <c r="G1224" s="10"/>
      <c r="H1224" s="3"/>
      <c r="I1224" s="3"/>
      <c r="J1224" s="7"/>
      <c r="K1224" s="7"/>
      <c r="O1224" s="3"/>
      <c r="P1224" s="3"/>
      <c r="Q1224" s="3"/>
    </row>
    <row r="1225">
      <c r="A1225" s="10"/>
      <c r="B1225" s="10"/>
      <c r="C1225" s="10"/>
      <c r="D1225" s="10"/>
      <c r="E1225" s="10"/>
      <c r="F1225" s="10"/>
      <c r="G1225" s="10"/>
      <c r="H1225" s="3"/>
      <c r="I1225" s="3"/>
      <c r="J1225" s="7"/>
      <c r="K1225" s="7"/>
      <c r="O1225" s="3"/>
      <c r="P1225" s="3"/>
      <c r="Q1225" s="3"/>
    </row>
    <row r="1226">
      <c r="A1226" s="10"/>
      <c r="B1226" s="10"/>
      <c r="C1226" s="10"/>
      <c r="D1226" s="10"/>
      <c r="E1226" s="10"/>
      <c r="F1226" s="10"/>
      <c r="G1226" s="10"/>
      <c r="H1226" s="3"/>
      <c r="I1226" s="3"/>
      <c r="J1226" s="7"/>
      <c r="K1226" s="7"/>
      <c r="O1226" s="3"/>
      <c r="P1226" s="3"/>
      <c r="Q1226" s="3"/>
    </row>
    <row r="1227">
      <c r="A1227" s="10"/>
      <c r="B1227" s="10"/>
      <c r="C1227" s="10"/>
      <c r="D1227" s="10"/>
      <c r="E1227" s="10"/>
      <c r="F1227" s="10"/>
      <c r="G1227" s="10"/>
      <c r="H1227" s="3"/>
      <c r="I1227" s="3"/>
      <c r="J1227" s="7"/>
      <c r="K1227" s="7"/>
      <c r="O1227" s="3"/>
      <c r="P1227" s="3"/>
      <c r="Q1227" s="3"/>
    </row>
    <row r="1228">
      <c r="A1228" s="10"/>
      <c r="B1228" s="10"/>
      <c r="C1228" s="10"/>
      <c r="D1228" s="10"/>
      <c r="E1228" s="10"/>
      <c r="F1228" s="10"/>
      <c r="G1228" s="10"/>
      <c r="H1228" s="3"/>
      <c r="I1228" s="3"/>
      <c r="J1228" s="7"/>
      <c r="K1228" s="7"/>
      <c r="O1228" s="3"/>
      <c r="P1228" s="3"/>
      <c r="Q1228" s="3"/>
    </row>
    <row r="1229">
      <c r="A1229" s="10"/>
      <c r="B1229" s="10"/>
      <c r="C1229" s="10"/>
      <c r="D1229" s="10"/>
      <c r="E1229" s="10"/>
      <c r="F1229" s="10"/>
      <c r="G1229" s="10"/>
      <c r="H1229" s="3"/>
      <c r="I1229" s="3"/>
      <c r="J1229" s="7"/>
      <c r="K1229" s="7"/>
      <c r="O1229" s="3"/>
      <c r="P1229" s="3"/>
      <c r="Q1229" s="3"/>
    </row>
    <row r="1230">
      <c r="A1230" s="10"/>
      <c r="B1230" s="10"/>
      <c r="C1230" s="10"/>
      <c r="D1230" s="10"/>
      <c r="E1230" s="10"/>
      <c r="F1230" s="10"/>
      <c r="G1230" s="10"/>
      <c r="H1230" s="3"/>
      <c r="I1230" s="3"/>
      <c r="J1230" s="7"/>
      <c r="K1230" s="7"/>
      <c r="O1230" s="3"/>
      <c r="P1230" s="3"/>
      <c r="Q1230" s="3"/>
    </row>
    <row r="1231">
      <c r="A1231" s="10"/>
      <c r="B1231" s="10"/>
      <c r="C1231" s="10"/>
      <c r="D1231" s="10"/>
      <c r="E1231" s="10"/>
      <c r="F1231" s="10"/>
      <c r="G1231" s="10"/>
      <c r="H1231" s="3"/>
      <c r="I1231" s="3"/>
      <c r="J1231" s="7"/>
      <c r="K1231" s="7"/>
      <c r="O1231" s="3"/>
      <c r="P1231" s="3"/>
      <c r="Q1231" s="3"/>
    </row>
    <row r="1232">
      <c r="A1232" s="10"/>
      <c r="B1232" s="10"/>
      <c r="C1232" s="10"/>
      <c r="D1232" s="10"/>
      <c r="E1232" s="10"/>
      <c r="F1232" s="10"/>
      <c r="G1232" s="10"/>
      <c r="H1232" s="3"/>
      <c r="I1232" s="3"/>
      <c r="J1232" s="7"/>
      <c r="K1232" s="7"/>
      <c r="O1232" s="3"/>
      <c r="P1232" s="3"/>
      <c r="Q1232" s="3"/>
    </row>
    <row r="1233">
      <c r="A1233" s="10"/>
      <c r="B1233" s="10"/>
      <c r="C1233" s="10"/>
      <c r="D1233" s="10"/>
      <c r="E1233" s="10"/>
      <c r="F1233" s="10"/>
      <c r="G1233" s="10"/>
      <c r="H1233" s="3"/>
      <c r="I1233" s="3"/>
      <c r="J1233" s="7"/>
      <c r="K1233" s="7"/>
      <c r="O1233" s="3"/>
      <c r="P1233" s="3"/>
      <c r="Q1233" s="3"/>
    </row>
    <row r="1234">
      <c r="A1234" s="10"/>
      <c r="B1234" s="10"/>
      <c r="C1234" s="10"/>
      <c r="D1234" s="10"/>
      <c r="E1234" s="10"/>
      <c r="F1234" s="10"/>
      <c r="G1234" s="10"/>
      <c r="H1234" s="3"/>
      <c r="I1234" s="3"/>
      <c r="J1234" s="7"/>
      <c r="K1234" s="7"/>
      <c r="O1234" s="3"/>
      <c r="P1234" s="3"/>
      <c r="Q1234" s="3"/>
    </row>
    <row r="1235">
      <c r="A1235" s="10"/>
      <c r="B1235" s="10"/>
      <c r="C1235" s="10"/>
      <c r="D1235" s="10"/>
      <c r="E1235" s="10"/>
      <c r="F1235" s="10"/>
      <c r="G1235" s="10"/>
      <c r="H1235" s="3"/>
      <c r="I1235" s="3"/>
      <c r="J1235" s="7"/>
      <c r="K1235" s="7"/>
      <c r="O1235" s="3"/>
      <c r="P1235" s="3"/>
      <c r="Q1235" s="3"/>
    </row>
    <row r="1236">
      <c r="A1236" s="10"/>
      <c r="B1236" s="10"/>
      <c r="C1236" s="10"/>
      <c r="D1236" s="10"/>
      <c r="E1236" s="10"/>
      <c r="F1236" s="10"/>
      <c r="G1236" s="10"/>
      <c r="H1236" s="3"/>
      <c r="I1236" s="3"/>
      <c r="J1236" s="7"/>
      <c r="K1236" s="7"/>
      <c r="O1236" s="3"/>
      <c r="P1236" s="3"/>
      <c r="Q1236" s="3"/>
    </row>
    <row r="1237">
      <c r="A1237" s="10"/>
      <c r="B1237" s="10"/>
      <c r="C1237" s="10"/>
      <c r="D1237" s="10"/>
      <c r="E1237" s="10"/>
      <c r="F1237" s="10"/>
      <c r="G1237" s="10"/>
      <c r="H1237" s="3"/>
      <c r="I1237" s="3"/>
      <c r="J1237" s="7"/>
      <c r="K1237" s="7"/>
      <c r="O1237" s="3"/>
      <c r="P1237" s="3"/>
      <c r="Q1237" s="3"/>
    </row>
    <row r="1238">
      <c r="A1238" s="10"/>
      <c r="B1238" s="10"/>
      <c r="C1238" s="10"/>
      <c r="D1238" s="10"/>
      <c r="E1238" s="10"/>
      <c r="F1238" s="10"/>
      <c r="G1238" s="10"/>
      <c r="H1238" s="3"/>
      <c r="I1238" s="3"/>
      <c r="J1238" s="7"/>
      <c r="K1238" s="7"/>
      <c r="O1238" s="3"/>
      <c r="P1238" s="3"/>
      <c r="Q1238" s="3"/>
    </row>
    <row r="1239">
      <c r="A1239" s="10"/>
      <c r="B1239" s="10"/>
      <c r="C1239" s="10"/>
      <c r="D1239" s="10"/>
      <c r="E1239" s="10"/>
      <c r="F1239" s="10"/>
      <c r="G1239" s="10"/>
      <c r="H1239" s="3"/>
      <c r="I1239" s="3"/>
      <c r="J1239" s="7"/>
      <c r="K1239" s="7"/>
      <c r="O1239" s="3"/>
      <c r="P1239" s="3"/>
      <c r="Q1239" s="3"/>
    </row>
    <row r="1240">
      <c r="A1240" s="10"/>
      <c r="B1240" s="10"/>
      <c r="C1240" s="10"/>
      <c r="D1240" s="10"/>
      <c r="E1240" s="10"/>
      <c r="F1240" s="10"/>
      <c r="G1240" s="10"/>
      <c r="H1240" s="3"/>
      <c r="I1240" s="3"/>
      <c r="J1240" s="7"/>
      <c r="K1240" s="7"/>
      <c r="O1240" s="3"/>
      <c r="P1240" s="3"/>
      <c r="Q1240" s="3"/>
    </row>
    <row r="1241">
      <c r="A1241" s="10"/>
      <c r="B1241" s="10"/>
      <c r="C1241" s="10"/>
      <c r="D1241" s="10"/>
      <c r="E1241" s="10"/>
      <c r="F1241" s="10"/>
      <c r="G1241" s="10"/>
      <c r="H1241" s="3"/>
      <c r="I1241" s="3"/>
      <c r="J1241" s="7"/>
      <c r="K1241" s="7"/>
      <c r="O1241" s="3"/>
      <c r="P1241" s="3"/>
      <c r="Q1241" s="3"/>
    </row>
    <row r="1242">
      <c r="A1242" s="10"/>
      <c r="B1242" s="10"/>
      <c r="C1242" s="10"/>
      <c r="D1242" s="10"/>
      <c r="E1242" s="10"/>
      <c r="F1242" s="10"/>
      <c r="G1242" s="10"/>
      <c r="H1242" s="3"/>
      <c r="I1242" s="3"/>
      <c r="J1242" s="7"/>
      <c r="K1242" s="7"/>
      <c r="O1242" s="3"/>
      <c r="P1242" s="3"/>
      <c r="Q1242" s="3"/>
    </row>
    <row r="1243">
      <c r="A1243" s="10"/>
      <c r="B1243" s="10"/>
      <c r="C1243" s="10"/>
      <c r="D1243" s="10"/>
      <c r="E1243" s="10"/>
      <c r="F1243" s="10"/>
      <c r="G1243" s="10"/>
      <c r="H1243" s="3"/>
      <c r="I1243" s="3"/>
      <c r="J1243" s="7"/>
      <c r="K1243" s="7"/>
      <c r="O1243" s="3"/>
      <c r="P1243" s="3"/>
      <c r="Q1243" s="3"/>
    </row>
    <row r="1244">
      <c r="A1244" s="10"/>
      <c r="B1244" s="10"/>
      <c r="C1244" s="10"/>
      <c r="D1244" s="10"/>
      <c r="E1244" s="10"/>
      <c r="F1244" s="10"/>
      <c r="G1244" s="10"/>
      <c r="H1244" s="3"/>
      <c r="I1244" s="3"/>
      <c r="J1244" s="7"/>
      <c r="K1244" s="7"/>
      <c r="O1244" s="3"/>
      <c r="P1244" s="3"/>
      <c r="Q1244" s="3"/>
    </row>
    <row r="1245">
      <c r="A1245" s="10"/>
      <c r="B1245" s="10"/>
      <c r="C1245" s="10"/>
      <c r="D1245" s="10"/>
      <c r="E1245" s="10"/>
      <c r="F1245" s="10"/>
      <c r="G1245" s="10"/>
      <c r="H1245" s="3"/>
      <c r="I1245" s="3"/>
      <c r="J1245" s="7"/>
      <c r="K1245" s="7"/>
      <c r="O1245" s="3"/>
      <c r="P1245" s="3"/>
      <c r="Q1245" s="3"/>
    </row>
    <row r="1246">
      <c r="A1246" s="10"/>
      <c r="B1246" s="10"/>
      <c r="C1246" s="10"/>
      <c r="D1246" s="10"/>
      <c r="E1246" s="10"/>
      <c r="F1246" s="10"/>
      <c r="G1246" s="10"/>
      <c r="H1246" s="3"/>
      <c r="I1246" s="3"/>
      <c r="J1246" s="7"/>
      <c r="K1246" s="7"/>
      <c r="O1246" s="3"/>
      <c r="P1246" s="3"/>
      <c r="Q1246" s="3"/>
    </row>
    <row r="1247">
      <c r="A1247" s="10"/>
      <c r="B1247" s="10"/>
      <c r="C1247" s="10"/>
      <c r="D1247" s="10"/>
      <c r="E1247" s="10"/>
      <c r="F1247" s="10"/>
      <c r="G1247" s="10"/>
      <c r="H1247" s="3"/>
      <c r="I1247" s="3"/>
      <c r="J1247" s="7"/>
      <c r="K1247" s="7"/>
      <c r="O1247" s="3"/>
      <c r="P1247" s="3"/>
      <c r="Q1247" s="3"/>
    </row>
    <row r="1248">
      <c r="A1248" s="10"/>
      <c r="B1248" s="10"/>
      <c r="C1248" s="10"/>
      <c r="D1248" s="10"/>
      <c r="E1248" s="10"/>
      <c r="F1248" s="10"/>
      <c r="G1248" s="10"/>
      <c r="H1248" s="3"/>
      <c r="I1248" s="3"/>
      <c r="J1248" s="7"/>
      <c r="K1248" s="7"/>
      <c r="O1248" s="3"/>
      <c r="P1248" s="3"/>
      <c r="Q1248" s="3"/>
    </row>
    <row r="1249">
      <c r="A1249" s="10"/>
      <c r="B1249" s="10"/>
      <c r="C1249" s="10"/>
      <c r="D1249" s="10"/>
      <c r="E1249" s="10"/>
      <c r="F1249" s="10"/>
      <c r="G1249" s="10"/>
      <c r="H1249" s="3"/>
      <c r="I1249" s="3"/>
      <c r="J1249" s="7"/>
      <c r="K1249" s="7"/>
      <c r="O1249" s="3"/>
      <c r="P1249" s="3"/>
      <c r="Q1249" s="3"/>
    </row>
    <row r="1250">
      <c r="A1250" s="10"/>
      <c r="B1250" s="10"/>
      <c r="C1250" s="10"/>
      <c r="D1250" s="10"/>
      <c r="E1250" s="10"/>
      <c r="F1250" s="10"/>
      <c r="G1250" s="10"/>
      <c r="H1250" s="3"/>
      <c r="I1250" s="3"/>
      <c r="J1250" s="7"/>
      <c r="K1250" s="7"/>
      <c r="O1250" s="3"/>
      <c r="P1250" s="3"/>
      <c r="Q1250" s="3"/>
    </row>
    <row r="1251">
      <c r="A1251" s="10"/>
      <c r="B1251" s="10"/>
      <c r="C1251" s="10"/>
      <c r="D1251" s="10"/>
      <c r="E1251" s="10"/>
      <c r="F1251" s="10"/>
      <c r="G1251" s="10"/>
      <c r="H1251" s="3"/>
      <c r="I1251" s="3"/>
      <c r="J1251" s="7"/>
      <c r="K1251" s="7"/>
      <c r="O1251" s="3"/>
      <c r="P1251" s="3"/>
      <c r="Q1251" s="3"/>
    </row>
    <row r="1252">
      <c r="A1252" s="10"/>
      <c r="B1252" s="10"/>
      <c r="C1252" s="10"/>
      <c r="D1252" s="10"/>
      <c r="E1252" s="10"/>
      <c r="F1252" s="10"/>
      <c r="G1252" s="10"/>
      <c r="H1252" s="3"/>
      <c r="I1252" s="3"/>
      <c r="J1252" s="7"/>
      <c r="K1252" s="7"/>
      <c r="O1252" s="3"/>
      <c r="P1252" s="3"/>
      <c r="Q1252" s="3"/>
    </row>
    <row r="1253">
      <c r="A1253" s="10"/>
      <c r="B1253" s="10"/>
      <c r="C1253" s="10"/>
      <c r="D1253" s="10"/>
      <c r="E1253" s="10"/>
      <c r="F1253" s="10"/>
      <c r="G1253" s="10"/>
      <c r="H1253" s="3"/>
      <c r="I1253" s="3"/>
      <c r="J1253" s="7"/>
      <c r="K1253" s="7"/>
      <c r="O1253" s="3"/>
      <c r="P1253" s="3"/>
      <c r="Q1253" s="3"/>
    </row>
    <row r="1254">
      <c r="A1254" s="10"/>
      <c r="B1254" s="10"/>
      <c r="C1254" s="10"/>
      <c r="D1254" s="10"/>
      <c r="E1254" s="10"/>
      <c r="F1254" s="10"/>
      <c r="G1254" s="10"/>
      <c r="H1254" s="3"/>
      <c r="I1254" s="3"/>
      <c r="J1254" s="7"/>
      <c r="K1254" s="7"/>
      <c r="O1254" s="3"/>
      <c r="P1254" s="3"/>
      <c r="Q1254" s="3"/>
    </row>
    <row r="1255">
      <c r="A1255" s="10"/>
      <c r="B1255" s="10"/>
      <c r="C1255" s="10"/>
      <c r="D1255" s="10"/>
      <c r="E1255" s="10"/>
      <c r="F1255" s="10"/>
      <c r="G1255" s="10"/>
      <c r="H1255" s="3"/>
      <c r="I1255" s="3"/>
      <c r="J1255" s="7"/>
      <c r="K1255" s="7"/>
      <c r="O1255" s="3"/>
      <c r="P1255" s="3"/>
      <c r="Q1255" s="3"/>
    </row>
    <row r="1256">
      <c r="A1256" s="10"/>
      <c r="B1256" s="10"/>
      <c r="C1256" s="10"/>
      <c r="D1256" s="10"/>
      <c r="E1256" s="10"/>
      <c r="F1256" s="10"/>
      <c r="G1256" s="10"/>
      <c r="H1256" s="3"/>
      <c r="I1256" s="3"/>
      <c r="J1256" s="7"/>
      <c r="K1256" s="7"/>
      <c r="O1256" s="3"/>
      <c r="P1256" s="3"/>
      <c r="Q1256" s="3"/>
    </row>
    <row r="1257">
      <c r="A1257" s="10"/>
      <c r="B1257" s="10"/>
      <c r="C1257" s="10"/>
      <c r="D1257" s="10"/>
      <c r="E1257" s="10"/>
      <c r="F1257" s="10"/>
      <c r="G1257" s="10"/>
      <c r="H1257" s="3"/>
      <c r="I1257" s="3"/>
      <c r="J1257" s="7"/>
      <c r="K1257" s="7"/>
      <c r="O1257" s="3"/>
      <c r="P1257" s="3"/>
      <c r="Q1257" s="3"/>
    </row>
    <row r="1258">
      <c r="A1258" s="10"/>
      <c r="B1258" s="10"/>
      <c r="C1258" s="10"/>
      <c r="D1258" s="10"/>
      <c r="E1258" s="10"/>
      <c r="F1258" s="10"/>
      <c r="G1258" s="10"/>
      <c r="H1258" s="3"/>
      <c r="I1258" s="3"/>
      <c r="J1258" s="7"/>
      <c r="K1258" s="7"/>
      <c r="O1258" s="3"/>
      <c r="P1258" s="3"/>
      <c r="Q1258" s="3"/>
    </row>
    <row r="1259">
      <c r="A1259" s="10"/>
      <c r="B1259" s="10"/>
      <c r="C1259" s="10"/>
      <c r="D1259" s="10"/>
      <c r="E1259" s="10"/>
      <c r="F1259" s="10"/>
      <c r="G1259" s="10"/>
      <c r="H1259" s="3"/>
      <c r="I1259" s="3"/>
      <c r="J1259" s="7"/>
      <c r="K1259" s="7"/>
      <c r="O1259" s="3"/>
      <c r="P1259" s="3"/>
      <c r="Q1259" s="3"/>
    </row>
    <row r="1260">
      <c r="A1260" s="10"/>
      <c r="B1260" s="10"/>
      <c r="C1260" s="10"/>
      <c r="D1260" s="10"/>
      <c r="E1260" s="10"/>
      <c r="F1260" s="10"/>
      <c r="G1260" s="10"/>
      <c r="H1260" s="3"/>
      <c r="I1260" s="3"/>
      <c r="J1260" s="7"/>
      <c r="K1260" s="7"/>
      <c r="O1260" s="3"/>
      <c r="P1260" s="3"/>
      <c r="Q1260" s="3"/>
    </row>
    <row r="1261">
      <c r="A1261" s="10"/>
      <c r="B1261" s="10"/>
      <c r="C1261" s="10"/>
      <c r="D1261" s="10"/>
      <c r="E1261" s="10"/>
      <c r="F1261" s="10"/>
      <c r="G1261" s="10"/>
      <c r="H1261" s="3"/>
      <c r="I1261" s="3"/>
      <c r="J1261" s="7"/>
      <c r="K1261" s="7"/>
      <c r="O1261" s="3"/>
      <c r="P1261" s="3"/>
      <c r="Q1261" s="3"/>
    </row>
    <row r="1262">
      <c r="A1262" s="10"/>
      <c r="B1262" s="10"/>
      <c r="C1262" s="10"/>
      <c r="D1262" s="10"/>
      <c r="E1262" s="10"/>
      <c r="F1262" s="10"/>
      <c r="G1262" s="10"/>
      <c r="H1262" s="3"/>
      <c r="I1262" s="3"/>
      <c r="J1262" s="7"/>
      <c r="K1262" s="7"/>
      <c r="O1262" s="3"/>
      <c r="P1262" s="3"/>
      <c r="Q1262" s="3"/>
    </row>
    <row r="1263">
      <c r="A1263" s="10"/>
      <c r="B1263" s="10"/>
      <c r="C1263" s="10"/>
      <c r="D1263" s="10"/>
      <c r="E1263" s="10"/>
      <c r="F1263" s="10"/>
      <c r="G1263" s="10"/>
      <c r="H1263" s="3"/>
      <c r="I1263" s="3"/>
      <c r="J1263" s="7"/>
      <c r="K1263" s="7"/>
      <c r="O1263" s="3"/>
      <c r="P1263" s="3"/>
      <c r="Q1263" s="3"/>
    </row>
    <row r="1264">
      <c r="A1264" s="10"/>
      <c r="B1264" s="10"/>
      <c r="C1264" s="10"/>
      <c r="D1264" s="10"/>
      <c r="E1264" s="10"/>
      <c r="F1264" s="10"/>
      <c r="G1264" s="10"/>
      <c r="H1264" s="3"/>
      <c r="I1264" s="3"/>
      <c r="J1264" s="7"/>
      <c r="K1264" s="7"/>
      <c r="O1264" s="3"/>
      <c r="P1264" s="3"/>
      <c r="Q1264" s="3"/>
    </row>
    <row r="1265">
      <c r="A1265" s="10"/>
      <c r="B1265" s="10"/>
      <c r="C1265" s="10"/>
      <c r="D1265" s="10"/>
      <c r="E1265" s="10"/>
      <c r="F1265" s="10"/>
      <c r="G1265" s="10"/>
      <c r="H1265" s="3"/>
      <c r="I1265" s="3"/>
      <c r="J1265" s="7"/>
      <c r="K1265" s="7"/>
      <c r="O1265" s="3"/>
      <c r="P1265" s="3"/>
      <c r="Q1265" s="3"/>
    </row>
    <row r="1266">
      <c r="A1266" s="10"/>
      <c r="B1266" s="10"/>
      <c r="C1266" s="10"/>
      <c r="D1266" s="10"/>
      <c r="E1266" s="10"/>
      <c r="F1266" s="10"/>
      <c r="G1266" s="10"/>
      <c r="H1266" s="3"/>
      <c r="I1266" s="3"/>
      <c r="J1266" s="7"/>
      <c r="K1266" s="7"/>
      <c r="O1266" s="3"/>
      <c r="P1266" s="3"/>
      <c r="Q1266" s="3"/>
    </row>
    <row r="1267">
      <c r="A1267" s="10"/>
      <c r="B1267" s="10"/>
      <c r="C1267" s="10"/>
      <c r="D1267" s="10"/>
      <c r="E1267" s="10"/>
      <c r="F1267" s="10"/>
      <c r="G1267" s="10"/>
      <c r="H1267" s="3"/>
      <c r="I1267" s="3"/>
      <c r="J1267" s="7"/>
      <c r="K1267" s="7"/>
      <c r="O1267" s="3"/>
      <c r="P1267" s="3"/>
      <c r="Q1267" s="3"/>
    </row>
    <row r="1268">
      <c r="A1268" s="10"/>
      <c r="B1268" s="10"/>
      <c r="C1268" s="10"/>
      <c r="D1268" s="10"/>
      <c r="E1268" s="10"/>
      <c r="F1268" s="10"/>
      <c r="G1268" s="10"/>
      <c r="H1268" s="3"/>
      <c r="I1268" s="3"/>
      <c r="J1268" s="7"/>
      <c r="K1268" s="7"/>
      <c r="O1268" s="3"/>
      <c r="P1268" s="3"/>
      <c r="Q1268" s="3"/>
    </row>
    <row r="1269">
      <c r="A1269" s="10"/>
      <c r="B1269" s="10"/>
      <c r="C1269" s="10"/>
      <c r="D1269" s="10"/>
      <c r="E1269" s="10"/>
      <c r="F1269" s="10"/>
      <c r="G1269" s="10"/>
      <c r="H1269" s="3"/>
      <c r="I1269" s="3"/>
      <c r="J1269" s="7"/>
      <c r="K1269" s="7"/>
      <c r="O1269" s="3"/>
      <c r="P1269" s="3"/>
      <c r="Q1269" s="3"/>
    </row>
    <row r="1270">
      <c r="A1270" s="10"/>
      <c r="B1270" s="10"/>
      <c r="C1270" s="10"/>
      <c r="D1270" s="10"/>
      <c r="E1270" s="10"/>
      <c r="F1270" s="10"/>
      <c r="G1270" s="10"/>
      <c r="H1270" s="3"/>
      <c r="I1270" s="3"/>
      <c r="J1270" s="7"/>
      <c r="K1270" s="7"/>
      <c r="O1270" s="3"/>
      <c r="P1270" s="3"/>
      <c r="Q1270" s="3"/>
    </row>
    <row r="1271">
      <c r="A1271" s="10"/>
      <c r="B1271" s="10"/>
      <c r="C1271" s="10"/>
      <c r="D1271" s="10"/>
      <c r="E1271" s="10"/>
      <c r="F1271" s="10"/>
      <c r="G1271" s="10"/>
      <c r="H1271" s="3"/>
      <c r="I1271" s="3"/>
      <c r="J1271" s="7"/>
      <c r="K1271" s="7"/>
      <c r="O1271" s="3"/>
      <c r="P1271" s="3"/>
      <c r="Q1271" s="3"/>
    </row>
    <row r="1272">
      <c r="A1272" s="10"/>
      <c r="B1272" s="10"/>
      <c r="C1272" s="10"/>
      <c r="D1272" s="10"/>
      <c r="E1272" s="10"/>
      <c r="F1272" s="10"/>
      <c r="G1272" s="10"/>
      <c r="H1272" s="3"/>
      <c r="I1272" s="3"/>
      <c r="J1272" s="7"/>
      <c r="K1272" s="7"/>
      <c r="O1272" s="3"/>
      <c r="P1272" s="3"/>
      <c r="Q1272" s="3"/>
    </row>
    <row r="1273">
      <c r="A1273" s="10"/>
      <c r="B1273" s="10"/>
      <c r="C1273" s="10"/>
      <c r="D1273" s="10"/>
      <c r="E1273" s="10"/>
      <c r="F1273" s="10"/>
      <c r="G1273" s="10"/>
      <c r="H1273" s="3"/>
      <c r="I1273" s="3"/>
      <c r="J1273" s="7"/>
      <c r="K1273" s="7"/>
      <c r="O1273" s="3"/>
      <c r="P1273" s="3"/>
      <c r="Q1273" s="3"/>
    </row>
    <row r="1274">
      <c r="A1274" s="10"/>
      <c r="B1274" s="10"/>
      <c r="C1274" s="10"/>
      <c r="D1274" s="10"/>
      <c r="E1274" s="10"/>
      <c r="F1274" s="10"/>
      <c r="G1274" s="10"/>
      <c r="H1274" s="3"/>
      <c r="I1274" s="3"/>
      <c r="J1274" s="7"/>
      <c r="K1274" s="7"/>
      <c r="O1274" s="3"/>
      <c r="P1274" s="3"/>
      <c r="Q1274" s="3"/>
    </row>
    <row r="1275">
      <c r="A1275" s="10"/>
      <c r="B1275" s="10"/>
      <c r="C1275" s="10"/>
      <c r="D1275" s="10"/>
      <c r="E1275" s="10"/>
      <c r="F1275" s="10"/>
      <c r="G1275" s="10"/>
      <c r="H1275" s="3"/>
      <c r="I1275" s="3"/>
      <c r="J1275" s="7"/>
      <c r="K1275" s="7"/>
      <c r="O1275" s="3"/>
      <c r="P1275" s="3"/>
      <c r="Q1275" s="3"/>
    </row>
    <row r="1276">
      <c r="A1276" s="10"/>
      <c r="B1276" s="10"/>
      <c r="C1276" s="10"/>
      <c r="D1276" s="10"/>
      <c r="E1276" s="10"/>
      <c r="F1276" s="10"/>
      <c r="G1276" s="10"/>
      <c r="H1276" s="3"/>
      <c r="I1276" s="3"/>
      <c r="J1276" s="7"/>
      <c r="K1276" s="7"/>
      <c r="O1276" s="3"/>
      <c r="P1276" s="3"/>
      <c r="Q1276" s="3"/>
    </row>
    <row r="1277">
      <c r="A1277" s="10"/>
      <c r="B1277" s="10"/>
      <c r="C1277" s="10"/>
      <c r="D1277" s="10"/>
      <c r="E1277" s="10"/>
      <c r="F1277" s="10"/>
      <c r="G1277" s="10"/>
      <c r="H1277" s="3"/>
      <c r="I1277" s="3"/>
      <c r="J1277" s="7"/>
      <c r="K1277" s="7"/>
      <c r="O1277" s="3"/>
      <c r="P1277" s="3"/>
      <c r="Q1277" s="3"/>
    </row>
    <row r="1278">
      <c r="A1278" s="10"/>
      <c r="B1278" s="10"/>
      <c r="C1278" s="10"/>
      <c r="D1278" s="10"/>
      <c r="E1278" s="10"/>
      <c r="F1278" s="10"/>
      <c r="G1278" s="10"/>
      <c r="H1278" s="3"/>
      <c r="I1278" s="3"/>
      <c r="J1278" s="7"/>
      <c r="K1278" s="7"/>
      <c r="O1278" s="3"/>
      <c r="P1278" s="3"/>
      <c r="Q1278" s="3"/>
    </row>
    <row r="1279">
      <c r="A1279" s="10"/>
      <c r="B1279" s="10"/>
      <c r="C1279" s="10"/>
      <c r="D1279" s="10"/>
      <c r="E1279" s="10"/>
      <c r="F1279" s="10"/>
      <c r="G1279" s="10"/>
      <c r="H1279" s="3"/>
      <c r="I1279" s="3"/>
      <c r="J1279" s="7"/>
      <c r="K1279" s="7"/>
      <c r="O1279" s="3"/>
      <c r="P1279" s="3"/>
      <c r="Q1279" s="3"/>
    </row>
    <row r="1280">
      <c r="A1280" s="10"/>
      <c r="B1280" s="10"/>
      <c r="C1280" s="10"/>
      <c r="D1280" s="10"/>
      <c r="E1280" s="10"/>
      <c r="F1280" s="10"/>
      <c r="G1280" s="10"/>
      <c r="H1280" s="3"/>
      <c r="I1280" s="3"/>
      <c r="J1280" s="7"/>
      <c r="K1280" s="7"/>
      <c r="O1280" s="3"/>
      <c r="P1280" s="3"/>
      <c r="Q1280" s="3"/>
    </row>
    <row r="1281">
      <c r="A1281" s="10"/>
      <c r="B1281" s="10"/>
      <c r="C1281" s="10"/>
      <c r="D1281" s="10"/>
      <c r="E1281" s="10"/>
      <c r="F1281" s="10"/>
      <c r="G1281" s="10"/>
      <c r="H1281" s="3"/>
      <c r="I1281" s="3"/>
      <c r="J1281" s="7"/>
      <c r="K1281" s="7"/>
      <c r="O1281" s="3"/>
      <c r="P1281" s="3"/>
      <c r="Q1281" s="3"/>
    </row>
    <row r="1282">
      <c r="A1282" s="10"/>
      <c r="B1282" s="10"/>
      <c r="C1282" s="10"/>
      <c r="D1282" s="10"/>
      <c r="E1282" s="10"/>
      <c r="F1282" s="10"/>
      <c r="G1282" s="10"/>
      <c r="H1282" s="3"/>
      <c r="I1282" s="3"/>
      <c r="J1282" s="7"/>
      <c r="K1282" s="7"/>
      <c r="O1282" s="3"/>
      <c r="P1282" s="3"/>
      <c r="Q1282" s="3"/>
    </row>
    <row r="1283">
      <c r="A1283" s="10"/>
      <c r="B1283" s="10"/>
      <c r="C1283" s="10"/>
      <c r="D1283" s="10"/>
      <c r="E1283" s="10"/>
      <c r="F1283" s="10"/>
      <c r="G1283" s="10"/>
      <c r="H1283" s="3"/>
      <c r="I1283" s="3"/>
      <c r="J1283" s="7"/>
      <c r="K1283" s="7"/>
      <c r="O1283" s="3"/>
      <c r="P1283" s="3"/>
      <c r="Q1283" s="3"/>
    </row>
    <row r="1284">
      <c r="A1284" s="10"/>
      <c r="B1284" s="10"/>
      <c r="C1284" s="10"/>
      <c r="D1284" s="10"/>
      <c r="E1284" s="10"/>
      <c r="F1284" s="10"/>
      <c r="G1284" s="10"/>
      <c r="H1284" s="3"/>
      <c r="I1284" s="3"/>
      <c r="J1284" s="7"/>
      <c r="K1284" s="7"/>
      <c r="O1284" s="3"/>
      <c r="P1284" s="3"/>
      <c r="Q1284" s="3"/>
    </row>
    <row r="1285">
      <c r="A1285" s="10"/>
      <c r="B1285" s="10"/>
      <c r="C1285" s="10"/>
      <c r="D1285" s="10"/>
      <c r="E1285" s="10"/>
      <c r="F1285" s="10"/>
      <c r="G1285" s="10"/>
      <c r="H1285" s="3"/>
      <c r="I1285" s="3"/>
      <c r="J1285" s="7"/>
      <c r="K1285" s="7"/>
      <c r="O1285" s="3"/>
      <c r="P1285" s="3"/>
      <c r="Q1285" s="3"/>
    </row>
    <row r="1286">
      <c r="A1286" s="10"/>
      <c r="B1286" s="10"/>
      <c r="C1286" s="10"/>
      <c r="D1286" s="10"/>
      <c r="E1286" s="10"/>
      <c r="F1286" s="10"/>
      <c r="G1286" s="10"/>
      <c r="H1286" s="3"/>
      <c r="I1286" s="3"/>
      <c r="J1286" s="7"/>
      <c r="K1286" s="7"/>
      <c r="O1286" s="3"/>
      <c r="P1286" s="3"/>
      <c r="Q1286" s="3"/>
    </row>
    <row r="1287">
      <c r="A1287" s="10"/>
      <c r="B1287" s="10"/>
      <c r="C1287" s="10"/>
      <c r="D1287" s="10"/>
      <c r="E1287" s="10"/>
      <c r="F1287" s="10"/>
      <c r="G1287" s="10"/>
      <c r="H1287" s="3"/>
      <c r="I1287" s="3"/>
      <c r="J1287" s="7"/>
      <c r="K1287" s="7"/>
      <c r="O1287" s="3"/>
      <c r="P1287" s="3"/>
      <c r="Q1287" s="3"/>
    </row>
    <row r="1288">
      <c r="A1288" s="10"/>
      <c r="B1288" s="10"/>
      <c r="C1288" s="10"/>
      <c r="D1288" s="10"/>
      <c r="E1288" s="10"/>
      <c r="F1288" s="10"/>
      <c r="G1288" s="10"/>
      <c r="H1288" s="3"/>
      <c r="I1288" s="3"/>
      <c r="J1288" s="7"/>
      <c r="K1288" s="7"/>
      <c r="O1288" s="3"/>
      <c r="P1288" s="3"/>
      <c r="Q1288" s="3"/>
    </row>
    <row r="1289">
      <c r="A1289" s="10"/>
      <c r="B1289" s="10"/>
      <c r="C1289" s="10"/>
      <c r="D1289" s="10"/>
      <c r="E1289" s="10"/>
      <c r="F1289" s="10"/>
      <c r="G1289" s="10"/>
      <c r="H1289" s="3"/>
      <c r="I1289" s="3"/>
      <c r="J1289" s="7"/>
      <c r="K1289" s="7"/>
      <c r="O1289" s="3"/>
      <c r="P1289" s="3"/>
      <c r="Q1289" s="3"/>
    </row>
    <row r="1290">
      <c r="A1290" s="10"/>
      <c r="B1290" s="10"/>
      <c r="C1290" s="10"/>
      <c r="D1290" s="10"/>
      <c r="E1290" s="10"/>
      <c r="F1290" s="10"/>
      <c r="G1290" s="10"/>
      <c r="H1290" s="3"/>
      <c r="I1290" s="3"/>
      <c r="J1290" s="7"/>
      <c r="K1290" s="7"/>
      <c r="O1290" s="3"/>
      <c r="P1290" s="3"/>
      <c r="Q1290" s="3"/>
    </row>
    <row r="1291">
      <c r="A1291" s="10"/>
      <c r="B1291" s="10"/>
      <c r="C1291" s="10"/>
      <c r="D1291" s="10"/>
      <c r="E1291" s="10"/>
      <c r="F1291" s="10"/>
      <c r="G1291" s="10"/>
      <c r="H1291" s="3"/>
      <c r="I1291" s="3"/>
      <c r="J1291" s="7"/>
      <c r="K1291" s="7"/>
      <c r="O1291" s="3"/>
      <c r="P1291" s="3"/>
      <c r="Q1291" s="3"/>
    </row>
    <row r="1292">
      <c r="A1292" s="10"/>
      <c r="B1292" s="10"/>
      <c r="C1292" s="10"/>
      <c r="D1292" s="10"/>
      <c r="E1292" s="10"/>
      <c r="F1292" s="10"/>
      <c r="G1292" s="10"/>
      <c r="H1292" s="3"/>
      <c r="I1292" s="3"/>
      <c r="J1292" s="7"/>
      <c r="K1292" s="7"/>
      <c r="O1292" s="3"/>
      <c r="P1292" s="3"/>
      <c r="Q1292" s="3"/>
    </row>
    <row r="1293">
      <c r="A1293" s="10"/>
      <c r="B1293" s="10"/>
      <c r="C1293" s="10"/>
      <c r="D1293" s="10"/>
      <c r="E1293" s="10"/>
      <c r="F1293" s="10"/>
      <c r="G1293" s="10"/>
      <c r="H1293" s="3"/>
      <c r="I1293" s="3"/>
      <c r="J1293" s="7"/>
      <c r="K1293" s="7"/>
      <c r="O1293" s="3"/>
      <c r="P1293" s="3"/>
      <c r="Q1293" s="3"/>
    </row>
    <row r="1294">
      <c r="A1294" s="10"/>
      <c r="B1294" s="10"/>
      <c r="C1294" s="10"/>
      <c r="D1294" s="10"/>
      <c r="E1294" s="10"/>
      <c r="F1294" s="10"/>
      <c r="G1294" s="10"/>
      <c r="H1294" s="3"/>
      <c r="I1294" s="3"/>
      <c r="J1294" s="7"/>
      <c r="K1294" s="7"/>
      <c r="O1294" s="3"/>
      <c r="P1294" s="3"/>
      <c r="Q1294" s="3"/>
    </row>
    <row r="1295">
      <c r="A1295" s="10"/>
      <c r="B1295" s="10"/>
      <c r="C1295" s="10"/>
      <c r="D1295" s="10"/>
      <c r="E1295" s="10"/>
      <c r="F1295" s="10"/>
      <c r="G1295" s="10"/>
      <c r="H1295" s="3"/>
      <c r="I1295" s="3"/>
      <c r="J1295" s="7"/>
      <c r="K1295" s="7"/>
      <c r="O1295" s="3"/>
      <c r="P1295" s="3"/>
      <c r="Q1295" s="3"/>
    </row>
    <row r="1296">
      <c r="A1296" s="10"/>
      <c r="B1296" s="10"/>
      <c r="C1296" s="10"/>
      <c r="D1296" s="10"/>
      <c r="E1296" s="10"/>
      <c r="F1296" s="10"/>
      <c r="G1296" s="10"/>
      <c r="H1296" s="3"/>
      <c r="I1296" s="3"/>
      <c r="J1296" s="7"/>
      <c r="K1296" s="7"/>
      <c r="O1296" s="3"/>
      <c r="P1296" s="3"/>
      <c r="Q1296" s="3"/>
    </row>
    <row r="1297">
      <c r="A1297" s="10"/>
      <c r="B1297" s="10"/>
      <c r="C1297" s="10"/>
      <c r="D1297" s="10"/>
      <c r="E1297" s="10"/>
      <c r="F1297" s="10"/>
      <c r="G1297" s="10"/>
      <c r="H1297" s="3"/>
      <c r="I1297" s="3"/>
      <c r="J1297" s="7"/>
      <c r="K1297" s="7"/>
      <c r="O1297" s="3"/>
      <c r="P1297" s="3"/>
      <c r="Q1297" s="3"/>
    </row>
    <row r="1298">
      <c r="A1298" s="10"/>
      <c r="B1298" s="10"/>
      <c r="C1298" s="10"/>
      <c r="D1298" s="10"/>
      <c r="E1298" s="10"/>
      <c r="F1298" s="10"/>
      <c r="G1298" s="10"/>
      <c r="H1298" s="3"/>
      <c r="I1298" s="3"/>
      <c r="J1298" s="7"/>
      <c r="K1298" s="7"/>
      <c r="O1298" s="3"/>
      <c r="P1298" s="3"/>
      <c r="Q1298" s="3"/>
    </row>
    <row r="1299">
      <c r="A1299" s="10"/>
      <c r="B1299" s="10"/>
      <c r="C1299" s="10"/>
      <c r="D1299" s="10"/>
      <c r="E1299" s="10"/>
      <c r="F1299" s="10"/>
      <c r="G1299" s="10"/>
      <c r="H1299" s="3"/>
      <c r="I1299" s="3"/>
      <c r="J1299" s="7"/>
      <c r="K1299" s="7"/>
      <c r="O1299" s="3"/>
      <c r="P1299" s="3"/>
      <c r="Q1299" s="3"/>
    </row>
    <row r="1300">
      <c r="A1300" s="10"/>
      <c r="B1300" s="10"/>
      <c r="C1300" s="10"/>
      <c r="D1300" s="10"/>
      <c r="E1300" s="10"/>
      <c r="F1300" s="10"/>
      <c r="G1300" s="10"/>
      <c r="H1300" s="3"/>
      <c r="I1300" s="3"/>
      <c r="J1300" s="7"/>
      <c r="K1300" s="7"/>
      <c r="O1300" s="3"/>
      <c r="P1300" s="3"/>
      <c r="Q1300" s="3"/>
    </row>
    <row r="1301">
      <c r="A1301" s="10"/>
      <c r="B1301" s="10"/>
      <c r="C1301" s="10"/>
      <c r="D1301" s="10"/>
      <c r="E1301" s="10"/>
      <c r="F1301" s="10"/>
      <c r="G1301" s="10"/>
      <c r="H1301" s="3"/>
      <c r="I1301" s="3"/>
      <c r="J1301" s="7"/>
      <c r="K1301" s="7"/>
      <c r="O1301" s="3"/>
      <c r="P1301" s="3"/>
      <c r="Q1301" s="3"/>
    </row>
    <row r="1302">
      <c r="A1302" s="10"/>
      <c r="B1302" s="10"/>
      <c r="C1302" s="10"/>
      <c r="D1302" s="10"/>
      <c r="E1302" s="10"/>
      <c r="F1302" s="10"/>
      <c r="G1302" s="10"/>
      <c r="H1302" s="3"/>
      <c r="I1302" s="3"/>
      <c r="J1302" s="7"/>
      <c r="K1302" s="7"/>
      <c r="O1302" s="3"/>
      <c r="P1302" s="3"/>
      <c r="Q1302" s="3"/>
    </row>
    <row r="1303">
      <c r="A1303" s="10"/>
      <c r="B1303" s="10"/>
      <c r="C1303" s="10"/>
      <c r="D1303" s="10"/>
      <c r="E1303" s="10"/>
      <c r="F1303" s="10"/>
      <c r="G1303" s="10"/>
      <c r="H1303" s="3"/>
      <c r="I1303" s="3"/>
      <c r="J1303" s="7"/>
      <c r="K1303" s="7"/>
      <c r="O1303" s="3"/>
      <c r="P1303" s="3"/>
      <c r="Q1303" s="3"/>
    </row>
    <row r="1304">
      <c r="A1304" s="10"/>
      <c r="B1304" s="10"/>
      <c r="C1304" s="10"/>
      <c r="D1304" s="10"/>
      <c r="E1304" s="10"/>
      <c r="F1304" s="10"/>
      <c r="G1304" s="10"/>
      <c r="H1304" s="3"/>
      <c r="I1304" s="3"/>
      <c r="J1304" s="7"/>
      <c r="K1304" s="7"/>
      <c r="O1304" s="3"/>
      <c r="P1304" s="3"/>
      <c r="Q1304" s="3"/>
    </row>
    <row r="1305">
      <c r="A1305" s="10"/>
      <c r="B1305" s="10"/>
      <c r="C1305" s="10"/>
      <c r="D1305" s="10"/>
      <c r="E1305" s="10"/>
      <c r="F1305" s="10"/>
      <c r="G1305" s="10"/>
      <c r="H1305" s="3"/>
      <c r="I1305" s="3"/>
      <c r="J1305" s="7"/>
      <c r="K1305" s="7"/>
      <c r="O1305" s="3"/>
      <c r="P1305" s="3"/>
      <c r="Q1305" s="3"/>
    </row>
    <row r="1306">
      <c r="A1306" s="10"/>
      <c r="B1306" s="10"/>
      <c r="C1306" s="10"/>
      <c r="D1306" s="10"/>
      <c r="E1306" s="10"/>
      <c r="F1306" s="10"/>
      <c r="G1306" s="10"/>
      <c r="H1306" s="3"/>
      <c r="I1306" s="3"/>
      <c r="J1306" s="7"/>
      <c r="K1306" s="7"/>
      <c r="O1306" s="3"/>
      <c r="P1306" s="3"/>
      <c r="Q1306" s="3"/>
    </row>
    <row r="1307">
      <c r="A1307" s="10"/>
      <c r="B1307" s="10"/>
      <c r="C1307" s="10"/>
      <c r="D1307" s="10"/>
      <c r="E1307" s="10"/>
      <c r="F1307" s="10"/>
      <c r="G1307" s="10"/>
      <c r="H1307" s="3"/>
      <c r="I1307" s="3"/>
      <c r="J1307" s="7"/>
      <c r="K1307" s="7"/>
      <c r="O1307" s="3"/>
      <c r="P1307" s="3"/>
      <c r="Q1307" s="3"/>
    </row>
    <row r="1308">
      <c r="A1308" s="10"/>
      <c r="B1308" s="10"/>
      <c r="C1308" s="10"/>
      <c r="D1308" s="10"/>
      <c r="E1308" s="10"/>
      <c r="F1308" s="10"/>
      <c r="G1308" s="10"/>
      <c r="H1308" s="3"/>
      <c r="I1308" s="3"/>
      <c r="J1308" s="7"/>
      <c r="K1308" s="7"/>
      <c r="O1308" s="3"/>
      <c r="P1308" s="3"/>
      <c r="Q1308" s="3"/>
    </row>
    <row r="1309">
      <c r="A1309" s="10"/>
      <c r="B1309" s="10"/>
      <c r="C1309" s="10"/>
      <c r="D1309" s="10"/>
      <c r="E1309" s="10"/>
      <c r="F1309" s="10"/>
      <c r="G1309" s="10"/>
      <c r="H1309" s="3"/>
      <c r="I1309" s="3"/>
      <c r="J1309" s="7"/>
      <c r="K1309" s="7"/>
      <c r="O1309" s="3"/>
      <c r="P1309" s="3"/>
      <c r="Q1309" s="3"/>
    </row>
    <row r="1310">
      <c r="A1310" s="10"/>
      <c r="B1310" s="10"/>
      <c r="C1310" s="10"/>
      <c r="D1310" s="10"/>
      <c r="E1310" s="10"/>
      <c r="F1310" s="10"/>
      <c r="G1310" s="10"/>
      <c r="H1310" s="3"/>
      <c r="I1310" s="3"/>
      <c r="J1310" s="7"/>
      <c r="K1310" s="7"/>
      <c r="O1310" s="3"/>
      <c r="P1310" s="3"/>
      <c r="Q1310" s="3"/>
    </row>
    <row r="1311">
      <c r="A1311" s="10"/>
      <c r="B1311" s="10"/>
      <c r="C1311" s="10"/>
      <c r="D1311" s="10"/>
      <c r="E1311" s="10"/>
      <c r="F1311" s="10"/>
      <c r="G1311" s="10"/>
      <c r="H1311" s="3"/>
      <c r="I1311" s="3"/>
      <c r="J1311" s="7"/>
      <c r="K1311" s="7"/>
      <c r="O1311" s="3"/>
      <c r="P1311" s="3"/>
      <c r="Q1311" s="3"/>
    </row>
    <row r="1312">
      <c r="A1312" s="10"/>
      <c r="B1312" s="10"/>
      <c r="C1312" s="10"/>
      <c r="D1312" s="10"/>
      <c r="E1312" s="10"/>
      <c r="F1312" s="10"/>
      <c r="G1312" s="10"/>
      <c r="H1312" s="3"/>
      <c r="I1312" s="3"/>
      <c r="J1312" s="7"/>
      <c r="K1312" s="7"/>
      <c r="O1312" s="3"/>
      <c r="P1312" s="3"/>
      <c r="Q1312" s="3"/>
    </row>
    <row r="1313">
      <c r="A1313" s="10"/>
      <c r="B1313" s="10"/>
      <c r="C1313" s="10"/>
      <c r="D1313" s="10"/>
      <c r="E1313" s="10"/>
      <c r="F1313" s="10"/>
      <c r="G1313" s="10"/>
      <c r="H1313" s="3"/>
      <c r="I1313" s="3"/>
      <c r="J1313" s="7"/>
      <c r="K1313" s="7"/>
      <c r="O1313" s="3"/>
      <c r="P1313" s="3"/>
      <c r="Q1313" s="3"/>
    </row>
    <row r="1314">
      <c r="A1314" s="10"/>
      <c r="B1314" s="10"/>
      <c r="C1314" s="10"/>
      <c r="D1314" s="10"/>
      <c r="E1314" s="10"/>
      <c r="F1314" s="10"/>
      <c r="G1314" s="10"/>
      <c r="H1314" s="3"/>
      <c r="I1314" s="3"/>
      <c r="J1314" s="7"/>
      <c r="K1314" s="7"/>
      <c r="O1314" s="3"/>
      <c r="P1314" s="3"/>
      <c r="Q1314" s="3"/>
    </row>
    <row r="1315">
      <c r="A1315" s="10"/>
      <c r="B1315" s="10"/>
      <c r="C1315" s="10"/>
      <c r="D1315" s="10"/>
      <c r="E1315" s="10"/>
      <c r="F1315" s="10"/>
      <c r="G1315" s="10"/>
      <c r="H1315" s="3"/>
      <c r="I1315" s="3"/>
      <c r="J1315" s="7"/>
      <c r="K1315" s="7"/>
      <c r="O1315" s="3"/>
      <c r="P1315" s="3"/>
      <c r="Q1315" s="3"/>
    </row>
    <row r="1316">
      <c r="A1316" s="10"/>
      <c r="B1316" s="10"/>
      <c r="C1316" s="10"/>
      <c r="D1316" s="10"/>
      <c r="E1316" s="10"/>
      <c r="F1316" s="10"/>
      <c r="G1316" s="10"/>
      <c r="H1316" s="3"/>
      <c r="I1316" s="3"/>
      <c r="J1316" s="7"/>
      <c r="K1316" s="7"/>
      <c r="O1316" s="3"/>
      <c r="P1316" s="3"/>
      <c r="Q1316" s="3"/>
    </row>
    <row r="1317">
      <c r="A1317" s="10"/>
      <c r="B1317" s="10"/>
      <c r="C1317" s="10"/>
      <c r="D1317" s="10"/>
      <c r="E1317" s="10"/>
      <c r="F1317" s="10"/>
      <c r="G1317" s="10"/>
      <c r="H1317" s="3"/>
      <c r="I1317" s="3"/>
      <c r="J1317" s="7"/>
      <c r="K1317" s="7"/>
      <c r="O1317" s="3"/>
      <c r="P1317" s="3"/>
      <c r="Q1317" s="3"/>
    </row>
    <row r="1318">
      <c r="A1318" s="10"/>
      <c r="B1318" s="10"/>
      <c r="C1318" s="10"/>
      <c r="D1318" s="10"/>
      <c r="E1318" s="10"/>
      <c r="F1318" s="10"/>
      <c r="G1318" s="10"/>
      <c r="H1318" s="3"/>
      <c r="I1318" s="3"/>
      <c r="J1318" s="7"/>
      <c r="K1318" s="7"/>
      <c r="O1318" s="3"/>
      <c r="P1318" s="3"/>
      <c r="Q1318" s="3"/>
    </row>
    <row r="1319">
      <c r="A1319" s="10"/>
      <c r="B1319" s="10"/>
      <c r="C1319" s="10"/>
      <c r="D1319" s="10"/>
      <c r="E1319" s="10"/>
      <c r="F1319" s="10"/>
      <c r="G1319" s="10"/>
      <c r="H1319" s="3"/>
      <c r="I1319" s="3"/>
      <c r="J1319" s="7"/>
      <c r="K1319" s="7"/>
      <c r="O1319" s="3"/>
      <c r="P1319" s="3"/>
      <c r="Q1319" s="3"/>
    </row>
    <row r="1320">
      <c r="A1320" s="10"/>
      <c r="B1320" s="10"/>
      <c r="C1320" s="10"/>
      <c r="D1320" s="10"/>
      <c r="E1320" s="10"/>
      <c r="F1320" s="10"/>
      <c r="G1320" s="10"/>
      <c r="H1320" s="3"/>
      <c r="I1320" s="3"/>
      <c r="J1320" s="7"/>
      <c r="K1320" s="7"/>
      <c r="O1320" s="3"/>
      <c r="P1320" s="3"/>
      <c r="Q1320" s="3"/>
    </row>
    <row r="1321">
      <c r="A1321" s="10"/>
      <c r="B1321" s="10"/>
      <c r="C1321" s="10"/>
      <c r="D1321" s="10"/>
      <c r="E1321" s="10"/>
      <c r="F1321" s="10"/>
      <c r="G1321" s="10"/>
      <c r="H1321" s="3"/>
      <c r="I1321" s="3"/>
      <c r="J1321" s="7"/>
      <c r="K1321" s="7"/>
      <c r="O1321" s="3"/>
      <c r="P1321" s="3"/>
      <c r="Q1321" s="3"/>
    </row>
    <row r="1322">
      <c r="A1322" s="10"/>
      <c r="B1322" s="10"/>
      <c r="C1322" s="10"/>
      <c r="D1322" s="10"/>
      <c r="E1322" s="10"/>
      <c r="F1322" s="10"/>
      <c r="G1322" s="10"/>
      <c r="H1322" s="3"/>
      <c r="I1322" s="3"/>
      <c r="J1322" s="7"/>
      <c r="K1322" s="7"/>
      <c r="O1322" s="3"/>
      <c r="P1322" s="3"/>
      <c r="Q1322" s="3"/>
    </row>
    <row r="1323">
      <c r="A1323" s="10"/>
      <c r="B1323" s="10"/>
      <c r="C1323" s="10"/>
      <c r="D1323" s="10"/>
      <c r="E1323" s="10"/>
      <c r="F1323" s="10"/>
      <c r="G1323" s="10"/>
      <c r="H1323" s="3"/>
      <c r="I1323" s="3"/>
      <c r="J1323" s="7"/>
      <c r="K1323" s="7"/>
      <c r="O1323" s="3"/>
      <c r="P1323" s="3"/>
      <c r="Q1323" s="3"/>
    </row>
    <row r="1324">
      <c r="A1324" s="10"/>
      <c r="B1324" s="10"/>
      <c r="C1324" s="10"/>
      <c r="D1324" s="10"/>
      <c r="E1324" s="10"/>
      <c r="F1324" s="10"/>
      <c r="G1324" s="10"/>
      <c r="H1324" s="3"/>
      <c r="I1324" s="3"/>
      <c r="J1324" s="7"/>
      <c r="K1324" s="7"/>
      <c r="O1324" s="3"/>
      <c r="P1324" s="3"/>
      <c r="Q1324" s="3"/>
    </row>
    <row r="1325">
      <c r="A1325" s="10"/>
      <c r="B1325" s="10"/>
      <c r="C1325" s="10"/>
      <c r="D1325" s="10"/>
      <c r="E1325" s="10"/>
      <c r="F1325" s="10"/>
      <c r="G1325" s="10"/>
      <c r="H1325" s="3"/>
      <c r="I1325" s="3"/>
      <c r="J1325" s="7"/>
      <c r="K1325" s="7"/>
      <c r="O1325" s="3"/>
      <c r="P1325" s="3"/>
      <c r="Q1325" s="3"/>
    </row>
    <row r="1326">
      <c r="A1326" s="10"/>
      <c r="B1326" s="10"/>
      <c r="C1326" s="10"/>
      <c r="D1326" s="10"/>
      <c r="E1326" s="10"/>
      <c r="F1326" s="10"/>
      <c r="G1326" s="10"/>
      <c r="H1326" s="3"/>
      <c r="I1326" s="3"/>
      <c r="J1326" s="7"/>
      <c r="K1326" s="7"/>
      <c r="O1326" s="3"/>
      <c r="P1326" s="3"/>
      <c r="Q1326" s="3"/>
    </row>
    <row r="1327">
      <c r="A1327" s="10"/>
      <c r="B1327" s="10"/>
      <c r="C1327" s="10"/>
      <c r="D1327" s="10"/>
      <c r="E1327" s="10"/>
      <c r="F1327" s="10"/>
      <c r="G1327" s="10"/>
      <c r="H1327" s="3"/>
      <c r="I1327" s="3"/>
      <c r="J1327" s="7"/>
      <c r="K1327" s="7"/>
      <c r="O1327" s="3"/>
      <c r="P1327" s="3"/>
      <c r="Q1327" s="3"/>
    </row>
    <row r="1328">
      <c r="A1328" s="10"/>
      <c r="B1328" s="10"/>
      <c r="C1328" s="10"/>
      <c r="D1328" s="10"/>
      <c r="E1328" s="10"/>
      <c r="F1328" s="10"/>
      <c r="G1328" s="10"/>
      <c r="H1328" s="3"/>
      <c r="I1328" s="3"/>
      <c r="J1328" s="7"/>
      <c r="K1328" s="7"/>
      <c r="O1328" s="3"/>
      <c r="P1328" s="3"/>
      <c r="Q1328" s="3"/>
    </row>
    <row r="1329">
      <c r="A1329" s="10"/>
      <c r="B1329" s="10"/>
      <c r="C1329" s="10"/>
      <c r="D1329" s="10"/>
      <c r="E1329" s="10"/>
      <c r="F1329" s="10"/>
      <c r="G1329" s="10"/>
      <c r="H1329" s="3"/>
      <c r="I1329" s="3"/>
      <c r="J1329" s="7"/>
      <c r="K1329" s="7"/>
      <c r="O1329" s="3"/>
      <c r="P1329" s="3"/>
      <c r="Q1329" s="3"/>
    </row>
    <row r="1330">
      <c r="A1330" s="10"/>
      <c r="B1330" s="10"/>
      <c r="C1330" s="10"/>
      <c r="D1330" s="10"/>
      <c r="E1330" s="10"/>
      <c r="F1330" s="10"/>
      <c r="G1330" s="10"/>
      <c r="H1330" s="3"/>
      <c r="I1330" s="3"/>
      <c r="J1330" s="7"/>
      <c r="K1330" s="7"/>
      <c r="O1330" s="3"/>
      <c r="P1330" s="3"/>
      <c r="Q1330" s="3"/>
    </row>
    <row r="1331">
      <c r="A1331" s="10"/>
      <c r="B1331" s="10"/>
      <c r="C1331" s="10"/>
      <c r="D1331" s="10"/>
      <c r="E1331" s="10"/>
      <c r="F1331" s="10"/>
      <c r="G1331" s="10"/>
      <c r="H1331" s="3"/>
      <c r="I1331" s="3"/>
      <c r="J1331" s="7"/>
      <c r="K1331" s="7"/>
      <c r="O1331" s="3"/>
      <c r="P1331" s="3"/>
      <c r="Q1331" s="3"/>
    </row>
    <row r="1332">
      <c r="A1332" s="10"/>
      <c r="B1332" s="10"/>
      <c r="C1332" s="10"/>
      <c r="D1332" s="10"/>
      <c r="E1332" s="10"/>
      <c r="F1332" s="10"/>
      <c r="G1332" s="10"/>
      <c r="H1332" s="3"/>
      <c r="I1332" s="3"/>
      <c r="J1332" s="7"/>
      <c r="K1332" s="7"/>
      <c r="O1332" s="3"/>
      <c r="P1332" s="3"/>
      <c r="Q1332" s="3"/>
    </row>
    <row r="1333">
      <c r="A1333" s="10"/>
      <c r="B1333" s="10"/>
      <c r="C1333" s="10"/>
      <c r="D1333" s="10"/>
      <c r="E1333" s="10"/>
      <c r="F1333" s="10"/>
      <c r="G1333" s="10"/>
      <c r="H1333" s="3"/>
      <c r="I1333" s="3"/>
      <c r="J1333" s="7"/>
      <c r="K1333" s="7"/>
      <c r="O1333" s="3"/>
      <c r="P1333" s="3"/>
      <c r="Q1333" s="3"/>
    </row>
    <row r="1334">
      <c r="A1334" s="10"/>
      <c r="B1334" s="10"/>
      <c r="C1334" s="10"/>
      <c r="D1334" s="10"/>
      <c r="E1334" s="10"/>
      <c r="F1334" s="10"/>
      <c r="G1334" s="10"/>
      <c r="H1334" s="3"/>
      <c r="I1334" s="3"/>
      <c r="J1334" s="7"/>
      <c r="K1334" s="7"/>
      <c r="O1334" s="3"/>
      <c r="P1334" s="3"/>
      <c r="Q1334" s="3"/>
    </row>
    <row r="1335">
      <c r="A1335" s="10"/>
      <c r="B1335" s="10"/>
      <c r="C1335" s="10"/>
      <c r="D1335" s="10"/>
      <c r="E1335" s="10"/>
      <c r="F1335" s="10"/>
      <c r="G1335" s="10"/>
      <c r="H1335" s="3"/>
      <c r="I1335" s="3"/>
      <c r="J1335" s="7"/>
      <c r="K1335" s="7"/>
      <c r="O1335" s="3"/>
      <c r="P1335" s="3"/>
      <c r="Q1335" s="3"/>
    </row>
    <row r="1336">
      <c r="A1336" s="10"/>
      <c r="B1336" s="10"/>
      <c r="C1336" s="10"/>
      <c r="D1336" s="10"/>
      <c r="E1336" s="10"/>
      <c r="F1336" s="10"/>
      <c r="G1336" s="10"/>
      <c r="H1336" s="3"/>
      <c r="I1336" s="3"/>
      <c r="J1336" s="7"/>
      <c r="K1336" s="7"/>
      <c r="O1336" s="3"/>
      <c r="P1336" s="3"/>
      <c r="Q1336" s="3"/>
    </row>
    <row r="1337">
      <c r="A1337" s="10"/>
      <c r="B1337" s="10"/>
      <c r="C1337" s="10"/>
      <c r="D1337" s="10"/>
      <c r="E1337" s="10"/>
      <c r="F1337" s="10"/>
      <c r="G1337" s="10"/>
      <c r="H1337" s="3"/>
      <c r="I1337" s="3"/>
      <c r="J1337" s="7"/>
      <c r="K1337" s="7"/>
      <c r="O1337" s="3"/>
      <c r="P1337" s="3"/>
      <c r="Q1337" s="3"/>
    </row>
    <row r="1338">
      <c r="A1338" s="10"/>
      <c r="B1338" s="10"/>
      <c r="C1338" s="10"/>
      <c r="D1338" s="10"/>
      <c r="E1338" s="10"/>
      <c r="F1338" s="10"/>
      <c r="G1338" s="10"/>
      <c r="H1338" s="3"/>
      <c r="I1338" s="3"/>
      <c r="J1338" s="7"/>
      <c r="K1338" s="7"/>
      <c r="O1338" s="3"/>
      <c r="P1338" s="3"/>
      <c r="Q1338" s="3"/>
    </row>
    <row r="1339">
      <c r="A1339" s="10"/>
      <c r="B1339" s="10"/>
      <c r="C1339" s="10"/>
      <c r="D1339" s="10"/>
      <c r="E1339" s="10"/>
      <c r="F1339" s="10"/>
      <c r="G1339" s="10"/>
      <c r="H1339" s="3"/>
      <c r="I1339" s="3"/>
      <c r="J1339" s="7"/>
      <c r="K1339" s="7"/>
      <c r="O1339" s="3"/>
      <c r="P1339" s="3"/>
      <c r="Q1339" s="3"/>
    </row>
    <row r="1340">
      <c r="A1340" s="10"/>
      <c r="B1340" s="10"/>
      <c r="C1340" s="10"/>
      <c r="D1340" s="10"/>
      <c r="E1340" s="10"/>
      <c r="F1340" s="10"/>
      <c r="G1340" s="10"/>
      <c r="H1340" s="3"/>
      <c r="I1340" s="3"/>
      <c r="J1340" s="7"/>
      <c r="K1340" s="7"/>
      <c r="O1340" s="3"/>
      <c r="P1340" s="3"/>
      <c r="Q1340" s="3"/>
    </row>
    <row r="1341">
      <c r="A1341" s="10"/>
      <c r="B1341" s="10"/>
      <c r="C1341" s="10"/>
      <c r="D1341" s="10"/>
      <c r="E1341" s="10"/>
      <c r="F1341" s="10"/>
      <c r="G1341" s="10"/>
      <c r="H1341" s="3"/>
      <c r="I1341" s="3"/>
      <c r="J1341" s="7"/>
      <c r="K1341" s="7"/>
      <c r="O1341" s="3"/>
      <c r="P1341" s="3"/>
      <c r="Q1341" s="3"/>
    </row>
    <row r="1342">
      <c r="A1342" s="10"/>
      <c r="B1342" s="10"/>
      <c r="C1342" s="10"/>
      <c r="D1342" s="10"/>
      <c r="E1342" s="10"/>
      <c r="F1342" s="10"/>
      <c r="G1342" s="10"/>
      <c r="H1342" s="3"/>
      <c r="I1342" s="3"/>
      <c r="J1342" s="7"/>
      <c r="K1342" s="7"/>
      <c r="O1342" s="3"/>
      <c r="P1342" s="3"/>
      <c r="Q1342" s="3"/>
    </row>
    <row r="1343">
      <c r="A1343" s="10"/>
      <c r="B1343" s="10"/>
      <c r="C1343" s="10"/>
      <c r="D1343" s="10"/>
      <c r="E1343" s="10"/>
      <c r="F1343" s="10"/>
      <c r="G1343" s="10"/>
      <c r="H1343" s="3"/>
      <c r="I1343" s="3"/>
      <c r="J1343" s="7"/>
      <c r="K1343" s="7"/>
      <c r="O1343" s="3"/>
      <c r="P1343" s="3"/>
      <c r="Q1343" s="3"/>
    </row>
    <row r="1344">
      <c r="A1344" s="10"/>
      <c r="B1344" s="10"/>
      <c r="C1344" s="10"/>
      <c r="D1344" s="10"/>
      <c r="E1344" s="10"/>
      <c r="F1344" s="10"/>
      <c r="G1344" s="10"/>
      <c r="H1344" s="3"/>
      <c r="I1344" s="3"/>
      <c r="J1344" s="7"/>
      <c r="K1344" s="7"/>
      <c r="O1344" s="3"/>
      <c r="P1344" s="3"/>
      <c r="Q1344" s="3"/>
    </row>
    <row r="1345">
      <c r="A1345" s="10"/>
      <c r="B1345" s="10"/>
      <c r="C1345" s="10"/>
      <c r="D1345" s="10"/>
      <c r="E1345" s="10"/>
      <c r="F1345" s="10"/>
      <c r="G1345" s="10"/>
      <c r="H1345" s="3"/>
      <c r="I1345" s="3"/>
      <c r="J1345" s="7"/>
      <c r="K1345" s="7"/>
      <c r="O1345" s="3"/>
      <c r="P1345" s="3"/>
      <c r="Q1345" s="3"/>
    </row>
    <row r="1346">
      <c r="A1346" s="10"/>
      <c r="B1346" s="10"/>
      <c r="C1346" s="10"/>
      <c r="D1346" s="10"/>
      <c r="E1346" s="10"/>
      <c r="F1346" s="10"/>
      <c r="G1346" s="10"/>
      <c r="H1346" s="3"/>
      <c r="I1346" s="3"/>
      <c r="J1346" s="7"/>
      <c r="K1346" s="7"/>
      <c r="O1346" s="3"/>
      <c r="P1346" s="3"/>
      <c r="Q1346" s="3"/>
    </row>
    <row r="1347">
      <c r="A1347" s="10"/>
      <c r="B1347" s="10"/>
      <c r="C1347" s="10"/>
      <c r="D1347" s="10"/>
      <c r="E1347" s="10"/>
      <c r="F1347" s="10"/>
      <c r="G1347" s="10"/>
      <c r="H1347" s="3"/>
      <c r="I1347" s="3"/>
      <c r="J1347" s="7"/>
      <c r="K1347" s="7"/>
      <c r="O1347" s="3"/>
      <c r="P1347" s="3"/>
      <c r="Q1347" s="3"/>
    </row>
    <row r="1348">
      <c r="A1348" s="10"/>
      <c r="B1348" s="10"/>
      <c r="C1348" s="10"/>
      <c r="D1348" s="10"/>
      <c r="E1348" s="10"/>
      <c r="F1348" s="10"/>
      <c r="G1348" s="10"/>
      <c r="H1348" s="3"/>
      <c r="I1348" s="3"/>
      <c r="J1348" s="7"/>
      <c r="K1348" s="7"/>
      <c r="O1348" s="3"/>
      <c r="P1348" s="3"/>
      <c r="Q1348" s="3"/>
    </row>
    <row r="1349">
      <c r="A1349" s="10"/>
      <c r="B1349" s="10"/>
      <c r="C1349" s="10"/>
      <c r="D1349" s="10"/>
      <c r="E1349" s="10"/>
      <c r="F1349" s="10"/>
      <c r="G1349" s="10"/>
      <c r="H1349" s="3"/>
      <c r="I1349" s="3"/>
      <c r="J1349" s="7"/>
      <c r="K1349" s="7"/>
      <c r="O1349" s="3"/>
      <c r="P1349" s="3"/>
      <c r="Q1349" s="3"/>
    </row>
    <row r="1350">
      <c r="A1350" s="10"/>
      <c r="B1350" s="10"/>
      <c r="C1350" s="10"/>
      <c r="D1350" s="10"/>
      <c r="E1350" s="10"/>
      <c r="F1350" s="10"/>
      <c r="G1350" s="10"/>
      <c r="H1350" s="3"/>
      <c r="I1350" s="3"/>
      <c r="J1350" s="7"/>
      <c r="K1350" s="7"/>
      <c r="O1350" s="3"/>
      <c r="P1350" s="3"/>
      <c r="Q1350" s="3"/>
    </row>
    <row r="1351">
      <c r="A1351" s="10"/>
      <c r="B1351" s="10"/>
      <c r="C1351" s="10"/>
      <c r="D1351" s="10"/>
      <c r="E1351" s="10"/>
      <c r="F1351" s="10"/>
      <c r="G1351" s="10"/>
      <c r="H1351" s="3"/>
      <c r="I1351" s="3"/>
      <c r="J1351" s="7"/>
      <c r="K1351" s="7"/>
      <c r="O1351" s="3"/>
      <c r="P1351" s="3"/>
      <c r="Q1351" s="3"/>
    </row>
    <row r="1352">
      <c r="A1352" s="10"/>
      <c r="B1352" s="10"/>
      <c r="C1352" s="10"/>
      <c r="D1352" s="10"/>
      <c r="E1352" s="10"/>
      <c r="F1352" s="10"/>
      <c r="G1352" s="10"/>
      <c r="H1352" s="3"/>
      <c r="I1352" s="3"/>
      <c r="J1352" s="7"/>
      <c r="K1352" s="7"/>
      <c r="O1352" s="3"/>
      <c r="P1352" s="3"/>
      <c r="Q1352" s="3"/>
    </row>
    <row r="1353">
      <c r="A1353" s="10"/>
      <c r="B1353" s="10"/>
      <c r="C1353" s="10"/>
      <c r="D1353" s="10"/>
      <c r="E1353" s="10"/>
      <c r="F1353" s="10"/>
      <c r="G1353" s="10"/>
      <c r="H1353" s="3"/>
      <c r="I1353" s="3"/>
      <c r="J1353" s="7"/>
      <c r="K1353" s="7"/>
      <c r="O1353" s="3"/>
      <c r="P1353" s="3"/>
      <c r="Q1353" s="3"/>
    </row>
    <row r="1354">
      <c r="A1354" s="10"/>
      <c r="B1354" s="10"/>
      <c r="C1354" s="10"/>
      <c r="D1354" s="10"/>
      <c r="E1354" s="10"/>
      <c r="F1354" s="10"/>
      <c r="G1354" s="10"/>
      <c r="H1354" s="3"/>
      <c r="I1354" s="3"/>
      <c r="J1354" s="7"/>
      <c r="K1354" s="7"/>
      <c r="O1354" s="3"/>
      <c r="P1354" s="3"/>
      <c r="Q1354" s="3"/>
    </row>
    <row r="1355">
      <c r="A1355" s="10"/>
      <c r="B1355" s="10"/>
      <c r="C1355" s="10"/>
      <c r="D1355" s="10"/>
      <c r="E1355" s="10"/>
      <c r="F1355" s="10"/>
      <c r="G1355" s="10"/>
      <c r="H1355" s="3"/>
      <c r="I1355" s="3"/>
      <c r="J1355" s="7"/>
      <c r="K1355" s="7"/>
      <c r="O1355" s="3"/>
      <c r="P1355" s="3"/>
      <c r="Q1355" s="3"/>
    </row>
    <row r="1356">
      <c r="A1356" s="10"/>
      <c r="B1356" s="10"/>
      <c r="C1356" s="10"/>
      <c r="D1356" s="10"/>
      <c r="E1356" s="10"/>
      <c r="F1356" s="10"/>
      <c r="G1356" s="10"/>
      <c r="H1356" s="3"/>
      <c r="I1356" s="3"/>
      <c r="J1356" s="7"/>
      <c r="K1356" s="7"/>
      <c r="O1356" s="3"/>
      <c r="P1356" s="3"/>
      <c r="Q1356" s="3"/>
    </row>
    <row r="1357">
      <c r="A1357" s="10"/>
      <c r="B1357" s="10"/>
      <c r="C1357" s="10"/>
      <c r="D1357" s="10"/>
      <c r="E1357" s="10"/>
      <c r="F1357" s="10"/>
      <c r="G1357" s="10"/>
      <c r="H1357" s="3"/>
      <c r="I1357" s="3"/>
      <c r="J1357" s="7"/>
      <c r="K1357" s="7"/>
      <c r="O1357" s="3"/>
      <c r="P1357" s="3"/>
      <c r="Q1357" s="3"/>
    </row>
    <row r="1358">
      <c r="A1358" s="10"/>
      <c r="B1358" s="10"/>
      <c r="C1358" s="10"/>
      <c r="D1358" s="10"/>
      <c r="E1358" s="10"/>
      <c r="F1358" s="10"/>
      <c r="G1358" s="10"/>
      <c r="H1358" s="3"/>
      <c r="I1358" s="3"/>
      <c r="J1358" s="7"/>
      <c r="K1358" s="7"/>
      <c r="O1358" s="3"/>
      <c r="P1358" s="3"/>
      <c r="Q1358" s="3"/>
    </row>
    <row r="1359">
      <c r="A1359" s="10"/>
      <c r="B1359" s="10"/>
      <c r="C1359" s="10"/>
      <c r="D1359" s="10"/>
      <c r="E1359" s="10"/>
      <c r="F1359" s="10"/>
      <c r="G1359" s="10"/>
      <c r="H1359" s="3"/>
      <c r="I1359" s="3"/>
      <c r="J1359" s="7"/>
      <c r="K1359" s="7"/>
      <c r="O1359" s="3"/>
      <c r="P1359" s="3"/>
      <c r="Q1359" s="3"/>
    </row>
    <row r="1360">
      <c r="A1360" s="10"/>
      <c r="B1360" s="10"/>
      <c r="C1360" s="10"/>
      <c r="D1360" s="10"/>
      <c r="E1360" s="10"/>
      <c r="F1360" s="10"/>
      <c r="G1360" s="10"/>
      <c r="H1360" s="3"/>
      <c r="I1360" s="3"/>
      <c r="J1360" s="7"/>
      <c r="K1360" s="7"/>
      <c r="O1360" s="3"/>
      <c r="P1360" s="3"/>
      <c r="Q1360" s="3"/>
    </row>
    <row r="1361">
      <c r="A1361" s="10"/>
      <c r="B1361" s="10"/>
      <c r="C1361" s="10"/>
      <c r="D1361" s="10"/>
      <c r="E1361" s="10"/>
      <c r="F1361" s="10"/>
      <c r="G1361" s="10"/>
      <c r="H1361" s="3"/>
      <c r="I1361" s="3"/>
      <c r="J1361" s="7"/>
      <c r="K1361" s="7"/>
      <c r="O1361" s="3"/>
      <c r="P1361" s="3"/>
      <c r="Q1361" s="3"/>
    </row>
    <row r="1362">
      <c r="A1362" s="10"/>
      <c r="B1362" s="10"/>
      <c r="C1362" s="10"/>
      <c r="D1362" s="10"/>
      <c r="E1362" s="10"/>
      <c r="F1362" s="10"/>
      <c r="G1362" s="10"/>
      <c r="H1362" s="3"/>
      <c r="I1362" s="3"/>
      <c r="J1362" s="7"/>
      <c r="K1362" s="7"/>
      <c r="O1362" s="3"/>
      <c r="P1362" s="3"/>
      <c r="Q1362" s="3"/>
    </row>
    <row r="1363">
      <c r="A1363" s="10"/>
      <c r="B1363" s="10"/>
      <c r="C1363" s="10"/>
      <c r="D1363" s="10"/>
      <c r="E1363" s="10"/>
      <c r="F1363" s="10"/>
      <c r="G1363" s="10"/>
      <c r="H1363" s="3"/>
      <c r="I1363" s="3"/>
      <c r="J1363" s="7"/>
      <c r="K1363" s="7"/>
      <c r="O1363" s="3"/>
      <c r="P1363" s="3"/>
      <c r="Q1363" s="3"/>
    </row>
    <row r="1364">
      <c r="A1364" s="10"/>
      <c r="B1364" s="10"/>
      <c r="C1364" s="10"/>
      <c r="D1364" s="10"/>
      <c r="E1364" s="10"/>
      <c r="F1364" s="10"/>
      <c r="G1364" s="10"/>
      <c r="H1364" s="3"/>
      <c r="I1364" s="3"/>
      <c r="J1364" s="7"/>
      <c r="K1364" s="7"/>
      <c r="O1364" s="3"/>
      <c r="P1364" s="3"/>
      <c r="Q1364" s="3"/>
    </row>
    <row r="1365">
      <c r="A1365" s="10"/>
      <c r="B1365" s="10"/>
      <c r="C1365" s="10"/>
      <c r="D1365" s="10"/>
      <c r="E1365" s="10"/>
      <c r="F1365" s="10"/>
      <c r="G1365" s="10"/>
      <c r="H1365" s="3"/>
      <c r="I1365" s="3"/>
      <c r="J1365" s="7"/>
      <c r="K1365" s="7"/>
      <c r="O1365" s="3"/>
      <c r="P1365" s="3"/>
      <c r="Q1365" s="3"/>
    </row>
    <row r="1366">
      <c r="A1366" s="10"/>
      <c r="B1366" s="10"/>
      <c r="C1366" s="10"/>
      <c r="D1366" s="10"/>
      <c r="E1366" s="10"/>
      <c r="F1366" s="10"/>
      <c r="G1366" s="10"/>
      <c r="H1366" s="3"/>
      <c r="I1366" s="3"/>
      <c r="J1366" s="7"/>
      <c r="K1366" s="7"/>
      <c r="O1366" s="3"/>
      <c r="P1366" s="3"/>
      <c r="Q1366" s="3"/>
    </row>
    <row r="1367">
      <c r="A1367" s="10"/>
      <c r="B1367" s="10"/>
      <c r="C1367" s="10"/>
      <c r="D1367" s="10"/>
      <c r="E1367" s="10"/>
      <c r="F1367" s="10"/>
      <c r="G1367" s="10"/>
      <c r="H1367" s="3"/>
      <c r="I1367" s="3"/>
      <c r="J1367" s="7"/>
      <c r="K1367" s="7"/>
      <c r="O1367" s="3"/>
      <c r="P1367" s="3"/>
      <c r="Q1367" s="3"/>
    </row>
    <row r="1368">
      <c r="A1368" s="10"/>
      <c r="B1368" s="10"/>
      <c r="C1368" s="10"/>
      <c r="D1368" s="10"/>
      <c r="E1368" s="10"/>
      <c r="F1368" s="10"/>
      <c r="G1368" s="10"/>
      <c r="H1368" s="3"/>
      <c r="I1368" s="3"/>
      <c r="J1368" s="7"/>
      <c r="K1368" s="7"/>
      <c r="O1368" s="3"/>
      <c r="P1368" s="3"/>
      <c r="Q1368" s="3"/>
    </row>
    <row r="1369">
      <c r="A1369" s="10"/>
      <c r="B1369" s="10"/>
      <c r="C1369" s="10"/>
      <c r="D1369" s="10"/>
      <c r="E1369" s="10"/>
      <c r="F1369" s="10"/>
      <c r="G1369" s="10"/>
      <c r="H1369" s="3"/>
      <c r="I1369" s="3"/>
      <c r="J1369" s="7"/>
      <c r="K1369" s="7"/>
      <c r="O1369" s="3"/>
      <c r="P1369" s="3"/>
      <c r="Q1369" s="3"/>
    </row>
    <row r="1370">
      <c r="A1370" s="10"/>
      <c r="B1370" s="10"/>
      <c r="C1370" s="10"/>
      <c r="D1370" s="10"/>
      <c r="E1370" s="10"/>
      <c r="F1370" s="10"/>
      <c r="G1370" s="10"/>
      <c r="H1370" s="3"/>
      <c r="I1370" s="3"/>
      <c r="J1370" s="7"/>
      <c r="K1370" s="7"/>
      <c r="O1370" s="3"/>
      <c r="P1370" s="3"/>
      <c r="Q1370" s="3"/>
    </row>
    <row r="1371">
      <c r="A1371" s="10"/>
      <c r="B1371" s="10"/>
      <c r="C1371" s="10"/>
      <c r="D1371" s="10"/>
      <c r="E1371" s="10"/>
      <c r="F1371" s="10"/>
      <c r="G1371" s="10"/>
      <c r="H1371" s="3"/>
      <c r="I1371" s="3"/>
      <c r="J1371" s="7"/>
      <c r="K1371" s="7"/>
      <c r="O1371" s="3"/>
      <c r="P1371" s="3"/>
      <c r="Q1371" s="3"/>
    </row>
    <row r="1372">
      <c r="A1372" s="10"/>
      <c r="B1372" s="10"/>
      <c r="C1372" s="10"/>
      <c r="D1372" s="10"/>
      <c r="E1372" s="10"/>
      <c r="F1372" s="10"/>
      <c r="G1372" s="10"/>
      <c r="H1372" s="3"/>
      <c r="I1372" s="3"/>
      <c r="J1372" s="7"/>
      <c r="K1372" s="7"/>
      <c r="O1372" s="3"/>
      <c r="P1372" s="3"/>
      <c r="Q1372" s="3"/>
    </row>
    <row r="1373">
      <c r="A1373" s="10"/>
      <c r="B1373" s="10"/>
      <c r="C1373" s="10"/>
      <c r="D1373" s="10"/>
      <c r="E1373" s="10"/>
      <c r="F1373" s="10"/>
      <c r="G1373" s="10"/>
      <c r="H1373" s="3"/>
      <c r="I1373" s="3"/>
      <c r="J1373" s="7"/>
      <c r="K1373" s="7"/>
      <c r="O1373" s="3"/>
      <c r="P1373" s="3"/>
      <c r="Q1373" s="3"/>
    </row>
    <row r="1374">
      <c r="A1374" s="10"/>
      <c r="B1374" s="10"/>
      <c r="C1374" s="10"/>
      <c r="D1374" s="10"/>
      <c r="E1374" s="10"/>
      <c r="F1374" s="10"/>
      <c r="G1374" s="10"/>
      <c r="H1374" s="3"/>
      <c r="I1374" s="3"/>
      <c r="J1374" s="7"/>
      <c r="K1374" s="7"/>
      <c r="O1374" s="3"/>
      <c r="P1374" s="3"/>
      <c r="Q1374" s="3"/>
    </row>
    <row r="1375">
      <c r="A1375" s="10"/>
      <c r="B1375" s="10"/>
      <c r="C1375" s="10"/>
      <c r="D1375" s="10"/>
      <c r="E1375" s="10"/>
      <c r="F1375" s="10"/>
      <c r="G1375" s="10"/>
      <c r="H1375" s="3"/>
      <c r="I1375" s="3"/>
      <c r="J1375" s="7"/>
      <c r="K1375" s="7"/>
      <c r="O1375" s="3"/>
      <c r="P1375" s="3"/>
      <c r="Q1375" s="3"/>
    </row>
    <row r="1376">
      <c r="A1376" s="10"/>
      <c r="B1376" s="10"/>
      <c r="C1376" s="10"/>
      <c r="D1376" s="10"/>
      <c r="E1376" s="10"/>
      <c r="F1376" s="10"/>
      <c r="G1376" s="10"/>
      <c r="H1376" s="3"/>
      <c r="I1376" s="3"/>
      <c r="J1376" s="7"/>
      <c r="K1376" s="7"/>
      <c r="O1376" s="3"/>
      <c r="P1376" s="3"/>
      <c r="Q1376" s="3"/>
    </row>
    <row r="1377">
      <c r="A1377" s="10"/>
      <c r="B1377" s="10"/>
      <c r="C1377" s="10"/>
      <c r="D1377" s="10"/>
      <c r="E1377" s="10"/>
      <c r="F1377" s="10"/>
      <c r="G1377" s="10"/>
      <c r="H1377" s="3"/>
      <c r="I1377" s="3"/>
      <c r="J1377" s="7"/>
      <c r="K1377" s="7"/>
      <c r="O1377" s="3"/>
      <c r="P1377" s="3"/>
      <c r="Q1377" s="3"/>
    </row>
    <row r="1378">
      <c r="A1378" s="10"/>
      <c r="B1378" s="10"/>
      <c r="C1378" s="10"/>
      <c r="D1378" s="10"/>
      <c r="E1378" s="10"/>
      <c r="F1378" s="10"/>
      <c r="G1378" s="10"/>
      <c r="H1378" s="3"/>
      <c r="I1378" s="3"/>
      <c r="J1378" s="7"/>
      <c r="K1378" s="7"/>
      <c r="O1378" s="3"/>
      <c r="P1378" s="3"/>
      <c r="Q1378" s="3"/>
    </row>
    <row r="1379">
      <c r="A1379" s="10"/>
      <c r="B1379" s="10"/>
      <c r="C1379" s="10"/>
      <c r="D1379" s="10"/>
      <c r="E1379" s="10"/>
      <c r="F1379" s="10"/>
      <c r="G1379" s="10"/>
      <c r="H1379" s="3"/>
      <c r="I1379" s="3"/>
      <c r="J1379" s="7"/>
      <c r="K1379" s="7"/>
      <c r="O1379" s="3"/>
      <c r="P1379" s="3"/>
      <c r="Q1379" s="3"/>
    </row>
    <row r="1380">
      <c r="A1380" s="10"/>
      <c r="B1380" s="10"/>
      <c r="C1380" s="10"/>
      <c r="D1380" s="10"/>
      <c r="E1380" s="10"/>
      <c r="F1380" s="10"/>
      <c r="G1380" s="10"/>
      <c r="H1380" s="3"/>
      <c r="I1380" s="3"/>
      <c r="J1380" s="7"/>
      <c r="K1380" s="7"/>
      <c r="O1380" s="3"/>
      <c r="P1380" s="3"/>
      <c r="Q1380" s="3"/>
    </row>
    <row r="1381">
      <c r="A1381" s="10"/>
      <c r="B1381" s="10"/>
      <c r="C1381" s="10"/>
      <c r="D1381" s="10"/>
      <c r="E1381" s="10"/>
      <c r="F1381" s="10"/>
      <c r="G1381" s="10"/>
      <c r="H1381" s="3"/>
      <c r="I1381" s="3"/>
      <c r="J1381" s="7"/>
      <c r="K1381" s="7"/>
      <c r="O1381" s="3"/>
      <c r="P1381" s="3"/>
      <c r="Q1381" s="3"/>
    </row>
    <row r="1382">
      <c r="A1382" s="10"/>
      <c r="B1382" s="10"/>
      <c r="C1382" s="10"/>
      <c r="D1382" s="10"/>
      <c r="E1382" s="10"/>
      <c r="F1382" s="10"/>
      <c r="G1382" s="10"/>
      <c r="H1382" s="3"/>
      <c r="I1382" s="3"/>
      <c r="J1382" s="7"/>
      <c r="K1382" s="7"/>
      <c r="O1382" s="3"/>
      <c r="P1382" s="3"/>
      <c r="Q1382" s="3"/>
    </row>
    <row r="1383">
      <c r="A1383" s="10"/>
      <c r="B1383" s="10"/>
      <c r="C1383" s="10"/>
      <c r="D1383" s="10"/>
      <c r="E1383" s="10"/>
      <c r="F1383" s="10"/>
      <c r="G1383" s="10"/>
      <c r="H1383" s="3"/>
      <c r="I1383" s="3"/>
      <c r="J1383" s="7"/>
      <c r="K1383" s="7"/>
      <c r="O1383" s="3"/>
      <c r="P1383" s="3"/>
      <c r="Q1383" s="3"/>
    </row>
    <row r="1384">
      <c r="A1384" s="10"/>
      <c r="B1384" s="10"/>
      <c r="C1384" s="10"/>
      <c r="D1384" s="10"/>
      <c r="E1384" s="10"/>
      <c r="F1384" s="10"/>
      <c r="G1384" s="10"/>
      <c r="H1384" s="3"/>
      <c r="I1384" s="3"/>
      <c r="J1384" s="7"/>
      <c r="K1384" s="7"/>
      <c r="O1384" s="3"/>
      <c r="P1384" s="3"/>
      <c r="Q1384" s="3"/>
    </row>
    <row r="1385">
      <c r="A1385" s="10"/>
      <c r="B1385" s="10"/>
      <c r="C1385" s="10"/>
      <c r="D1385" s="10"/>
      <c r="E1385" s="10"/>
      <c r="F1385" s="10"/>
      <c r="G1385" s="10"/>
      <c r="H1385" s="3"/>
      <c r="I1385" s="3"/>
      <c r="J1385" s="7"/>
      <c r="K1385" s="7"/>
      <c r="O1385" s="3"/>
      <c r="P1385" s="3"/>
      <c r="Q1385" s="3"/>
    </row>
    <row r="1386">
      <c r="A1386" s="10"/>
      <c r="B1386" s="10"/>
      <c r="C1386" s="10"/>
      <c r="D1386" s="10"/>
      <c r="E1386" s="10"/>
      <c r="F1386" s="10"/>
      <c r="G1386" s="10"/>
      <c r="H1386" s="3"/>
      <c r="I1386" s="3"/>
      <c r="J1386" s="7"/>
      <c r="K1386" s="7"/>
      <c r="O1386" s="3"/>
      <c r="P1386" s="3"/>
      <c r="Q1386" s="3"/>
    </row>
    <row r="1387">
      <c r="A1387" s="10"/>
      <c r="B1387" s="10"/>
      <c r="C1387" s="10"/>
      <c r="D1387" s="10"/>
      <c r="E1387" s="10"/>
      <c r="F1387" s="10"/>
      <c r="G1387" s="10"/>
      <c r="H1387" s="3"/>
      <c r="I1387" s="3"/>
      <c r="J1387" s="7"/>
      <c r="K1387" s="7"/>
      <c r="O1387" s="3"/>
      <c r="P1387" s="3"/>
      <c r="Q1387" s="3"/>
    </row>
    <row r="1388">
      <c r="A1388" s="10"/>
      <c r="B1388" s="10"/>
      <c r="C1388" s="10"/>
      <c r="D1388" s="10"/>
      <c r="E1388" s="10"/>
      <c r="F1388" s="10"/>
      <c r="G1388" s="10"/>
      <c r="H1388" s="3"/>
      <c r="I1388" s="3"/>
      <c r="J1388" s="7"/>
      <c r="K1388" s="7"/>
      <c r="O1388" s="3"/>
      <c r="P1388" s="3"/>
      <c r="Q1388" s="3"/>
    </row>
    <row r="1389">
      <c r="A1389" s="10"/>
      <c r="B1389" s="10"/>
      <c r="C1389" s="10"/>
      <c r="D1389" s="10"/>
      <c r="E1389" s="10"/>
      <c r="F1389" s="10"/>
      <c r="G1389" s="10"/>
      <c r="H1389" s="3"/>
      <c r="I1389" s="3"/>
      <c r="J1389" s="7"/>
      <c r="K1389" s="7"/>
      <c r="O1389" s="3"/>
      <c r="P1389" s="3"/>
      <c r="Q1389" s="3"/>
    </row>
    <row r="1390">
      <c r="A1390" s="10"/>
      <c r="B1390" s="10"/>
      <c r="C1390" s="10"/>
      <c r="D1390" s="10"/>
      <c r="E1390" s="10"/>
      <c r="F1390" s="10"/>
      <c r="G1390" s="10"/>
      <c r="H1390" s="3"/>
      <c r="I1390" s="3"/>
      <c r="J1390" s="7"/>
      <c r="K1390" s="7"/>
      <c r="O1390" s="3"/>
      <c r="P1390" s="3"/>
      <c r="Q1390" s="3"/>
    </row>
    <row r="1391">
      <c r="A1391" s="10"/>
      <c r="B1391" s="10"/>
      <c r="C1391" s="10"/>
      <c r="D1391" s="10"/>
      <c r="E1391" s="10"/>
      <c r="F1391" s="10"/>
      <c r="G1391" s="10"/>
      <c r="H1391" s="3"/>
      <c r="I1391" s="3"/>
      <c r="J1391" s="7"/>
      <c r="K1391" s="7"/>
      <c r="O1391" s="3"/>
      <c r="P1391" s="3"/>
      <c r="Q1391" s="3"/>
    </row>
    <row r="1392">
      <c r="A1392" s="10"/>
      <c r="B1392" s="10"/>
      <c r="C1392" s="10"/>
      <c r="D1392" s="10"/>
      <c r="E1392" s="10"/>
      <c r="F1392" s="10"/>
      <c r="G1392" s="10"/>
      <c r="H1392" s="3"/>
      <c r="I1392" s="3"/>
      <c r="J1392" s="7"/>
      <c r="K1392" s="7"/>
      <c r="O1392" s="3"/>
      <c r="P1392" s="3"/>
      <c r="Q1392" s="3"/>
    </row>
    <row r="1393">
      <c r="A1393" s="10"/>
      <c r="B1393" s="10"/>
      <c r="C1393" s="10"/>
      <c r="D1393" s="10"/>
      <c r="E1393" s="10"/>
      <c r="F1393" s="10"/>
      <c r="G1393" s="10"/>
      <c r="H1393" s="3"/>
      <c r="I1393" s="3"/>
      <c r="J1393" s="7"/>
      <c r="K1393" s="7"/>
      <c r="O1393" s="3"/>
      <c r="P1393" s="3"/>
      <c r="Q1393" s="3"/>
    </row>
    <row r="1394">
      <c r="A1394" s="10"/>
      <c r="B1394" s="10"/>
      <c r="C1394" s="10"/>
      <c r="D1394" s="10"/>
      <c r="E1394" s="10"/>
      <c r="F1394" s="10"/>
      <c r="G1394" s="10"/>
      <c r="H1394" s="3"/>
      <c r="I1394" s="3"/>
      <c r="J1394" s="7"/>
      <c r="K1394" s="7"/>
      <c r="O1394" s="3"/>
      <c r="P1394" s="3"/>
      <c r="Q1394" s="3"/>
    </row>
    <row r="1395">
      <c r="A1395" s="10"/>
      <c r="B1395" s="10"/>
      <c r="C1395" s="10"/>
      <c r="D1395" s="10"/>
      <c r="E1395" s="10"/>
      <c r="F1395" s="10"/>
      <c r="G1395" s="10"/>
      <c r="H1395" s="3"/>
      <c r="I1395" s="3"/>
      <c r="J1395" s="7"/>
      <c r="K1395" s="7"/>
      <c r="O1395" s="3"/>
      <c r="P1395" s="3"/>
      <c r="Q1395" s="3"/>
    </row>
    <row r="1396">
      <c r="A1396" s="10"/>
      <c r="B1396" s="10"/>
      <c r="C1396" s="10"/>
      <c r="D1396" s="10"/>
      <c r="E1396" s="10"/>
      <c r="F1396" s="10"/>
      <c r="G1396" s="10"/>
      <c r="H1396" s="3"/>
      <c r="I1396" s="3"/>
      <c r="J1396" s="7"/>
      <c r="K1396" s="7"/>
      <c r="O1396" s="3"/>
      <c r="P1396" s="3"/>
      <c r="Q1396" s="3"/>
    </row>
    <row r="1397">
      <c r="A1397" s="10"/>
      <c r="B1397" s="10"/>
      <c r="C1397" s="10"/>
      <c r="D1397" s="10"/>
      <c r="E1397" s="10"/>
      <c r="F1397" s="10"/>
      <c r="G1397" s="10"/>
      <c r="H1397" s="3"/>
      <c r="I1397" s="3"/>
      <c r="J1397" s="7"/>
      <c r="K1397" s="7"/>
      <c r="O1397" s="3"/>
      <c r="P1397" s="3"/>
      <c r="Q1397" s="3"/>
    </row>
    <row r="1398">
      <c r="A1398" s="10"/>
      <c r="B1398" s="10"/>
      <c r="C1398" s="10"/>
      <c r="D1398" s="10"/>
      <c r="E1398" s="10"/>
      <c r="F1398" s="10"/>
      <c r="G1398" s="10"/>
      <c r="H1398" s="3"/>
      <c r="I1398" s="3"/>
      <c r="J1398" s="7"/>
      <c r="K1398" s="7"/>
      <c r="O1398" s="3"/>
      <c r="P1398" s="3"/>
      <c r="Q1398" s="3"/>
    </row>
    <row r="1399">
      <c r="A1399" s="10"/>
      <c r="B1399" s="10"/>
      <c r="C1399" s="10"/>
      <c r="D1399" s="10"/>
      <c r="E1399" s="10"/>
      <c r="F1399" s="10"/>
      <c r="G1399" s="10"/>
      <c r="H1399" s="3"/>
      <c r="I1399" s="3"/>
      <c r="J1399" s="7"/>
      <c r="K1399" s="7"/>
      <c r="O1399" s="3"/>
      <c r="P1399" s="3"/>
      <c r="Q1399" s="3"/>
    </row>
    <row r="1400">
      <c r="A1400" s="10"/>
      <c r="B1400" s="10"/>
      <c r="C1400" s="10"/>
      <c r="D1400" s="10"/>
      <c r="E1400" s="10"/>
      <c r="F1400" s="10"/>
      <c r="G1400" s="10"/>
      <c r="H1400" s="3"/>
      <c r="I1400" s="3"/>
      <c r="J1400" s="7"/>
      <c r="K1400" s="7"/>
      <c r="O1400" s="3"/>
      <c r="P1400" s="3"/>
      <c r="Q1400" s="3"/>
    </row>
    <row r="1401">
      <c r="A1401" s="10"/>
      <c r="B1401" s="10"/>
      <c r="C1401" s="10"/>
      <c r="D1401" s="10"/>
      <c r="E1401" s="10"/>
      <c r="F1401" s="10"/>
      <c r="G1401" s="10"/>
      <c r="H1401" s="3"/>
      <c r="I1401" s="3"/>
      <c r="J1401" s="7"/>
      <c r="K1401" s="7"/>
      <c r="O1401" s="3"/>
      <c r="P1401" s="3"/>
      <c r="Q1401" s="3"/>
    </row>
    <row r="1402">
      <c r="A1402" s="10"/>
      <c r="B1402" s="10"/>
      <c r="C1402" s="10"/>
      <c r="D1402" s="10"/>
      <c r="E1402" s="10"/>
      <c r="F1402" s="10"/>
      <c r="G1402" s="10"/>
      <c r="H1402" s="3"/>
      <c r="I1402" s="3"/>
      <c r="J1402" s="7"/>
      <c r="K1402" s="7"/>
      <c r="O1402" s="3"/>
      <c r="P1402" s="3"/>
      <c r="Q1402" s="3"/>
    </row>
    <row r="1403">
      <c r="A1403" s="10"/>
      <c r="B1403" s="10"/>
      <c r="C1403" s="10"/>
      <c r="D1403" s="10"/>
      <c r="E1403" s="10"/>
      <c r="F1403" s="10"/>
      <c r="G1403" s="10"/>
      <c r="H1403" s="3"/>
      <c r="I1403" s="3"/>
      <c r="J1403" s="7"/>
      <c r="K1403" s="7"/>
      <c r="O1403" s="3"/>
      <c r="P1403" s="3"/>
      <c r="Q1403" s="3"/>
    </row>
    <row r="1404">
      <c r="A1404" s="10"/>
      <c r="B1404" s="10"/>
      <c r="C1404" s="10"/>
      <c r="D1404" s="10"/>
      <c r="E1404" s="10"/>
      <c r="F1404" s="10"/>
      <c r="G1404" s="10"/>
      <c r="H1404" s="3"/>
      <c r="I1404" s="3"/>
      <c r="J1404" s="7"/>
      <c r="K1404" s="7"/>
      <c r="O1404" s="3"/>
      <c r="P1404" s="3"/>
      <c r="Q1404" s="3"/>
    </row>
    <row r="1405">
      <c r="A1405" s="10"/>
      <c r="B1405" s="10"/>
      <c r="C1405" s="10"/>
      <c r="D1405" s="10"/>
      <c r="E1405" s="10"/>
      <c r="F1405" s="10"/>
      <c r="G1405" s="10"/>
      <c r="H1405" s="3"/>
      <c r="I1405" s="3"/>
      <c r="J1405" s="7"/>
      <c r="K1405" s="7"/>
      <c r="O1405" s="3"/>
      <c r="P1405" s="3"/>
      <c r="Q1405" s="3"/>
    </row>
    <row r="1406">
      <c r="A1406" s="10"/>
      <c r="B1406" s="10"/>
      <c r="C1406" s="10"/>
      <c r="D1406" s="10"/>
      <c r="E1406" s="10"/>
      <c r="F1406" s="10"/>
      <c r="G1406" s="10"/>
      <c r="H1406" s="3"/>
      <c r="I1406" s="3"/>
      <c r="J1406" s="7"/>
      <c r="K1406" s="7"/>
      <c r="O1406" s="3"/>
      <c r="P1406" s="3"/>
      <c r="Q1406" s="3"/>
    </row>
    <row r="1407">
      <c r="A1407" s="10"/>
      <c r="B1407" s="10"/>
      <c r="C1407" s="10"/>
      <c r="D1407" s="10"/>
      <c r="E1407" s="10"/>
      <c r="F1407" s="10"/>
      <c r="G1407" s="10"/>
      <c r="H1407" s="3"/>
      <c r="I1407" s="3"/>
      <c r="J1407" s="7"/>
      <c r="K1407" s="7"/>
      <c r="O1407" s="3"/>
      <c r="P1407" s="3"/>
      <c r="Q1407" s="3"/>
    </row>
    <row r="1408">
      <c r="A1408" s="10"/>
      <c r="B1408" s="10"/>
      <c r="C1408" s="10"/>
      <c r="D1408" s="10"/>
      <c r="E1408" s="10"/>
      <c r="F1408" s="10"/>
      <c r="G1408" s="10"/>
      <c r="H1408" s="3"/>
      <c r="I1408" s="3"/>
      <c r="J1408" s="7"/>
      <c r="K1408" s="7"/>
      <c r="O1408" s="3"/>
      <c r="P1408" s="3"/>
      <c r="Q1408" s="3"/>
    </row>
    <row r="1409">
      <c r="A1409" s="10"/>
      <c r="B1409" s="10"/>
      <c r="C1409" s="10"/>
      <c r="D1409" s="10"/>
      <c r="E1409" s="10"/>
      <c r="F1409" s="10"/>
      <c r="G1409" s="10"/>
      <c r="H1409" s="3"/>
      <c r="I1409" s="3"/>
      <c r="J1409" s="7"/>
      <c r="K1409" s="7"/>
      <c r="O1409" s="3"/>
      <c r="P1409" s="3"/>
      <c r="Q1409" s="3"/>
    </row>
    <row r="1410">
      <c r="A1410" s="10"/>
      <c r="B1410" s="10"/>
      <c r="C1410" s="10"/>
      <c r="D1410" s="10"/>
      <c r="E1410" s="10"/>
      <c r="F1410" s="10"/>
      <c r="G1410" s="10"/>
      <c r="H1410" s="3"/>
      <c r="I1410" s="3"/>
      <c r="J1410" s="7"/>
      <c r="K1410" s="7"/>
      <c r="O1410" s="3"/>
      <c r="P1410" s="3"/>
      <c r="Q1410" s="3"/>
    </row>
    <row r="1411">
      <c r="A1411" s="10"/>
      <c r="B1411" s="10"/>
      <c r="C1411" s="10"/>
      <c r="D1411" s="10"/>
      <c r="E1411" s="10"/>
      <c r="F1411" s="10"/>
      <c r="G1411" s="10"/>
      <c r="H1411" s="3"/>
      <c r="I1411" s="3"/>
      <c r="J1411" s="7"/>
      <c r="K1411" s="7"/>
      <c r="O1411" s="3"/>
      <c r="P1411" s="3"/>
      <c r="Q1411" s="3"/>
    </row>
    <row r="1412">
      <c r="A1412" s="10"/>
      <c r="B1412" s="10"/>
      <c r="C1412" s="10"/>
      <c r="D1412" s="10"/>
      <c r="E1412" s="10"/>
      <c r="F1412" s="10"/>
      <c r="G1412" s="10"/>
      <c r="H1412" s="3"/>
      <c r="I1412" s="3"/>
      <c r="J1412" s="7"/>
      <c r="K1412" s="7"/>
      <c r="O1412" s="3"/>
      <c r="P1412" s="3"/>
      <c r="Q1412" s="3"/>
    </row>
    <row r="1413">
      <c r="A1413" s="10"/>
      <c r="B1413" s="10"/>
      <c r="C1413" s="10"/>
      <c r="D1413" s="10"/>
      <c r="E1413" s="10"/>
      <c r="F1413" s="10"/>
      <c r="G1413" s="10"/>
      <c r="H1413" s="3"/>
      <c r="I1413" s="3"/>
      <c r="J1413" s="7"/>
      <c r="K1413" s="7"/>
      <c r="O1413" s="3"/>
      <c r="P1413" s="3"/>
      <c r="Q1413" s="3"/>
    </row>
    <row r="1414">
      <c r="A1414" s="10"/>
      <c r="B1414" s="10"/>
      <c r="C1414" s="10"/>
      <c r="D1414" s="10"/>
      <c r="E1414" s="10"/>
      <c r="F1414" s="10"/>
      <c r="G1414" s="10"/>
      <c r="H1414" s="3"/>
      <c r="I1414" s="3"/>
      <c r="J1414" s="7"/>
      <c r="K1414" s="7"/>
      <c r="O1414" s="3"/>
      <c r="P1414" s="3"/>
      <c r="Q1414" s="3"/>
    </row>
    <row r="1415">
      <c r="A1415" s="10"/>
      <c r="B1415" s="10"/>
      <c r="C1415" s="10"/>
      <c r="D1415" s="10"/>
      <c r="E1415" s="10"/>
      <c r="F1415" s="10"/>
      <c r="G1415" s="10"/>
      <c r="H1415" s="3"/>
      <c r="I1415" s="3"/>
      <c r="J1415" s="7"/>
      <c r="K1415" s="7"/>
      <c r="O1415" s="3"/>
      <c r="P1415" s="3"/>
      <c r="Q1415" s="3"/>
    </row>
    <row r="1416">
      <c r="A1416" s="10"/>
      <c r="B1416" s="10"/>
      <c r="C1416" s="10"/>
      <c r="D1416" s="10"/>
      <c r="E1416" s="10"/>
      <c r="F1416" s="10"/>
      <c r="G1416" s="10"/>
      <c r="H1416" s="3"/>
      <c r="I1416" s="3"/>
      <c r="J1416" s="7"/>
      <c r="K1416" s="7"/>
      <c r="O1416" s="3"/>
      <c r="P1416" s="3"/>
      <c r="Q1416" s="3"/>
    </row>
    <row r="1417">
      <c r="A1417" s="10"/>
      <c r="B1417" s="10"/>
      <c r="C1417" s="10"/>
      <c r="D1417" s="10"/>
      <c r="E1417" s="10"/>
      <c r="F1417" s="10"/>
      <c r="G1417" s="10"/>
      <c r="H1417" s="3"/>
      <c r="I1417" s="3"/>
      <c r="J1417" s="7"/>
      <c r="K1417" s="7"/>
      <c r="O1417" s="3"/>
      <c r="P1417" s="3"/>
      <c r="Q1417" s="3"/>
    </row>
    <row r="1418">
      <c r="A1418" s="10"/>
      <c r="B1418" s="10"/>
      <c r="C1418" s="10"/>
      <c r="D1418" s="10"/>
      <c r="E1418" s="10"/>
      <c r="F1418" s="10"/>
      <c r="G1418" s="10"/>
      <c r="H1418" s="3"/>
      <c r="I1418" s="3"/>
      <c r="J1418" s="7"/>
      <c r="K1418" s="7"/>
      <c r="O1418" s="3"/>
      <c r="P1418" s="3"/>
      <c r="Q1418" s="3"/>
    </row>
    <row r="1419">
      <c r="A1419" s="10"/>
      <c r="B1419" s="10"/>
      <c r="C1419" s="10"/>
      <c r="D1419" s="10"/>
      <c r="E1419" s="10"/>
      <c r="F1419" s="10"/>
      <c r="G1419" s="10"/>
      <c r="H1419" s="3"/>
      <c r="I1419" s="3"/>
      <c r="J1419" s="7"/>
      <c r="K1419" s="7"/>
      <c r="O1419" s="3"/>
      <c r="P1419" s="3"/>
      <c r="Q1419" s="3"/>
    </row>
    <row r="1420">
      <c r="A1420" s="10"/>
      <c r="B1420" s="10"/>
      <c r="C1420" s="10"/>
      <c r="D1420" s="10"/>
      <c r="E1420" s="10"/>
      <c r="F1420" s="10"/>
      <c r="G1420" s="10"/>
      <c r="H1420" s="3"/>
      <c r="I1420" s="3"/>
      <c r="J1420" s="7"/>
      <c r="K1420" s="7"/>
      <c r="O1420" s="3"/>
      <c r="P1420" s="3"/>
      <c r="Q1420" s="3"/>
    </row>
    <row r="1421">
      <c r="A1421" s="10"/>
      <c r="B1421" s="10"/>
      <c r="C1421" s="10"/>
      <c r="D1421" s="10"/>
      <c r="E1421" s="10"/>
      <c r="F1421" s="10"/>
      <c r="G1421" s="10"/>
      <c r="H1421" s="3"/>
      <c r="I1421" s="3"/>
      <c r="J1421" s="7"/>
      <c r="K1421" s="7"/>
      <c r="O1421" s="3"/>
      <c r="P1421" s="3"/>
      <c r="Q1421" s="3"/>
    </row>
    <row r="1422">
      <c r="A1422" s="10"/>
      <c r="B1422" s="10"/>
      <c r="C1422" s="10"/>
      <c r="D1422" s="10"/>
      <c r="E1422" s="10"/>
      <c r="F1422" s="10"/>
      <c r="G1422" s="10"/>
      <c r="H1422" s="3"/>
      <c r="I1422" s="3"/>
      <c r="J1422" s="7"/>
      <c r="K1422" s="7"/>
      <c r="O1422" s="3"/>
      <c r="P1422" s="3"/>
      <c r="Q1422" s="3"/>
    </row>
    <row r="1423">
      <c r="A1423" s="10"/>
      <c r="B1423" s="10"/>
      <c r="C1423" s="10"/>
      <c r="D1423" s="10"/>
      <c r="E1423" s="10"/>
      <c r="F1423" s="10"/>
      <c r="G1423" s="10"/>
      <c r="H1423" s="3"/>
      <c r="I1423" s="3"/>
      <c r="J1423" s="7"/>
      <c r="K1423" s="7"/>
      <c r="O1423" s="3"/>
      <c r="P1423" s="3"/>
      <c r="Q1423" s="3"/>
    </row>
    <row r="1424">
      <c r="A1424" s="10"/>
      <c r="B1424" s="10"/>
      <c r="C1424" s="10"/>
      <c r="D1424" s="10"/>
      <c r="E1424" s="10"/>
      <c r="F1424" s="10"/>
      <c r="G1424" s="10"/>
      <c r="H1424" s="3"/>
      <c r="I1424" s="3"/>
      <c r="J1424" s="7"/>
      <c r="K1424" s="7"/>
      <c r="O1424" s="3"/>
      <c r="P1424" s="3"/>
      <c r="Q1424" s="3"/>
    </row>
    <row r="1425">
      <c r="A1425" s="10"/>
      <c r="B1425" s="10"/>
      <c r="C1425" s="10"/>
      <c r="D1425" s="10"/>
      <c r="E1425" s="10"/>
      <c r="F1425" s="10"/>
      <c r="G1425" s="10"/>
      <c r="H1425" s="3"/>
      <c r="I1425" s="3"/>
      <c r="J1425" s="7"/>
      <c r="K1425" s="7"/>
      <c r="O1425" s="3"/>
      <c r="P1425" s="3"/>
      <c r="Q1425" s="3"/>
    </row>
    <row r="1426">
      <c r="A1426" s="10"/>
      <c r="B1426" s="10"/>
      <c r="C1426" s="10"/>
      <c r="D1426" s="10"/>
      <c r="E1426" s="10"/>
      <c r="F1426" s="10"/>
      <c r="G1426" s="10"/>
      <c r="H1426" s="3"/>
      <c r="I1426" s="3"/>
      <c r="J1426" s="7"/>
      <c r="K1426" s="7"/>
      <c r="O1426" s="3"/>
      <c r="P1426" s="3"/>
      <c r="Q1426" s="3"/>
    </row>
    <row r="1427">
      <c r="A1427" s="10"/>
      <c r="B1427" s="10"/>
      <c r="C1427" s="10"/>
      <c r="D1427" s="10"/>
      <c r="E1427" s="10"/>
      <c r="F1427" s="10"/>
      <c r="G1427" s="10"/>
      <c r="H1427" s="3"/>
      <c r="I1427" s="3"/>
      <c r="J1427" s="7"/>
      <c r="K1427" s="7"/>
      <c r="O1427" s="3"/>
      <c r="P1427" s="3"/>
      <c r="Q1427" s="3"/>
    </row>
    <row r="1428">
      <c r="A1428" s="10"/>
      <c r="B1428" s="10"/>
      <c r="C1428" s="10"/>
      <c r="D1428" s="10"/>
      <c r="E1428" s="10"/>
      <c r="F1428" s="10"/>
      <c r="G1428" s="10"/>
      <c r="H1428" s="3"/>
      <c r="I1428" s="3"/>
      <c r="J1428" s="7"/>
      <c r="K1428" s="7"/>
      <c r="O1428" s="3"/>
      <c r="P1428" s="3"/>
      <c r="Q1428" s="3"/>
    </row>
    <row r="1429">
      <c r="A1429" s="10"/>
      <c r="B1429" s="10"/>
      <c r="C1429" s="10"/>
      <c r="D1429" s="10"/>
      <c r="E1429" s="10"/>
      <c r="F1429" s="10"/>
      <c r="G1429" s="10"/>
      <c r="H1429" s="3"/>
      <c r="I1429" s="3"/>
      <c r="J1429" s="7"/>
      <c r="K1429" s="7"/>
      <c r="O1429" s="3"/>
      <c r="P1429" s="3"/>
      <c r="Q1429" s="3"/>
    </row>
    <row r="1430">
      <c r="A1430" s="10"/>
      <c r="B1430" s="10"/>
      <c r="C1430" s="10"/>
      <c r="D1430" s="10"/>
      <c r="E1430" s="10"/>
      <c r="F1430" s="10"/>
      <c r="G1430" s="10"/>
      <c r="H1430" s="3"/>
      <c r="I1430" s="3"/>
      <c r="J1430" s="7"/>
      <c r="K1430" s="7"/>
      <c r="O1430" s="3"/>
      <c r="P1430" s="3"/>
      <c r="Q1430" s="3"/>
    </row>
    <row r="1431">
      <c r="A1431" s="10"/>
      <c r="B1431" s="10"/>
      <c r="C1431" s="10"/>
      <c r="D1431" s="10"/>
      <c r="E1431" s="10"/>
      <c r="F1431" s="10"/>
      <c r="G1431" s="10"/>
      <c r="H1431" s="3"/>
      <c r="I1431" s="3"/>
      <c r="J1431" s="7"/>
      <c r="K1431" s="7"/>
      <c r="O1431" s="3"/>
      <c r="P1431" s="3"/>
      <c r="Q1431" s="3"/>
    </row>
    <row r="1432">
      <c r="A1432" s="10"/>
      <c r="B1432" s="10"/>
      <c r="C1432" s="10"/>
      <c r="D1432" s="10"/>
      <c r="E1432" s="10"/>
      <c r="F1432" s="10"/>
      <c r="G1432" s="10"/>
      <c r="H1432" s="3"/>
      <c r="I1432" s="3"/>
      <c r="J1432" s="7"/>
      <c r="K1432" s="7"/>
      <c r="O1432" s="3"/>
      <c r="P1432" s="3"/>
      <c r="Q1432" s="3"/>
    </row>
    <row r="1433">
      <c r="A1433" s="10"/>
      <c r="B1433" s="10"/>
      <c r="C1433" s="10"/>
      <c r="D1433" s="10"/>
      <c r="E1433" s="10"/>
      <c r="F1433" s="10"/>
      <c r="G1433" s="10"/>
      <c r="H1433" s="3"/>
      <c r="I1433" s="3"/>
      <c r="J1433" s="7"/>
      <c r="K1433" s="7"/>
      <c r="O1433" s="3"/>
      <c r="P1433" s="3"/>
      <c r="Q1433" s="3"/>
    </row>
    <row r="1434">
      <c r="A1434" s="10"/>
      <c r="B1434" s="10"/>
      <c r="C1434" s="10"/>
      <c r="D1434" s="10"/>
      <c r="E1434" s="10"/>
      <c r="F1434" s="10"/>
      <c r="G1434" s="10"/>
      <c r="H1434" s="3"/>
      <c r="I1434" s="3"/>
      <c r="J1434" s="7"/>
      <c r="K1434" s="7"/>
      <c r="O1434" s="3"/>
      <c r="P1434" s="3"/>
      <c r="Q1434" s="3"/>
    </row>
    <row r="1435">
      <c r="A1435" s="10"/>
      <c r="B1435" s="10"/>
      <c r="C1435" s="10"/>
      <c r="D1435" s="10"/>
      <c r="E1435" s="10"/>
      <c r="F1435" s="10"/>
      <c r="G1435" s="10"/>
      <c r="H1435" s="3"/>
      <c r="I1435" s="3"/>
      <c r="J1435" s="7"/>
      <c r="K1435" s="7"/>
      <c r="O1435" s="3"/>
      <c r="P1435" s="3"/>
      <c r="Q1435" s="3"/>
    </row>
    <row r="1436">
      <c r="A1436" s="10"/>
      <c r="B1436" s="10"/>
      <c r="C1436" s="10"/>
      <c r="D1436" s="10"/>
      <c r="E1436" s="10"/>
      <c r="F1436" s="10"/>
      <c r="G1436" s="10"/>
      <c r="H1436" s="3"/>
      <c r="I1436" s="3"/>
      <c r="J1436" s="7"/>
      <c r="K1436" s="7"/>
      <c r="O1436" s="3"/>
      <c r="P1436" s="3"/>
      <c r="Q1436" s="3"/>
    </row>
    <row r="1437">
      <c r="A1437" s="10"/>
      <c r="B1437" s="10"/>
      <c r="C1437" s="10"/>
      <c r="D1437" s="10"/>
      <c r="E1437" s="10"/>
      <c r="F1437" s="10"/>
      <c r="G1437" s="10"/>
      <c r="H1437" s="3"/>
      <c r="I1437" s="3"/>
      <c r="J1437" s="7"/>
      <c r="K1437" s="7"/>
      <c r="O1437" s="3"/>
      <c r="P1437" s="3"/>
      <c r="Q1437" s="3"/>
    </row>
    <row r="1438">
      <c r="A1438" s="10"/>
      <c r="B1438" s="10"/>
      <c r="C1438" s="10"/>
      <c r="D1438" s="10"/>
      <c r="E1438" s="10"/>
      <c r="F1438" s="10"/>
      <c r="G1438" s="10"/>
      <c r="H1438" s="3"/>
      <c r="I1438" s="3"/>
      <c r="J1438" s="7"/>
      <c r="K1438" s="7"/>
      <c r="O1438" s="3"/>
      <c r="P1438" s="3"/>
      <c r="Q1438" s="3"/>
    </row>
    <row r="1439">
      <c r="A1439" s="10"/>
      <c r="B1439" s="10"/>
      <c r="C1439" s="10"/>
      <c r="D1439" s="10"/>
      <c r="E1439" s="10"/>
      <c r="F1439" s="10"/>
      <c r="G1439" s="10"/>
      <c r="H1439" s="3"/>
      <c r="I1439" s="3"/>
      <c r="J1439" s="7"/>
      <c r="K1439" s="7"/>
      <c r="O1439" s="3"/>
      <c r="P1439" s="3"/>
      <c r="Q1439" s="3"/>
    </row>
    <row r="1440">
      <c r="A1440" s="10"/>
      <c r="B1440" s="10"/>
      <c r="C1440" s="10"/>
      <c r="D1440" s="10"/>
      <c r="E1440" s="10"/>
      <c r="F1440" s="10"/>
      <c r="G1440" s="10"/>
      <c r="H1440" s="3"/>
      <c r="I1440" s="3"/>
      <c r="J1440" s="7"/>
      <c r="K1440" s="7"/>
      <c r="O1440" s="3"/>
      <c r="P1440" s="3"/>
      <c r="Q1440" s="3"/>
    </row>
    <row r="1441">
      <c r="A1441" s="10"/>
      <c r="B1441" s="10"/>
      <c r="C1441" s="10"/>
      <c r="D1441" s="10"/>
      <c r="E1441" s="10"/>
      <c r="F1441" s="10"/>
      <c r="G1441" s="10"/>
      <c r="H1441" s="3"/>
      <c r="I1441" s="3"/>
      <c r="J1441" s="7"/>
      <c r="K1441" s="7"/>
      <c r="O1441" s="3"/>
      <c r="P1441" s="3"/>
      <c r="Q1441" s="3"/>
    </row>
    <row r="1442">
      <c r="A1442" s="10"/>
      <c r="B1442" s="10"/>
      <c r="C1442" s="10"/>
      <c r="D1442" s="10"/>
      <c r="E1442" s="10"/>
      <c r="F1442" s="10"/>
      <c r="G1442" s="10"/>
      <c r="H1442" s="3"/>
      <c r="I1442" s="3"/>
      <c r="J1442" s="7"/>
      <c r="K1442" s="7"/>
      <c r="O1442" s="3"/>
      <c r="P1442" s="3"/>
      <c r="Q1442" s="3"/>
    </row>
    <row r="1443">
      <c r="A1443" s="10"/>
      <c r="B1443" s="10"/>
      <c r="C1443" s="10"/>
      <c r="D1443" s="10"/>
      <c r="E1443" s="10"/>
      <c r="F1443" s="10"/>
      <c r="G1443" s="10"/>
      <c r="H1443" s="3"/>
      <c r="I1443" s="3"/>
      <c r="J1443" s="7"/>
      <c r="K1443" s="7"/>
      <c r="O1443" s="3"/>
      <c r="P1443" s="3"/>
      <c r="Q1443" s="3"/>
    </row>
    <row r="1444">
      <c r="A1444" s="10"/>
      <c r="B1444" s="10"/>
      <c r="C1444" s="10"/>
      <c r="D1444" s="10"/>
      <c r="E1444" s="10"/>
      <c r="F1444" s="10"/>
      <c r="G1444" s="10"/>
      <c r="H1444" s="3"/>
      <c r="I1444" s="3"/>
      <c r="J1444" s="7"/>
      <c r="K1444" s="7"/>
      <c r="O1444" s="3"/>
      <c r="P1444" s="3"/>
      <c r="Q1444" s="3"/>
    </row>
    <row r="1445">
      <c r="A1445" s="10"/>
      <c r="B1445" s="10"/>
      <c r="C1445" s="10"/>
      <c r="D1445" s="10"/>
      <c r="E1445" s="10"/>
      <c r="F1445" s="10"/>
      <c r="G1445" s="10"/>
      <c r="H1445" s="3"/>
      <c r="I1445" s="3"/>
      <c r="J1445" s="7"/>
      <c r="K1445" s="7"/>
      <c r="O1445" s="3"/>
      <c r="P1445" s="3"/>
      <c r="Q1445" s="3"/>
    </row>
    <row r="1446">
      <c r="A1446" s="10"/>
      <c r="B1446" s="10"/>
      <c r="C1446" s="10"/>
      <c r="D1446" s="10"/>
      <c r="E1446" s="10"/>
      <c r="F1446" s="10"/>
      <c r="G1446" s="10"/>
      <c r="H1446" s="3"/>
      <c r="I1446" s="3"/>
      <c r="J1446" s="7"/>
      <c r="K1446" s="7"/>
      <c r="O1446" s="3"/>
      <c r="P1446" s="3"/>
      <c r="Q1446" s="3"/>
    </row>
    <row r="1447">
      <c r="A1447" s="10"/>
      <c r="B1447" s="10"/>
      <c r="C1447" s="10"/>
      <c r="D1447" s="10"/>
      <c r="E1447" s="10"/>
      <c r="F1447" s="10"/>
      <c r="G1447" s="10"/>
      <c r="H1447" s="3"/>
      <c r="I1447" s="3"/>
      <c r="J1447" s="7"/>
      <c r="K1447" s="7"/>
      <c r="O1447" s="3"/>
      <c r="P1447" s="3"/>
      <c r="Q1447" s="3"/>
    </row>
    <row r="1448">
      <c r="A1448" s="10"/>
      <c r="B1448" s="10"/>
      <c r="C1448" s="10"/>
      <c r="D1448" s="10"/>
      <c r="E1448" s="10"/>
      <c r="F1448" s="10"/>
      <c r="G1448" s="10"/>
      <c r="H1448" s="3"/>
      <c r="I1448" s="3"/>
      <c r="J1448" s="7"/>
      <c r="K1448" s="7"/>
      <c r="O1448" s="3"/>
      <c r="P1448" s="3"/>
      <c r="Q1448" s="3"/>
    </row>
    <row r="1449">
      <c r="A1449" s="10"/>
      <c r="B1449" s="10"/>
      <c r="C1449" s="10"/>
      <c r="D1449" s="10"/>
      <c r="E1449" s="10"/>
      <c r="F1449" s="10"/>
      <c r="G1449" s="10"/>
      <c r="H1449" s="3"/>
      <c r="I1449" s="3"/>
      <c r="J1449" s="7"/>
      <c r="K1449" s="7"/>
      <c r="O1449" s="3"/>
      <c r="P1449" s="3"/>
      <c r="Q1449" s="3"/>
    </row>
    <row r="1450">
      <c r="A1450" s="10"/>
      <c r="B1450" s="10"/>
      <c r="C1450" s="10"/>
      <c r="D1450" s="10"/>
      <c r="E1450" s="10"/>
      <c r="F1450" s="10"/>
      <c r="G1450" s="10"/>
      <c r="H1450" s="3"/>
      <c r="I1450" s="3"/>
      <c r="J1450" s="7"/>
      <c r="K1450" s="7"/>
      <c r="O1450" s="3"/>
      <c r="P1450" s="3"/>
      <c r="Q1450" s="3"/>
    </row>
    <row r="1451">
      <c r="A1451" s="10"/>
      <c r="B1451" s="10"/>
      <c r="C1451" s="10"/>
      <c r="D1451" s="10"/>
      <c r="E1451" s="10"/>
      <c r="F1451" s="10"/>
      <c r="G1451" s="10"/>
      <c r="H1451" s="3"/>
      <c r="I1451" s="3"/>
      <c r="J1451" s="7"/>
      <c r="K1451" s="7"/>
      <c r="O1451" s="3"/>
      <c r="P1451" s="3"/>
      <c r="Q1451" s="3"/>
    </row>
    <row r="1452">
      <c r="A1452" s="10"/>
      <c r="B1452" s="10"/>
      <c r="C1452" s="10"/>
      <c r="D1452" s="10"/>
      <c r="E1452" s="10"/>
      <c r="F1452" s="10"/>
      <c r="G1452" s="10"/>
      <c r="H1452" s="3"/>
      <c r="I1452" s="3"/>
      <c r="J1452" s="7"/>
      <c r="K1452" s="7"/>
      <c r="O1452" s="3"/>
      <c r="P1452" s="3"/>
      <c r="Q1452" s="3"/>
    </row>
    <row r="1453">
      <c r="A1453" s="10"/>
      <c r="B1453" s="10"/>
      <c r="C1453" s="10"/>
      <c r="D1453" s="10"/>
      <c r="E1453" s="10"/>
      <c r="F1453" s="10"/>
      <c r="G1453" s="10"/>
      <c r="H1453" s="3"/>
      <c r="I1453" s="3"/>
      <c r="J1453" s="7"/>
      <c r="K1453" s="7"/>
      <c r="O1453" s="3"/>
      <c r="P1453" s="3"/>
      <c r="Q1453" s="3"/>
    </row>
    <row r="1454">
      <c r="A1454" s="10"/>
      <c r="B1454" s="10"/>
      <c r="C1454" s="10"/>
      <c r="D1454" s="10"/>
      <c r="E1454" s="10"/>
      <c r="F1454" s="10"/>
      <c r="G1454" s="10"/>
      <c r="H1454" s="3"/>
      <c r="I1454" s="3"/>
      <c r="J1454" s="7"/>
      <c r="K1454" s="7"/>
      <c r="O1454" s="3"/>
      <c r="P1454" s="3"/>
      <c r="Q1454" s="3"/>
    </row>
    <row r="1455">
      <c r="A1455" s="10"/>
      <c r="B1455" s="10"/>
      <c r="C1455" s="10"/>
      <c r="D1455" s="10"/>
      <c r="E1455" s="10"/>
      <c r="F1455" s="10"/>
      <c r="G1455" s="10"/>
      <c r="H1455" s="3"/>
      <c r="I1455" s="3"/>
      <c r="J1455" s="7"/>
      <c r="K1455" s="7"/>
      <c r="O1455" s="3"/>
      <c r="P1455" s="3"/>
      <c r="Q1455" s="3"/>
    </row>
    <row r="1456">
      <c r="A1456" s="10"/>
      <c r="B1456" s="10"/>
      <c r="C1456" s="10"/>
      <c r="D1456" s="10"/>
      <c r="E1456" s="10"/>
      <c r="F1456" s="10"/>
      <c r="G1456" s="10"/>
      <c r="H1456" s="3"/>
      <c r="I1456" s="3"/>
      <c r="J1456" s="7"/>
      <c r="K1456" s="7"/>
      <c r="O1456" s="3"/>
      <c r="P1456" s="3"/>
      <c r="Q1456" s="3"/>
    </row>
    <row r="1457">
      <c r="A1457" s="10"/>
      <c r="B1457" s="10"/>
      <c r="C1457" s="10"/>
      <c r="D1457" s="10"/>
      <c r="E1457" s="10"/>
      <c r="F1457" s="10"/>
      <c r="G1457" s="10"/>
      <c r="H1457" s="3"/>
      <c r="I1457" s="3"/>
      <c r="J1457" s="7"/>
      <c r="K1457" s="7"/>
      <c r="O1457" s="3"/>
      <c r="P1457" s="3"/>
      <c r="Q1457" s="3"/>
    </row>
    <row r="1458">
      <c r="A1458" s="10"/>
      <c r="B1458" s="10"/>
      <c r="C1458" s="10"/>
      <c r="D1458" s="10"/>
      <c r="E1458" s="10"/>
      <c r="F1458" s="10"/>
      <c r="G1458" s="10"/>
      <c r="H1458" s="3"/>
      <c r="I1458" s="3"/>
      <c r="J1458" s="7"/>
      <c r="K1458" s="7"/>
      <c r="O1458" s="3"/>
      <c r="P1458" s="3"/>
      <c r="Q1458" s="3"/>
    </row>
    <row r="1459">
      <c r="A1459" s="10"/>
      <c r="B1459" s="10"/>
      <c r="C1459" s="10"/>
      <c r="D1459" s="10"/>
      <c r="E1459" s="10"/>
      <c r="F1459" s="10"/>
      <c r="G1459" s="10"/>
      <c r="H1459" s="3"/>
      <c r="I1459" s="3"/>
      <c r="J1459" s="7"/>
      <c r="K1459" s="7"/>
      <c r="O1459" s="3"/>
      <c r="P1459" s="3"/>
      <c r="Q1459" s="3"/>
    </row>
    <row r="1460">
      <c r="A1460" s="10"/>
      <c r="B1460" s="10"/>
      <c r="C1460" s="10"/>
      <c r="D1460" s="10"/>
      <c r="E1460" s="10"/>
      <c r="F1460" s="10"/>
      <c r="G1460" s="10"/>
      <c r="H1460" s="3"/>
      <c r="I1460" s="3"/>
      <c r="J1460" s="7"/>
      <c r="K1460" s="7"/>
      <c r="O1460" s="3"/>
      <c r="P1460" s="3"/>
      <c r="Q1460" s="3"/>
    </row>
    <row r="1461">
      <c r="A1461" s="10"/>
      <c r="B1461" s="10"/>
      <c r="C1461" s="10"/>
      <c r="D1461" s="10"/>
      <c r="E1461" s="10"/>
      <c r="F1461" s="10"/>
      <c r="G1461" s="10"/>
      <c r="H1461" s="3"/>
      <c r="I1461" s="3"/>
      <c r="J1461" s="7"/>
      <c r="K1461" s="7"/>
      <c r="O1461" s="3"/>
      <c r="P1461" s="3"/>
      <c r="Q1461" s="3"/>
    </row>
    <row r="1462">
      <c r="A1462" s="10"/>
      <c r="B1462" s="10"/>
      <c r="C1462" s="10"/>
      <c r="D1462" s="10"/>
      <c r="E1462" s="10"/>
      <c r="F1462" s="10"/>
      <c r="G1462" s="10"/>
      <c r="H1462" s="3"/>
      <c r="I1462" s="3"/>
      <c r="J1462" s="7"/>
      <c r="K1462" s="7"/>
      <c r="O1462" s="3"/>
      <c r="P1462" s="3"/>
      <c r="Q1462" s="3"/>
    </row>
    <row r="1463">
      <c r="A1463" s="10"/>
      <c r="B1463" s="10"/>
      <c r="C1463" s="10"/>
      <c r="D1463" s="10"/>
      <c r="E1463" s="10"/>
      <c r="F1463" s="10"/>
      <c r="G1463" s="10"/>
      <c r="H1463" s="3"/>
      <c r="I1463" s="3"/>
      <c r="J1463" s="7"/>
      <c r="K1463" s="7"/>
      <c r="O1463" s="3"/>
      <c r="P1463" s="3"/>
      <c r="Q1463" s="3"/>
    </row>
    <row r="1464">
      <c r="A1464" s="10"/>
      <c r="B1464" s="10"/>
      <c r="C1464" s="10"/>
      <c r="D1464" s="10"/>
      <c r="E1464" s="10"/>
      <c r="F1464" s="10"/>
      <c r="G1464" s="10"/>
      <c r="H1464" s="3"/>
      <c r="I1464" s="3"/>
      <c r="J1464" s="7"/>
      <c r="K1464" s="7"/>
      <c r="O1464" s="3"/>
      <c r="P1464" s="3"/>
      <c r="Q1464" s="3"/>
    </row>
    <row r="1465">
      <c r="A1465" s="10"/>
      <c r="B1465" s="10"/>
      <c r="C1465" s="10"/>
      <c r="D1465" s="10"/>
      <c r="E1465" s="10"/>
      <c r="F1465" s="10"/>
      <c r="G1465" s="10"/>
      <c r="H1465" s="3"/>
      <c r="I1465" s="3"/>
      <c r="J1465" s="7"/>
      <c r="K1465" s="7"/>
      <c r="O1465" s="3"/>
      <c r="P1465" s="3"/>
      <c r="Q1465" s="3"/>
    </row>
    <row r="1466">
      <c r="A1466" s="10"/>
      <c r="B1466" s="10"/>
      <c r="C1466" s="10"/>
      <c r="D1466" s="10"/>
      <c r="E1466" s="10"/>
      <c r="F1466" s="10"/>
      <c r="G1466" s="10"/>
      <c r="H1466" s="3"/>
      <c r="I1466" s="3"/>
      <c r="J1466" s="7"/>
      <c r="K1466" s="7"/>
      <c r="O1466" s="3"/>
      <c r="P1466" s="3"/>
      <c r="Q1466" s="3"/>
    </row>
    <row r="1467">
      <c r="A1467" s="10"/>
      <c r="B1467" s="10"/>
      <c r="C1467" s="10"/>
      <c r="D1467" s="10"/>
      <c r="E1467" s="10"/>
      <c r="F1467" s="10"/>
      <c r="G1467" s="10"/>
      <c r="H1467" s="3"/>
      <c r="I1467" s="3"/>
      <c r="J1467" s="7"/>
      <c r="K1467" s="7"/>
      <c r="O1467" s="3"/>
      <c r="P1467" s="3"/>
      <c r="Q1467" s="3"/>
    </row>
    <row r="1468">
      <c r="A1468" s="10"/>
      <c r="B1468" s="10"/>
      <c r="C1468" s="10"/>
      <c r="D1468" s="10"/>
      <c r="E1468" s="10"/>
      <c r="F1468" s="10"/>
      <c r="G1468" s="10"/>
      <c r="H1468" s="3"/>
      <c r="I1468" s="3"/>
      <c r="J1468" s="7"/>
      <c r="K1468" s="7"/>
      <c r="O1468" s="3"/>
      <c r="P1468" s="3"/>
      <c r="Q1468" s="3"/>
    </row>
    <row r="1469">
      <c r="A1469" s="10"/>
      <c r="B1469" s="10"/>
      <c r="C1469" s="10"/>
      <c r="D1469" s="10"/>
      <c r="E1469" s="10"/>
      <c r="F1469" s="10"/>
      <c r="G1469" s="10"/>
      <c r="H1469" s="3"/>
      <c r="I1469" s="3"/>
      <c r="J1469" s="7"/>
      <c r="K1469" s="7"/>
      <c r="O1469" s="3"/>
      <c r="P1469" s="3"/>
      <c r="Q1469" s="3"/>
    </row>
    <row r="1470">
      <c r="A1470" s="10"/>
      <c r="B1470" s="10"/>
      <c r="C1470" s="10"/>
      <c r="D1470" s="10"/>
      <c r="E1470" s="10"/>
      <c r="F1470" s="10"/>
      <c r="G1470" s="10"/>
      <c r="H1470" s="3"/>
      <c r="I1470" s="3"/>
      <c r="J1470" s="7"/>
      <c r="K1470" s="7"/>
      <c r="O1470" s="3"/>
      <c r="P1470" s="3"/>
      <c r="Q1470" s="3"/>
    </row>
    <row r="1471">
      <c r="A1471" s="10"/>
      <c r="B1471" s="10"/>
      <c r="C1471" s="10"/>
      <c r="D1471" s="10"/>
      <c r="E1471" s="10"/>
      <c r="F1471" s="10"/>
      <c r="G1471" s="10"/>
      <c r="H1471" s="3"/>
      <c r="I1471" s="3"/>
      <c r="J1471" s="7"/>
      <c r="K1471" s="7"/>
      <c r="O1471" s="3"/>
      <c r="P1471" s="3"/>
      <c r="Q1471" s="3"/>
    </row>
    <row r="1472">
      <c r="A1472" s="10"/>
      <c r="B1472" s="10"/>
      <c r="C1472" s="10"/>
      <c r="D1472" s="10"/>
      <c r="E1472" s="10"/>
      <c r="F1472" s="10"/>
      <c r="G1472" s="10"/>
      <c r="H1472" s="3"/>
      <c r="I1472" s="3"/>
      <c r="J1472" s="7"/>
      <c r="K1472" s="7"/>
      <c r="O1472" s="3"/>
      <c r="P1472" s="3"/>
      <c r="Q1472" s="3"/>
    </row>
    <row r="1473">
      <c r="A1473" s="10"/>
      <c r="B1473" s="10"/>
      <c r="C1473" s="10"/>
      <c r="D1473" s="10"/>
      <c r="E1473" s="10"/>
      <c r="F1473" s="10"/>
      <c r="G1473" s="10"/>
      <c r="H1473" s="3"/>
      <c r="I1473" s="3"/>
      <c r="J1473" s="7"/>
      <c r="K1473" s="7"/>
      <c r="O1473" s="3"/>
      <c r="P1473" s="3"/>
      <c r="Q1473" s="3"/>
    </row>
    <row r="1474">
      <c r="A1474" s="10"/>
      <c r="B1474" s="10"/>
      <c r="C1474" s="10"/>
      <c r="D1474" s="10"/>
      <c r="E1474" s="10"/>
      <c r="F1474" s="10"/>
      <c r="G1474" s="10"/>
      <c r="H1474" s="3"/>
      <c r="I1474" s="3"/>
      <c r="J1474" s="7"/>
      <c r="K1474" s="7"/>
      <c r="O1474" s="3"/>
      <c r="P1474" s="3"/>
      <c r="Q1474" s="3"/>
    </row>
    <row r="1475">
      <c r="A1475" s="10"/>
      <c r="B1475" s="10"/>
      <c r="C1475" s="10"/>
      <c r="D1475" s="10"/>
      <c r="E1475" s="10"/>
      <c r="F1475" s="10"/>
      <c r="G1475" s="10"/>
      <c r="H1475" s="3"/>
      <c r="I1475" s="3"/>
      <c r="J1475" s="7"/>
      <c r="K1475" s="7"/>
      <c r="O1475" s="3"/>
      <c r="P1475" s="3"/>
      <c r="Q1475" s="3"/>
    </row>
    <row r="1476">
      <c r="A1476" s="10"/>
      <c r="B1476" s="10"/>
      <c r="C1476" s="10"/>
      <c r="D1476" s="10"/>
      <c r="E1476" s="10"/>
      <c r="F1476" s="10"/>
      <c r="G1476" s="10"/>
      <c r="H1476" s="3"/>
      <c r="I1476" s="3"/>
      <c r="J1476" s="7"/>
      <c r="K1476" s="7"/>
      <c r="O1476" s="3"/>
      <c r="P1476" s="3"/>
      <c r="Q1476" s="3"/>
    </row>
    <row r="1477">
      <c r="A1477" s="10"/>
      <c r="B1477" s="10"/>
      <c r="C1477" s="10"/>
      <c r="D1477" s="10"/>
      <c r="E1477" s="10"/>
      <c r="F1477" s="10"/>
      <c r="G1477" s="10"/>
      <c r="H1477" s="3"/>
      <c r="I1477" s="3"/>
      <c r="J1477" s="7"/>
      <c r="K1477" s="7"/>
      <c r="O1477" s="3"/>
      <c r="P1477" s="3"/>
      <c r="Q1477" s="3"/>
    </row>
    <row r="1478">
      <c r="A1478" s="10"/>
      <c r="B1478" s="10"/>
      <c r="C1478" s="10"/>
      <c r="D1478" s="10"/>
      <c r="E1478" s="10"/>
      <c r="F1478" s="10"/>
      <c r="G1478" s="10"/>
      <c r="H1478" s="3"/>
      <c r="I1478" s="3"/>
      <c r="J1478" s="7"/>
      <c r="K1478" s="7"/>
      <c r="O1478" s="3"/>
      <c r="P1478" s="3"/>
      <c r="Q1478" s="3"/>
    </row>
    <row r="1479">
      <c r="A1479" s="10"/>
      <c r="B1479" s="10"/>
      <c r="C1479" s="10"/>
      <c r="D1479" s="10"/>
      <c r="E1479" s="10"/>
      <c r="F1479" s="10"/>
      <c r="G1479" s="10"/>
      <c r="H1479" s="3"/>
      <c r="I1479" s="3"/>
      <c r="J1479" s="7"/>
      <c r="K1479" s="7"/>
      <c r="O1479" s="3"/>
      <c r="P1479" s="3"/>
      <c r="Q1479" s="3"/>
    </row>
    <row r="1480">
      <c r="A1480" s="10"/>
      <c r="B1480" s="10"/>
      <c r="C1480" s="10"/>
      <c r="D1480" s="10"/>
      <c r="E1480" s="10"/>
      <c r="F1480" s="10"/>
      <c r="G1480" s="10"/>
      <c r="H1480" s="3"/>
      <c r="I1480" s="3"/>
      <c r="J1480" s="7"/>
      <c r="K1480" s="7"/>
      <c r="O1480" s="3"/>
      <c r="P1480" s="3"/>
      <c r="Q1480" s="3"/>
    </row>
    <row r="1481">
      <c r="A1481" s="10"/>
      <c r="B1481" s="10"/>
      <c r="C1481" s="10"/>
      <c r="D1481" s="10"/>
      <c r="E1481" s="10"/>
      <c r="F1481" s="10"/>
      <c r="G1481" s="10"/>
      <c r="H1481" s="3"/>
      <c r="I1481" s="3"/>
      <c r="J1481" s="7"/>
      <c r="K1481" s="7"/>
      <c r="O1481" s="3"/>
      <c r="P1481" s="3"/>
      <c r="Q1481" s="3"/>
    </row>
    <row r="1482">
      <c r="A1482" s="10"/>
      <c r="B1482" s="10"/>
      <c r="C1482" s="10"/>
      <c r="D1482" s="10"/>
      <c r="E1482" s="10"/>
      <c r="F1482" s="10"/>
      <c r="G1482" s="10"/>
      <c r="H1482" s="3"/>
      <c r="I1482" s="3"/>
      <c r="J1482" s="7"/>
      <c r="K1482" s="7"/>
      <c r="O1482" s="3"/>
      <c r="P1482" s="3"/>
      <c r="Q1482" s="3"/>
    </row>
    <row r="1483">
      <c r="A1483" s="10"/>
      <c r="B1483" s="10"/>
      <c r="C1483" s="10"/>
      <c r="D1483" s="10"/>
      <c r="E1483" s="10"/>
      <c r="F1483" s="10"/>
      <c r="G1483" s="10"/>
      <c r="H1483" s="3"/>
      <c r="I1483" s="3"/>
      <c r="J1483" s="7"/>
      <c r="K1483" s="7"/>
      <c r="O1483" s="3"/>
      <c r="P1483" s="3"/>
      <c r="Q1483" s="3"/>
    </row>
    <row r="1484">
      <c r="A1484" s="10"/>
      <c r="B1484" s="10"/>
      <c r="C1484" s="10"/>
      <c r="D1484" s="10"/>
      <c r="E1484" s="10"/>
      <c r="F1484" s="10"/>
      <c r="G1484" s="10"/>
      <c r="H1484" s="3"/>
      <c r="I1484" s="3"/>
      <c r="J1484" s="7"/>
      <c r="K1484" s="7"/>
      <c r="O1484" s="3"/>
      <c r="P1484" s="3"/>
      <c r="Q1484" s="3"/>
    </row>
    <row r="1485">
      <c r="A1485" s="10"/>
      <c r="B1485" s="10"/>
      <c r="C1485" s="10"/>
      <c r="D1485" s="10"/>
      <c r="E1485" s="10"/>
      <c r="F1485" s="10"/>
      <c r="G1485" s="10"/>
      <c r="H1485" s="3"/>
      <c r="I1485" s="3"/>
      <c r="J1485" s="7"/>
      <c r="K1485" s="7"/>
      <c r="O1485" s="3"/>
      <c r="P1485" s="3"/>
      <c r="Q1485" s="3"/>
    </row>
    <row r="1486">
      <c r="A1486" s="10"/>
      <c r="B1486" s="10"/>
      <c r="C1486" s="10"/>
      <c r="D1486" s="10"/>
      <c r="E1486" s="10"/>
      <c r="F1486" s="10"/>
      <c r="G1486" s="10"/>
      <c r="H1486" s="3"/>
      <c r="I1486" s="3"/>
      <c r="J1486" s="7"/>
      <c r="K1486" s="7"/>
      <c r="O1486" s="3"/>
      <c r="P1486" s="3"/>
      <c r="Q1486" s="3"/>
    </row>
    <row r="1487">
      <c r="A1487" s="10"/>
      <c r="B1487" s="10"/>
      <c r="C1487" s="10"/>
      <c r="D1487" s="10"/>
      <c r="E1487" s="10"/>
      <c r="F1487" s="10"/>
      <c r="G1487" s="10"/>
      <c r="H1487" s="3"/>
      <c r="I1487" s="3"/>
      <c r="J1487" s="7"/>
      <c r="K1487" s="7"/>
      <c r="O1487" s="3"/>
      <c r="P1487" s="3"/>
      <c r="Q1487" s="3"/>
    </row>
    <row r="1488">
      <c r="A1488" s="10"/>
      <c r="B1488" s="10"/>
      <c r="C1488" s="10"/>
      <c r="D1488" s="10"/>
      <c r="E1488" s="10"/>
      <c r="F1488" s="10"/>
      <c r="G1488" s="10"/>
      <c r="H1488" s="3"/>
      <c r="I1488" s="3"/>
      <c r="J1488" s="7"/>
      <c r="K1488" s="7"/>
      <c r="O1488" s="3"/>
      <c r="P1488" s="3"/>
      <c r="Q1488" s="3"/>
    </row>
    <row r="1489">
      <c r="A1489" s="10"/>
      <c r="B1489" s="10"/>
      <c r="C1489" s="10"/>
      <c r="D1489" s="10"/>
      <c r="E1489" s="10"/>
      <c r="F1489" s="10"/>
      <c r="G1489" s="10"/>
      <c r="H1489" s="3"/>
      <c r="I1489" s="3"/>
      <c r="J1489" s="7"/>
      <c r="K1489" s="7"/>
      <c r="O1489" s="3"/>
      <c r="P1489" s="3"/>
      <c r="Q1489" s="3"/>
    </row>
    <row r="1490">
      <c r="A1490" s="10"/>
      <c r="B1490" s="10"/>
      <c r="C1490" s="10"/>
      <c r="D1490" s="10"/>
      <c r="E1490" s="10"/>
      <c r="F1490" s="10"/>
      <c r="G1490" s="10"/>
      <c r="H1490" s="3"/>
      <c r="I1490" s="3"/>
      <c r="J1490" s="7"/>
      <c r="K1490" s="7"/>
      <c r="O1490" s="3"/>
      <c r="P1490" s="3"/>
      <c r="Q1490" s="3"/>
    </row>
    <row r="1491">
      <c r="A1491" s="10"/>
      <c r="B1491" s="10"/>
      <c r="C1491" s="10"/>
      <c r="D1491" s="10"/>
      <c r="E1491" s="10"/>
      <c r="F1491" s="10"/>
      <c r="G1491" s="10"/>
      <c r="H1491" s="3"/>
      <c r="I1491" s="3"/>
      <c r="J1491" s="7"/>
      <c r="K1491" s="7"/>
      <c r="O1491" s="3"/>
      <c r="P1491" s="3"/>
      <c r="Q1491" s="3"/>
    </row>
    <row r="1492">
      <c r="A1492" s="10"/>
      <c r="B1492" s="10"/>
      <c r="C1492" s="10"/>
      <c r="D1492" s="10"/>
      <c r="E1492" s="10"/>
      <c r="F1492" s="10"/>
      <c r="G1492" s="10"/>
      <c r="H1492" s="3"/>
      <c r="I1492" s="3"/>
      <c r="J1492" s="7"/>
      <c r="K1492" s="7"/>
      <c r="O1492" s="3"/>
      <c r="P1492" s="3"/>
      <c r="Q1492" s="3"/>
    </row>
    <row r="1493">
      <c r="A1493" s="10"/>
      <c r="B1493" s="10"/>
      <c r="C1493" s="10"/>
      <c r="D1493" s="10"/>
      <c r="E1493" s="10"/>
      <c r="F1493" s="10"/>
      <c r="G1493" s="10"/>
      <c r="H1493" s="3"/>
      <c r="I1493" s="3"/>
      <c r="J1493" s="7"/>
      <c r="K1493" s="7"/>
      <c r="O1493" s="3"/>
      <c r="P1493" s="3"/>
      <c r="Q1493" s="3"/>
    </row>
    <row r="1494">
      <c r="A1494" s="10"/>
      <c r="B1494" s="10"/>
      <c r="C1494" s="10"/>
      <c r="D1494" s="10"/>
      <c r="E1494" s="10"/>
      <c r="F1494" s="10"/>
      <c r="G1494" s="10"/>
      <c r="H1494" s="3"/>
      <c r="I1494" s="3"/>
      <c r="J1494" s="7"/>
      <c r="K1494" s="7"/>
      <c r="O1494" s="3"/>
      <c r="P1494" s="3"/>
      <c r="Q1494" s="3"/>
    </row>
    <row r="1495">
      <c r="A1495" s="10"/>
      <c r="B1495" s="10"/>
      <c r="C1495" s="10"/>
      <c r="D1495" s="10"/>
      <c r="E1495" s="10"/>
      <c r="F1495" s="10"/>
      <c r="G1495" s="10"/>
      <c r="H1495" s="3"/>
      <c r="I1495" s="3"/>
      <c r="J1495" s="7"/>
      <c r="K1495" s="7"/>
      <c r="O1495" s="3"/>
      <c r="P1495" s="3"/>
      <c r="Q1495" s="3"/>
    </row>
    <row r="1496">
      <c r="A1496" s="10"/>
      <c r="B1496" s="10"/>
      <c r="C1496" s="10"/>
      <c r="D1496" s="10"/>
      <c r="E1496" s="10"/>
      <c r="F1496" s="10"/>
      <c r="G1496" s="10"/>
      <c r="H1496" s="3"/>
      <c r="I1496" s="3"/>
      <c r="J1496" s="7"/>
      <c r="K1496" s="7"/>
      <c r="O1496" s="3"/>
      <c r="P1496" s="3"/>
      <c r="Q1496" s="3"/>
    </row>
    <row r="1497">
      <c r="A1497" s="10"/>
      <c r="B1497" s="10"/>
      <c r="C1497" s="10"/>
      <c r="D1497" s="10"/>
      <c r="E1497" s="10"/>
      <c r="F1497" s="10"/>
      <c r="G1497" s="10"/>
      <c r="H1497" s="3"/>
      <c r="I1497" s="3"/>
      <c r="J1497" s="7"/>
      <c r="K1497" s="7"/>
      <c r="O1497" s="3"/>
      <c r="P1497" s="3"/>
      <c r="Q1497" s="3"/>
    </row>
    <row r="1498">
      <c r="A1498" s="10"/>
      <c r="B1498" s="10"/>
      <c r="C1498" s="10"/>
      <c r="D1498" s="10"/>
      <c r="E1498" s="10"/>
      <c r="F1498" s="10"/>
      <c r="G1498" s="10"/>
      <c r="H1498" s="3"/>
      <c r="I1498" s="3"/>
      <c r="J1498" s="7"/>
      <c r="K1498" s="7"/>
      <c r="O1498" s="3"/>
      <c r="P1498" s="3"/>
      <c r="Q1498" s="3"/>
    </row>
    <row r="1499">
      <c r="A1499" s="10"/>
      <c r="B1499" s="10"/>
      <c r="C1499" s="10"/>
      <c r="D1499" s="10"/>
      <c r="E1499" s="10"/>
      <c r="F1499" s="10"/>
      <c r="G1499" s="10"/>
      <c r="H1499" s="3"/>
      <c r="I1499" s="3"/>
      <c r="J1499" s="7"/>
      <c r="K1499" s="7"/>
      <c r="O1499" s="3"/>
      <c r="P1499" s="3"/>
      <c r="Q1499" s="3"/>
    </row>
    <row r="1500">
      <c r="A1500" s="10"/>
      <c r="B1500" s="10"/>
      <c r="C1500" s="10"/>
      <c r="D1500" s="10"/>
      <c r="E1500" s="10"/>
      <c r="F1500" s="10"/>
      <c r="G1500" s="10"/>
      <c r="H1500" s="3"/>
      <c r="I1500" s="3"/>
      <c r="J1500" s="7"/>
      <c r="K1500" s="7"/>
      <c r="O1500" s="3"/>
      <c r="P1500" s="3"/>
      <c r="Q1500" s="3"/>
    </row>
    <row r="1501">
      <c r="A1501" s="10"/>
      <c r="B1501" s="10"/>
      <c r="C1501" s="10"/>
      <c r="D1501" s="10"/>
      <c r="E1501" s="10"/>
      <c r="F1501" s="10"/>
      <c r="G1501" s="10"/>
      <c r="H1501" s="3"/>
      <c r="I1501" s="3"/>
      <c r="J1501" s="7"/>
      <c r="K1501" s="7"/>
      <c r="O1501" s="3"/>
      <c r="P1501" s="3"/>
      <c r="Q1501" s="3"/>
    </row>
    <row r="1502">
      <c r="A1502" s="10"/>
      <c r="B1502" s="10"/>
      <c r="C1502" s="10"/>
      <c r="D1502" s="10"/>
      <c r="E1502" s="10"/>
      <c r="F1502" s="10"/>
      <c r="G1502" s="10"/>
      <c r="H1502" s="3"/>
      <c r="I1502" s="3"/>
      <c r="J1502" s="7"/>
      <c r="K1502" s="7"/>
      <c r="O1502" s="3"/>
      <c r="P1502" s="3"/>
      <c r="Q1502" s="3"/>
    </row>
    <row r="1503">
      <c r="A1503" s="10"/>
      <c r="B1503" s="10"/>
      <c r="C1503" s="10"/>
      <c r="D1503" s="10"/>
      <c r="E1503" s="10"/>
      <c r="F1503" s="10"/>
      <c r="G1503" s="10"/>
      <c r="H1503" s="3"/>
      <c r="I1503" s="3"/>
      <c r="J1503" s="7"/>
      <c r="K1503" s="7"/>
      <c r="O1503" s="3"/>
      <c r="P1503" s="3"/>
      <c r="Q1503" s="3"/>
    </row>
    <row r="1504">
      <c r="A1504" s="10"/>
      <c r="B1504" s="10"/>
      <c r="C1504" s="10"/>
      <c r="D1504" s="10"/>
      <c r="E1504" s="10"/>
      <c r="F1504" s="10"/>
      <c r="G1504" s="10"/>
      <c r="H1504" s="3"/>
      <c r="I1504" s="3"/>
      <c r="J1504" s="7"/>
      <c r="K1504" s="7"/>
      <c r="O1504" s="3"/>
      <c r="P1504" s="3"/>
      <c r="Q1504" s="3"/>
    </row>
    <row r="1505">
      <c r="A1505" s="10"/>
      <c r="B1505" s="10"/>
      <c r="C1505" s="10"/>
      <c r="D1505" s="10"/>
      <c r="E1505" s="10"/>
      <c r="F1505" s="10"/>
      <c r="G1505" s="10"/>
      <c r="H1505" s="3"/>
      <c r="I1505" s="3"/>
      <c r="J1505" s="7"/>
      <c r="K1505" s="7"/>
      <c r="O1505" s="3"/>
      <c r="P1505" s="3"/>
      <c r="Q1505" s="3"/>
    </row>
    <row r="1506">
      <c r="A1506" s="10"/>
      <c r="B1506" s="10"/>
      <c r="C1506" s="10"/>
      <c r="D1506" s="10"/>
      <c r="E1506" s="10"/>
      <c r="F1506" s="10"/>
      <c r="G1506" s="10"/>
      <c r="H1506" s="3"/>
      <c r="I1506" s="3"/>
      <c r="J1506" s="7"/>
      <c r="K1506" s="7"/>
      <c r="O1506" s="3"/>
      <c r="P1506" s="3"/>
      <c r="Q1506" s="3"/>
    </row>
    <row r="1507">
      <c r="A1507" s="10"/>
      <c r="B1507" s="10"/>
      <c r="C1507" s="10"/>
      <c r="D1507" s="10"/>
      <c r="E1507" s="10"/>
      <c r="F1507" s="10"/>
      <c r="G1507" s="10"/>
      <c r="H1507" s="3"/>
      <c r="I1507" s="3"/>
      <c r="J1507" s="7"/>
      <c r="K1507" s="7"/>
      <c r="O1507" s="3"/>
      <c r="P1507" s="3"/>
      <c r="Q1507" s="3"/>
    </row>
    <row r="1508">
      <c r="A1508" s="10"/>
      <c r="B1508" s="10"/>
      <c r="C1508" s="10"/>
      <c r="D1508" s="10"/>
      <c r="E1508" s="10"/>
      <c r="F1508" s="10"/>
      <c r="G1508" s="10"/>
      <c r="H1508" s="3"/>
      <c r="I1508" s="3"/>
      <c r="J1508" s="7"/>
      <c r="K1508" s="7"/>
      <c r="O1508" s="3"/>
      <c r="P1508" s="3"/>
      <c r="Q1508" s="3"/>
    </row>
    <row r="1509">
      <c r="A1509" s="10"/>
      <c r="B1509" s="10"/>
      <c r="C1509" s="10"/>
      <c r="D1509" s="10"/>
      <c r="E1509" s="10"/>
      <c r="F1509" s="10"/>
      <c r="G1509" s="10"/>
      <c r="H1509" s="3"/>
      <c r="I1509" s="3"/>
      <c r="J1509" s="7"/>
      <c r="K1509" s="7"/>
      <c r="O1509" s="3"/>
      <c r="P1509" s="3"/>
      <c r="Q1509" s="3"/>
    </row>
    <row r="1510">
      <c r="A1510" s="10"/>
      <c r="B1510" s="10"/>
      <c r="C1510" s="10"/>
      <c r="D1510" s="10"/>
      <c r="E1510" s="10"/>
      <c r="F1510" s="10"/>
      <c r="G1510" s="10"/>
      <c r="H1510" s="3"/>
      <c r="I1510" s="3"/>
      <c r="J1510" s="7"/>
      <c r="K1510" s="7"/>
      <c r="O1510" s="3"/>
      <c r="P1510" s="3"/>
      <c r="Q1510" s="3"/>
    </row>
    <row r="1511">
      <c r="A1511" s="10"/>
      <c r="B1511" s="10"/>
      <c r="C1511" s="10"/>
      <c r="D1511" s="10"/>
      <c r="E1511" s="10"/>
      <c r="F1511" s="10"/>
      <c r="G1511" s="10"/>
      <c r="H1511" s="3"/>
      <c r="I1511" s="3"/>
      <c r="J1511" s="7"/>
      <c r="K1511" s="7"/>
      <c r="O1511" s="3"/>
      <c r="P1511" s="3"/>
      <c r="Q1511" s="3"/>
    </row>
    <row r="1512">
      <c r="A1512" s="10"/>
      <c r="B1512" s="10"/>
      <c r="C1512" s="10"/>
      <c r="D1512" s="10"/>
      <c r="E1512" s="10"/>
      <c r="F1512" s="10"/>
      <c r="G1512" s="10"/>
      <c r="H1512" s="3"/>
      <c r="I1512" s="3"/>
      <c r="J1512" s="7"/>
      <c r="K1512" s="7"/>
      <c r="O1512" s="3"/>
      <c r="P1512" s="3"/>
      <c r="Q1512" s="3"/>
    </row>
    <row r="1513">
      <c r="A1513" s="10"/>
      <c r="B1513" s="10"/>
      <c r="C1513" s="10"/>
      <c r="D1513" s="10"/>
      <c r="E1513" s="10"/>
      <c r="F1513" s="10"/>
      <c r="G1513" s="10"/>
      <c r="H1513" s="3"/>
      <c r="I1513" s="3"/>
      <c r="J1513" s="7"/>
      <c r="K1513" s="7"/>
      <c r="O1513" s="3"/>
      <c r="P1513" s="3"/>
      <c r="Q1513" s="3"/>
    </row>
    <row r="1514">
      <c r="A1514" s="10"/>
      <c r="B1514" s="10"/>
      <c r="C1514" s="10"/>
      <c r="D1514" s="10"/>
      <c r="E1514" s="10"/>
      <c r="F1514" s="10"/>
      <c r="G1514" s="10"/>
      <c r="H1514" s="3"/>
      <c r="I1514" s="3"/>
      <c r="J1514" s="7"/>
      <c r="K1514" s="7"/>
      <c r="O1514" s="3"/>
      <c r="P1514" s="3"/>
      <c r="Q1514" s="3"/>
    </row>
    <row r="1515">
      <c r="A1515" s="10"/>
      <c r="B1515" s="10"/>
      <c r="C1515" s="10"/>
      <c r="D1515" s="10"/>
      <c r="E1515" s="10"/>
      <c r="F1515" s="10"/>
      <c r="G1515" s="10"/>
      <c r="H1515" s="3"/>
      <c r="I1515" s="3"/>
      <c r="J1515" s="7"/>
      <c r="K1515" s="7"/>
      <c r="O1515" s="3"/>
      <c r="P1515" s="3"/>
      <c r="Q1515" s="3"/>
    </row>
    <row r="1516">
      <c r="A1516" s="10"/>
      <c r="B1516" s="10"/>
      <c r="C1516" s="10"/>
      <c r="D1516" s="10"/>
      <c r="E1516" s="10"/>
      <c r="F1516" s="10"/>
      <c r="G1516" s="10"/>
      <c r="H1516" s="3"/>
      <c r="I1516" s="3"/>
      <c r="J1516" s="7"/>
      <c r="K1516" s="7"/>
      <c r="O1516" s="3"/>
      <c r="P1516" s="3"/>
      <c r="Q1516" s="3"/>
    </row>
    <row r="1517">
      <c r="A1517" s="10"/>
      <c r="B1517" s="10"/>
      <c r="C1517" s="10"/>
      <c r="D1517" s="10"/>
      <c r="E1517" s="10"/>
      <c r="F1517" s="10"/>
      <c r="G1517" s="10"/>
      <c r="H1517" s="3"/>
      <c r="I1517" s="3"/>
      <c r="J1517" s="7"/>
      <c r="K1517" s="7"/>
      <c r="O1517" s="3"/>
      <c r="P1517" s="3"/>
      <c r="Q1517" s="3"/>
    </row>
    <row r="1518">
      <c r="A1518" s="10"/>
      <c r="B1518" s="10"/>
      <c r="C1518" s="10"/>
      <c r="D1518" s="10"/>
      <c r="E1518" s="10"/>
      <c r="F1518" s="10"/>
      <c r="G1518" s="10"/>
      <c r="H1518" s="3"/>
      <c r="I1518" s="3"/>
      <c r="J1518" s="7"/>
      <c r="K1518" s="7"/>
      <c r="O1518" s="3"/>
      <c r="P1518" s="3"/>
      <c r="Q1518" s="3"/>
    </row>
    <row r="1519">
      <c r="A1519" s="10"/>
      <c r="B1519" s="10"/>
      <c r="C1519" s="10"/>
      <c r="D1519" s="10"/>
      <c r="E1519" s="10"/>
      <c r="F1519" s="10"/>
      <c r="G1519" s="10"/>
      <c r="H1519" s="3"/>
      <c r="I1519" s="3"/>
      <c r="J1519" s="7"/>
      <c r="K1519" s="7"/>
      <c r="O1519" s="3"/>
      <c r="P1519" s="3"/>
      <c r="Q1519" s="3"/>
    </row>
    <row r="1520">
      <c r="A1520" s="10"/>
      <c r="B1520" s="10"/>
      <c r="C1520" s="10"/>
      <c r="D1520" s="10"/>
      <c r="E1520" s="10"/>
      <c r="F1520" s="10"/>
      <c r="G1520" s="10"/>
      <c r="H1520" s="3"/>
      <c r="I1520" s="3"/>
      <c r="J1520" s="7"/>
      <c r="K1520" s="7"/>
      <c r="O1520" s="3"/>
      <c r="P1520" s="3"/>
      <c r="Q1520" s="3"/>
    </row>
    <row r="1521">
      <c r="A1521" s="10"/>
      <c r="B1521" s="10"/>
      <c r="C1521" s="10"/>
      <c r="D1521" s="10"/>
      <c r="E1521" s="10"/>
      <c r="F1521" s="10"/>
      <c r="G1521" s="10"/>
      <c r="H1521" s="3"/>
      <c r="I1521" s="3"/>
      <c r="J1521" s="7"/>
      <c r="K1521" s="7"/>
      <c r="O1521" s="3"/>
      <c r="P1521" s="3"/>
      <c r="Q1521" s="3"/>
    </row>
    <row r="1522">
      <c r="A1522" s="10"/>
      <c r="B1522" s="10"/>
      <c r="C1522" s="10"/>
      <c r="D1522" s="10"/>
      <c r="E1522" s="10"/>
      <c r="F1522" s="10"/>
      <c r="G1522" s="10"/>
      <c r="H1522" s="3"/>
      <c r="I1522" s="3"/>
      <c r="J1522" s="7"/>
      <c r="K1522" s="7"/>
      <c r="O1522" s="3"/>
      <c r="P1522" s="3"/>
      <c r="Q1522" s="3"/>
    </row>
    <row r="1523">
      <c r="A1523" s="10"/>
      <c r="B1523" s="10"/>
      <c r="C1523" s="10"/>
      <c r="D1523" s="10"/>
      <c r="E1523" s="10"/>
      <c r="F1523" s="10"/>
      <c r="G1523" s="10"/>
      <c r="H1523" s="3"/>
      <c r="I1523" s="3"/>
      <c r="J1523" s="7"/>
      <c r="K1523" s="7"/>
      <c r="O1523" s="3"/>
      <c r="P1523" s="3"/>
      <c r="Q1523" s="3"/>
    </row>
    <row r="1524">
      <c r="A1524" s="10"/>
      <c r="B1524" s="10"/>
      <c r="C1524" s="10"/>
      <c r="D1524" s="10"/>
      <c r="E1524" s="10"/>
      <c r="F1524" s="10"/>
      <c r="G1524" s="10"/>
      <c r="H1524" s="3"/>
      <c r="I1524" s="3"/>
      <c r="J1524" s="7"/>
      <c r="K1524" s="7"/>
      <c r="O1524" s="3"/>
      <c r="P1524" s="3"/>
      <c r="Q1524" s="3"/>
    </row>
    <row r="1525">
      <c r="A1525" s="10"/>
      <c r="B1525" s="10"/>
      <c r="C1525" s="10"/>
      <c r="D1525" s="10"/>
      <c r="E1525" s="10"/>
      <c r="F1525" s="10"/>
      <c r="G1525" s="10"/>
      <c r="H1525" s="3"/>
      <c r="I1525" s="3"/>
      <c r="J1525" s="7"/>
      <c r="K1525" s="7"/>
      <c r="O1525" s="3"/>
      <c r="P1525" s="3"/>
      <c r="Q1525" s="3"/>
    </row>
    <row r="1526">
      <c r="A1526" s="10"/>
      <c r="B1526" s="10"/>
      <c r="C1526" s="10"/>
      <c r="D1526" s="10"/>
      <c r="E1526" s="10"/>
      <c r="F1526" s="10"/>
      <c r="G1526" s="10"/>
      <c r="H1526" s="3"/>
      <c r="I1526" s="3"/>
      <c r="J1526" s="7"/>
      <c r="K1526" s="7"/>
      <c r="O1526" s="3"/>
      <c r="P1526" s="3"/>
      <c r="Q1526" s="3"/>
    </row>
    <row r="1527">
      <c r="A1527" s="10"/>
      <c r="B1527" s="10"/>
      <c r="C1527" s="10"/>
      <c r="D1527" s="10"/>
      <c r="E1527" s="10"/>
      <c r="F1527" s="10"/>
      <c r="G1527" s="10"/>
      <c r="H1527" s="3"/>
      <c r="I1527" s="3"/>
      <c r="J1527" s="7"/>
      <c r="K1527" s="7"/>
      <c r="O1527" s="3"/>
      <c r="P1527" s="3"/>
      <c r="Q1527" s="3"/>
    </row>
    <row r="1528">
      <c r="A1528" s="10"/>
      <c r="B1528" s="10"/>
      <c r="C1528" s="10"/>
      <c r="D1528" s="10"/>
      <c r="E1528" s="10"/>
      <c r="F1528" s="10"/>
      <c r="G1528" s="10"/>
      <c r="H1528" s="3"/>
      <c r="I1528" s="3"/>
      <c r="J1528" s="7"/>
      <c r="K1528" s="7"/>
      <c r="O1528" s="3"/>
      <c r="P1528" s="3"/>
      <c r="Q1528" s="3"/>
    </row>
    <row r="1529">
      <c r="A1529" s="10"/>
      <c r="B1529" s="10"/>
      <c r="C1529" s="10"/>
      <c r="D1529" s="10"/>
      <c r="E1529" s="10"/>
      <c r="F1529" s="10"/>
      <c r="G1529" s="10"/>
      <c r="H1529" s="3"/>
      <c r="I1529" s="3"/>
      <c r="J1529" s="7"/>
      <c r="K1529" s="7"/>
      <c r="O1529" s="3"/>
      <c r="P1529" s="3"/>
      <c r="Q1529" s="3"/>
    </row>
    <row r="1530">
      <c r="A1530" s="10"/>
      <c r="B1530" s="10"/>
      <c r="C1530" s="10"/>
      <c r="D1530" s="10"/>
      <c r="E1530" s="10"/>
      <c r="F1530" s="10"/>
      <c r="G1530" s="10"/>
      <c r="H1530" s="3"/>
      <c r="I1530" s="3"/>
      <c r="J1530" s="7"/>
      <c r="K1530" s="7"/>
      <c r="O1530" s="3"/>
      <c r="P1530" s="3"/>
      <c r="Q1530" s="3"/>
    </row>
    <row r="1531">
      <c r="A1531" s="10"/>
      <c r="B1531" s="10"/>
      <c r="C1531" s="10"/>
      <c r="D1531" s="10"/>
      <c r="E1531" s="10"/>
      <c r="F1531" s="10"/>
      <c r="G1531" s="10"/>
      <c r="H1531" s="3"/>
      <c r="I1531" s="3"/>
      <c r="J1531" s="7"/>
      <c r="K1531" s="7"/>
      <c r="O1531" s="3"/>
      <c r="P1531" s="3"/>
      <c r="Q1531" s="3"/>
    </row>
    <row r="1532">
      <c r="A1532" s="10"/>
      <c r="B1532" s="10"/>
      <c r="C1532" s="10"/>
      <c r="D1532" s="10"/>
      <c r="E1532" s="10"/>
      <c r="F1532" s="10"/>
      <c r="G1532" s="10"/>
      <c r="H1532" s="3"/>
      <c r="I1532" s="3"/>
      <c r="J1532" s="7"/>
      <c r="K1532" s="7"/>
      <c r="O1532" s="3"/>
      <c r="P1532" s="3"/>
      <c r="Q1532" s="3"/>
    </row>
    <row r="1533">
      <c r="A1533" s="10"/>
      <c r="B1533" s="10"/>
      <c r="C1533" s="10"/>
      <c r="D1533" s="10"/>
      <c r="E1533" s="10"/>
      <c r="F1533" s="10"/>
      <c r="G1533" s="10"/>
      <c r="H1533" s="3"/>
      <c r="I1533" s="3"/>
      <c r="J1533" s="7"/>
      <c r="K1533" s="7"/>
      <c r="O1533" s="3"/>
      <c r="P1533" s="3"/>
      <c r="Q1533" s="3"/>
    </row>
    <row r="1534">
      <c r="A1534" s="10"/>
      <c r="B1534" s="10"/>
      <c r="C1534" s="10"/>
      <c r="D1534" s="10"/>
      <c r="E1534" s="10"/>
      <c r="F1534" s="10"/>
      <c r="G1534" s="10"/>
      <c r="H1534" s="3"/>
      <c r="I1534" s="3"/>
      <c r="J1534" s="7"/>
      <c r="K1534" s="7"/>
      <c r="O1534" s="3"/>
      <c r="P1534" s="3"/>
      <c r="Q1534" s="3"/>
    </row>
    <row r="1535">
      <c r="A1535" s="10"/>
      <c r="B1535" s="10"/>
      <c r="C1535" s="10"/>
      <c r="D1535" s="10"/>
      <c r="E1535" s="10"/>
      <c r="F1535" s="10"/>
      <c r="G1535" s="10"/>
      <c r="H1535" s="3"/>
      <c r="I1535" s="3"/>
      <c r="J1535" s="7"/>
      <c r="K1535" s="7"/>
      <c r="O1535" s="3"/>
      <c r="P1535" s="3"/>
      <c r="Q1535" s="3"/>
    </row>
  </sheetData>
  <mergeCells count="2">
    <mergeCell ref="S3:V3"/>
    <mergeCell ref="AB3:AE3"/>
  </mergeCells>
  <drawing r:id="rId1"/>
</worksheet>
</file>