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sh\Desktop\"/>
    </mc:Choice>
  </mc:AlternateContent>
  <xr:revisionPtr revIDLastSave="0" documentId="13_ncr:1_{85775DB6-2782-4387-9D2B-A49016A5C06E}" xr6:coauthVersionLast="47" xr6:coauthVersionMax="47" xr10:uidLastSave="{00000000-0000-0000-0000-000000000000}"/>
  <bookViews>
    <workbookView xWindow="-120" yWindow="-120" windowWidth="29040" windowHeight="15720" xr2:uid="{DC246C8E-F9AC-4863-9253-5AA4B60DD422}"/>
  </bookViews>
  <sheets>
    <sheet name="总表" sheetId="1" r:id="rId1"/>
    <sheet name="human_breast_cancer" sheetId="6" r:id="rId2"/>
    <sheet name="dlpfc" sheetId="7" r:id="rId3"/>
    <sheet name="visium_hne" sheetId="8" r:id="rId4"/>
    <sheet name="visium_fluo" sheetId="9" r:id="rId5"/>
  </sheets>
  <definedNames>
    <definedName name="_xlchart.v1.0" hidden="1">总表!$A$3</definedName>
    <definedName name="_xlchart.v1.1" hidden="1">总表!$A$4</definedName>
    <definedName name="_xlchart.v1.10" hidden="1">总表!$C$7:$N$7</definedName>
    <definedName name="_xlchart.v1.11" hidden="1">总表!$C$8:$N$8</definedName>
    <definedName name="_xlchart.v1.2" hidden="1">总表!$A$5</definedName>
    <definedName name="_xlchart.v1.3" hidden="1">总表!$A$6</definedName>
    <definedName name="_xlchart.v1.4" hidden="1">总表!$A$7</definedName>
    <definedName name="_xlchart.v1.5" hidden="1">总表!$A$8</definedName>
    <definedName name="_xlchart.v1.6" hidden="1">总表!$C$3:$N$3</definedName>
    <definedName name="_xlchart.v1.7" hidden="1">总表!$C$4:$N$4</definedName>
    <definedName name="_xlchart.v1.8" hidden="1">总表!$C$5:$N$5</definedName>
    <definedName name="_xlchart.v1.9" hidden="1">总表!$C$6:$N$6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M8" i="1"/>
  <c r="N8" i="1"/>
  <c r="I8" i="1"/>
  <c r="G8" i="1"/>
  <c r="L19" i="7"/>
  <c r="E8" i="1" s="1"/>
  <c r="L4" i="8"/>
  <c r="O8" i="1"/>
  <c r="P8" i="1"/>
  <c r="L4" i="9"/>
  <c r="B8" i="1"/>
  <c r="L4" i="6"/>
  <c r="L82" i="7"/>
  <c r="L75" i="7"/>
  <c r="L68" i="7"/>
  <c r="L61" i="7"/>
  <c r="K8" i="1" s="1"/>
  <c r="L54" i="7"/>
  <c r="J8" i="1" s="1"/>
  <c r="L47" i="7"/>
  <c r="L40" i="7"/>
  <c r="H8" i="1" s="1"/>
  <c r="L33" i="7"/>
  <c r="L26" i="7"/>
  <c r="F8" i="1" s="1"/>
  <c r="L12" i="7"/>
  <c r="D8" i="1" s="1"/>
  <c r="L5" i="7"/>
  <c r="C8" i="1" s="1"/>
</calcChain>
</file>

<file path=xl/sharedStrings.xml><?xml version="1.0" encoding="utf-8"?>
<sst xmlns="http://schemas.openxmlformats.org/spreadsheetml/2006/main" count="167" uniqueCount="21">
  <si>
    <t>Louvain</t>
    <phoneticPr fontId="1" type="noConversion"/>
  </si>
  <si>
    <t>STAGATE</t>
    <phoneticPr fontId="1" type="noConversion"/>
  </si>
  <si>
    <t>CCST</t>
    <phoneticPr fontId="1" type="noConversion"/>
  </si>
  <si>
    <t>SpaGCN_refine</t>
  </si>
  <si>
    <t>human_breast_cancer</t>
  </si>
  <si>
    <t>dlpfc</t>
  </si>
  <si>
    <t>visium_hne</t>
  </si>
  <si>
    <t>visium_fluo</t>
  </si>
  <si>
    <t>p=1, q=1</t>
  </si>
  <si>
    <t>p=4, q=0.25</t>
  </si>
  <si>
    <t>p=0.25, q=4</t>
  </si>
  <si>
    <t>max</t>
  </si>
  <si>
    <t>注: STAGATE使用自带的mclust进行聚类，CCST使用自带的kmeans进行聚类，model采用Birch进行聚类</t>
    <phoneticPr fontId="1" type="noConversion"/>
  </si>
  <si>
    <t>SpaGCN</t>
    <phoneticPr fontId="1" type="noConversion"/>
  </si>
  <si>
    <t xml:space="preserve">	62.94410786</t>
  </si>
  <si>
    <t xml:space="preserve">	59.2782995</t>
  </si>
  <si>
    <t xml:space="preserve">	62.12688978</t>
  </si>
  <si>
    <t xml:space="preserve">	62.88878271</t>
  </si>
  <si>
    <t xml:space="preserve">	54.79221776</t>
  </si>
  <si>
    <t xml:space="preserve">	63.65803547</t>
  </si>
  <si>
    <t>model_STAGATE_node2vec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</si>
</sst>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0000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7" fontId="2" fillId="2" borderId="5" xfId="0" applyNumberFormat="1" applyFont="1" applyFill="1" applyBorder="1">
      <alignment vertical="center"/>
    </xf>
    <xf numFmtId="177" fontId="0" fillId="0" borderId="5" xfId="0" applyNumberFormat="1" applyBorder="1">
      <alignment vertical="center"/>
    </xf>
    <xf numFmtId="177" fontId="2" fillId="0" borderId="5" xfId="0" applyNumberFormat="1" applyFont="1" applyBorder="1">
      <alignment vertical="center"/>
    </xf>
    <xf numFmtId="177" fontId="4" fillId="0" borderId="5" xfId="0" applyNumberFormat="1" applyFont="1" applyBorder="1">
      <alignment vertical="center"/>
    </xf>
    <xf numFmtId="0" fontId="0" fillId="0" borderId="9" xfId="0" applyBorder="1">
      <alignment vertical="center"/>
    </xf>
    <xf numFmtId="177" fontId="0" fillId="0" borderId="7" xfId="0" applyNumberFormat="1" applyFont="1" applyBorder="1">
      <alignment vertical="center"/>
    </xf>
    <xf numFmtId="177" fontId="2" fillId="0" borderId="7" xfId="0" applyNumberFormat="1" applyFont="1" applyBorder="1">
      <alignment vertical="center"/>
    </xf>
    <xf numFmtId="177" fontId="2" fillId="2" borderId="7" xfId="0" applyNumberFormat="1" applyFont="1" applyFill="1" applyBorder="1">
      <alignment vertical="center"/>
    </xf>
    <xf numFmtId="177" fontId="0" fillId="0" borderId="7" xfId="0" applyNumberFormat="1" applyBorder="1">
      <alignment vertical="center"/>
    </xf>
    <xf numFmtId="0" fontId="0" fillId="0" borderId="10" xfId="0" applyBorder="1">
      <alignment vertical="center"/>
    </xf>
    <xf numFmtId="177" fontId="0" fillId="0" borderId="11" xfId="0" applyNumberFormat="1" applyBorder="1">
      <alignment vertical="center"/>
    </xf>
    <xf numFmtId="177" fontId="0" fillId="2" borderId="11" xfId="0" applyNumberFormat="1" applyFont="1" applyFill="1" applyBorder="1">
      <alignment vertical="center"/>
    </xf>
    <xf numFmtId="177" fontId="0" fillId="2" borderId="11" xfId="0" applyNumberFormat="1" applyFill="1" applyBorder="1">
      <alignment vertical="center"/>
    </xf>
    <xf numFmtId="177" fontId="0" fillId="0" borderId="12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2" fillId="2" borderId="2" xfId="0" applyNumberFormat="1" applyFont="1" applyFill="1" applyBorder="1">
      <alignment vertical="center"/>
    </xf>
    <xf numFmtId="177" fontId="0" fillId="0" borderId="3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13" xfId="0" applyNumberFormat="1" applyBorder="1">
      <alignment vertical="center"/>
    </xf>
    <xf numFmtId="177" fontId="2" fillId="2" borderId="13" xfId="0" applyNumberFormat="1" applyFont="1" applyFill="1" applyBorder="1">
      <alignment vertical="center"/>
    </xf>
    <xf numFmtId="177" fontId="2" fillId="0" borderId="14" xfId="0" applyNumberFormat="1" applyFont="1" applyBorder="1">
      <alignment vertical="center"/>
    </xf>
    <xf numFmtId="177" fontId="4" fillId="0" borderId="8" xfId="0" applyNumberFormat="1" applyFont="1" applyFill="1" applyBorder="1">
      <alignment vertical="center"/>
    </xf>
    <xf numFmtId="177" fontId="0" fillId="2" borderId="15" xfId="0" applyNumberFormat="1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human breast cancer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总表!$A$3:$A$8</c:f>
              <c:strCache>
                <c:ptCount val="6"/>
                <c:pt idx="0">
                  <c:v>Louvain</c:v>
                </c:pt>
                <c:pt idx="1">
                  <c:v>STAGATE</c:v>
                </c:pt>
                <c:pt idx="2">
                  <c:v>CCST</c:v>
                </c:pt>
                <c:pt idx="3">
                  <c:v>SpaGCN</c:v>
                </c:pt>
                <c:pt idx="4">
                  <c:v>SpaGCN_refine</c:v>
                </c:pt>
                <c:pt idx="5">
                  <c:v>model_STAGATE_node2vec</c:v>
                </c:pt>
              </c:strCache>
            </c:strRef>
          </c:cat>
          <c:val>
            <c:numRef>
              <c:f>总表!$B$3:$B$8</c:f>
              <c:numCache>
                <c:formatCode>0.0000_);[Red]\(0.0000\)</c:formatCode>
                <c:ptCount val="6"/>
                <c:pt idx="0">
                  <c:v>41.523699999999998</c:v>
                </c:pt>
                <c:pt idx="1">
                  <c:v>44.864199999999997</c:v>
                </c:pt>
                <c:pt idx="2">
                  <c:v>55.106499999999997</c:v>
                </c:pt>
                <c:pt idx="3">
                  <c:v>57.930700000000002</c:v>
                </c:pt>
                <c:pt idx="4">
                  <c:v>59.248899999999999</c:v>
                </c:pt>
                <c:pt idx="5">
                  <c:v>61.089952779999997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2-8848-82BD-E67FE381E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294272"/>
        <c:axId val="1268018176"/>
      </c:barChart>
      <c:catAx>
        <c:axId val="126829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018176"/>
        <c:crosses val="autoZero"/>
        <c:auto val="1"/>
        <c:lblAlgn val="ctr"/>
        <c:lblOffset val="100"/>
        <c:noMultiLvlLbl val="0"/>
      </c:catAx>
      <c:valAx>
        <c:axId val="126801817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9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10x Visium h&amp;e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总表!$A$3:$A$8</c:f>
              <c:strCache>
                <c:ptCount val="6"/>
                <c:pt idx="0">
                  <c:v>Louvain</c:v>
                </c:pt>
                <c:pt idx="1">
                  <c:v>STAGATE</c:v>
                </c:pt>
                <c:pt idx="2">
                  <c:v>CCST</c:v>
                </c:pt>
                <c:pt idx="3">
                  <c:v>SpaGCN</c:v>
                </c:pt>
                <c:pt idx="4">
                  <c:v>SpaGCN_refine</c:v>
                </c:pt>
                <c:pt idx="5">
                  <c:v>model_STAGATE_node2vec</c:v>
                </c:pt>
              </c:strCache>
            </c:strRef>
          </c:cat>
          <c:val>
            <c:numRef>
              <c:f>总表!$O$3:$O$8</c:f>
              <c:numCache>
                <c:formatCode>0.0000_);[Red]\(0.0000\)</c:formatCode>
                <c:ptCount val="6"/>
                <c:pt idx="0">
                  <c:v>66.220399999999998</c:v>
                </c:pt>
                <c:pt idx="1">
                  <c:v>61.3322</c:v>
                </c:pt>
                <c:pt idx="2">
                  <c:v>46.6081</c:v>
                </c:pt>
                <c:pt idx="3">
                  <c:v>58.493099999999998</c:v>
                </c:pt>
                <c:pt idx="4">
                  <c:v>58.116999999999997</c:v>
                </c:pt>
                <c:pt idx="5">
                  <c:v>66.024197490000006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7-6646-8243-0EEB1E4B79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7429935"/>
        <c:axId val="1454603023"/>
      </c:barChart>
      <c:catAx>
        <c:axId val="37742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603023"/>
        <c:crosses val="autoZero"/>
        <c:auto val="1"/>
        <c:lblAlgn val="ctr"/>
        <c:lblOffset val="100"/>
        <c:noMultiLvlLbl val="0"/>
      </c:catAx>
      <c:valAx>
        <c:axId val="145460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42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10x Visium fluo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总表!$A$3:$A$8</c:f>
              <c:strCache>
                <c:ptCount val="6"/>
                <c:pt idx="0">
                  <c:v>Louvain</c:v>
                </c:pt>
                <c:pt idx="1">
                  <c:v>STAGATE</c:v>
                </c:pt>
                <c:pt idx="2">
                  <c:v>CCST</c:v>
                </c:pt>
                <c:pt idx="3">
                  <c:v>SpaGCN</c:v>
                </c:pt>
                <c:pt idx="4">
                  <c:v>SpaGCN_refine</c:v>
                </c:pt>
                <c:pt idx="5">
                  <c:v>model_STAGATE_node2vec</c:v>
                </c:pt>
              </c:strCache>
            </c:strRef>
          </c:cat>
          <c:val>
            <c:numRef>
              <c:f>总表!$P$3:$P$8</c:f>
              <c:numCache>
                <c:formatCode>0.0000_);[Red]\(0.0000\)</c:formatCode>
                <c:ptCount val="6"/>
                <c:pt idx="0">
                  <c:v>60.9343</c:v>
                </c:pt>
                <c:pt idx="1">
                  <c:v>53.957500000000003</c:v>
                </c:pt>
                <c:pt idx="2">
                  <c:v>46.958399999999997</c:v>
                </c:pt>
                <c:pt idx="3">
                  <c:v>65.933499999999995</c:v>
                </c:pt>
                <c:pt idx="4">
                  <c:v>65.225499999999997</c:v>
                </c:pt>
                <c:pt idx="5">
                  <c:v>65.803702459999997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1-0145-9709-1BA3262837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4953631"/>
        <c:axId val="1255005727"/>
      </c:barChart>
      <c:catAx>
        <c:axId val="125495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005727"/>
        <c:crosses val="autoZero"/>
        <c:auto val="1"/>
        <c:lblAlgn val="ctr"/>
        <c:lblOffset val="100"/>
        <c:noMultiLvlLbl val="0"/>
      </c:catAx>
      <c:valAx>
        <c:axId val="12550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495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</cx:f>
      </cx:numDim>
    </cx:data>
    <cx:data id="1">
      <cx:numDim type="val">
        <cx:f dir="row">_xlchart.v1.7</cx:f>
      </cx:numDim>
    </cx:data>
    <cx:data id="2">
      <cx:numDim type="val">
        <cx:f dir="row">_xlchart.v1.8</cx:f>
      </cx:numDim>
    </cx:data>
    <cx:data id="3">
      <cx:numDim type="val">
        <cx:f dir="row">_xlchart.v1.9</cx:f>
      </cx:numDim>
    </cx:data>
    <cx:data id="4">
      <cx:numDim type="val">
        <cx:f dir="row">_xlchart.v1.10</cx:f>
      </cx:numDim>
    </cx:data>
    <cx:data id="5">
      <cx:numDim type="val">
        <cx:f dir="row">_xlchart.v1.11</cx:f>
      </cx:numDim>
    </cx:data>
  </cx:chartData>
  <cx:chart>
    <cx:plotArea>
      <cx:plotAreaRegion>
        <cx:series layoutId="boxWhisker" uniqueId="{19FFAE30-58F6-47D4-B514-E01B30A7C6FC}">
          <cx:tx>
            <cx:txData>
              <cx:f>_xlchart.v1.0</cx:f>
              <cx:v>Louvain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1FC53F0-0EB9-49DA-83BA-547BAE88C6F6}">
          <cx:tx>
            <cx:txData>
              <cx:f>_xlchart.v1.1</cx:f>
              <cx:v>STAGATE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AEB2E52-21C1-4C9D-993E-65697BD352C0}">
          <cx:tx>
            <cx:txData>
              <cx:f>_xlchart.v1.2</cx:f>
              <cx:v>CCST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FCB81C3-30AF-48C4-8755-3FEDD18A18BF}">
          <cx:tx>
            <cx:txData>
              <cx:f>_xlchart.v1.3</cx:f>
              <cx:v>SpaGCN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CFF8979-993D-42F8-B76B-66C86FF8C09B}">
          <cx:tx>
            <cx:txData>
              <cx:f>_xlchart.v1.4</cx:f>
              <cx:v>SpaGCN_refine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D4D5BFDF-9DA4-4EB0-B286-2D1C9DA25EE8}">
          <cx:tx>
            <cx:txData>
              <cx:f>_xlchart.v1.5</cx:f>
              <cx:v>model_STAGATE_node2vec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12</xdr:row>
      <xdr:rowOff>177800</xdr:rowOff>
    </xdr:from>
    <xdr:to>
      <xdr:col>7</xdr:col>
      <xdr:colOff>101600</xdr:colOff>
      <xdr:row>27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79B9321-07C0-A828-CA91-A65D50E55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497840</xdr:colOff>
      <xdr:row>28</xdr:row>
      <xdr:rowOff>55880</xdr:rowOff>
    </xdr:from>
    <xdr:to>
      <xdr:col>7</xdr:col>
      <xdr:colOff>81280</xdr:colOff>
      <xdr:row>42</xdr:row>
      <xdr:rowOff>96520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F4A6F4-EE5F-EF23-8E1B-D9BC57F91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28</xdr:row>
      <xdr:rowOff>66040</xdr:rowOff>
    </xdr:from>
    <xdr:to>
      <xdr:col>14</xdr:col>
      <xdr:colOff>335280</xdr:colOff>
      <xdr:row>42</xdr:row>
      <xdr:rowOff>106680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43B0F51-3F2B-985C-856D-47DFBEC24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487680</xdr:colOff>
      <xdr:row>12</xdr:row>
      <xdr:rowOff>167640</xdr:rowOff>
    </xdr:from>
    <xdr:to>
      <xdr:col>14</xdr:col>
      <xdr:colOff>312420</xdr:colOff>
      <xdr:row>27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E7267B8-797B-E640-175C-219514C546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7355" y="2367915"/>
              <a:ext cx="4558665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D57E7-F001-4722-8BB4-E057D78AFA0A}">
  <dimension ref="A1:P12"/>
  <sheetViews>
    <sheetView tabSelected="1" zoomScale="125" zoomScaleNormal="125" workbookViewId="0">
      <selection activeCell="P9" sqref="P9"/>
    </sheetView>
  </sheetViews>
  <sheetFormatPr defaultColWidth="8.875" defaultRowHeight="14.25" x14ac:dyDescent="0.2"/>
  <cols>
    <col min="1" max="1" width="12.625" customWidth="1"/>
  </cols>
  <sheetData>
    <row r="1" spans="1:16" x14ac:dyDescent="0.2">
      <c r="A1" s="37"/>
      <c r="B1" s="32" t="s">
        <v>4</v>
      </c>
      <c r="C1" s="32" t="s">
        <v>5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 t="s">
        <v>6</v>
      </c>
      <c r="P1" s="34" t="s">
        <v>7</v>
      </c>
    </row>
    <row r="2" spans="1:16" ht="15" thickBot="1" x14ac:dyDescent="0.25">
      <c r="A2" s="38"/>
      <c r="B2" s="33"/>
      <c r="C2" s="7">
        <v>151507</v>
      </c>
      <c r="D2" s="7">
        <v>151508</v>
      </c>
      <c r="E2" s="7">
        <v>151509</v>
      </c>
      <c r="F2" s="7">
        <v>151510</v>
      </c>
      <c r="G2" s="7">
        <v>151669</v>
      </c>
      <c r="H2" s="7">
        <v>151670</v>
      </c>
      <c r="I2" s="7">
        <v>151671</v>
      </c>
      <c r="J2" s="7">
        <v>151672</v>
      </c>
      <c r="K2" s="7">
        <v>151673</v>
      </c>
      <c r="L2" s="7">
        <v>151674</v>
      </c>
      <c r="M2" s="7">
        <v>151675</v>
      </c>
      <c r="N2" s="7">
        <v>151676</v>
      </c>
      <c r="O2" s="33"/>
      <c r="P2" s="35"/>
    </row>
    <row r="3" spans="1:16" ht="14.25" customHeight="1" x14ac:dyDescent="0.2">
      <c r="A3" s="6" t="s">
        <v>0</v>
      </c>
      <c r="B3" s="22">
        <v>41.523699999999998</v>
      </c>
      <c r="C3" s="23">
        <v>33.840899999999998</v>
      </c>
      <c r="D3" s="23">
        <v>31.029599999999999</v>
      </c>
      <c r="E3" s="23">
        <v>35.926699999999997</v>
      </c>
      <c r="F3" s="23">
        <v>28.5747</v>
      </c>
      <c r="G3" s="23">
        <v>13.061</v>
      </c>
      <c r="H3" s="23">
        <v>5.3010000000000002</v>
      </c>
      <c r="I3" s="23">
        <v>29.3462</v>
      </c>
      <c r="J3" s="23">
        <v>28.599499999999999</v>
      </c>
      <c r="K3" s="23">
        <v>29.110700000000001</v>
      </c>
      <c r="L3" s="23">
        <v>32.114699999999999</v>
      </c>
      <c r="M3" s="23">
        <v>28.369499999999999</v>
      </c>
      <c r="N3" s="23">
        <v>19.352699999999999</v>
      </c>
      <c r="O3" s="24">
        <v>66.220399999999998</v>
      </c>
      <c r="P3" s="25">
        <v>60.9343</v>
      </c>
    </row>
    <row r="4" spans="1:16" x14ac:dyDescent="0.2">
      <c r="A4" s="6" t="s">
        <v>1</v>
      </c>
      <c r="B4" s="26">
        <v>44.864199999999997</v>
      </c>
      <c r="C4" s="8">
        <v>51.3063</v>
      </c>
      <c r="D4" s="8">
        <v>51.380499999999998</v>
      </c>
      <c r="E4" s="9">
        <v>31.8672</v>
      </c>
      <c r="F4" s="10">
        <v>43.0336</v>
      </c>
      <c r="G4" s="9">
        <v>23.776</v>
      </c>
      <c r="H4" s="8">
        <v>43.768500000000003</v>
      </c>
      <c r="I4" s="8">
        <v>58.824599999999997</v>
      </c>
      <c r="J4" s="8">
        <v>59.695700000000002</v>
      </c>
      <c r="K4" s="8">
        <v>59.485500000000002</v>
      </c>
      <c r="L4" s="9">
        <v>36.8825</v>
      </c>
      <c r="M4" s="8">
        <v>61.164299999999997</v>
      </c>
      <c r="N4" s="8">
        <v>51.245800000000003</v>
      </c>
      <c r="O4" s="9">
        <v>61.3322</v>
      </c>
      <c r="P4" s="27">
        <v>53.957500000000003</v>
      </c>
    </row>
    <row r="5" spans="1:16" x14ac:dyDescent="0.2">
      <c r="A5" s="6" t="s">
        <v>2</v>
      </c>
      <c r="B5" s="26">
        <v>55.106499999999997</v>
      </c>
      <c r="C5" s="9">
        <v>44.420900000000003</v>
      </c>
      <c r="D5" s="9">
        <v>34.891199999999998</v>
      </c>
      <c r="E5" s="9">
        <v>41.140099999999997</v>
      </c>
      <c r="F5" s="9">
        <v>32.801099999999998</v>
      </c>
      <c r="G5" s="10">
        <v>34.995899999999999</v>
      </c>
      <c r="H5" s="9">
        <v>30.392700000000001</v>
      </c>
      <c r="I5" s="9">
        <v>43.749499999999998</v>
      </c>
      <c r="J5" s="9">
        <v>43.598100000000002</v>
      </c>
      <c r="K5" s="9">
        <v>36.080500000000001</v>
      </c>
      <c r="L5" s="9">
        <v>35.846600000000002</v>
      </c>
      <c r="M5" s="9">
        <v>37.115699999999997</v>
      </c>
      <c r="N5" s="9">
        <v>45.532299999999999</v>
      </c>
      <c r="O5" s="9">
        <v>46.6081</v>
      </c>
      <c r="P5" s="27">
        <v>46.958399999999997</v>
      </c>
    </row>
    <row r="6" spans="1:16" x14ac:dyDescent="0.2">
      <c r="A6" s="6" t="s">
        <v>13</v>
      </c>
      <c r="B6" s="26">
        <v>57.930700000000002</v>
      </c>
      <c r="C6" s="9">
        <v>42.868099999999998</v>
      </c>
      <c r="D6" s="9">
        <v>39.421799999999998</v>
      </c>
      <c r="E6" s="9">
        <v>41.7149</v>
      </c>
      <c r="F6" s="9">
        <v>40.635199999999998</v>
      </c>
      <c r="G6" s="11">
        <v>27.691400000000002</v>
      </c>
      <c r="H6" s="9">
        <v>29.196899999999999</v>
      </c>
      <c r="I6" s="9">
        <v>49.726700000000001</v>
      </c>
      <c r="J6" s="9">
        <v>53.804299999999998</v>
      </c>
      <c r="K6" s="9">
        <v>39.078099999999999</v>
      </c>
      <c r="L6" s="9">
        <v>42.625799999999998</v>
      </c>
      <c r="M6" s="9">
        <v>32.738700000000001</v>
      </c>
      <c r="N6" s="9">
        <v>32.723999999999997</v>
      </c>
      <c r="O6" s="9">
        <v>58.493099999999998</v>
      </c>
      <c r="P6" s="28">
        <v>65.933499999999995</v>
      </c>
    </row>
    <row r="7" spans="1:16" ht="15" thickBot="1" x14ac:dyDescent="0.25">
      <c r="A7" s="12" t="s">
        <v>3</v>
      </c>
      <c r="B7" s="29">
        <v>59.248899999999999</v>
      </c>
      <c r="C7" s="13">
        <v>45.763199999999998</v>
      </c>
      <c r="D7" s="13">
        <v>43.104300000000002</v>
      </c>
      <c r="E7" s="14">
        <v>43.194499999999998</v>
      </c>
      <c r="F7" s="13">
        <v>42.311799999999998</v>
      </c>
      <c r="G7" s="13">
        <v>30.346900000000002</v>
      </c>
      <c r="H7" s="13">
        <v>31.045300000000001</v>
      </c>
      <c r="I7" s="13">
        <v>53.502499999999998</v>
      </c>
      <c r="J7" s="13">
        <v>56.231900000000003</v>
      </c>
      <c r="K7" s="13">
        <v>41.544800000000002</v>
      </c>
      <c r="L7" s="15">
        <v>43.469900000000003</v>
      </c>
      <c r="M7" s="13">
        <v>34.625100000000003</v>
      </c>
      <c r="N7" s="13">
        <v>34.227699999999999</v>
      </c>
      <c r="O7" s="16">
        <v>58.116999999999997</v>
      </c>
      <c r="P7" s="30">
        <v>65.225499999999997</v>
      </c>
    </row>
    <row r="8" spans="1:16" ht="15" thickBot="1" x14ac:dyDescent="0.25">
      <c r="A8" s="17" t="s">
        <v>20</v>
      </c>
      <c r="B8" s="31">
        <f>human_breast_cancer!L4</f>
        <v>61.089952779999997</v>
      </c>
      <c r="C8" s="18">
        <f>dlpfc!L5</f>
        <v>47.158869690000003</v>
      </c>
      <c r="D8" s="18">
        <f>dlpfc!L12</f>
        <v>47.87665638</v>
      </c>
      <c r="E8" s="19">
        <f>dlpfc!L19</f>
        <v>47.5491723685723</v>
      </c>
      <c r="F8" s="20">
        <f>dlpfc!L26</f>
        <v>53.0616239303816</v>
      </c>
      <c r="G8" s="20">
        <f>dlpfc!L33</f>
        <v>46.537931122222403</v>
      </c>
      <c r="H8" s="18">
        <f>dlpfc!L40</f>
        <v>46.162760641621503</v>
      </c>
      <c r="I8" s="18">
        <f>dlpfc!L47</f>
        <v>43.137915300290999</v>
      </c>
      <c r="J8" s="18">
        <f>dlpfc!L54</f>
        <v>45.564128342999702</v>
      </c>
      <c r="K8" s="18">
        <f>dlpfc!L61</f>
        <v>48.070852596765498</v>
      </c>
      <c r="L8" s="18">
        <f>dlpfc!L68</f>
        <v>38.9829771756729</v>
      </c>
      <c r="M8" s="18">
        <f>dlpfc!L75</f>
        <v>46.879459077383899</v>
      </c>
      <c r="N8" s="18">
        <f>dlpfc!L82</f>
        <v>38.707291670836497</v>
      </c>
      <c r="O8" s="18">
        <f>visium_hne!L4</f>
        <v>66.024197490000006</v>
      </c>
      <c r="P8" s="21">
        <f>visium_fluo!L4</f>
        <v>65.803702459999997</v>
      </c>
    </row>
    <row r="12" spans="1:16" x14ac:dyDescent="0.2">
      <c r="A12" s="36" t="s">
        <v>12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</sheetData>
  <mergeCells count="6">
    <mergeCell ref="B1:B2"/>
    <mergeCell ref="C1:N1"/>
    <mergeCell ref="O1:O2"/>
    <mergeCell ref="P1:P2"/>
    <mergeCell ref="A12:P12"/>
    <mergeCell ref="A1:A2"/>
  </mergeCells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92EB5-0673-EA4A-AFA1-74DF9C63A13F}">
  <dimension ref="A1:L5"/>
  <sheetViews>
    <sheetView topLeftCell="B1" workbookViewId="0">
      <selection activeCell="C3" sqref="C3"/>
    </sheetView>
  </sheetViews>
  <sheetFormatPr defaultColWidth="11" defaultRowHeight="14.25" x14ac:dyDescent="0.2"/>
  <sheetData>
    <row r="1" spans="1:12" x14ac:dyDescent="0.2">
      <c r="B1" s="36">
        <v>25</v>
      </c>
      <c r="C1" s="36"/>
      <c r="D1" s="36"/>
      <c r="E1" s="36">
        <v>35</v>
      </c>
      <c r="F1" s="36"/>
      <c r="G1" s="36"/>
      <c r="H1" s="36">
        <v>45</v>
      </c>
      <c r="I1" s="36"/>
      <c r="J1" s="36"/>
    </row>
    <row r="2" spans="1:12" x14ac:dyDescent="0.2">
      <c r="B2" t="s">
        <v>9</v>
      </c>
      <c r="C2" t="s">
        <v>8</v>
      </c>
      <c r="D2" t="s">
        <v>10</v>
      </c>
      <c r="E2" t="s">
        <v>9</v>
      </c>
      <c r="F2" t="s">
        <v>8</v>
      </c>
      <c r="G2" t="s">
        <v>10</v>
      </c>
      <c r="H2" t="s">
        <v>9</v>
      </c>
      <c r="I2" t="s">
        <v>8</v>
      </c>
      <c r="J2" t="s">
        <v>10</v>
      </c>
    </row>
    <row r="3" spans="1:12" x14ac:dyDescent="0.2">
      <c r="A3">
        <v>0.4</v>
      </c>
      <c r="B3" s="2">
        <v>55.899353980000001</v>
      </c>
      <c r="C3" s="5">
        <v>61.089952779999997</v>
      </c>
      <c r="D3" s="2">
        <v>56.478048049999998</v>
      </c>
      <c r="E3" s="2">
        <v>55.623782490000004</v>
      </c>
      <c r="F3" s="2">
        <v>58.598188929999999</v>
      </c>
      <c r="G3" s="2">
        <v>54.555800079999997</v>
      </c>
      <c r="H3" s="2">
        <v>58.688761479999997</v>
      </c>
      <c r="I3" s="2">
        <v>55.921513609999998</v>
      </c>
      <c r="J3" s="2">
        <v>54.599400780000003</v>
      </c>
      <c r="L3" t="s">
        <v>11</v>
      </c>
    </row>
    <row r="4" spans="1:12" x14ac:dyDescent="0.2">
      <c r="A4">
        <v>0.6</v>
      </c>
      <c r="B4" s="2">
        <v>53.359311259999998</v>
      </c>
      <c r="C4" s="2">
        <v>54.745653150000003</v>
      </c>
      <c r="D4" s="2">
        <v>56.17681013</v>
      </c>
      <c r="E4" s="2">
        <v>56.702442740000002</v>
      </c>
      <c r="F4" s="2">
        <v>55.047137599999999</v>
      </c>
      <c r="G4" s="2">
        <v>57.328122059999998</v>
      </c>
      <c r="H4" s="2">
        <v>58.966157619999997</v>
      </c>
      <c r="I4" s="2">
        <v>60.514945300000001</v>
      </c>
      <c r="J4" s="2">
        <v>54.399629040000001</v>
      </c>
      <c r="L4" s="2">
        <f>MAX(B3:J5)</f>
        <v>61.089952779999997</v>
      </c>
    </row>
    <row r="5" spans="1:12" x14ac:dyDescent="0.2">
      <c r="A5">
        <v>0.8</v>
      </c>
      <c r="B5" s="2">
        <v>57.683508670000002</v>
      </c>
      <c r="C5" s="2">
        <v>53.188880789999999</v>
      </c>
      <c r="D5" s="2">
        <v>53.929586110000002</v>
      </c>
      <c r="E5" s="2">
        <v>51.867655370000001</v>
      </c>
      <c r="F5" s="2">
        <v>54.211814339999997</v>
      </c>
      <c r="G5" s="2">
        <v>56.382285099999997</v>
      </c>
      <c r="H5" s="2">
        <v>56.060702880000001</v>
      </c>
      <c r="I5" s="2">
        <v>57.977510780000003</v>
      </c>
      <c r="J5" s="2">
        <v>58.219950789999999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3088-30FA-0A44-856A-241088058569}">
  <dimension ref="A1:T84"/>
  <sheetViews>
    <sheetView topLeftCell="A52" workbookViewId="0">
      <selection activeCell="I81" sqref="I81"/>
    </sheetView>
  </sheetViews>
  <sheetFormatPr defaultColWidth="11" defaultRowHeight="14.25" x14ac:dyDescent="0.2"/>
  <sheetData>
    <row r="1" spans="1:12" x14ac:dyDescent="0.2">
      <c r="B1" s="36">
        <v>151507</v>
      </c>
      <c r="C1" s="36"/>
      <c r="D1" s="36"/>
      <c r="E1" s="36"/>
      <c r="F1" s="36"/>
      <c r="G1" s="36"/>
      <c r="H1" s="36"/>
      <c r="I1" s="36"/>
      <c r="J1" s="36"/>
    </row>
    <row r="2" spans="1:12" x14ac:dyDescent="0.2">
      <c r="B2" s="36">
        <v>25</v>
      </c>
      <c r="C2" s="36"/>
      <c r="D2" s="36"/>
      <c r="E2" s="36">
        <v>35</v>
      </c>
      <c r="F2" s="36"/>
      <c r="G2" s="36"/>
      <c r="H2" s="36">
        <v>45</v>
      </c>
      <c r="I2" s="36"/>
      <c r="J2" s="36"/>
    </row>
    <row r="3" spans="1:12" x14ac:dyDescent="0.2">
      <c r="B3" t="s">
        <v>9</v>
      </c>
      <c r="C3" t="s">
        <v>8</v>
      </c>
      <c r="D3" t="s">
        <v>10</v>
      </c>
      <c r="E3" t="s">
        <v>9</v>
      </c>
      <c r="F3" t="s">
        <v>8</v>
      </c>
      <c r="G3" t="s">
        <v>10</v>
      </c>
      <c r="H3" t="s">
        <v>9</v>
      </c>
      <c r="I3" t="s">
        <v>8</v>
      </c>
      <c r="J3" t="s">
        <v>10</v>
      </c>
    </row>
    <row r="4" spans="1:12" x14ac:dyDescent="0.2">
      <c r="A4">
        <v>0.4</v>
      </c>
      <c r="B4" s="2">
        <v>36.673325030000001</v>
      </c>
      <c r="C4" s="2">
        <v>42.450759959999999</v>
      </c>
      <c r="D4" s="2">
        <v>34.348804090000002</v>
      </c>
      <c r="E4" s="2">
        <v>39.255797260000001</v>
      </c>
      <c r="F4" s="2">
        <v>35.442089009999997</v>
      </c>
      <c r="G4" s="2">
        <v>37.106413119999999</v>
      </c>
      <c r="H4" s="2">
        <v>43.37999963</v>
      </c>
      <c r="I4" s="5">
        <v>47.158869690000003</v>
      </c>
      <c r="J4" s="2">
        <v>34.395447300000001</v>
      </c>
      <c r="L4" t="s">
        <v>11</v>
      </c>
    </row>
    <row r="5" spans="1:12" x14ac:dyDescent="0.2">
      <c r="A5">
        <v>0.6</v>
      </c>
      <c r="B5" s="2">
        <v>40.246726500000001</v>
      </c>
      <c r="C5" s="2">
        <v>42.466092070000002</v>
      </c>
      <c r="D5" s="2">
        <v>38.131688279999999</v>
      </c>
      <c r="E5" s="2">
        <v>43.633432390000003</v>
      </c>
      <c r="F5" s="2">
        <v>40.555293390000003</v>
      </c>
      <c r="G5" s="2">
        <v>30.615732300000001</v>
      </c>
      <c r="H5" s="2">
        <v>39.618726760000001</v>
      </c>
      <c r="I5" s="2">
        <v>41.314851509999997</v>
      </c>
      <c r="J5" s="2">
        <v>38.429948660000001</v>
      </c>
      <c r="L5">
        <f>MAX(B4:J6)</f>
        <v>47.158869690000003</v>
      </c>
    </row>
    <row r="6" spans="1:12" x14ac:dyDescent="0.2">
      <c r="A6">
        <v>0.8</v>
      </c>
      <c r="B6" s="2">
        <v>38.452795360000003</v>
      </c>
      <c r="C6" s="2">
        <v>40.386407560000002</v>
      </c>
      <c r="D6" s="2">
        <v>44.65184464</v>
      </c>
      <c r="E6" s="2">
        <v>45.1284609</v>
      </c>
      <c r="F6" s="2">
        <v>39.70555933</v>
      </c>
      <c r="G6" s="2">
        <v>38.361412459999997</v>
      </c>
      <c r="H6" s="2">
        <v>40.096121369999999</v>
      </c>
      <c r="I6" s="2">
        <v>41.21465628</v>
      </c>
      <c r="J6" s="2">
        <v>34.516866069999999</v>
      </c>
    </row>
    <row r="8" spans="1:12" x14ac:dyDescent="0.2">
      <c r="B8" s="36">
        <v>151508</v>
      </c>
      <c r="C8" s="36"/>
      <c r="D8" s="36"/>
      <c r="E8" s="36"/>
      <c r="F8" s="36"/>
      <c r="G8" s="36"/>
      <c r="H8" s="36"/>
      <c r="I8" s="36"/>
      <c r="J8" s="36"/>
    </row>
    <row r="9" spans="1:12" x14ac:dyDescent="0.2">
      <c r="B9" s="36">
        <v>25</v>
      </c>
      <c r="C9" s="36"/>
      <c r="D9" s="36"/>
      <c r="E9" s="36">
        <v>35</v>
      </c>
      <c r="F9" s="36"/>
      <c r="G9" s="36"/>
      <c r="H9" s="36">
        <v>45</v>
      </c>
      <c r="I9" s="36"/>
      <c r="J9" s="36"/>
    </row>
    <row r="10" spans="1:12" x14ac:dyDescent="0.2">
      <c r="B10" t="s">
        <v>9</v>
      </c>
      <c r="C10" t="s">
        <v>8</v>
      </c>
      <c r="D10" t="s">
        <v>10</v>
      </c>
      <c r="E10" t="s">
        <v>9</v>
      </c>
      <c r="F10" t="s">
        <v>8</v>
      </c>
      <c r="G10" t="s">
        <v>10</v>
      </c>
      <c r="H10" t="s">
        <v>9</v>
      </c>
      <c r="I10" t="s">
        <v>8</v>
      </c>
      <c r="J10" t="s">
        <v>10</v>
      </c>
    </row>
    <row r="11" spans="1:12" x14ac:dyDescent="0.2">
      <c r="A11">
        <v>0.4</v>
      </c>
      <c r="B11" s="2">
        <v>35.532005429999998</v>
      </c>
      <c r="C11" s="2">
        <v>41.759250489999999</v>
      </c>
      <c r="D11" s="5">
        <v>47.87665638</v>
      </c>
      <c r="E11" s="2">
        <v>42.84628696</v>
      </c>
      <c r="F11" s="2">
        <v>40.824083280000004</v>
      </c>
      <c r="G11" s="2">
        <v>32.229489829999999</v>
      </c>
      <c r="H11" s="2">
        <v>42.696312730000002</v>
      </c>
      <c r="I11" s="3">
        <v>31.16423756</v>
      </c>
      <c r="J11" s="2">
        <v>35.128619780000001</v>
      </c>
      <c r="L11" t="s">
        <v>11</v>
      </c>
    </row>
    <row r="12" spans="1:12" x14ac:dyDescent="0.2">
      <c r="A12">
        <v>0.6</v>
      </c>
      <c r="B12" s="2">
        <v>34.557662530000002</v>
      </c>
      <c r="C12" s="2">
        <v>38.132278339999999</v>
      </c>
      <c r="D12" s="2">
        <v>33.91126045</v>
      </c>
      <c r="E12" s="2">
        <v>40.544682510000001</v>
      </c>
      <c r="F12" s="2">
        <v>26.654176499999998</v>
      </c>
      <c r="G12" s="2">
        <v>42.9855546</v>
      </c>
      <c r="H12" s="2">
        <v>35.0924032</v>
      </c>
      <c r="I12" s="2">
        <v>30.787615819999999</v>
      </c>
      <c r="J12" s="2">
        <v>33.233984659999997</v>
      </c>
      <c r="L12">
        <f>MAX(B11:J13)</f>
        <v>47.87665638</v>
      </c>
    </row>
    <row r="13" spans="1:12" x14ac:dyDescent="0.2">
      <c r="A13">
        <v>0.8</v>
      </c>
      <c r="B13" s="2">
        <v>43.614402089999999</v>
      </c>
      <c r="C13" s="2">
        <v>35.504212469999999</v>
      </c>
      <c r="D13" s="2">
        <v>41.412630309999997</v>
      </c>
      <c r="E13" s="2">
        <v>44.266588089999999</v>
      </c>
      <c r="F13" s="2">
        <v>34.295830170000002</v>
      </c>
      <c r="G13" s="2">
        <v>42.120250390000002</v>
      </c>
      <c r="H13" s="2">
        <v>32.607969009999998</v>
      </c>
      <c r="I13" s="2">
        <v>42.558163880000002</v>
      </c>
      <c r="J13" s="2">
        <v>42.965648620000003</v>
      </c>
    </row>
    <row r="15" spans="1:12" x14ac:dyDescent="0.2">
      <c r="B15" s="36">
        <v>151509</v>
      </c>
      <c r="C15" s="36"/>
      <c r="D15" s="36"/>
      <c r="E15" s="36"/>
      <c r="F15" s="36"/>
      <c r="G15" s="36"/>
      <c r="H15" s="36"/>
      <c r="I15" s="36"/>
      <c r="J15" s="36"/>
    </row>
    <row r="16" spans="1:12" x14ac:dyDescent="0.2">
      <c r="B16" s="36">
        <v>25</v>
      </c>
      <c r="C16" s="36"/>
      <c r="D16" s="36"/>
      <c r="E16" s="36">
        <v>35</v>
      </c>
      <c r="F16" s="36"/>
      <c r="G16" s="36"/>
      <c r="H16" s="36">
        <v>45</v>
      </c>
      <c r="I16" s="36"/>
      <c r="J16" s="36"/>
    </row>
    <row r="17" spans="1:12" x14ac:dyDescent="0.2">
      <c r="B17" t="s">
        <v>9</v>
      </c>
      <c r="C17" t="s">
        <v>8</v>
      </c>
      <c r="D17" t="s">
        <v>10</v>
      </c>
      <c r="E17" t="s">
        <v>9</v>
      </c>
      <c r="F17" t="s">
        <v>8</v>
      </c>
      <c r="G17" t="s">
        <v>10</v>
      </c>
      <c r="H17" t="s">
        <v>9</v>
      </c>
      <c r="I17" t="s">
        <v>8</v>
      </c>
      <c r="J17" t="s">
        <v>10</v>
      </c>
    </row>
    <row r="18" spans="1:12" x14ac:dyDescent="0.2">
      <c r="A18">
        <v>0.4</v>
      </c>
      <c r="B18" s="2">
        <v>45.944214346997597</v>
      </c>
      <c r="C18" s="2">
        <v>34.855303047895099</v>
      </c>
      <c r="D18" s="2">
        <v>38.161370688869901</v>
      </c>
      <c r="E18" s="2">
        <v>40.436149923191103</v>
      </c>
      <c r="F18" s="2">
        <v>37.494622431948798</v>
      </c>
      <c r="G18" s="2">
        <v>41.052265524483097</v>
      </c>
      <c r="H18" s="2">
        <v>45.267905571893998</v>
      </c>
      <c r="I18" s="3">
        <v>40.123415021365801</v>
      </c>
      <c r="J18" s="2">
        <v>45.207313722294998</v>
      </c>
      <c r="L18" t="s">
        <v>11</v>
      </c>
    </row>
    <row r="19" spans="1:12" x14ac:dyDescent="0.2">
      <c r="A19">
        <v>0.6</v>
      </c>
      <c r="B19" s="2">
        <v>43.101822558913</v>
      </c>
      <c r="C19" s="2">
        <v>36.348308578811299</v>
      </c>
      <c r="D19" s="5">
        <v>47.5491723685723</v>
      </c>
      <c r="E19" s="2">
        <v>37.423027267965097</v>
      </c>
      <c r="F19" s="2">
        <v>44.761103278786898</v>
      </c>
      <c r="G19" s="2">
        <v>43.0417741178033</v>
      </c>
      <c r="H19" s="2">
        <v>37.6169058114263</v>
      </c>
      <c r="I19" s="2">
        <v>45.6151839964921</v>
      </c>
      <c r="J19" s="2">
        <v>41.766246900598802</v>
      </c>
      <c r="L19">
        <f>MAX(B18:J20)</f>
        <v>47.5491723685723</v>
      </c>
    </row>
    <row r="20" spans="1:12" x14ac:dyDescent="0.2">
      <c r="A20">
        <v>0.8</v>
      </c>
      <c r="B20" s="2">
        <v>36.097879578814897</v>
      </c>
      <c r="C20" s="2">
        <v>38.484548315308203</v>
      </c>
      <c r="D20" s="2">
        <v>44.478863442225801</v>
      </c>
      <c r="E20" s="2">
        <v>45.765940581275899</v>
      </c>
      <c r="F20" s="2">
        <v>46.198013941775798</v>
      </c>
      <c r="G20" s="2">
        <v>36.766835087969199</v>
      </c>
      <c r="H20" s="2">
        <v>41.843629032215603</v>
      </c>
      <c r="I20" s="2">
        <v>46.827426458476602</v>
      </c>
      <c r="J20" s="2">
        <v>40.770876783681103</v>
      </c>
    </row>
    <row r="22" spans="1:12" x14ac:dyDescent="0.2">
      <c r="B22" s="36">
        <v>151510</v>
      </c>
      <c r="C22" s="36"/>
      <c r="D22" s="36"/>
      <c r="E22" s="36"/>
      <c r="F22" s="36"/>
      <c r="G22" s="36"/>
      <c r="H22" s="36"/>
      <c r="I22" s="36"/>
      <c r="J22" s="36"/>
    </row>
    <row r="23" spans="1:12" x14ac:dyDescent="0.2">
      <c r="B23" s="36">
        <v>25</v>
      </c>
      <c r="C23" s="36"/>
      <c r="D23" s="36"/>
      <c r="E23" s="36">
        <v>35</v>
      </c>
      <c r="F23" s="36"/>
      <c r="G23" s="36"/>
      <c r="H23" s="36">
        <v>45</v>
      </c>
      <c r="I23" s="36"/>
      <c r="J23" s="36"/>
    </row>
    <row r="24" spans="1:12" x14ac:dyDescent="0.2">
      <c r="B24" t="s">
        <v>9</v>
      </c>
      <c r="C24" t="s">
        <v>8</v>
      </c>
      <c r="D24" t="s">
        <v>10</v>
      </c>
      <c r="E24" t="s">
        <v>9</v>
      </c>
      <c r="F24" t="s">
        <v>8</v>
      </c>
      <c r="G24" t="s">
        <v>10</v>
      </c>
      <c r="H24" t="s">
        <v>9</v>
      </c>
      <c r="I24" t="s">
        <v>8</v>
      </c>
      <c r="J24" t="s">
        <v>10</v>
      </c>
    </row>
    <row r="25" spans="1:12" x14ac:dyDescent="0.2">
      <c r="A25">
        <v>0.4</v>
      </c>
      <c r="B25" s="2">
        <v>39.919079034117999</v>
      </c>
      <c r="C25" s="2">
        <v>37.461770737373499</v>
      </c>
      <c r="D25" s="2">
        <v>45.301462116946198</v>
      </c>
      <c r="E25" s="2">
        <v>47.643511040388901</v>
      </c>
      <c r="F25" s="2">
        <v>47.982691783492903</v>
      </c>
      <c r="G25" s="2">
        <v>52.0870927226864</v>
      </c>
      <c r="H25" s="2">
        <v>50.177620006702398</v>
      </c>
      <c r="I25" s="3">
        <v>33.841068924573499</v>
      </c>
      <c r="J25" s="2">
        <v>38.188452339763899</v>
      </c>
      <c r="L25" t="s">
        <v>11</v>
      </c>
    </row>
    <row r="26" spans="1:12" x14ac:dyDescent="0.2">
      <c r="A26">
        <v>0.6</v>
      </c>
      <c r="B26" s="2">
        <v>40.343569734037203</v>
      </c>
      <c r="C26" s="2">
        <v>36.376378923678203</v>
      </c>
      <c r="D26" s="2">
        <v>29.846439901300499</v>
      </c>
      <c r="E26" s="2">
        <v>48.220876902518</v>
      </c>
      <c r="F26" s="2">
        <v>41.893582747261704</v>
      </c>
      <c r="G26" s="2">
        <v>49.518811326200897</v>
      </c>
      <c r="H26" s="2">
        <v>46.219513066070803</v>
      </c>
      <c r="I26" s="2">
        <v>43.476585302498698</v>
      </c>
      <c r="J26" s="2">
        <v>26.991799270668899</v>
      </c>
      <c r="L26">
        <f>MAX(B25:J27)</f>
        <v>53.0616239303816</v>
      </c>
    </row>
    <row r="27" spans="1:12" x14ac:dyDescent="0.2">
      <c r="A27">
        <v>0.8</v>
      </c>
      <c r="B27" s="2">
        <v>44.309764200500098</v>
      </c>
      <c r="C27" s="5">
        <v>53.0616239303816</v>
      </c>
      <c r="D27" s="2">
        <v>40.067239624559001</v>
      </c>
      <c r="E27" s="2">
        <v>34.004120269717902</v>
      </c>
      <c r="F27" s="2">
        <v>42.577279267650702</v>
      </c>
      <c r="G27" s="2">
        <v>47.990178888479001</v>
      </c>
      <c r="H27" s="2">
        <v>30.075198629518901</v>
      </c>
      <c r="I27" s="2">
        <v>38.854482314634403</v>
      </c>
      <c r="J27" s="2">
        <v>42.619286290461098</v>
      </c>
    </row>
    <row r="29" spans="1:12" x14ac:dyDescent="0.2">
      <c r="B29" s="36">
        <v>151669</v>
      </c>
      <c r="C29" s="36"/>
      <c r="D29" s="36"/>
      <c r="E29" s="36"/>
      <c r="F29" s="36"/>
      <c r="G29" s="36"/>
      <c r="H29" s="36"/>
      <c r="I29" s="36"/>
      <c r="J29" s="36"/>
    </row>
    <row r="30" spans="1:12" x14ac:dyDescent="0.2">
      <c r="B30" s="36">
        <v>25</v>
      </c>
      <c r="C30" s="36"/>
      <c r="D30" s="36"/>
      <c r="E30" s="36">
        <v>35</v>
      </c>
      <c r="F30" s="36"/>
      <c r="G30" s="36"/>
      <c r="H30" s="36">
        <v>45</v>
      </c>
      <c r="I30" s="36"/>
      <c r="J30" s="36"/>
    </row>
    <row r="31" spans="1:12" x14ac:dyDescent="0.2">
      <c r="B31" t="s">
        <v>9</v>
      </c>
      <c r="C31" t="s">
        <v>8</v>
      </c>
      <c r="D31" t="s">
        <v>10</v>
      </c>
      <c r="E31" t="s">
        <v>9</v>
      </c>
      <c r="F31" t="s">
        <v>8</v>
      </c>
      <c r="G31" t="s">
        <v>10</v>
      </c>
      <c r="H31" t="s">
        <v>9</v>
      </c>
      <c r="I31" t="s">
        <v>8</v>
      </c>
      <c r="J31" t="s">
        <v>10</v>
      </c>
    </row>
    <row r="32" spans="1:12" x14ac:dyDescent="0.2">
      <c r="A32">
        <v>0.4</v>
      </c>
      <c r="B32" s="2">
        <v>23.7720317654925</v>
      </c>
      <c r="C32" s="2">
        <v>23.054203485934799</v>
      </c>
      <c r="D32" s="2">
        <v>22.301536419644901</v>
      </c>
      <c r="E32" s="2">
        <v>36.560573456476597</v>
      </c>
      <c r="F32" s="5">
        <v>46.537931122222403</v>
      </c>
      <c r="G32" s="2">
        <v>37.571719393815997</v>
      </c>
      <c r="H32" s="2">
        <v>21.633368559866401</v>
      </c>
      <c r="I32" s="3">
        <v>35.211533766185099</v>
      </c>
      <c r="J32" s="2">
        <v>36.298153819246103</v>
      </c>
      <c r="L32" t="s">
        <v>11</v>
      </c>
    </row>
    <row r="33" spans="1:12" x14ac:dyDescent="0.2">
      <c r="A33">
        <v>0.6</v>
      </c>
      <c r="B33" s="2">
        <v>26.337990653075899</v>
      </c>
      <c r="C33" s="2">
        <v>30.7381355375739</v>
      </c>
      <c r="D33" s="2">
        <v>38.390408368587202</v>
      </c>
      <c r="E33" s="2">
        <v>41.405031866026398</v>
      </c>
      <c r="F33" s="2">
        <v>21.8022037852569</v>
      </c>
      <c r="G33" s="2">
        <v>18.744485325551199</v>
      </c>
      <c r="H33" s="2">
        <v>30.819612866811401</v>
      </c>
      <c r="I33" s="2">
        <v>28.461826357982101</v>
      </c>
      <c r="J33" s="2">
        <v>35.553752422961402</v>
      </c>
      <c r="L33">
        <f>MAX(B32:J34)</f>
        <v>46.537931122222403</v>
      </c>
    </row>
    <row r="34" spans="1:12" x14ac:dyDescent="0.2">
      <c r="A34">
        <v>0.8</v>
      </c>
      <c r="B34" s="2">
        <v>38.833596330691996</v>
      </c>
      <c r="C34" s="2">
        <v>34.611369122970302</v>
      </c>
      <c r="D34" s="2">
        <v>35.339097021171497</v>
      </c>
      <c r="E34" s="2">
        <v>36.531384283652599</v>
      </c>
      <c r="F34" s="2">
        <v>42.678872148101902</v>
      </c>
      <c r="G34" s="2">
        <v>12.5368857943592</v>
      </c>
      <c r="H34" s="2">
        <v>40.072792130936598</v>
      </c>
      <c r="I34" s="2">
        <v>23.610386319610299</v>
      </c>
      <c r="J34" s="2">
        <v>25.069364883203601</v>
      </c>
    </row>
    <row r="36" spans="1:12" x14ac:dyDescent="0.2">
      <c r="B36" s="36">
        <v>151670</v>
      </c>
      <c r="C36" s="36"/>
      <c r="D36" s="36"/>
      <c r="E36" s="36"/>
      <c r="F36" s="36"/>
      <c r="G36" s="36"/>
      <c r="H36" s="36"/>
      <c r="I36" s="36"/>
      <c r="J36" s="36"/>
    </row>
    <row r="37" spans="1:12" x14ac:dyDescent="0.2">
      <c r="B37" s="36">
        <v>25</v>
      </c>
      <c r="C37" s="36"/>
      <c r="D37" s="36"/>
      <c r="E37" s="36">
        <v>35</v>
      </c>
      <c r="F37" s="36"/>
      <c r="G37" s="36"/>
      <c r="H37" s="36">
        <v>45</v>
      </c>
      <c r="I37" s="36"/>
      <c r="J37" s="36"/>
    </row>
    <row r="38" spans="1:12" x14ac:dyDescent="0.2">
      <c r="B38" t="s">
        <v>9</v>
      </c>
      <c r="C38" t="s">
        <v>8</v>
      </c>
      <c r="D38" t="s">
        <v>10</v>
      </c>
      <c r="E38" t="s">
        <v>9</v>
      </c>
      <c r="F38" t="s">
        <v>8</v>
      </c>
      <c r="G38" t="s">
        <v>10</v>
      </c>
      <c r="H38" t="s">
        <v>9</v>
      </c>
      <c r="I38" t="s">
        <v>8</v>
      </c>
      <c r="J38" t="s">
        <v>10</v>
      </c>
    </row>
    <row r="39" spans="1:12" x14ac:dyDescent="0.2">
      <c r="A39">
        <v>0.4</v>
      </c>
      <c r="B39" s="2">
        <v>20.299918665405102</v>
      </c>
      <c r="C39" s="2">
        <v>31.162465813582902</v>
      </c>
      <c r="D39" s="2">
        <v>41.367902521010897</v>
      </c>
      <c r="E39" s="2">
        <v>20.332485281790898</v>
      </c>
      <c r="F39" s="2">
        <v>35.398015249935597</v>
      </c>
      <c r="G39" s="2">
        <v>35.678113432647201</v>
      </c>
      <c r="H39" s="2">
        <v>38.806189019903101</v>
      </c>
      <c r="I39" s="3">
        <v>22.515764503999399</v>
      </c>
      <c r="J39" s="2">
        <v>22.425723843079599</v>
      </c>
      <c r="L39" t="s">
        <v>11</v>
      </c>
    </row>
    <row r="40" spans="1:12" x14ac:dyDescent="0.2">
      <c r="A40">
        <v>0.6</v>
      </c>
      <c r="B40" s="2">
        <v>45.330616680161398</v>
      </c>
      <c r="C40" s="2">
        <v>34.743538728704699</v>
      </c>
      <c r="D40" s="2">
        <v>31.2448998566576</v>
      </c>
      <c r="E40" s="2">
        <v>23.6077191162126</v>
      </c>
      <c r="F40" s="2">
        <v>45.126481986188502</v>
      </c>
      <c r="G40" s="2">
        <v>24.1621949093986</v>
      </c>
      <c r="H40" s="2">
        <v>24.3863855632429</v>
      </c>
      <c r="I40" s="2">
        <v>20.553685547687401</v>
      </c>
      <c r="J40" s="2">
        <v>32.211347368953</v>
      </c>
      <c r="L40">
        <f>MAX(B39:J41)</f>
        <v>46.162760641621503</v>
      </c>
    </row>
    <row r="41" spans="1:12" x14ac:dyDescent="0.2">
      <c r="A41">
        <v>0.8</v>
      </c>
      <c r="B41" s="2">
        <v>21.576828760525601</v>
      </c>
      <c r="C41" s="2">
        <v>31.022727446128201</v>
      </c>
      <c r="D41" s="2">
        <v>44.589862259805102</v>
      </c>
      <c r="E41" s="2">
        <v>42.8957302413639</v>
      </c>
      <c r="F41" s="2">
        <v>42.247823349293299</v>
      </c>
      <c r="G41" s="5">
        <v>46.162760641621503</v>
      </c>
      <c r="H41" s="2">
        <v>43.197683868441501</v>
      </c>
      <c r="I41" s="2">
        <v>43.5035874853045</v>
      </c>
      <c r="J41" s="2">
        <v>43.346071669449501</v>
      </c>
    </row>
    <row r="43" spans="1:12" x14ac:dyDescent="0.2">
      <c r="B43" s="36">
        <v>151671</v>
      </c>
      <c r="C43" s="36"/>
      <c r="D43" s="36"/>
      <c r="E43" s="36"/>
      <c r="F43" s="36"/>
      <c r="G43" s="36"/>
      <c r="H43" s="36"/>
      <c r="I43" s="36"/>
      <c r="J43" s="36"/>
    </row>
    <row r="44" spans="1:12" x14ac:dyDescent="0.2">
      <c r="B44" s="36">
        <v>25</v>
      </c>
      <c r="C44" s="36"/>
      <c r="D44" s="36"/>
      <c r="E44" s="36">
        <v>35</v>
      </c>
      <c r="F44" s="36"/>
      <c r="G44" s="36"/>
      <c r="H44" s="36">
        <v>45</v>
      </c>
      <c r="I44" s="36"/>
      <c r="J44" s="36"/>
    </row>
    <row r="45" spans="1:12" x14ac:dyDescent="0.2">
      <c r="B45" t="s">
        <v>9</v>
      </c>
      <c r="C45" t="s">
        <v>8</v>
      </c>
      <c r="D45" t="s">
        <v>10</v>
      </c>
      <c r="E45" t="s">
        <v>9</v>
      </c>
      <c r="F45" t="s">
        <v>8</v>
      </c>
      <c r="G45" t="s">
        <v>10</v>
      </c>
      <c r="H45" t="s">
        <v>9</v>
      </c>
      <c r="I45" t="s">
        <v>8</v>
      </c>
      <c r="J45" t="s">
        <v>10</v>
      </c>
    </row>
    <row r="46" spans="1:12" x14ac:dyDescent="0.2">
      <c r="A46">
        <v>0.4</v>
      </c>
      <c r="B46" s="2">
        <v>23.868606929833199</v>
      </c>
      <c r="C46" s="2">
        <v>22.746720220839102</v>
      </c>
      <c r="D46" s="2">
        <v>24.685849576849101</v>
      </c>
      <c r="E46" s="2">
        <v>26.441702618106</v>
      </c>
      <c r="F46" s="2">
        <v>23.4780483793662</v>
      </c>
      <c r="G46" s="2">
        <v>39.167568003975198</v>
      </c>
      <c r="H46" s="2">
        <v>27.207152361220299</v>
      </c>
      <c r="I46" s="3">
        <v>24.2585183808111</v>
      </c>
      <c r="J46" s="5">
        <v>43.137915300290999</v>
      </c>
      <c r="L46" t="s">
        <v>11</v>
      </c>
    </row>
    <row r="47" spans="1:12" x14ac:dyDescent="0.2">
      <c r="A47">
        <v>0.6</v>
      </c>
      <c r="B47" s="2">
        <v>26.701945732313799</v>
      </c>
      <c r="C47" s="2">
        <v>20.6067453994335</v>
      </c>
      <c r="D47" s="2">
        <v>28.693107882086998</v>
      </c>
      <c r="E47" s="2">
        <v>23.795698296322499</v>
      </c>
      <c r="F47" s="2">
        <v>25.792046647394201</v>
      </c>
      <c r="G47" s="2">
        <v>24.791135277755199</v>
      </c>
      <c r="H47" s="2">
        <v>23.210074728533801</v>
      </c>
      <c r="I47" s="2">
        <v>23.054872051644601</v>
      </c>
      <c r="J47" s="2">
        <v>21.527472802035199</v>
      </c>
      <c r="L47" s="4">
        <f>MAX(B46:J48)</f>
        <v>43.137915300290999</v>
      </c>
    </row>
    <row r="48" spans="1:12" x14ac:dyDescent="0.2">
      <c r="A48">
        <v>0.8</v>
      </c>
      <c r="B48" s="2">
        <v>35.141813398397197</v>
      </c>
      <c r="C48" s="2">
        <v>27.749339868647301</v>
      </c>
      <c r="D48" s="2">
        <v>24.311422162448299</v>
      </c>
      <c r="E48" s="2">
        <v>27.559466555266901</v>
      </c>
      <c r="F48" s="2">
        <v>31.726336284503901</v>
      </c>
      <c r="G48" s="2">
        <v>17.967661739200501</v>
      </c>
      <c r="H48" s="2">
        <v>28.763831696289898</v>
      </c>
      <c r="I48" s="2">
        <v>23.266880751368198</v>
      </c>
      <c r="J48" s="2">
        <v>24.028872647126299</v>
      </c>
    </row>
    <row r="50" spans="1:20" x14ac:dyDescent="0.2">
      <c r="B50" s="36">
        <v>151672</v>
      </c>
      <c r="C50" s="36"/>
      <c r="D50" s="36"/>
      <c r="E50" s="36"/>
      <c r="F50" s="36"/>
      <c r="G50" s="36"/>
      <c r="H50" s="36"/>
      <c r="I50" s="36"/>
      <c r="J50" s="36"/>
    </row>
    <row r="51" spans="1:20" x14ac:dyDescent="0.2">
      <c r="B51" s="36">
        <v>25</v>
      </c>
      <c r="C51" s="36"/>
      <c r="D51" s="36"/>
      <c r="E51" s="36">
        <v>35</v>
      </c>
      <c r="F51" s="36"/>
      <c r="G51" s="36"/>
      <c r="H51" s="36">
        <v>45</v>
      </c>
      <c r="I51" s="36"/>
      <c r="J51" s="36"/>
    </row>
    <row r="52" spans="1:20" x14ac:dyDescent="0.2">
      <c r="B52" t="s">
        <v>9</v>
      </c>
      <c r="C52" t="s">
        <v>8</v>
      </c>
      <c r="D52" t="s">
        <v>10</v>
      </c>
      <c r="E52" t="s">
        <v>9</v>
      </c>
      <c r="F52" t="s">
        <v>8</v>
      </c>
      <c r="G52" t="s">
        <v>10</v>
      </c>
      <c r="H52" t="s">
        <v>9</v>
      </c>
      <c r="I52" t="s">
        <v>8</v>
      </c>
      <c r="J52" t="s">
        <v>10</v>
      </c>
    </row>
    <row r="53" spans="1:20" x14ac:dyDescent="0.2">
      <c r="A53">
        <v>0.4</v>
      </c>
      <c r="B53" s="2">
        <v>44.963434731925197</v>
      </c>
      <c r="C53" s="5">
        <v>45.564128342999702</v>
      </c>
      <c r="D53" s="2">
        <v>41.186473068282702</v>
      </c>
      <c r="E53" s="2">
        <v>40.806174629410997</v>
      </c>
      <c r="F53" s="2">
        <v>38.5733302260873</v>
      </c>
      <c r="G53" s="2">
        <v>36.930386370349702</v>
      </c>
      <c r="H53" s="2">
        <v>42.135445761353999</v>
      </c>
      <c r="I53" s="3">
        <v>42.7659682704953</v>
      </c>
      <c r="J53" s="2">
        <v>36.055036912288699</v>
      </c>
      <c r="L53" t="s">
        <v>11</v>
      </c>
    </row>
    <row r="54" spans="1:20" x14ac:dyDescent="0.2">
      <c r="A54">
        <v>0.6</v>
      </c>
      <c r="B54" s="2">
        <v>43.111630782061098</v>
      </c>
      <c r="C54" s="2">
        <v>39.864685119620802</v>
      </c>
      <c r="D54" s="2">
        <v>41.548174878735097</v>
      </c>
      <c r="E54" s="2">
        <v>41.706719524233002</v>
      </c>
      <c r="F54" s="2">
        <v>44.632962215137802</v>
      </c>
      <c r="G54" s="2">
        <v>44.279213570482803</v>
      </c>
      <c r="H54" s="2">
        <v>36.073521297428599</v>
      </c>
      <c r="I54" s="2">
        <v>42.957293642940897</v>
      </c>
      <c r="J54" s="2">
        <v>35.705620798709397</v>
      </c>
      <c r="L54" s="2">
        <f>MAX(B53:J55)</f>
        <v>45.564128342999702</v>
      </c>
      <c r="M54" s="2"/>
      <c r="N54" s="2"/>
      <c r="O54" s="2"/>
      <c r="P54" s="2"/>
      <c r="Q54" s="2"/>
      <c r="R54" s="2"/>
      <c r="S54" s="2"/>
      <c r="T54" s="2"/>
    </row>
    <row r="55" spans="1:20" x14ac:dyDescent="0.2">
      <c r="A55">
        <v>0.8</v>
      </c>
      <c r="B55" s="2">
        <v>41.4936023329101</v>
      </c>
      <c r="C55" s="2">
        <v>34.540152702140801</v>
      </c>
      <c r="D55" s="2">
        <v>38.870528726113498</v>
      </c>
      <c r="E55" s="2">
        <v>41.798069907028001</v>
      </c>
      <c r="F55" s="2">
        <v>34.969235921136402</v>
      </c>
      <c r="G55" s="2">
        <v>42.583642266844599</v>
      </c>
      <c r="H55" s="2">
        <v>35.132550420164897</v>
      </c>
      <c r="I55" s="2">
        <v>37.486161617141498</v>
      </c>
      <c r="J55" s="2">
        <v>43.450458161401698</v>
      </c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2">
      <c r="L56" s="2"/>
      <c r="M56" s="3"/>
      <c r="N56" s="2"/>
      <c r="O56" s="2"/>
      <c r="P56" s="2"/>
      <c r="Q56" s="2"/>
      <c r="R56" s="2"/>
      <c r="S56" s="2"/>
      <c r="T56" s="2"/>
    </row>
    <row r="57" spans="1:20" x14ac:dyDescent="0.2">
      <c r="B57" s="36">
        <v>151673</v>
      </c>
      <c r="C57" s="36"/>
      <c r="D57" s="36"/>
      <c r="E57" s="36"/>
      <c r="F57" s="36"/>
      <c r="G57" s="36"/>
      <c r="H57" s="36"/>
      <c r="I57" s="36"/>
      <c r="J57" s="36"/>
    </row>
    <row r="58" spans="1:20" x14ac:dyDescent="0.2">
      <c r="B58" s="36">
        <v>25</v>
      </c>
      <c r="C58" s="36"/>
      <c r="D58" s="36"/>
      <c r="E58" s="36">
        <v>35</v>
      </c>
      <c r="F58" s="36"/>
      <c r="G58" s="36"/>
      <c r="H58" s="36">
        <v>45</v>
      </c>
      <c r="I58" s="36"/>
      <c r="J58" s="36"/>
    </row>
    <row r="59" spans="1:20" x14ac:dyDescent="0.2">
      <c r="B59" t="s">
        <v>9</v>
      </c>
      <c r="C59" t="s">
        <v>8</v>
      </c>
      <c r="D59" t="s">
        <v>10</v>
      </c>
      <c r="E59" t="s">
        <v>9</v>
      </c>
      <c r="F59" t="s">
        <v>8</v>
      </c>
      <c r="G59" t="s">
        <v>10</v>
      </c>
      <c r="H59" t="s">
        <v>9</v>
      </c>
      <c r="I59" t="s">
        <v>8</v>
      </c>
      <c r="J59" t="s">
        <v>10</v>
      </c>
    </row>
    <row r="60" spans="1:20" x14ac:dyDescent="0.2">
      <c r="A60">
        <v>0.4</v>
      </c>
      <c r="B60" s="2">
        <v>29.5871716247511</v>
      </c>
      <c r="C60" s="2">
        <v>30.408138643387598</v>
      </c>
      <c r="D60" s="2">
        <v>33.796260634228403</v>
      </c>
      <c r="E60" s="2">
        <v>30.561597327986</v>
      </c>
      <c r="F60" s="2">
        <v>28.8943312665089</v>
      </c>
      <c r="G60" s="2">
        <v>32.969999024967301</v>
      </c>
      <c r="H60" s="2">
        <v>29.323395647928599</v>
      </c>
      <c r="I60" s="3">
        <v>28.788550690990299</v>
      </c>
      <c r="J60" s="2">
        <v>21.5327705709174</v>
      </c>
      <c r="L60" t="s">
        <v>11</v>
      </c>
    </row>
    <row r="61" spans="1:20" x14ac:dyDescent="0.2">
      <c r="A61">
        <v>0.6</v>
      </c>
      <c r="B61" s="2">
        <v>37.849623705264797</v>
      </c>
      <c r="C61" s="2">
        <v>32.542352911974398</v>
      </c>
      <c r="D61" s="2">
        <v>36.483929936574398</v>
      </c>
      <c r="E61" s="2">
        <v>33.459286868626499</v>
      </c>
      <c r="F61" s="2">
        <v>33.4134503002822</v>
      </c>
      <c r="G61" s="2">
        <v>36.583548162161101</v>
      </c>
      <c r="H61" s="2">
        <v>44.805732669635802</v>
      </c>
      <c r="I61" s="2">
        <v>29.239377005128901</v>
      </c>
      <c r="J61" s="2">
        <v>29.213199814883001</v>
      </c>
      <c r="L61" s="2">
        <f>MAX(B60:J62)</f>
        <v>48.070852596765498</v>
      </c>
      <c r="M61" s="2"/>
      <c r="N61" s="2"/>
      <c r="O61" s="2"/>
      <c r="P61" s="2"/>
      <c r="Q61" s="2"/>
      <c r="R61" s="2"/>
      <c r="S61" s="2"/>
      <c r="T61" s="2"/>
    </row>
    <row r="62" spans="1:20" x14ac:dyDescent="0.2">
      <c r="A62">
        <v>0.8</v>
      </c>
      <c r="B62" s="2">
        <v>31.272816694944702</v>
      </c>
      <c r="C62" s="2">
        <v>31.224497634383901</v>
      </c>
      <c r="D62" s="2">
        <v>33.792569282460001</v>
      </c>
      <c r="E62" s="2">
        <v>26.8230776243538</v>
      </c>
      <c r="F62" s="2">
        <v>32.539049720691501</v>
      </c>
      <c r="G62" s="2">
        <v>31.958763498935799</v>
      </c>
      <c r="H62" s="2">
        <v>24.5720351585293</v>
      </c>
      <c r="I62" s="2">
        <v>38.902180383285398</v>
      </c>
      <c r="J62" s="5">
        <v>48.070852596765498</v>
      </c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">
      <c r="L63" s="2"/>
      <c r="M63" s="3"/>
      <c r="N63" s="2"/>
      <c r="O63" s="2"/>
      <c r="P63" s="2"/>
      <c r="Q63" s="2"/>
      <c r="R63" s="2"/>
      <c r="S63" s="2"/>
      <c r="T63" s="2"/>
    </row>
    <row r="64" spans="1:20" x14ac:dyDescent="0.2">
      <c r="B64" s="36">
        <v>151674</v>
      </c>
      <c r="C64" s="36"/>
      <c r="D64" s="36"/>
      <c r="E64" s="36"/>
      <c r="F64" s="36"/>
      <c r="G64" s="36"/>
      <c r="H64" s="36"/>
      <c r="I64" s="36"/>
      <c r="J64" s="36"/>
    </row>
    <row r="65" spans="1:20" x14ac:dyDescent="0.2">
      <c r="B65" s="36">
        <v>25</v>
      </c>
      <c r="C65" s="36"/>
      <c r="D65" s="36"/>
      <c r="E65" s="36">
        <v>35</v>
      </c>
      <c r="F65" s="36"/>
      <c r="G65" s="36"/>
      <c r="H65" s="36">
        <v>45</v>
      </c>
      <c r="I65" s="36"/>
      <c r="J65" s="36"/>
    </row>
    <row r="66" spans="1:20" x14ac:dyDescent="0.2">
      <c r="B66" t="s">
        <v>9</v>
      </c>
      <c r="C66" t="s">
        <v>8</v>
      </c>
      <c r="D66" t="s">
        <v>10</v>
      </c>
      <c r="E66" t="s">
        <v>9</v>
      </c>
      <c r="F66" t="s">
        <v>8</v>
      </c>
      <c r="G66" t="s">
        <v>10</v>
      </c>
      <c r="H66" t="s">
        <v>9</v>
      </c>
      <c r="I66" t="s">
        <v>8</v>
      </c>
      <c r="J66" t="s">
        <v>10</v>
      </c>
    </row>
    <row r="67" spans="1:20" x14ac:dyDescent="0.2">
      <c r="A67">
        <v>0.4</v>
      </c>
      <c r="B67" s="2">
        <v>30.458955514293301</v>
      </c>
      <c r="C67" s="2">
        <v>37.182382586581703</v>
      </c>
      <c r="D67" s="2">
        <v>33.2554225986554</v>
      </c>
      <c r="E67" s="2">
        <v>32.834363174013902</v>
      </c>
      <c r="F67" s="2">
        <v>30.931928107659498</v>
      </c>
      <c r="G67" s="2">
        <v>37.633795915862699</v>
      </c>
      <c r="H67" s="2">
        <v>30.802731526926198</v>
      </c>
      <c r="I67" s="3">
        <v>34.060916311531599</v>
      </c>
      <c r="J67" s="2">
        <v>31.609159303281402</v>
      </c>
      <c r="L67" t="s">
        <v>11</v>
      </c>
    </row>
    <row r="68" spans="1:20" x14ac:dyDescent="0.2">
      <c r="A68">
        <v>0.6</v>
      </c>
      <c r="B68" s="2">
        <v>32.029739487081301</v>
      </c>
      <c r="C68" s="2">
        <v>29.008342720459801</v>
      </c>
      <c r="D68" s="2">
        <v>35.5839675852787</v>
      </c>
      <c r="E68" s="5">
        <v>38.9829771756729</v>
      </c>
      <c r="F68" s="2">
        <v>26.012542783525301</v>
      </c>
      <c r="G68" s="2">
        <v>32.027404461480302</v>
      </c>
      <c r="H68" s="2">
        <v>29.7864579465781</v>
      </c>
      <c r="I68" s="2">
        <v>31.4320802534397</v>
      </c>
      <c r="J68" s="2">
        <v>36.095647407046201</v>
      </c>
      <c r="L68" s="2">
        <f>MAX(B67:J69)</f>
        <v>38.9829771756729</v>
      </c>
      <c r="M68" s="2"/>
      <c r="N68" s="2"/>
      <c r="O68" s="2"/>
      <c r="P68" s="2"/>
      <c r="Q68" s="2"/>
      <c r="R68" s="2"/>
      <c r="S68" s="2"/>
      <c r="T68" s="2"/>
    </row>
    <row r="69" spans="1:20" x14ac:dyDescent="0.2">
      <c r="A69">
        <v>0.8</v>
      </c>
      <c r="B69" s="2">
        <v>30.6899022254394</v>
      </c>
      <c r="C69" s="2">
        <v>27.049535179294001</v>
      </c>
      <c r="D69" s="2">
        <v>31.751020180229901</v>
      </c>
      <c r="E69" s="2">
        <v>33.881511821838103</v>
      </c>
      <c r="F69" s="2">
        <v>35.4678082698955</v>
      </c>
      <c r="G69" s="2">
        <v>29.9131270575018</v>
      </c>
      <c r="H69" s="2">
        <v>33.179893602010303</v>
      </c>
      <c r="I69" s="2">
        <v>30.326469310492701</v>
      </c>
      <c r="J69" s="2">
        <v>36.181315758874199</v>
      </c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">
      <c r="L70" s="2"/>
      <c r="M70" s="3"/>
      <c r="N70" s="2"/>
      <c r="O70" s="2"/>
      <c r="P70" s="2"/>
      <c r="Q70" s="2"/>
      <c r="R70" s="2"/>
      <c r="S70" s="2"/>
      <c r="T70" s="2"/>
    </row>
    <row r="71" spans="1:20" x14ac:dyDescent="0.2">
      <c r="B71" s="36">
        <v>151675</v>
      </c>
      <c r="C71" s="36"/>
      <c r="D71" s="36"/>
      <c r="E71" s="36"/>
      <c r="F71" s="36"/>
      <c r="G71" s="36"/>
      <c r="H71" s="36"/>
      <c r="I71" s="36"/>
      <c r="J71" s="36"/>
    </row>
    <row r="72" spans="1:20" x14ac:dyDescent="0.2">
      <c r="B72" s="36">
        <v>25</v>
      </c>
      <c r="C72" s="36"/>
      <c r="D72" s="36"/>
      <c r="E72" s="36">
        <v>35</v>
      </c>
      <c r="F72" s="36"/>
      <c r="G72" s="36"/>
      <c r="H72" s="36">
        <v>45</v>
      </c>
      <c r="I72" s="36"/>
      <c r="J72" s="36"/>
    </row>
    <row r="73" spans="1:20" x14ac:dyDescent="0.2">
      <c r="B73" t="s">
        <v>9</v>
      </c>
      <c r="C73" t="s">
        <v>8</v>
      </c>
      <c r="D73" t="s">
        <v>10</v>
      </c>
      <c r="E73" t="s">
        <v>9</v>
      </c>
      <c r="F73" t="s">
        <v>8</v>
      </c>
      <c r="G73" t="s">
        <v>10</v>
      </c>
      <c r="H73" t="s">
        <v>9</v>
      </c>
      <c r="I73" t="s">
        <v>8</v>
      </c>
      <c r="J73" t="s">
        <v>10</v>
      </c>
    </row>
    <row r="74" spans="1:20" x14ac:dyDescent="0.2">
      <c r="A74">
        <v>0.4</v>
      </c>
      <c r="B74" s="2">
        <v>29.738321307909899</v>
      </c>
      <c r="C74" s="2">
        <v>31.031602592459102</v>
      </c>
      <c r="D74" s="2">
        <v>27.6965083904729</v>
      </c>
      <c r="E74" s="2">
        <v>30.098640099035102</v>
      </c>
      <c r="F74" s="2">
        <v>28.236697647574001</v>
      </c>
      <c r="G74" s="5">
        <v>46.879459077383899</v>
      </c>
      <c r="H74" s="2">
        <v>43.057997181941197</v>
      </c>
      <c r="I74" s="3">
        <v>35.145879332010701</v>
      </c>
      <c r="J74" s="2">
        <v>29.272229377762301</v>
      </c>
      <c r="L74" t="s">
        <v>11</v>
      </c>
    </row>
    <row r="75" spans="1:20" x14ac:dyDescent="0.2">
      <c r="A75">
        <v>0.6</v>
      </c>
      <c r="B75" s="2">
        <v>31.089067812663501</v>
      </c>
      <c r="C75" s="2">
        <v>30.430334132414998</v>
      </c>
      <c r="D75" s="2">
        <v>34.2355341394397</v>
      </c>
      <c r="E75" s="2">
        <v>30.151924444824399</v>
      </c>
      <c r="F75" s="2">
        <v>29.551505208818501</v>
      </c>
      <c r="G75" s="2">
        <v>28.944824773843202</v>
      </c>
      <c r="H75" s="2">
        <v>26.038816212308699</v>
      </c>
      <c r="I75" s="2">
        <v>29.0422995037109</v>
      </c>
      <c r="J75" s="2">
        <v>25.532260993798499</v>
      </c>
      <c r="L75" s="2">
        <f>MAX(B74:J76)</f>
        <v>46.879459077383899</v>
      </c>
      <c r="M75" s="2"/>
      <c r="N75" s="2"/>
      <c r="O75" s="2"/>
      <c r="P75" s="2"/>
      <c r="Q75" s="2"/>
      <c r="R75" s="2"/>
      <c r="S75" s="2"/>
      <c r="T75" s="2"/>
    </row>
    <row r="76" spans="1:20" x14ac:dyDescent="0.2">
      <c r="A76">
        <v>0.8</v>
      </c>
      <c r="B76" s="2">
        <v>28.315497849466201</v>
      </c>
      <c r="C76" s="2">
        <v>41.956869343268202</v>
      </c>
      <c r="D76" s="2">
        <v>28.163800657646501</v>
      </c>
      <c r="E76" s="2">
        <v>31.9657539370954</v>
      </c>
      <c r="F76" s="2">
        <v>28.983116780534601</v>
      </c>
      <c r="G76" s="2">
        <v>29.441446698301899</v>
      </c>
      <c r="H76" s="2">
        <v>27.151194320768699</v>
      </c>
      <c r="I76" s="2">
        <v>26.723298118782999</v>
      </c>
      <c r="J76" s="2">
        <v>25.512531021846002</v>
      </c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">
      <c r="L77" s="2"/>
      <c r="M77" s="3"/>
      <c r="N77" s="2"/>
      <c r="O77" s="2"/>
      <c r="P77" s="2"/>
      <c r="Q77" s="2"/>
      <c r="R77" s="2"/>
      <c r="S77" s="2"/>
      <c r="T77" s="2"/>
    </row>
    <row r="78" spans="1:20" x14ac:dyDescent="0.2">
      <c r="B78" s="36">
        <v>151676</v>
      </c>
      <c r="C78" s="36"/>
      <c r="D78" s="36"/>
      <c r="E78" s="36"/>
      <c r="F78" s="36"/>
      <c r="G78" s="36"/>
      <c r="H78" s="36"/>
      <c r="I78" s="36"/>
      <c r="J78" s="36"/>
    </row>
    <row r="79" spans="1:20" x14ac:dyDescent="0.2">
      <c r="B79" s="36">
        <v>25</v>
      </c>
      <c r="C79" s="36"/>
      <c r="D79" s="36"/>
      <c r="E79" s="36">
        <v>35</v>
      </c>
      <c r="F79" s="36"/>
      <c r="G79" s="36"/>
      <c r="H79" s="36">
        <v>45</v>
      </c>
      <c r="I79" s="36"/>
      <c r="J79" s="36"/>
    </row>
    <row r="80" spans="1:20" x14ac:dyDescent="0.2">
      <c r="B80" t="s">
        <v>9</v>
      </c>
      <c r="C80" t="s">
        <v>8</v>
      </c>
      <c r="D80" t="s">
        <v>10</v>
      </c>
      <c r="E80" t="s">
        <v>9</v>
      </c>
      <c r="F80" t="s">
        <v>8</v>
      </c>
      <c r="G80" t="s">
        <v>10</v>
      </c>
      <c r="H80" t="s">
        <v>9</v>
      </c>
      <c r="I80" t="s">
        <v>8</v>
      </c>
      <c r="J80" t="s">
        <v>10</v>
      </c>
    </row>
    <row r="81" spans="1:20" x14ac:dyDescent="0.2">
      <c r="A81">
        <v>0.4</v>
      </c>
      <c r="B81" s="2">
        <v>34.943988609099797</v>
      </c>
      <c r="C81" s="2">
        <v>27.129020346268899</v>
      </c>
      <c r="D81" s="2">
        <v>25.346180039216801</v>
      </c>
      <c r="E81" s="2">
        <v>35.940068331349003</v>
      </c>
      <c r="F81" s="2">
        <v>29.1422482039406</v>
      </c>
      <c r="G81" s="2">
        <v>17.814656269610499</v>
      </c>
      <c r="H81" s="2">
        <v>27.074889760222099</v>
      </c>
      <c r="I81" s="3">
        <v>28.341987496469901</v>
      </c>
      <c r="J81" s="2">
        <v>27.233956032310498</v>
      </c>
      <c r="L81" t="s">
        <v>11</v>
      </c>
    </row>
    <row r="82" spans="1:20" x14ac:dyDescent="0.2">
      <c r="A82">
        <v>0.6</v>
      </c>
      <c r="B82" s="2">
        <v>28.8015616969845</v>
      </c>
      <c r="C82" s="2">
        <v>29.982145978264601</v>
      </c>
      <c r="D82" s="2">
        <v>29.4249288807497</v>
      </c>
      <c r="E82" s="2">
        <v>23.4315150239131</v>
      </c>
      <c r="F82" s="2">
        <v>18.275711850851199</v>
      </c>
      <c r="G82" s="2">
        <v>21.736323479221699</v>
      </c>
      <c r="H82" s="2">
        <v>29.8328181995713</v>
      </c>
      <c r="I82" s="2">
        <v>29.8435301498771</v>
      </c>
      <c r="J82" s="2">
        <v>19.0087934051834</v>
      </c>
      <c r="L82" s="2">
        <f>MAX(B81:J83)</f>
        <v>38.707291670836497</v>
      </c>
      <c r="M82" s="2"/>
      <c r="N82" s="2"/>
      <c r="O82" s="2"/>
      <c r="P82" s="2"/>
      <c r="Q82" s="2"/>
      <c r="R82" s="2"/>
      <c r="S82" s="2"/>
      <c r="T82" s="2"/>
    </row>
    <row r="83" spans="1:20" x14ac:dyDescent="0.2">
      <c r="A83">
        <v>0.8</v>
      </c>
      <c r="B83" s="2">
        <v>27.2492694973627</v>
      </c>
      <c r="C83" s="2">
        <v>29.070806850148202</v>
      </c>
      <c r="D83" s="5">
        <v>38.707291670836497</v>
      </c>
      <c r="E83" s="2">
        <v>25.875555073578301</v>
      </c>
      <c r="F83" s="2">
        <v>24.30895411374</v>
      </c>
      <c r="G83" s="2">
        <v>19.241864989187398</v>
      </c>
      <c r="H83" s="2">
        <v>21.1570895067787</v>
      </c>
      <c r="I83" s="2">
        <v>24.268296675530099</v>
      </c>
      <c r="J83" s="2">
        <v>30.496492335482198</v>
      </c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">
      <c r="L84" s="2"/>
      <c r="M84" s="3"/>
      <c r="N84" s="2"/>
      <c r="O84" s="2"/>
      <c r="P84" s="2"/>
      <c r="Q84" s="2"/>
      <c r="R84" s="2"/>
      <c r="S84" s="2"/>
      <c r="T84" s="2"/>
    </row>
  </sheetData>
  <mergeCells count="48">
    <mergeCell ref="B2:D2"/>
    <mergeCell ref="E2:G2"/>
    <mergeCell ref="H2:J2"/>
    <mergeCell ref="B1:J1"/>
    <mergeCell ref="B8:J8"/>
    <mergeCell ref="B9:D9"/>
    <mergeCell ref="E9:G9"/>
    <mergeCell ref="H9:J9"/>
    <mergeCell ref="B15:J15"/>
    <mergeCell ref="B16:D16"/>
    <mergeCell ref="E16:G16"/>
    <mergeCell ref="H16:J16"/>
    <mergeCell ref="B22:J22"/>
    <mergeCell ref="B23:D23"/>
    <mergeCell ref="E23:G23"/>
    <mergeCell ref="H23:J23"/>
    <mergeCell ref="B29:J29"/>
    <mergeCell ref="B30:D30"/>
    <mergeCell ref="E30:G30"/>
    <mergeCell ref="H30:J30"/>
    <mergeCell ref="B36:J36"/>
    <mergeCell ref="B37:D37"/>
    <mergeCell ref="E37:G37"/>
    <mergeCell ref="H37:J37"/>
    <mergeCell ref="B43:J43"/>
    <mergeCell ref="B44:D44"/>
    <mergeCell ref="E44:G44"/>
    <mergeCell ref="H44:J44"/>
    <mergeCell ref="B50:J50"/>
    <mergeCell ref="B51:D51"/>
    <mergeCell ref="E51:G51"/>
    <mergeCell ref="H51:J51"/>
    <mergeCell ref="B57:J57"/>
    <mergeCell ref="B58:D58"/>
    <mergeCell ref="E58:G58"/>
    <mergeCell ref="H58:J58"/>
    <mergeCell ref="B64:J64"/>
    <mergeCell ref="B65:D65"/>
    <mergeCell ref="E65:G65"/>
    <mergeCell ref="H65:J65"/>
    <mergeCell ref="B71:J71"/>
    <mergeCell ref="B72:D72"/>
    <mergeCell ref="E72:G72"/>
    <mergeCell ref="H72:J72"/>
    <mergeCell ref="B78:J78"/>
    <mergeCell ref="B79:D79"/>
    <mergeCell ref="E79:G79"/>
    <mergeCell ref="H79:J7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E7394-ADB0-694F-BEA8-D3BC327C30B1}">
  <dimension ref="A1:L5"/>
  <sheetViews>
    <sheetView workbookViewId="0">
      <selection activeCell="F14" sqref="F14"/>
    </sheetView>
  </sheetViews>
  <sheetFormatPr defaultColWidth="11" defaultRowHeight="14.25" x14ac:dyDescent="0.2"/>
  <sheetData>
    <row r="1" spans="1:12" x14ac:dyDescent="0.2">
      <c r="B1" s="36">
        <v>25</v>
      </c>
      <c r="C1" s="36"/>
      <c r="D1" s="36"/>
      <c r="E1" s="36">
        <v>35</v>
      </c>
      <c r="F1" s="36"/>
      <c r="G1" s="36"/>
      <c r="H1" s="36">
        <v>45</v>
      </c>
      <c r="I1" s="36"/>
      <c r="J1" s="36"/>
    </row>
    <row r="2" spans="1:12" x14ac:dyDescent="0.2">
      <c r="B2" t="s">
        <v>9</v>
      </c>
      <c r="C2" t="s">
        <v>8</v>
      </c>
      <c r="D2" t="s">
        <v>10</v>
      </c>
      <c r="E2" t="s">
        <v>9</v>
      </c>
      <c r="F2" t="s">
        <v>8</v>
      </c>
      <c r="G2" t="s">
        <v>10</v>
      </c>
      <c r="H2" t="s">
        <v>9</v>
      </c>
      <c r="I2" t="s">
        <v>8</v>
      </c>
      <c r="J2" t="s">
        <v>10</v>
      </c>
    </row>
    <row r="3" spans="1:12" x14ac:dyDescent="0.2">
      <c r="A3">
        <v>0.4</v>
      </c>
      <c r="B3" s="2">
        <v>65.723739780000002</v>
      </c>
      <c r="C3" s="2">
        <v>56.713730679999998</v>
      </c>
      <c r="D3" s="2">
        <v>61.712461439999998</v>
      </c>
      <c r="E3" s="2">
        <v>58.76415617</v>
      </c>
      <c r="F3" s="2">
        <v>58.607135960000001</v>
      </c>
      <c r="G3" s="2">
        <v>59.972381550000001</v>
      </c>
      <c r="H3" s="2">
        <v>63.296225190000001</v>
      </c>
      <c r="I3" s="2">
        <v>51.495565710000001</v>
      </c>
      <c r="J3" s="2">
        <v>61.299588200000002</v>
      </c>
      <c r="L3" t="s">
        <v>11</v>
      </c>
    </row>
    <row r="4" spans="1:12" x14ac:dyDescent="0.2">
      <c r="A4">
        <v>0.6</v>
      </c>
      <c r="B4" s="2">
        <v>65.993759389999994</v>
      </c>
      <c r="C4" s="2">
        <v>60.349218450000002</v>
      </c>
      <c r="D4" s="2">
        <v>65.693322300000005</v>
      </c>
      <c r="E4" s="2">
        <v>62.104036649999998</v>
      </c>
      <c r="F4" s="2">
        <v>60.326410969999998</v>
      </c>
      <c r="G4" s="2">
        <v>59.123642699999998</v>
      </c>
      <c r="H4" s="2">
        <v>60.629932420000003</v>
      </c>
      <c r="I4" s="2">
        <v>58.210687370000002</v>
      </c>
      <c r="J4" s="2">
        <v>60.55209498</v>
      </c>
      <c r="L4">
        <f>MAX(B3:J5)</f>
        <v>66.024197490000006</v>
      </c>
    </row>
    <row r="5" spans="1:12" x14ac:dyDescent="0.2">
      <c r="A5">
        <v>0.8</v>
      </c>
      <c r="B5" s="2">
        <v>63.088681630000004</v>
      </c>
      <c r="C5" s="5">
        <v>66.024197490000006</v>
      </c>
      <c r="D5" s="2">
        <v>62.002135199999998</v>
      </c>
      <c r="E5" s="2">
        <v>55.647300549999997</v>
      </c>
      <c r="F5" s="2">
        <v>61.759911610000003</v>
      </c>
      <c r="G5" s="2">
        <v>58.36252545</v>
      </c>
      <c r="H5" s="2">
        <v>57.290527349999998</v>
      </c>
      <c r="I5" s="2">
        <v>53.843968140000001</v>
      </c>
      <c r="J5" s="2">
        <v>58.098250110000002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6483-E203-0849-AA31-3FA6BC79D347}">
  <dimension ref="A1:L5"/>
  <sheetViews>
    <sheetView workbookViewId="0">
      <selection activeCell="I15" sqref="I15"/>
    </sheetView>
  </sheetViews>
  <sheetFormatPr defaultColWidth="11" defaultRowHeight="14.25" x14ac:dyDescent="0.2"/>
  <sheetData>
    <row r="1" spans="1:12" x14ac:dyDescent="0.2">
      <c r="B1" s="36">
        <v>25</v>
      </c>
      <c r="C1" s="36"/>
      <c r="D1" s="36"/>
      <c r="E1" s="36">
        <v>35</v>
      </c>
      <c r="F1" s="36"/>
      <c r="G1" s="36"/>
      <c r="H1" s="36">
        <v>45</v>
      </c>
      <c r="I1" s="36"/>
      <c r="J1" s="36"/>
    </row>
    <row r="2" spans="1:12" x14ac:dyDescent="0.2">
      <c r="B2" t="s">
        <v>9</v>
      </c>
      <c r="C2" t="s">
        <v>8</v>
      </c>
      <c r="D2" t="s">
        <v>10</v>
      </c>
      <c r="E2" t="s">
        <v>9</v>
      </c>
      <c r="F2" t="s">
        <v>8</v>
      </c>
      <c r="G2" t="s">
        <v>10</v>
      </c>
      <c r="H2" t="s">
        <v>9</v>
      </c>
      <c r="I2" t="s">
        <v>8</v>
      </c>
      <c r="J2" t="s">
        <v>10</v>
      </c>
    </row>
    <row r="3" spans="1:12" x14ac:dyDescent="0.2">
      <c r="A3">
        <v>0.4</v>
      </c>
      <c r="B3" s="2">
        <v>53.741267460000003</v>
      </c>
      <c r="C3" s="5">
        <v>65.803702459999997</v>
      </c>
      <c r="D3" s="2">
        <v>53.757110789999999</v>
      </c>
      <c r="E3" s="2" t="s">
        <v>19</v>
      </c>
      <c r="F3" s="2">
        <v>59.195364269999999</v>
      </c>
      <c r="G3" s="2">
        <v>60.913046510000001</v>
      </c>
      <c r="H3" s="2" t="s">
        <v>18</v>
      </c>
      <c r="I3" s="2">
        <v>63.919761559999998</v>
      </c>
      <c r="J3" s="2">
        <v>64.563184960000001</v>
      </c>
      <c r="L3" s="1" t="s">
        <v>11</v>
      </c>
    </row>
    <row r="4" spans="1:12" x14ac:dyDescent="0.2">
      <c r="A4">
        <v>0.6</v>
      </c>
      <c r="B4" s="2">
        <v>55.749210320000003</v>
      </c>
      <c r="C4" s="2">
        <v>58.353315039999998</v>
      </c>
      <c r="D4" s="2">
        <v>47.329141649999997</v>
      </c>
      <c r="E4" s="2" t="s">
        <v>17</v>
      </c>
      <c r="F4" s="2">
        <v>65.73163461</v>
      </c>
      <c r="G4" s="2">
        <v>56.193143659999997</v>
      </c>
      <c r="H4" s="2" t="s">
        <v>16</v>
      </c>
      <c r="I4" s="2">
        <v>51.604303960000003</v>
      </c>
      <c r="J4" s="2">
        <v>65.615367169999999</v>
      </c>
      <c r="L4" s="1">
        <f>MAX(B3:J5)</f>
        <v>65.803702459999997</v>
      </c>
    </row>
    <row r="5" spans="1:12" x14ac:dyDescent="0.2">
      <c r="A5">
        <v>0.8</v>
      </c>
      <c r="B5" s="2">
        <v>53.888076920000003</v>
      </c>
      <c r="C5" s="2">
        <v>59.554053230000001</v>
      </c>
      <c r="D5" s="2">
        <v>61.311848490000003</v>
      </c>
      <c r="E5" s="2" t="s">
        <v>15</v>
      </c>
      <c r="F5" s="2">
        <v>64.420870309999998</v>
      </c>
      <c r="G5" s="2">
        <v>59.863583640000002</v>
      </c>
      <c r="H5" s="2" t="s">
        <v>14</v>
      </c>
      <c r="I5" s="2">
        <v>62.432337199999999</v>
      </c>
      <c r="J5" s="2">
        <v>63.663730520000001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总表</vt:lpstr>
      <vt:lpstr>human_breast_cancer</vt:lpstr>
      <vt:lpstr>dlpfc</vt:lpstr>
      <vt:lpstr>visium_hne</vt:lpstr>
      <vt:lpstr>visium_fluo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Shu</dc:creator>
  <cp:lastModifiedBy>Han Shu</cp:lastModifiedBy>
  <dcterms:created xsi:type="dcterms:W3CDTF">2022-10-17T01:14:24Z</dcterms:created>
  <dcterms:modified xsi:type="dcterms:W3CDTF">2022-10-20T10:11:39Z</dcterms:modified>
</cp:coreProperties>
</file>