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Hannu\Documents\GitHub\GenericStore\documentation\"/>
    </mc:Choice>
  </mc:AlternateContent>
  <xr:revisionPtr revIDLastSave="0" documentId="13_ncr:1_{FC6B86B0-7F73-40D3-9912-D39A4A42684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02" i="1" l="1"/>
  <c r="Q193" i="1"/>
  <c r="Q161" i="1"/>
  <c r="Q157" i="1"/>
  <c r="Q124" i="1"/>
  <c r="Q78" i="1"/>
  <c r="Q74" i="1"/>
  <c r="Q70" i="1"/>
  <c r="Q62" i="1"/>
  <c r="Q58" i="1"/>
  <c r="Q46" i="1"/>
  <c r="Q42" i="1"/>
  <c r="Q38" i="1"/>
  <c r="Q30" i="1"/>
  <c r="Q22" i="1"/>
  <c r="Q18" i="1"/>
  <c r="Q14" i="1"/>
  <c r="Q10" i="1"/>
  <c r="Q6" i="1"/>
  <c r="J202" i="1"/>
  <c r="J197" i="1"/>
  <c r="J193" i="1"/>
  <c r="J189" i="1"/>
  <c r="J185" i="1"/>
  <c r="J181" i="1"/>
  <c r="J177" i="1"/>
  <c r="J173" i="1"/>
  <c r="J169" i="1"/>
  <c r="J165" i="1"/>
  <c r="J161" i="1"/>
  <c r="J157" i="1"/>
  <c r="J153" i="1"/>
  <c r="J149" i="1"/>
  <c r="J145" i="1"/>
  <c r="J141" i="1"/>
  <c r="J137" i="1"/>
  <c r="J133" i="1"/>
  <c r="J124" i="1"/>
  <c r="J120" i="1"/>
  <c r="J116" i="1"/>
  <c r="J112" i="1"/>
  <c r="J108" i="1"/>
  <c r="J104" i="1"/>
  <c r="J100" i="1"/>
  <c r="J96" i="1"/>
  <c r="J92" i="1"/>
  <c r="J87" i="1"/>
  <c r="J83" i="1"/>
  <c r="J78" i="1"/>
  <c r="J74" i="1"/>
  <c r="J66" i="1"/>
  <c r="J62" i="1"/>
  <c r="J58" i="1"/>
  <c r="J54" i="1"/>
  <c r="J50" i="1"/>
  <c r="J46" i="1"/>
  <c r="J42" i="1"/>
  <c r="J38" i="1"/>
  <c r="J34" i="1"/>
  <c r="J30" i="1"/>
  <c r="J26" i="1"/>
  <c r="J22" i="1"/>
  <c r="J18" i="1"/>
  <c r="J14" i="1"/>
  <c r="J10" i="1"/>
  <c r="J6" i="1"/>
  <c r="O202" i="1"/>
  <c r="N202" i="1"/>
  <c r="E202" i="1"/>
  <c r="D202" i="1"/>
  <c r="C202" i="1"/>
  <c r="D197" i="1"/>
  <c r="C197" i="1"/>
  <c r="N193" i="1"/>
  <c r="G193" i="1"/>
  <c r="F193" i="1"/>
  <c r="E193" i="1"/>
  <c r="D193" i="1"/>
  <c r="C193" i="1"/>
  <c r="F189" i="1"/>
  <c r="E189" i="1"/>
  <c r="D189" i="1"/>
  <c r="C189" i="1"/>
  <c r="I185" i="1"/>
  <c r="H185" i="1"/>
  <c r="G185" i="1"/>
  <c r="F185" i="1"/>
  <c r="E185" i="1"/>
  <c r="D185" i="1"/>
  <c r="C185" i="1"/>
  <c r="D181" i="1"/>
  <c r="C181" i="1"/>
  <c r="G177" i="1"/>
  <c r="F177" i="1"/>
  <c r="E177" i="1"/>
  <c r="D177" i="1"/>
  <c r="C177" i="1"/>
  <c r="I173" i="1"/>
  <c r="H173" i="1"/>
  <c r="G173" i="1"/>
  <c r="F173" i="1"/>
  <c r="E173" i="1"/>
  <c r="D173" i="1"/>
  <c r="C173" i="1"/>
  <c r="H169" i="1"/>
  <c r="G169" i="1"/>
  <c r="F169" i="1"/>
  <c r="E169" i="1"/>
  <c r="D169" i="1"/>
  <c r="C169" i="1"/>
  <c r="C165" i="1"/>
  <c r="O161" i="1"/>
  <c r="N161" i="1"/>
  <c r="I161" i="1"/>
  <c r="H161" i="1"/>
  <c r="G161" i="1"/>
  <c r="F161" i="1"/>
  <c r="E161" i="1"/>
  <c r="D161" i="1"/>
  <c r="C161" i="1"/>
  <c r="N157" i="1"/>
  <c r="I157" i="1"/>
  <c r="H157" i="1"/>
  <c r="G157" i="1"/>
  <c r="F157" i="1"/>
  <c r="E157" i="1"/>
  <c r="D157" i="1"/>
  <c r="C157" i="1"/>
  <c r="G153" i="1"/>
  <c r="F153" i="1"/>
  <c r="E153" i="1"/>
  <c r="D153" i="1"/>
  <c r="C153" i="1"/>
  <c r="C149" i="1"/>
  <c r="D145" i="1"/>
  <c r="C145" i="1"/>
  <c r="I141" i="1"/>
  <c r="H141" i="1"/>
  <c r="G141" i="1"/>
  <c r="F141" i="1"/>
  <c r="E141" i="1"/>
  <c r="D141" i="1"/>
  <c r="C141" i="1"/>
  <c r="D137" i="1"/>
  <c r="C137" i="1"/>
  <c r="I133" i="1"/>
  <c r="H133" i="1"/>
  <c r="G133" i="1"/>
  <c r="F133" i="1"/>
  <c r="E133" i="1"/>
  <c r="D133" i="1"/>
  <c r="C133" i="1"/>
  <c r="O124" i="1"/>
  <c r="N124" i="1"/>
  <c r="G124" i="1"/>
  <c r="F124" i="1"/>
  <c r="E124" i="1"/>
  <c r="D124" i="1"/>
  <c r="C124" i="1"/>
  <c r="D120" i="1"/>
  <c r="C120" i="1"/>
  <c r="I116" i="1"/>
  <c r="H116" i="1"/>
  <c r="G116" i="1"/>
  <c r="F116" i="1"/>
  <c r="E116" i="1"/>
  <c r="D116" i="1"/>
  <c r="C116" i="1"/>
  <c r="I112" i="1"/>
  <c r="H112" i="1"/>
  <c r="G112" i="1"/>
  <c r="F112" i="1"/>
  <c r="E112" i="1"/>
  <c r="D112" i="1"/>
  <c r="C112" i="1"/>
  <c r="I108" i="1"/>
  <c r="H108" i="1"/>
  <c r="G108" i="1"/>
  <c r="F108" i="1"/>
  <c r="E108" i="1"/>
  <c r="D108" i="1"/>
  <c r="C108" i="1"/>
  <c r="C104" i="1"/>
  <c r="I100" i="1"/>
  <c r="H100" i="1"/>
  <c r="G100" i="1"/>
  <c r="F100" i="1"/>
  <c r="E100" i="1"/>
  <c r="D100" i="1"/>
  <c r="C100" i="1"/>
  <c r="E96" i="1"/>
  <c r="D96" i="1"/>
  <c r="C96" i="1"/>
  <c r="F92" i="1"/>
  <c r="E92" i="1"/>
  <c r="D92" i="1"/>
  <c r="C92" i="1"/>
  <c r="G87" i="1"/>
  <c r="F87" i="1"/>
  <c r="E87" i="1"/>
  <c r="D87" i="1"/>
  <c r="C87" i="1"/>
  <c r="D83" i="1"/>
  <c r="C83" i="1"/>
  <c r="N78" i="1"/>
  <c r="H78" i="1"/>
  <c r="G78" i="1"/>
  <c r="F78" i="1"/>
  <c r="E78" i="1"/>
  <c r="D78" i="1"/>
  <c r="C78" i="1"/>
  <c r="O74" i="1"/>
  <c r="N74" i="1"/>
  <c r="H74" i="1"/>
  <c r="G74" i="1"/>
  <c r="F74" i="1"/>
  <c r="E74" i="1"/>
  <c r="D74" i="1"/>
  <c r="C74" i="1"/>
  <c r="O70" i="1"/>
  <c r="N70" i="1"/>
  <c r="E66" i="1"/>
  <c r="D66" i="1"/>
  <c r="C66" i="1"/>
  <c r="N62" i="1"/>
  <c r="D62" i="1"/>
  <c r="C62" i="1"/>
  <c r="N58" i="1"/>
  <c r="I58" i="1"/>
  <c r="H58" i="1"/>
  <c r="G58" i="1"/>
  <c r="F58" i="1"/>
  <c r="E58" i="1"/>
  <c r="D58" i="1"/>
  <c r="C58" i="1"/>
  <c r="I54" i="1"/>
  <c r="H54" i="1"/>
  <c r="G54" i="1"/>
  <c r="F54" i="1"/>
  <c r="E54" i="1"/>
  <c r="D54" i="1"/>
  <c r="C54" i="1"/>
  <c r="D50" i="1"/>
  <c r="C50" i="1"/>
  <c r="N46" i="1"/>
  <c r="H46" i="1"/>
  <c r="G46" i="1"/>
  <c r="F46" i="1"/>
  <c r="E46" i="1"/>
  <c r="D46" i="1"/>
  <c r="C46" i="1"/>
  <c r="P42" i="1"/>
  <c r="O42" i="1"/>
  <c r="N42" i="1"/>
  <c r="G42" i="1"/>
  <c r="F42" i="1"/>
  <c r="E42" i="1"/>
  <c r="D42" i="1"/>
  <c r="C42" i="1"/>
  <c r="P38" i="1"/>
  <c r="O38" i="1"/>
  <c r="N38" i="1"/>
  <c r="G38" i="1"/>
  <c r="F38" i="1"/>
  <c r="E38" i="1"/>
  <c r="D38" i="1"/>
  <c r="C38" i="1"/>
  <c r="G34" i="1"/>
  <c r="F34" i="1"/>
  <c r="E34" i="1"/>
  <c r="D34" i="1"/>
  <c r="C34" i="1"/>
  <c r="O30" i="1"/>
  <c r="N30" i="1"/>
  <c r="G30" i="1"/>
  <c r="F30" i="1"/>
  <c r="E30" i="1"/>
  <c r="D30" i="1"/>
  <c r="C30" i="1"/>
  <c r="F26" i="1"/>
  <c r="E26" i="1"/>
  <c r="D26" i="1"/>
  <c r="C26" i="1"/>
  <c r="N22" i="1"/>
  <c r="D22" i="1"/>
  <c r="C22" i="1"/>
  <c r="O18" i="1"/>
  <c r="N18" i="1"/>
  <c r="G18" i="1"/>
  <c r="F18" i="1"/>
  <c r="E18" i="1"/>
  <c r="D18" i="1"/>
  <c r="C18" i="1"/>
  <c r="O14" i="1"/>
  <c r="N14" i="1"/>
  <c r="F14" i="1"/>
  <c r="E14" i="1"/>
  <c r="D14" i="1"/>
  <c r="C14" i="1"/>
  <c r="O10" i="1"/>
  <c r="N10" i="1"/>
  <c r="D10" i="1"/>
  <c r="C10" i="1"/>
  <c r="N6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<sst xmlns="http://schemas.openxmlformats.org/spreadsheetml/2006/main" count="116" uniqueCount="102">
  <si>
    <t>Teko</t>
  </si>
  <si>
    <t>Tietokannan suunnittelu (lisätty kaavio alun perin frontin repoon, siirretty myöhemmin backendiin).</t>
  </si>
  <si>
    <t>Web-palvelimen rungon pystytys (Node.js, Express, CORS, Nodemon (dev)).</t>
  </si>
  <si>
    <t>PostgreSQL käyttöönotto (tietokantayhteys node-postgres avulla).</t>
  </si>
  <si>
    <t>Palvelimen ydintoimintojen tekoa routeihin/kontrollereihin (ei erillisiä service-metodeja tai tietokanta-metodeja, koska node-postgres ansiosta tietokannan käyttö vaatii vain muutaman koodirivin).</t>
  </si>
  <si>
    <t>VS Coden lisäosa REST Client avuksi alkuvaiheen testaukseen, ja myös palvelimen rajapinnan myöhempää dokumentointia helpottamaan.</t>
  </si>
  <si>
    <t>Palvelimen ydintoimintojen tekoa routeihin/kontrollereihin</t>
  </si>
  <si>
    <t>Palvelimen ydintoimintojen tekoa routeihin/kontrollereihin (käyttäjän salasanan tallennus bcrypt avulla.)</t>
  </si>
  <si>
    <t>Syötteiden validointi (ajv avulla).</t>
  </si>
  <si>
    <t>Toteutettu käyttäjän sisäänkirjautuminen (JSON web token avulla).</t>
  </si>
  <si>
    <t>Helpotettu kehityksessä tarvittavien ympäristömuuttujien hallintaa (dotenv avulla).</t>
  </si>
  <si>
    <t>Transaktion käyttöönotto sitä tarvitseville tietokantaoperaatioille.</t>
  </si>
  <si>
    <t>Virheenkäsittelyn ja palvelimen vastausten parannuksia ja refaktorointia. Ympäristömuuttujien vastaanottaminen config-tiedostoon.</t>
  </si>
  <si>
    <t>Palvelimen testauksen rungon perusteet (Jest, Supertest, cross-env).</t>
  </si>
  <si>
    <t>Palvelimen testauksen runko saatu valmiiksi (rakennettu tietokanna automaattinen putsaus, alustus ja testidatan syöttö).</t>
  </si>
  <si>
    <t>Tehty automaattisia testejä.</t>
  </si>
  <si>
    <t>Lisätty uusi route, muutettu parin routen vastausformaatteja.</t>
  </si>
  <si>
    <t>Ratkaistu node-postgresin JSON taulukon lisäysongelma.</t>
  </si>
  <si>
    <t>Rajoitettu asiakkaista palautettavien tietojen määrää. Virheenkäsittelyn parannuksia.</t>
  </si>
  <si>
    <t>CI-palvelun käyttöönotto (Travis CI). Backendin README aloitus.</t>
  </si>
  <si>
    <t>Validoinnin refaktorointi</t>
  </si>
  <si>
    <t>(Pääasiassa Express dokumentaatioon perehtymistä (middlewaret ja router), ajv perehtymistä)</t>
  </si>
  <si>
    <t>Frontendin rungon pystytys ja datan hakeminen palvelimelta (React, create-react-app avulla, Axios, Redux, react-redux, Redux Thunk).</t>
  </si>
  <si>
    <t>Material UI dokumentaatioon perehtymistä paljon ja käyttöönotto.</t>
  </si>
  <si>
    <t>React-router käyttöönotto ja yhteistoiminta Material UI kanssa.</t>
  </si>
  <si>
    <t>Routingin pääpiirteet Material UI kanssa.</t>
  </si>
  <si>
    <t>Valitun kategorian alakategorioiden ja tuotteiden listaus.</t>
  </si>
  <si>
    <r>
      <rPr>
        <b/>
        <sz val="11"/>
        <color theme="1"/>
        <rFont val="Calibri"/>
        <family val="2"/>
        <scheme val="minor"/>
      </rPr>
      <t>Backend:</t>
    </r>
    <r>
      <rPr>
        <sz val="11"/>
        <color theme="1"/>
        <rFont val="Calibri"/>
        <family val="2"/>
        <scheme val="minor"/>
      </rPr>
      <t xml:space="preserve"> Uusi route (kaikki saatavilla olevat tuotteet) ja sille testit.</t>
    </r>
  </si>
  <si>
    <t>Serviceitä ja reducereita frontin perustoiminnoille.</t>
  </si>
  <si>
    <t>Serviceitä ja reducereita perustoiminnoille.</t>
  </si>
  <si>
    <r>
      <rPr>
        <b/>
        <sz val="11"/>
        <color theme="1"/>
        <rFont val="Calibri"/>
        <family val="2"/>
        <scheme val="minor"/>
      </rPr>
      <t>Backend:</t>
    </r>
    <r>
      <rPr>
        <sz val="11"/>
        <color theme="1"/>
        <rFont val="Calibri"/>
        <family val="2"/>
        <scheme val="minor"/>
      </rPr>
      <t xml:space="preserve"> Muutettu moni POST ja PUT route palauttamaan tietokannan rivi joka luotu tai jota muokattu.</t>
    </r>
  </si>
  <si>
    <t>Omien tilauksien näyttämisen runko.</t>
  </si>
  <si>
    <t>Reduxin dokumentaatioon perehtymistä.</t>
  </si>
  <si>
    <t>Tuotteiden listauksen Material UI parantelua</t>
  </si>
  <si>
    <t>Tuotteiden listauksen toiminnallisuuden parantelua.</t>
  </si>
  <si>
    <t>Tuotekortilta tilauksen lähetys ostoskoriin Reduxiin.</t>
  </si>
  <si>
    <t>Asiakkaan tilausten näyttämisen Material UI käyttöönotto.</t>
  </si>
  <si>
    <t>Ostoskorin näyttäminen.</t>
  </si>
  <si>
    <t>Ostoskorista tuotteen poisto.</t>
  </si>
  <si>
    <t>Tilauksen lähetys.</t>
  </si>
  <si>
    <t>Tuotteiden listauksen alakategoriat toimimaan.</t>
  </si>
  <si>
    <r>
      <rPr>
        <b/>
        <sz val="11"/>
        <color theme="1"/>
        <rFont val="Calibri"/>
        <family val="2"/>
        <scheme val="minor"/>
      </rPr>
      <t>Backend:</t>
    </r>
    <r>
      <rPr>
        <sz val="11"/>
        <color theme="1"/>
        <rFont val="Calibri"/>
        <family val="2"/>
        <scheme val="minor"/>
      </rPr>
      <t xml:space="preserve"> Muutettu routet ordersGETdetails ja ordersGETundispatchedWithDetails palauttamaan myös tilanneen asiakkaan tiedot.</t>
    </r>
  </si>
  <si>
    <r>
      <rPr>
        <b/>
        <sz val="11"/>
        <color theme="1"/>
        <rFont val="Calibri"/>
        <family val="2"/>
        <scheme val="minor"/>
      </rPr>
      <t>Backend:</t>
    </r>
    <r>
      <rPr>
        <sz val="11"/>
        <color theme="1"/>
        <rFont val="Calibri"/>
        <family val="2"/>
        <scheme val="minor"/>
      </rPr>
      <t xml:space="preserve"> Muutettu route OrdersGETundispatched muotoon OrdersGETdispatched</t>
    </r>
  </si>
  <si>
    <t>Tilausten näyttäminen adminille</t>
  </si>
  <si>
    <t>Tilausten muokkaustoiminnot adminille</t>
  </si>
  <si>
    <t>Tilausten näytön refaktorointia</t>
  </si>
  <si>
    <t>Tuotteen lisäyslomake adminille</t>
  </si>
  <si>
    <t>Tuotteen muokkaustoiminnot adminille</t>
  </si>
  <si>
    <t>Uuden pääkategorian ja alakategorian lisäys adminille</t>
  </si>
  <si>
    <t>Korjattu bugi: Eri reducereissa oli samannimisiä actioneja.</t>
  </si>
  <si>
    <t>Kategorian poisto adminille</t>
  </si>
  <si>
    <t>Kategorian yläkategorian vaihto adminille.</t>
  </si>
  <si>
    <t>Asiakkaiden listaus adminille.</t>
  </si>
  <si>
    <t>Kirjautuminen ja rekisteröityminen.</t>
  </si>
  <si>
    <t>Redux perehtymistä, mietitty miten saada tyylikkäästi resetoitua lomakkeet action creatorista, ottaa lähetysnappi pois päältä kunnes palvelin vastannut, uudelleenohjata, antaa viesti onnistumisesta/epäonnistumisesta asiakkaalle.</t>
  </si>
  <si>
    <t>Backend: muutettu CustomersPOST routen virheiden palauttamista.</t>
  </si>
  <si>
    <t>Globaalit notifikaatiot</t>
  </si>
  <si>
    <t>Action creatorit pitkälti pois</t>
  </si>
  <si>
    <t>Palvelinpyyntöjen virheenkäsittely</t>
  </si>
  <si>
    <t>Lomakkeiden tyhjennykset onnistuneen käytön jälkeen.</t>
  </si>
  <si>
    <t>Lomakkeen lähetysnapin disablointi palvelimen odotuksen ajaksi.</t>
  </si>
  <si>
    <t>Material UI ja ulkonäön parantelua</t>
  </si>
  <si>
    <t>Refaktorointia</t>
  </si>
  <si>
    <t>Pohdittu kategoria-rakenteen tehokasta esittämistä puuna, mm. tutustuttu Immutable.js, ja perehdytty lisää Reduxiin ja Immeriin.</t>
  </si>
  <si>
    <t>Kategoria-puun perusta (päätetty käyttää sitä aina tarvittaessa puun muodostamiseen, ei laittaa sitä Reduxin tilaan).</t>
  </si>
  <si>
    <t>Kategorioiden puupolkujen listaaja.</t>
  </si>
  <si>
    <t>Leivänmurut ja sen tarvitsema kategoria-puun prosessoija.</t>
  </si>
  <si>
    <t>Kategoria-sivun admin-muokkaustoiminnot avautuviin collapse-elementteihin.</t>
  </si>
  <si>
    <t>Kategorioiden puupolkujen käyttö kun valitaan tuotteelle tai kategorialle uusi vanhempi.</t>
  </si>
  <si>
    <r>
      <rPr>
        <b/>
        <sz val="11"/>
        <color theme="1"/>
        <rFont val="Calibri"/>
        <family val="2"/>
        <scheme val="minor"/>
      </rPr>
      <t>Backend:</t>
    </r>
    <r>
      <rPr>
        <sz val="11"/>
        <color theme="1"/>
        <rFont val="Calibri"/>
        <family val="2"/>
        <scheme val="minor"/>
      </rPr>
      <t xml:space="preserve"> Bearer tokenin tarkistus, asiakkaiden ja adminin routeissa.</t>
    </r>
  </si>
  <si>
    <t>Adminin ja asiakkaan tokenien välitys palvelimelle.</t>
  </si>
  <si>
    <t>Sisäänkirjautumisen säilyminen vaikka sivu uudelleenladataan, uloskirjautumisnappi.</t>
  </si>
  <si>
    <t>Notifikaatiosta hienompi ja eri värejä.</t>
  </si>
  <si>
    <t>Hieman koodin siistimistä</t>
  </si>
  <si>
    <t>Ulkonäön parantamista.</t>
  </si>
  <si>
    <t>Tuotteen hinnan esitys selkeässä muodossa</t>
  </si>
  <si>
    <t>Parannettu: tuotteen hinnan syöttäminen, mitä näytetään kenelle, uudelleenohjaukset, notifikaatiot, alustukset</t>
  </si>
  <si>
    <t>korjattu: tuotteen muokkaus heittää sen listan alas.</t>
  </si>
  <si>
    <t>korjattu: sivun uudelleenlataus adminina kadottaa tuotteet jotka ei saatavilla.</t>
  </si>
  <si>
    <t>korjattu: React key puutteet.</t>
  </si>
  <si>
    <t>Jonkun muun kuin root sivun reload-alustus-ongelman pohtimista.</t>
  </si>
  <si>
    <t>Jonkun muun kuin root sivun reload-alustus-ongelman ratkaisu.</t>
  </si>
  <si>
    <t>Rahamuunnosten refaktorointi ja rahamuunnosten lisääminen</t>
  </si>
  <si>
    <t>Ostoskorin tallennus ja nouto local storagesta.</t>
  </si>
  <si>
    <t>Koodin järjestely, siistiminen, linttaus ja pienten virheiden korjausta.</t>
  </si>
  <si>
    <r>
      <rPr>
        <b/>
        <sz val="11"/>
        <color theme="1"/>
        <rFont val="Calibri"/>
        <family val="2"/>
        <scheme val="minor"/>
      </rPr>
      <t>Backend:</t>
    </r>
    <r>
      <rPr>
        <sz val="11"/>
        <color theme="1"/>
        <rFont val="Calibri"/>
        <family val="2"/>
        <scheme val="minor"/>
      </rPr>
      <t xml:space="preserve"> Travis toimimaan viimeisimmän backend-version kanssa.</t>
    </r>
  </si>
  <si>
    <t>Tuotteiden kuvien näyttäminen jos kuvat lisätty valmiiksi frontendin tiedostoihin.</t>
  </si>
  <si>
    <t>Demokuntoon valmistelu</t>
  </si>
  <si>
    <r>
      <rPr>
        <b/>
        <sz val="11"/>
        <color theme="1"/>
        <rFont val="Calibri"/>
        <family val="2"/>
        <scheme val="minor"/>
      </rPr>
      <t>Backend:</t>
    </r>
    <r>
      <rPr>
        <sz val="11"/>
        <color theme="1"/>
        <rFont val="Calibri"/>
        <family val="2"/>
        <scheme val="minor"/>
      </rPr>
      <t xml:space="preserve"> Tietokannan config erilaiseksi tuotannossa Herokun vuoksi.</t>
    </r>
  </si>
  <si>
    <r>
      <rPr>
        <b/>
        <sz val="11"/>
        <color theme="1"/>
        <rFont val="Calibri"/>
        <family val="2"/>
        <scheme val="minor"/>
      </rPr>
      <t>Backend:</t>
    </r>
    <r>
      <rPr>
        <sz val="11"/>
        <color theme="1"/>
        <rFont val="Calibri"/>
        <family val="2"/>
        <scheme val="minor"/>
      </rPr>
      <t xml:space="preserve"> Tietokannan demodata-alustus toiminnallisuus</t>
    </r>
  </si>
  <si>
    <t>Frontend Backendiin ja Backend Herokuun, ja Backendille Herokun Postgres tietokannan lisäys.</t>
  </si>
  <si>
    <t>Dokumentaation viimeistely</t>
  </si>
  <si>
    <t>Teko yht.</t>
  </si>
  <si>
    <t>Mitä tehty</t>
  </si>
  <si>
    <t>Kertaus</t>
  </si>
  <si>
    <t>Kertaus yht.</t>
  </si>
  <si>
    <t>Bugin etsintää: miksi effect-hookia, ei suoriteta kun sivulle tullaan jonkun routen osoitteella?</t>
  </si>
  <si>
    <t>VAIHTO PÄÄASIASSA FRONTIN TEKEMISEEN</t>
  </si>
  <si>
    <t>h</t>
  </si>
  <si>
    <t>min</t>
  </si>
  <si>
    <t>Tekemiseen käytetty aika yht:</t>
  </si>
  <si>
    <t>Kertaamiseen käytetty aika yht: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</si>
</sst>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0" fontId="0" fillId="0" borderId="0" xfId="0" applyNumberFormat="1"/>
    <xf numFmtId="16" fontId="0" fillId="0" borderId="0" xfId="0" applyNumberFormat="1"/>
    <xf numFmtId="0" fontId="1" fillId="0" borderId="0" xfId="0" applyFont="1"/>
    <xf numFmtId="20" fontId="1" fillId="0" borderId="0" xfId="0" applyNumberFormat="1" applyFont="1"/>
    <xf numFmtId="20" fontId="0" fillId="0" borderId="1" xfId="0" applyNumberFormat="1" applyBorder="1"/>
    <xf numFmtId="0" fontId="1" fillId="0" borderId="1" xfId="0" applyFont="1" applyBorder="1"/>
    <xf numFmtId="0" fontId="0" fillId="0" borderId="1" xfId="0" applyBorder="1"/>
    <xf numFmtId="20" fontId="1" fillId="0" borderId="2" xfId="0" applyNumberFormat="1" applyFont="1" applyBorder="1"/>
    <xf numFmtId="0" fontId="0" fillId="0" borderId="2" xfId="0" applyBorder="1"/>
    <xf numFmtId="0" fontId="0" fillId="0" borderId="3" xfId="0" applyBorder="1"/>
    <xf numFmtId="20" fontId="0" fillId="0" borderId="2" xfId="0" applyNumberFormat="1" applyBorder="1"/>
    <xf numFmtId="20" fontId="1" fillId="0" borderId="4" xfId="0" applyNumberFormat="1" applyFont="1" applyBorder="1"/>
    <xf numFmtId="20" fontId="0" fillId="0" borderId="4" xfId="0" applyNumberFormat="1" applyBorder="1"/>
    <xf numFmtId="0" fontId="0" fillId="0" borderId="4" xfId="0" applyBorder="1"/>
    <xf numFmtId="20" fontId="0" fillId="0" borderId="5" xfId="0" applyNumberFormat="1" applyBorder="1"/>
    <xf numFmtId="0" fontId="1" fillId="0" borderId="2" xfId="0" applyFont="1" applyBorder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06"/>
  <sheetViews>
    <sheetView tabSelected="1" topLeftCell="A187" workbookViewId="0">
      <selection activeCell="N206" sqref="N206"/>
    </sheetView>
  </sheetViews>
  <sheetFormatPr defaultRowHeight="14.4" x14ac:dyDescent="0.3"/>
  <cols>
    <col min="10" max="10" width="9.109375" style="9" bestFit="1" customWidth="1"/>
    <col min="14" max="14" width="8.88671875" style="14"/>
    <col min="17" max="17" width="8.88671875" style="9"/>
  </cols>
  <sheetData>
    <row r="2" spans="2:18" x14ac:dyDescent="0.3">
      <c r="B2" s="1"/>
      <c r="C2" s="4" t="s">
        <v>0</v>
      </c>
      <c r="D2" s="4"/>
      <c r="E2" s="4"/>
      <c r="F2" s="4"/>
      <c r="G2" s="4"/>
      <c r="H2" s="4"/>
      <c r="I2" s="4"/>
      <c r="J2" s="8" t="s">
        <v>92</v>
      </c>
      <c r="K2" s="4" t="s">
        <v>93</v>
      </c>
      <c r="L2" s="4"/>
      <c r="M2" s="4"/>
      <c r="N2" s="12" t="s">
        <v>94</v>
      </c>
      <c r="O2" s="4"/>
      <c r="P2" s="4"/>
      <c r="Q2" s="8" t="s">
        <v>95</v>
      </c>
      <c r="R2" s="1"/>
    </row>
    <row r="3" spans="2:18" x14ac:dyDescent="0.3">
      <c r="B3" s="1"/>
      <c r="C3" s="1"/>
      <c r="D3" s="1"/>
      <c r="E3" s="1"/>
      <c r="F3" s="1"/>
      <c r="G3" s="1"/>
      <c r="H3" s="1"/>
      <c r="I3" s="1"/>
      <c r="N3" s="13"/>
      <c r="O3" s="1"/>
      <c r="P3" s="1"/>
      <c r="Q3" s="11"/>
      <c r="R3" s="1"/>
    </row>
    <row r="4" spans="2:18" x14ac:dyDescent="0.3">
      <c r="B4" s="2">
        <v>44382</v>
      </c>
      <c r="C4" s="1">
        <v>0.64652777777777781</v>
      </c>
      <c r="D4" s="1">
        <v>0.66736111111111107</v>
      </c>
      <c r="E4" s="1">
        <v>0.72916666666666663</v>
      </c>
      <c r="F4" s="1">
        <v>0.78819444444444453</v>
      </c>
      <c r="G4" s="1">
        <v>0.85902777777777783</v>
      </c>
      <c r="H4" s="1"/>
      <c r="I4" s="1"/>
      <c r="K4" t="s">
        <v>1</v>
      </c>
      <c r="N4" s="13">
        <v>0.65277777777777779</v>
      </c>
      <c r="O4" s="1"/>
      <c r="P4" s="1"/>
      <c r="Q4" s="11"/>
      <c r="R4" s="1"/>
    </row>
    <row r="5" spans="2:18" x14ac:dyDescent="0.3">
      <c r="B5" s="1"/>
      <c r="C5" s="1">
        <v>0.65277777777777779</v>
      </c>
      <c r="D5" s="1">
        <v>0.70000000000000007</v>
      </c>
      <c r="E5" s="1">
        <v>0.76736111111111116</v>
      </c>
      <c r="F5" s="1">
        <v>0.82986111111111116</v>
      </c>
      <c r="G5" s="1">
        <v>0.875</v>
      </c>
      <c r="H5" s="1"/>
      <c r="I5" s="1"/>
      <c r="N5" s="13">
        <v>0.66736111111111107</v>
      </c>
      <c r="O5" s="1"/>
      <c r="P5" s="1"/>
      <c r="Q5" s="11"/>
      <c r="R5" s="1"/>
    </row>
    <row r="6" spans="2:18" x14ac:dyDescent="0.3">
      <c r="B6" s="1"/>
      <c r="C6" s="1">
        <f xml:space="preserve"> C5-C4</f>
        <v>6.2499999999999778E-3</v>
      </c>
      <c r="D6" s="1">
        <f xml:space="preserve"> D5-D4</f>
        <v>3.2638888888888995E-2</v>
      </c>
      <c r="E6" s="1">
        <f xml:space="preserve"> E5-E4</f>
        <v>3.8194444444444531E-2</v>
      </c>
      <c r="F6" s="1">
        <f xml:space="preserve"> F5-F4</f>
        <v>4.166666666666663E-2</v>
      </c>
      <c r="G6" s="1">
        <f xml:space="preserve"> G5-G4</f>
        <v>1.5972222222222165E-2</v>
      </c>
      <c r="H6" s="1"/>
      <c r="I6" s="1"/>
      <c r="J6" s="11">
        <f>SUM(C6:I6)</f>
        <v>0.1347222222222223</v>
      </c>
      <c r="N6" s="13">
        <f xml:space="preserve"> N5-N4</f>
        <v>1.4583333333333282E-2</v>
      </c>
      <c r="O6" s="1"/>
      <c r="P6" s="1"/>
      <c r="Q6" s="11">
        <f>SUM(N6:P6)</f>
        <v>1.4583333333333282E-2</v>
      </c>
      <c r="R6" s="1"/>
    </row>
    <row r="7" spans="2:18" x14ac:dyDescent="0.3">
      <c r="B7" s="2"/>
      <c r="C7" s="1"/>
      <c r="D7" s="1"/>
      <c r="E7" s="1"/>
      <c r="F7" s="1"/>
      <c r="G7" s="1"/>
      <c r="H7" s="1"/>
      <c r="I7" s="1"/>
      <c r="N7" s="13"/>
      <c r="O7" s="1"/>
      <c r="P7" s="1"/>
      <c r="Q7" s="11"/>
      <c r="R7" s="1"/>
    </row>
    <row r="8" spans="2:18" x14ac:dyDescent="0.3">
      <c r="B8" s="2">
        <v>44383</v>
      </c>
      <c r="C8" s="1">
        <v>0.79027777777777775</v>
      </c>
      <c r="D8" s="1">
        <v>0.82152777777777775</v>
      </c>
      <c r="E8" s="1"/>
      <c r="F8" s="1"/>
      <c r="G8" s="1"/>
      <c r="H8" s="1"/>
      <c r="I8" s="1"/>
      <c r="K8" t="s">
        <v>2</v>
      </c>
      <c r="N8" s="13">
        <v>0.77430555555555547</v>
      </c>
      <c r="O8" s="1">
        <v>0.8125</v>
      </c>
      <c r="P8" s="1"/>
      <c r="Q8" s="11"/>
      <c r="R8" s="1"/>
    </row>
    <row r="9" spans="2:18" x14ac:dyDescent="0.3">
      <c r="B9" s="1"/>
      <c r="C9" s="1">
        <v>0.8125</v>
      </c>
      <c r="D9" s="1">
        <v>0.86805555555555547</v>
      </c>
      <c r="E9" s="1"/>
      <c r="F9" s="1"/>
      <c r="G9" s="1"/>
      <c r="H9" s="1"/>
      <c r="I9" s="1"/>
      <c r="N9" s="13">
        <v>0.79027777777777775</v>
      </c>
      <c r="O9" s="1">
        <v>0.82152777777777775</v>
      </c>
      <c r="P9" s="1"/>
      <c r="Q9" s="11"/>
      <c r="R9" s="1"/>
    </row>
    <row r="10" spans="2:18" x14ac:dyDescent="0.3">
      <c r="B10" s="1"/>
      <c r="C10" s="1">
        <f xml:space="preserve"> C9-C8</f>
        <v>2.2222222222222254E-2</v>
      </c>
      <c r="D10" s="1">
        <f xml:space="preserve"> D9-D8</f>
        <v>4.6527777777777724E-2</v>
      </c>
      <c r="E10" s="1"/>
      <c r="F10" s="1"/>
      <c r="G10" s="1"/>
      <c r="H10" s="1"/>
      <c r="I10" s="1"/>
      <c r="J10" s="11">
        <f>SUM(C10:I10)</f>
        <v>6.8749999999999978E-2</v>
      </c>
      <c r="N10" s="13">
        <f xml:space="preserve"> N9-N8</f>
        <v>1.5972222222222276E-2</v>
      </c>
      <c r="O10" s="1">
        <f xml:space="preserve"> O9-O8</f>
        <v>9.0277777777777457E-3</v>
      </c>
      <c r="P10" s="1"/>
      <c r="Q10" s="11">
        <f>SUM(N10:P10)</f>
        <v>2.5000000000000022E-2</v>
      </c>
      <c r="R10" s="1"/>
    </row>
    <row r="11" spans="2:18" x14ac:dyDescent="0.3">
      <c r="B11" s="1"/>
      <c r="C11" s="1"/>
      <c r="D11" s="1"/>
      <c r="E11" s="1"/>
      <c r="F11" s="1"/>
      <c r="G11" s="1"/>
      <c r="H11" s="1"/>
      <c r="I11" s="1"/>
      <c r="N11" s="13"/>
      <c r="O11" s="1"/>
      <c r="P11" s="1"/>
      <c r="Q11" s="11"/>
      <c r="R11" s="1"/>
    </row>
    <row r="12" spans="2:18" x14ac:dyDescent="0.3">
      <c r="B12" s="2">
        <v>44384</v>
      </c>
      <c r="C12" s="1">
        <v>0.47847222222222219</v>
      </c>
      <c r="D12" s="1">
        <v>0.48541666666666666</v>
      </c>
      <c r="E12" s="1">
        <v>0.56388888888888888</v>
      </c>
      <c r="F12" s="1">
        <v>0.61944444444444446</v>
      </c>
      <c r="K12" t="s">
        <v>3</v>
      </c>
      <c r="N12" s="13">
        <v>0.48194444444444445</v>
      </c>
      <c r="O12" s="1">
        <v>0.54999999999999993</v>
      </c>
      <c r="R12" s="1"/>
    </row>
    <row r="13" spans="2:18" x14ac:dyDescent="0.3">
      <c r="B13" s="1"/>
      <c r="C13" s="1">
        <v>0.48194444444444445</v>
      </c>
      <c r="D13" s="1">
        <v>0.53055555555555556</v>
      </c>
      <c r="E13" s="1">
        <v>0.57638888888888895</v>
      </c>
      <c r="F13" s="1">
        <v>0.71875</v>
      </c>
      <c r="N13" s="13">
        <v>0.48472222222222222</v>
      </c>
      <c r="O13" s="1">
        <v>0.56319444444444444</v>
      </c>
      <c r="R13" s="1"/>
    </row>
    <row r="14" spans="2:18" x14ac:dyDescent="0.3">
      <c r="C14" s="1">
        <f xml:space="preserve"> C13-C12</f>
        <v>3.4722222222222654E-3</v>
      </c>
      <c r="D14" s="1">
        <f xml:space="preserve"> D13-D12</f>
        <v>4.5138888888888895E-2</v>
      </c>
      <c r="E14" s="1">
        <f xml:space="preserve"> E13-E12</f>
        <v>1.2500000000000067E-2</v>
      </c>
      <c r="F14" s="1">
        <f xml:space="preserve"> F13-F12</f>
        <v>9.9305555555555536E-2</v>
      </c>
      <c r="J14" s="11">
        <f>SUM(C14:I14)</f>
        <v>0.16041666666666676</v>
      </c>
      <c r="N14" s="13">
        <f xml:space="preserve"> N13-N12</f>
        <v>2.7777777777777679E-3</v>
      </c>
      <c r="O14" s="1">
        <f xml:space="preserve"> O13-O12</f>
        <v>1.3194444444444509E-2</v>
      </c>
      <c r="Q14" s="11">
        <f>SUM(N14:P14)</f>
        <v>1.5972222222222276E-2</v>
      </c>
      <c r="R14" s="1"/>
    </row>
    <row r="15" spans="2:18" x14ac:dyDescent="0.3">
      <c r="B15" s="1"/>
      <c r="C15" s="1"/>
      <c r="D15" s="1"/>
      <c r="E15" s="1"/>
      <c r="F15" s="1"/>
      <c r="G15" s="1"/>
      <c r="H15" s="1"/>
      <c r="I15" s="1"/>
      <c r="N15" s="13"/>
      <c r="O15" s="1"/>
      <c r="P15" s="1"/>
      <c r="Q15" s="11"/>
      <c r="R15" s="1"/>
    </row>
    <row r="16" spans="2:18" x14ac:dyDescent="0.3">
      <c r="B16" s="2">
        <v>44385</v>
      </c>
      <c r="C16" s="1">
        <v>0.52083333333333337</v>
      </c>
      <c r="D16" s="1">
        <v>0.56041666666666667</v>
      </c>
      <c r="E16" s="1">
        <v>0.57708333333333328</v>
      </c>
      <c r="F16" s="1">
        <v>0.7416666666666667</v>
      </c>
      <c r="G16" s="1">
        <v>0.82986111111111116</v>
      </c>
      <c r="H16" s="1"/>
      <c r="I16" s="1"/>
      <c r="K16" t="s">
        <v>4</v>
      </c>
      <c r="N16" s="13">
        <v>0.5541666666666667</v>
      </c>
      <c r="O16" s="1">
        <v>0.56944444444444442</v>
      </c>
      <c r="P16" s="1"/>
      <c r="Q16" s="11"/>
      <c r="R16" s="1"/>
    </row>
    <row r="17" spans="2:18" x14ac:dyDescent="0.3">
      <c r="C17" s="1">
        <v>0.5541666666666667</v>
      </c>
      <c r="D17" s="1">
        <v>0.56944444444444442</v>
      </c>
      <c r="E17" s="1">
        <v>0.63194444444444442</v>
      </c>
      <c r="F17" s="1">
        <v>0.80763888888888891</v>
      </c>
      <c r="G17" s="1">
        <v>0.88194444444444453</v>
      </c>
      <c r="H17" s="1"/>
      <c r="I17" s="1"/>
      <c r="N17" s="13">
        <v>0.55972222222222223</v>
      </c>
      <c r="O17" s="1">
        <v>0.57708333333333328</v>
      </c>
      <c r="P17" s="1"/>
      <c r="Q17" s="11"/>
      <c r="R17" s="1"/>
    </row>
    <row r="18" spans="2:18" x14ac:dyDescent="0.3">
      <c r="C18" s="1">
        <f xml:space="preserve"> C17-C16</f>
        <v>3.3333333333333326E-2</v>
      </c>
      <c r="D18" s="1">
        <f xml:space="preserve"> D17-D16</f>
        <v>9.0277777777777457E-3</v>
      </c>
      <c r="E18" s="1">
        <f xml:space="preserve"> E17-E16</f>
        <v>5.4861111111111138E-2</v>
      </c>
      <c r="F18" s="1">
        <f xml:space="preserve"> F17-F16</f>
        <v>6.597222222222221E-2</v>
      </c>
      <c r="G18" s="1">
        <f xml:space="preserve"> G17-G16</f>
        <v>5.208333333333337E-2</v>
      </c>
      <c r="J18" s="11">
        <f>SUM(C18:I18)</f>
        <v>0.21527777777777779</v>
      </c>
      <c r="N18" s="13">
        <f xml:space="preserve"> N17-N16</f>
        <v>5.5555555555555358E-3</v>
      </c>
      <c r="O18" s="1">
        <f xml:space="preserve"> O17-O16</f>
        <v>7.6388888888888618E-3</v>
      </c>
      <c r="Q18" s="11">
        <f>SUM(N18:P18)</f>
        <v>1.3194444444444398E-2</v>
      </c>
      <c r="R18" s="1"/>
    </row>
    <row r="19" spans="2:18" x14ac:dyDescent="0.3">
      <c r="B19" s="1"/>
      <c r="C19" s="1"/>
      <c r="D19" s="1"/>
      <c r="E19" s="1"/>
      <c r="F19" s="1"/>
      <c r="G19" s="1"/>
      <c r="H19" s="1"/>
      <c r="I19" s="1"/>
      <c r="N19" s="13"/>
      <c r="O19" s="1"/>
      <c r="P19" s="1"/>
      <c r="Q19" s="11"/>
      <c r="R19" s="1"/>
    </row>
    <row r="20" spans="2:18" x14ac:dyDescent="0.3">
      <c r="B20" s="2">
        <v>44386</v>
      </c>
      <c r="C20" s="1">
        <v>0.5756944444444444</v>
      </c>
      <c r="D20" s="1">
        <v>0.59375</v>
      </c>
      <c r="E20" s="1"/>
      <c r="F20" s="1"/>
      <c r="G20" s="1"/>
      <c r="H20" s="1"/>
      <c r="I20" s="1"/>
      <c r="K20" t="s">
        <v>5</v>
      </c>
      <c r="N20" s="13">
        <v>0.58333333333333337</v>
      </c>
      <c r="O20" s="1"/>
      <c r="P20" s="1"/>
      <c r="Q20" s="11"/>
      <c r="R20" s="1"/>
    </row>
    <row r="21" spans="2:18" x14ac:dyDescent="0.3">
      <c r="B21" s="1"/>
      <c r="C21" s="1">
        <v>0.58333333333333337</v>
      </c>
      <c r="D21" s="1">
        <v>0.64374999999999993</v>
      </c>
      <c r="E21" s="1"/>
      <c r="F21" s="1"/>
      <c r="G21" s="1"/>
      <c r="H21" s="1"/>
      <c r="I21" s="1"/>
      <c r="N21" s="13">
        <v>0.59375</v>
      </c>
      <c r="O21" s="1"/>
      <c r="P21" s="1"/>
      <c r="Q21" s="11"/>
      <c r="R21" s="1"/>
    </row>
    <row r="22" spans="2:18" x14ac:dyDescent="0.3">
      <c r="B22" s="1"/>
      <c r="C22" s="1">
        <f xml:space="preserve"> C21-C20</f>
        <v>7.6388888888889728E-3</v>
      </c>
      <c r="D22" s="1">
        <f xml:space="preserve"> D21-D20</f>
        <v>4.9999999999999933E-2</v>
      </c>
      <c r="E22" s="1"/>
      <c r="F22" s="1"/>
      <c r="G22" s="1"/>
      <c r="H22" s="1"/>
      <c r="J22" s="11">
        <f>SUM(C22:I22)</f>
        <v>5.7638888888888906E-2</v>
      </c>
      <c r="N22" s="13">
        <f xml:space="preserve"> N21-N20</f>
        <v>1.041666666666663E-2</v>
      </c>
      <c r="O22" s="1"/>
      <c r="P22" s="1"/>
      <c r="Q22" s="11">
        <f>SUM(N22:P22)</f>
        <v>1.041666666666663E-2</v>
      </c>
      <c r="R22" s="1"/>
    </row>
    <row r="23" spans="2:18" x14ac:dyDescent="0.3">
      <c r="B23" s="2"/>
      <c r="C23" s="1"/>
      <c r="D23" s="1"/>
      <c r="E23" s="1"/>
      <c r="F23" s="1"/>
      <c r="G23" s="1"/>
      <c r="H23" s="1"/>
      <c r="I23" s="1"/>
      <c r="N23" s="13"/>
      <c r="O23" s="1"/>
      <c r="P23" s="1"/>
      <c r="Q23" s="11"/>
      <c r="R23" s="1"/>
    </row>
    <row r="24" spans="2:18" x14ac:dyDescent="0.3">
      <c r="B24" s="2">
        <v>44387</v>
      </c>
      <c r="C24" s="1">
        <v>0.58958333333333335</v>
      </c>
      <c r="D24" s="1">
        <v>0.70833333333333337</v>
      </c>
      <c r="E24" s="1">
        <v>0.75</v>
      </c>
      <c r="F24" s="1">
        <v>0.80138888888888893</v>
      </c>
      <c r="G24" s="1"/>
      <c r="H24" s="1"/>
      <c r="I24" s="1"/>
      <c r="K24" t="s">
        <v>6</v>
      </c>
      <c r="N24" s="13"/>
      <c r="O24" s="1"/>
      <c r="P24" s="1"/>
      <c r="Q24" s="11"/>
      <c r="R24" s="1"/>
    </row>
    <row r="25" spans="2:18" x14ac:dyDescent="0.3">
      <c r="B25" s="1"/>
      <c r="C25" s="1">
        <v>0.60069444444444442</v>
      </c>
      <c r="D25" s="1">
        <v>0.7402777777777777</v>
      </c>
      <c r="E25" s="1">
        <v>0.78472222222222221</v>
      </c>
      <c r="F25" s="1">
        <v>0.81666666666666676</v>
      </c>
      <c r="G25" s="1"/>
      <c r="H25" s="1"/>
      <c r="I25" s="1"/>
      <c r="N25" s="13"/>
      <c r="O25" s="1"/>
      <c r="P25" s="1"/>
      <c r="Q25" s="11"/>
      <c r="R25" s="1"/>
    </row>
    <row r="26" spans="2:18" x14ac:dyDescent="0.3">
      <c r="B26" s="1"/>
      <c r="C26" s="1">
        <f xml:space="preserve"> C25-C24</f>
        <v>1.1111111111111072E-2</v>
      </c>
      <c r="D26" s="1">
        <f xml:space="preserve"> D25-D24</f>
        <v>3.1944444444444331E-2</v>
      </c>
      <c r="E26" s="1">
        <f xml:space="preserve"> E25-E24</f>
        <v>3.472222222222221E-2</v>
      </c>
      <c r="F26" s="1">
        <f xml:space="preserve"> F25-F24</f>
        <v>1.5277777777777835E-2</v>
      </c>
      <c r="G26" s="1"/>
      <c r="I26" s="1"/>
      <c r="J26" s="11">
        <f>SUM(C26:I26)</f>
        <v>9.3055555555555447E-2</v>
      </c>
      <c r="N26" s="13"/>
      <c r="O26" s="1"/>
      <c r="P26" s="1"/>
      <c r="Q26" s="11"/>
      <c r="R26" s="1"/>
    </row>
    <row r="27" spans="2:18" x14ac:dyDescent="0.3">
      <c r="B27" s="1"/>
      <c r="C27" s="1"/>
      <c r="D27" s="1"/>
      <c r="E27" s="1"/>
      <c r="F27" s="1"/>
      <c r="G27" s="1"/>
      <c r="H27" s="1"/>
      <c r="I27" s="1"/>
      <c r="N27" s="13"/>
      <c r="O27" s="1"/>
      <c r="P27" s="1"/>
      <c r="Q27" s="11"/>
      <c r="R27" s="1"/>
    </row>
    <row r="28" spans="2:18" x14ac:dyDescent="0.3">
      <c r="B28" s="2">
        <v>44388</v>
      </c>
      <c r="C28" s="1">
        <v>0.47361111111111115</v>
      </c>
      <c r="D28" s="1">
        <v>0.57708333333333328</v>
      </c>
      <c r="E28" s="1">
        <v>0.73611111111111116</v>
      </c>
      <c r="F28" s="1">
        <v>0.7909722222222223</v>
      </c>
      <c r="G28" s="1">
        <v>0.91875000000000007</v>
      </c>
      <c r="H28" s="1"/>
      <c r="I28" s="1"/>
      <c r="K28" t="s">
        <v>7</v>
      </c>
      <c r="N28" s="13">
        <v>0.71597222222222223</v>
      </c>
      <c r="O28" s="1">
        <v>0.78125</v>
      </c>
      <c r="P28" s="1"/>
      <c r="Q28" s="11"/>
      <c r="R28" s="1"/>
    </row>
    <row r="29" spans="2:18" x14ac:dyDescent="0.3">
      <c r="B29" s="1"/>
      <c r="C29" s="1">
        <v>0.55694444444444446</v>
      </c>
      <c r="D29" s="1">
        <v>0.60833333333333328</v>
      </c>
      <c r="E29" s="1">
        <v>0.76736111111111116</v>
      </c>
      <c r="F29" s="1">
        <v>0.81736111111111109</v>
      </c>
      <c r="G29" s="1">
        <v>0.95208333333333339</v>
      </c>
      <c r="H29" s="1"/>
      <c r="I29" s="1"/>
      <c r="N29" s="13">
        <v>0.73611111111111116</v>
      </c>
      <c r="O29" s="1">
        <v>0.7909722222222223</v>
      </c>
      <c r="P29" s="1"/>
      <c r="Q29" s="11"/>
      <c r="R29" s="1"/>
    </row>
    <row r="30" spans="2:18" x14ac:dyDescent="0.3">
      <c r="B30" s="1"/>
      <c r="C30" s="1">
        <f xml:space="preserve"> C29-C28</f>
        <v>8.3333333333333315E-2</v>
      </c>
      <c r="D30" s="1">
        <f xml:space="preserve"> D29-D28</f>
        <v>3.125E-2</v>
      </c>
      <c r="E30" s="1">
        <f xml:space="preserve"> E29-E28</f>
        <v>3.125E-2</v>
      </c>
      <c r="F30" s="1">
        <f xml:space="preserve"> F29-F28</f>
        <v>2.6388888888888795E-2</v>
      </c>
      <c r="G30" s="1">
        <f xml:space="preserve"> G29-G28</f>
        <v>3.3333333333333326E-2</v>
      </c>
      <c r="H30" s="1"/>
      <c r="I30" s="1"/>
      <c r="J30" s="11">
        <f>SUM(C30:I30)</f>
        <v>0.20555555555555544</v>
      </c>
      <c r="N30" s="13">
        <f xml:space="preserve"> N29-N28</f>
        <v>2.0138888888888928E-2</v>
      </c>
      <c r="O30" s="1">
        <f xml:space="preserve"> O29-O28</f>
        <v>9.7222222222222987E-3</v>
      </c>
      <c r="P30" s="1"/>
      <c r="Q30" s="11">
        <f>SUM(N30:P30)</f>
        <v>2.9861111111111227E-2</v>
      </c>
      <c r="R30" s="1"/>
    </row>
    <row r="31" spans="2:18" x14ac:dyDescent="0.3">
      <c r="B31" s="1"/>
      <c r="C31" s="1"/>
      <c r="D31" s="1"/>
      <c r="E31" s="1"/>
      <c r="F31" s="1"/>
      <c r="G31" s="1"/>
      <c r="H31" s="1"/>
      <c r="I31" s="1"/>
      <c r="N31" s="13"/>
      <c r="O31" s="1"/>
      <c r="P31" s="1"/>
      <c r="Q31" s="11"/>
      <c r="R31" s="1"/>
    </row>
    <row r="32" spans="2:18" x14ac:dyDescent="0.3">
      <c r="B32" s="2">
        <v>44389</v>
      </c>
      <c r="C32" s="1">
        <v>0.61805555555555558</v>
      </c>
      <c r="D32" s="1">
        <v>0.65763888888888888</v>
      </c>
      <c r="E32" s="1">
        <v>0.73055555555555562</v>
      </c>
      <c r="F32" s="1">
        <v>0.73749999999999993</v>
      </c>
      <c r="G32" s="1">
        <v>0.78472222222222221</v>
      </c>
      <c r="H32" s="1"/>
      <c r="I32" s="1"/>
      <c r="K32" t="s">
        <v>8</v>
      </c>
      <c r="N32" s="13"/>
      <c r="O32" s="1"/>
      <c r="P32" s="1"/>
      <c r="Q32" s="11"/>
      <c r="R32" s="1"/>
    </row>
    <row r="33" spans="2:18" x14ac:dyDescent="0.3">
      <c r="B33" s="1"/>
      <c r="C33" s="1">
        <v>0.64236111111111105</v>
      </c>
      <c r="D33" s="1">
        <v>0.69513888888888886</v>
      </c>
      <c r="E33" s="1">
        <v>0.73611111111111116</v>
      </c>
      <c r="F33" s="1">
        <v>0.77569444444444446</v>
      </c>
      <c r="G33" s="1">
        <v>0.85416666666666663</v>
      </c>
      <c r="H33" s="1"/>
      <c r="I33" s="1"/>
      <c r="N33" s="13"/>
      <c r="O33" s="1"/>
      <c r="P33" s="1"/>
      <c r="Q33" s="11"/>
      <c r="R33" s="1"/>
    </row>
    <row r="34" spans="2:18" x14ac:dyDescent="0.3">
      <c r="B34" s="1"/>
      <c r="C34" s="1">
        <f xml:space="preserve"> C33-C32</f>
        <v>2.4305555555555469E-2</v>
      </c>
      <c r="D34" s="1">
        <f xml:space="preserve"> D33-D32</f>
        <v>3.7499999999999978E-2</v>
      </c>
      <c r="E34" s="1">
        <f xml:space="preserve"> E33-E32</f>
        <v>5.5555555555555358E-3</v>
      </c>
      <c r="F34" s="1">
        <f xml:space="preserve"> F33-F32</f>
        <v>3.8194444444444531E-2</v>
      </c>
      <c r="G34" s="1">
        <f xml:space="preserve"> G33-G32</f>
        <v>6.944444444444442E-2</v>
      </c>
      <c r="H34" s="1"/>
      <c r="I34" s="1"/>
      <c r="J34" s="11">
        <f>SUM(C34:I34)</f>
        <v>0.17499999999999993</v>
      </c>
      <c r="N34" s="13"/>
      <c r="O34" s="1"/>
      <c r="P34" s="1"/>
      <c r="R34" s="1"/>
    </row>
    <row r="36" spans="2:18" x14ac:dyDescent="0.3">
      <c r="B36" s="2">
        <v>44391</v>
      </c>
      <c r="C36" s="1">
        <v>0.42708333333333331</v>
      </c>
      <c r="D36" s="1">
        <v>0.44513888888888892</v>
      </c>
      <c r="E36" s="1">
        <v>0.4770833333333333</v>
      </c>
      <c r="F36" s="1">
        <v>0.52638888888888891</v>
      </c>
      <c r="G36" s="1">
        <v>0.6791666666666667</v>
      </c>
      <c r="H36" s="1"/>
      <c r="I36" s="1"/>
      <c r="K36" t="s">
        <v>9</v>
      </c>
      <c r="N36" s="13">
        <v>0.41875000000000001</v>
      </c>
      <c r="O36" s="1">
        <v>0.43263888888888885</v>
      </c>
      <c r="P36" s="1">
        <v>0.47222222222222227</v>
      </c>
      <c r="R36" s="1"/>
    </row>
    <row r="37" spans="2:18" x14ac:dyDescent="0.3">
      <c r="B37" s="1"/>
      <c r="C37" s="1">
        <v>0.43263888888888885</v>
      </c>
      <c r="D37" s="1">
        <v>0.47222222222222227</v>
      </c>
      <c r="E37" s="1">
        <v>0.49722222222222223</v>
      </c>
      <c r="F37" s="1">
        <v>0.56458333333333333</v>
      </c>
      <c r="G37" s="1">
        <v>0.7104166666666667</v>
      </c>
      <c r="H37" s="1"/>
      <c r="I37" s="1"/>
      <c r="K37" t="s">
        <v>10</v>
      </c>
      <c r="N37" s="13">
        <v>0.42708333333333331</v>
      </c>
      <c r="O37" s="1">
        <v>0.44513888888888892</v>
      </c>
      <c r="P37" s="1">
        <v>0.4770833333333333</v>
      </c>
    </row>
    <row r="38" spans="2:18" x14ac:dyDescent="0.3">
      <c r="C38" s="1">
        <f xml:space="preserve"> C37-C36</f>
        <v>5.5555555555555358E-3</v>
      </c>
      <c r="D38" s="1">
        <f xml:space="preserve"> D37-D36</f>
        <v>2.7083333333333348E-2</v>
      </c>
      <c r="E38" s="1">
        <f xml:space="preserve"> E37-E36</f>
        <v>2.0138888888888928E-2</v>
      </c>
      <c r="F38" s="1">
        <f xml:space="preserve"> F37-F36</f>
        <v>3.819444444444442E-2</v>
      </c>
      <c r="G38" s="1">
        <f xml:space="preserve"> G37-G36</f>
        <v>3.125E-2</v>
      </c>
      <c r="H38" s="1"/>
      <c r="I38" s="1"/>
      <c r="J38" s="11">
        <f>SUM(C38:I38)</f>
        <v>0.12222222222222223</v>
      </c>
      <c r="K38" t="s">
        <v>11</v>
      </c>
      <c r="N38" s="13">
        <f xml:space="preserve"> N37-N36</f>
        <v>8.3333333333333037E-3</v>
      </c>
      <c r="O38" s="1">
        <f xml:space="preserve"> O37-O36</f>
        <v>1.2500000000000067E-2</v>
      </c>
      <c r="P38" s="1">
        <f xml:space="preserve"> P37-P36</f>
        <v>4.8611111111110383E-3</v>
      </c>
      <c r="Q38" s="11">
        <f>SUM(N38:P38)</f>
        <v>2.5694444444444409E-2</v>
      </c>
    </row>
    <row r="39" spans="2:18" x14ac:dyDescent="0.3">
      <c r="C39" s="1"/>
      <c r="E39" s="1"/>
      <c r="F39" s="1"/>
      <c r="G39" s="1"/>
      <c r="H39" s="1"/>
      <c r="I39" s="1"/>
    </row>
    <row r="40" spans="2:18" x14ac:dyDescent="0.3">
      <c r="B40" s="2">
        <v>44392</v>
      </c>
      <c r="C40" s="1">
        <v>0.53263888888888888</v>
      </c>
      <c r="D40" s="1">
        <v>0.67986111111111114</v>
      </c>
      <c r="E40" s="1">
        <v>0.75208333333333333</v>
      </c>
      <c r="F40" s="1">
        <v>0.85416666666666663</v>
      </c>
      <c r="G40" s="1">
        <v>0.93680555555555556</v>
      </c>
      <c r="H40" s="1"/>
      <c r="I40" s="1"/>
      <c r="K40" t="s">
        <v>6</v>
      </c>
      <c r="N40" s="13">
        <v>0.67152777777777783</v>
      </c>
      <c r="O40" s="1">
        <v>0.88194444444444453</v>
      </c>
      <c r="P40" s="1">
        <v>0.92708333333333337</v>
      </c>
      <c r="R40" s="1"/>
    </row>
    <row r="41" spans="2:18" x14ac:dyDescent="0.3">
      <c r="B41" s="1"/>
      <c r="C41" s="1">
        <v>0.58680555555555558</v>
      </c>
      <c r="D41" s="1">
        <v>0.72430555555555554</v>
      </c>
      <c r="E41" s="1">
        <v>0.83819444444444446</v>
      </c>
      <c r="F41" s="1">
        <v>0.88194444444444453</v>
      </c>
      <c r="G41" s="1">
        <v>0.96250000000000002</v>
      </c>
      <c r="H41" s="1"/>
      <c r="I41" s="1"/>
      <c r="K41" t="s">
        <v>12</v>
      </c>
      <c r="N41" s="13">
        <v>0.67986111111111114</v>
      </c>
      <c r="O41" s="1">
        <v>0.89444444444444438</v>
      </c>
      <c r="P41" s="1">
        <v>0.93680555555555556</v>
      </c>
      <c r="Q41" s="11"/>
      <c r="R41" s="1"/>
    </row>
    <row r="42" spans="2:18" x14ac:dyDescent="0.3">
      <c r="B42" s="1"/>
      <c r="C42" s="1">
        <f xml:space="preserve"> C41-C40</f>
        <v>5.4166666666666696E-2</v>
      </c>
      <c r="D42" s="1">
        <f xml:space="preserve"> D41-D40</f>
        <v>4.4444444444444398E-2</v>
      </c>
      <c r="E42" s="1">
        <f xml:space="preserve"> E41-E40</f>
        <v>8.6111111111111138E-2</v>
      </c>
      <c r="F42" s="1">
        <f xml:space="preserve"> F41-F40</f>
        <v>2.7777777777777901E-2</v>
      </c>
      <c r="G42" s="1">
        <f xml:space="preserve"> G41-G40</f>
        <v>2.5694444444444464E-2</v>
      </c>
      <c r="H42" s="1"/>
      <c r="I42" s="1"/>
      <c r="J42" s="11">
        <f>SUM(C42:I42)</f>
        <v>0.2381944444444446</v>
      </c>
      <c r="K42" t="s">
        <v>13</v>
      </c>
      <c r="N42" s="13">
        <f xml:space="preserve"> N41-N40</f>
        <v>8.3333333333333037E-3</v>
      </c>
      <c r="O42" s="1">
        <f xml:space="preserve"> O41-O40</f>
        <v>1.2499999999999845E-2</v>
      </c>
      <c r="P42" s="1">
        <f xml:space="preserve"> P41-P40</f>
        <v>9.7222222222221877E-3</v>
      </c>
      <c r="Q42" s="11">
        <f>SUM(N42:P42)</f>
        <v>3.0555555555555336E-2</v>
      </c>
    </row>
    <row r="43" spans="2:18" x14ac:dyDescent="0.3">
      <c r="B43" s="1"/>
      <c r="C43" s="1"/>
      <c r="F43" s="1"/>
      <c r="G43" s="1"/>
      <c r="H43" s="1"/>
      <c r="I43" s="1"/>
    </row>
    <row r="44" spans="2:18" x14ac:dyDescent="0.3">
      <c r="B44" s="2">
        <v>44393</v>
      </c>
      <c r="C44" s="1">
        <v>0.49791666666666662</v>
      </c>
      <c r="D44" s="1">
        <v>0.64930555555555558</v>
      </c>
      <c r="E44" s="1">
        <v>0.67013888888888884</v>
      </c>
      <c r="F44" s="1">
        <v>0.69305555555555554</v>
      </c>
      <c r="G44" s="1">
        <v>0.70694444444444438</v>
      </c>
      <c r="H44" s="1">
        <v>0.8027777777777777</v>
      </c>
      <c r="I44" s="1"/>
      <c r="K44" t="s">
        <v>14</v>
      </c>
      <c r="N44" s="13">
        <v>0.4909722222222222</v>
      </c>
    </row>
    <row r="45" spans="2:18" x14ac:dyDescent="0.3">
      <c r="B45" s="1"/>
      <c r="C45" s="1">
        <v>0.54722222222222217</v>
      </c>
      <c r="D45" s="1">
        <v>0.6645833333333333</v>
      </c>
      <c r="E45" s="1">
        <v>0.68611111111111101</v>
      </c>
      <c r="F45" s="1">
        <v>0.69861111111111107</v>
      </c>
      <c r="G45" s="1">
        <v>0.75</v>
      </c>
      <c r="H45" s="1">
        <v>0.83194444444444438</v>
      </c>
      <c r="I45" s="1"/>
      <c r="K45" t="s">
        <v>15</v>
      </c>
      <c r="N45" s="13">
        <v>0.49722222222222223</v>
      </c>
    </row>
    <row r="46" spans="2:18" x14ac:dyDescent="0.3">
      <c r="B46" s="1"/>
      <c r="C46" s="1">
        <f xml:space="preserve"> C45-C44</f>
        <v>4.9305555555555547E-2</v>
      </c>
      <c r="D46" s="1">
        <f xml:space="preserve"> D45-D44</f>
        <v>1.5277777777777724E-2</v>
      </c>
      <c r="E46" s="1">
        <f xml:space="preserve"> E45-E44</f>
        <v>1.5972222222222165E-2</v>
      </c>
      <c r="F46" s="1">
        <f xml:space="preserve"> F45-F44</f>
        <v>5.5555555555555358E-3</v>
      </c>
      <c r="G46" s="1">
        <f xml:space="preserve"> G45-G44</f>
        <v>4.3055555555555625E-2</v>
      </c>
      <c r="H46" s="1">
        <f xml:space="preserve"> H45-H44</f>
        <v>2.9166666666666674E-2</v>
      </c>
      <c r="I46" s="1"/>
      <c r="J46" s="11">
        <f>SUM(C46:I46)</f>
        <v>0.15833333333333327</v>
      </c>
      <c r="N46" s="13">
        <f xml:space="preserve"> N45-N44</f>
        <v>6.2500000000000333E-3</v>
      </c>
      <c r="Q46" s="11">
        <f>SUM(N46:P46)</f>
        <v>6.2500000000000333E-3</v>
      </c>
    </row>
    <row r="48" spans="2:18" x14ac:dyDescent="0.3">
      <c r="B48" s="1"/>
      <c r="C48" s="1">
        <v>0.84027777777777779</v>
      </c>
      <c r="D48" s="1">
        <v>0.88958333333333339</v>
      </c>
      <c r="E48" s="1"/>
      <c r="F48" s="1"/>
      <c r="G48" s="1"/>
      <c r="H48" s="1"/>
    </row>
    <row r="49" spans="2:18" x14ac:dyDescent="0.3">
      <c r="B49" s="1"/>
      <c r="C49" s="1">
        <v>0.87986111111111109</v>
      </c>
      <c r="D49" s="1">
        <v>0.93125000000000002</v>
      </c>
      <c r="E49" s="1"/>
      <c r="F49" s="1"/>
      <c r="G49" s="1"/>
      <c r="H49" s="1"/>
    </row>
    <row r="50" spans="2:18" x14ac:dyDescent="0.3">
      <c r="B50" s="1"/>
      <c r="C50" s="1">
        <f xml:space="preserve"> C49-C48</f>
        <v>3.9583333333333304E-2</v>
      </c>
      <c r="D50" s="1">
        <f xml:space="preserve"> D49-D48</f>
        <v>4.166666666666663E-2</v>
      </c>
      <c r="E50" s="1"/>
      <c r="F50" s="1"/>
      <c r="G50" s="1"/>
      <c r="H50" s="1"/>
      <c r="J50" s="11">
        <f>SUM(C50:I50)</f>
        <v>8.1249999999999933E-2</v>
      </c>
    </row>
    <row r="51" spans="2:18" x14ac:dyDescent="0.3">
      <c r="B51" s="1"/>
      <c r="C51" s="1"/>
      <c r="D51" s="1"/>
      <c r="E51" s="1"/>
      <c r="F51" s="1"/>
      <c r="G51" s="1"/>
      <c r="H51" s="1"/>
      <c r="I51" s="1"/>
      <c r="K51" s="1"/>
      <c r="N51" s="13"/>
      <c r="O51" s="1"/>
      <c r="P51" s="1"/>
    </row>
    <row r="52" spans="2:18" x14ac:dyDescent="0.3">
      <c r="B52" s="2">
        <v>44394</v>
      </c>
      <c r="C52" s="1">
        <v>0.52152777777777781</v>
      </c>
      <c r="D52" s="1">
        <v>0.63124999999999998</v>
      </c>
      <c r="E52" s="1">
        <v>0.66319444444444442</v>
      </c>
      <c r="F52" s="1">
        <v>0.68541666666666667</v>
      </c>
      <c r="G52" s="1">
        <v>0.75347222222222221</v>
      </c>
      <c r="H52" s="1">
        <v>0.80208333333333337</v>
      </c>
      <c r="I52" s="1">
        <v>0.85972222222222217</v>
      </c>
      <c r="K52" t="s">
        <v>15</v>
      </c>
      <c r="N52" s="13"/>
      <c r="O52" s="1"/>
      <c r="P52" s="1"/>
      <c r="Q52" s="11"/>
      <c r="R52" s="1"/>
    </row>
    <row r="53" spans="2:18" x14ac:dyDescent="0.3">
      <c r="B53" s="1"/>
      <c r="C53" s="1">
        <v>0.54999999999999993</v>
      </c>
      <c r="D53" s="1">
        <v>0.65416666666666667</v>
      </c>
      <c r="E53" s="1">
        <v>0.67499999999999993</v>
      </c>
      <c r="F53" s="1">
        <v>0.72777777777777775</v>
      </c>
      <c r="G53" s="1">
        <v>0.78472222222222221</v>
      </c>
      <c r="H53" s="1">
        <v>0.84861111111111109</v>
      </c>
      <c r="I53" s="1">
        <v>0.88888888888888884</v>
      </c>
      <c r="K53" s="1" t="s">
        <v>16</v>
      </c>
      <c r="N53" s="13"/>
      <c r="O53" s="1"/>
      <c r="Q53" s="11"/>
      <c r="R53" s="1"/>
    </row>
    <row r="54" spans="2:18" x14ac:dyDescent="0.3">
      <c r="B54" s="1"/>
      <c r="C54" s="1">
        <f xml:space="preserve"> C53-C52</f>
        <v>2.8472222222222121E-2</v>
      </c>
      <c r="D54" s="1">
        <f xml:space="preserve"> D53-D52</f>
        <v>2.2916666666666696E-2</v>
      </c>
      <c r="E54" s="1">
        <f xml:space="preserve"> E53-E52</f>
        <v>1.1805555555555514E-2</v>
      </c>
      <c r="F54" s="1">
        <f xml:space="preserve"> F53-F52</f>
        <v>4.2361111111111072E-2</v>
      </c>
      <c r="G54" s="1">
        <f xml:space="preserve"> G53-G52</f>
        <v>3.125E-2</v>
      </c>
      <c r="H54" s="1">
        <f xml:space="preserve"> H53-H52</f>
        <v>4.6527777777777724E-2</v>
      </c>
      <c r="I54" s="1">
        <f xml:space="preserve"> I53-I52</f>
        <v>2.9166666666666674E-2</v>
      </c>
      <c r="J54" s="11">
        <f>SUM(C54:I54)</f>
        <v>0.2124999999999998</v>
      </c>
      <c r="K54" s="1" t="s">
        <v>17</v>
      </c>
      <c r="Q54" s="11"/>
      <c r="R54" s="1"/>
    </row>
    <row r="55" spans="2:18" x14ac:dyDescent="0.3">
      <c r="B55" s="1"/>
      <c r="C55" s="1"/>
      <c r="D55" s="1"/>
      <c r="E55" s="1"/>
      <c r="F55" s="1"/>
      <c r="G55" s="1"/>
      <c r="H55" s="1"/>
      <c r="Q55" s="11"/>
      <c r="R55" s="1"/>
    </row>
    <row r="56" spans="2:18" x14ac:dyDescent="0.3">
      <c r="B56" s="2">
        <v>44395</v>
      </c>
      <c r="C56" s="1">
        <v>0.49513888888888885</v>
      </c>
      <c r="D56" s="1">
        <v>0.62013888888888891</v>
      </c>
      <c r="E56" s="1">
        <v>0.6645833333333333</v>
      </c>
      <c r="F56" s="1">
        <v>0.69374999999999998</v>
      </c>
      <c r="G56" s="1">
        <v>0.75</v>
      </c>
      <c r="H56" s="1">
        <v>0.75902777777777775</v>
      </c>
      <c r="I56" s="1">
        <v>0.93611111111111101</v>
      </c>
      <c r="K56" t="s">
        <v>15</v>
      </c>
      <c r="N56" s="13">
        <v>0.75486111111111109</v>
      </c>
      <c r="O56" s="1"/>
    </row>
    <row r="57" spans="2:18" x14ac:dyDescent="0.3">
      <c r="B57" s="1"/>
      <c r="C57" s="1">
        <v>0.55625000000000002</v>
      </c>
      <c r="D57" s="1">
        <v>0.64236111111111105</v>
      </c>
      <c r="E57" s="1">
        <v>0.67013888888888884</v>
      </c>
      <c r="F57" s="1">
        <v>0.70833333333333337</v>
      </c>
      <c r="G57" s="1">
        <v>0.75486111111111109</v>
      </c>
      <c r="H57" s="1">
        <v>0.88888888888888884</v>
      </c>
      <c r="I57" s="1">
        <v>0.96527777777777779</v>
      </c>
      <c r="K57" s="1" t="s">
        <v>18</v>
      </c>
      <c r="N57" s="13">
        <v>0.75902777777777775</v>
      </c>
      <c r="O57" s="1"/>
    </row>
    <row r="58" spans="2:18" x14ac:dyDescent="0.3">
      <c r="B58" s="1"/>
      <c r="C58" s="1">
        <f xml:space="preserve"> C57-C56</f>
        <v>6.1111111111111172E-2</v>
      </c>
      <c r="D58" s="1">
        <f xml:space="preserve"> D57-D56</f>
        <v>2.2222222222222143E-2</v>
      </c>
      <c r="E58" s="1">
        <f xml:space="preserve"> E57-E56</f>
        <v>5.5555555555555358E-3</v>
      </c>
      <c r="F58" s="1">
        <f xml:space="preserve"> F57-F56</f>
        <v>1.4583333333333393E-2</v>
      </c>
      <c r="G58" s="1">
        <f xml:space="preserve"> G57-G56</f>
        <v>4.8611111111110938E-3</v>
      </c>
      <c r="H58" s="1">
        <f xml:space="preserve"> H57-H56</f>
        <v>0.12986111111111109</v>
      </c>
      <c r="I58" s="1">
        <f xml:space="preserve"> I57-I56</f>
        <v>2.9166666666666785E-2</v>
      </c>
      <c r="J58" s="11">
        <f>SUM(C58:I58)</f>
        <v>0.26736111111111122</v>
      </c>
      <c r="K58" s="1" t="s">
        <v>19</v>
      </c>
      <c r="N58" s="13">
        <f xml:space="preserve"> N57-N56</f>
        <v>4.1666666666666519E-3</v>
      </c>
      <c r="O58" s="1"/>
      <c r="Q58" s="11">
        <f>SUM(N58:P58)</f>
        <v>4.1666666666666519E-3</v>
      </c>
    </row>
    <row r="59" spans="2:18" x14ac:dyDescent="0.3">
      <c r="B59" s="1"/>
      <c r="C59" s="1"/>
      <c r="D59" s="1"/>
      <c r="E59" s="1"/>
      <c r="F59" s="1"/>
      <c r="G59" s="1"/>
      <c r="H59" s="1"/>
    </row>
    <row r="60" spans="2:18" x14ac:dyDescent="0.3">
      <c r="B60" s="2">
        <v>44397</v>
      </c>
      <c r="C60" s="1">
        <v>0.72013888888888899</v>
      </c>
      <c r="D60" s="1">
        <v>0.74097222222222225</v>
      </c>
      <c r="E60" s="1"/>
      <c r="F60" s="1"/>
      <c r="G60" s="1"/>
      <c r="H60" s="1"/>
      <c r="I60" s="1"/>
      <c r="K60" t="s">
        <v>20</v>
      </c>
      <c r="N60" s="13">
        <v>0.68888888888888899</v>
      </c>
    </row>
    <row r="61" spans="2:18" x14ac:dyDescent="0.3">
      <c r="B61" s="1"/>
      <c r="C61" s="1">
        <v>0.73541666666666661</v>
      </c>
      <c r="D61" s="1">
        <v>0.76388888888888884</v>
      </c>
      <c r="E61" s="1"/>
      <c r="F61" s="1"/>
      <c r="G61" s="1"/>
      <c r="K61" t="s">
        <v>21</v>
      </c>
      <c r="N61" s="13">
        <v>0.72013888888888899</v>
      </c>
    </row>
    <row r="62" spans="2:18" x14ac:dyDescent="0.3">
      <c r="B62" s="1"/>
      <c r="C62" s="1">
        <f xml:space="preserve"> C61-C60</f>
        <v>1.5277777777777612E-2</v>
      </c>
      <c r="D62" s="1">
        <f xml:space="preserve"> D61-D60</f>
        <v>2.2916666666666585E-2</v>
      </c>
      <c r="E62" s="1"/>
      <c r="F62" s="1"/>
      <c r="G62" s="1"/>
      <c r="H62" s="1"/>
      <c r="J62" s="11">
        <f>SUM(C62:I62)</f>
        <v>3.8194444444444198E-2</v>
      </c>
      <c r="N62" s="13">
        <f xml:space="preserve"> N61-N60</f>
        <v>3.125E-2</v>
      </c>
      <c r="Q62" s="11">
        <f>SUM(N62:P62)</f>
        <v>3.125E-2</v>
      </c>
    </row>
    <row r="63" spans="2:18" x14ac:dyDescent="0.3">
      <c r="B63" s="1"/>
      <c r="D63" s="1"/>
      <c r="E63" s="1"/>
      <c r="F63" s="1"/>
      <c r="G63" s="1"/>
      <c r="H63" s="1"/>
      <c r="I63" s="1"/>
      <c r="K63" s="1"/>
      <c r="N63" s="13"/>
      <c r="O63" s="1"/>
      <c r="P63" s="1"/>
    </row>
    <row r="64" spans="2:18" x14ac:dyDescent="0.3">
      <c r="B64" s="2">
        <v>44398</v>
      </c>
      <c r="C64" s="1">
        <v>0.47291666666666665</v>
      </c>
      <c r="D64" s="1">
        <v>0.5756944444444444</v>
      </c>
      <c r="E64" s="1">
        <v>0.69305555555555554</v>
      </c>
      <c r="K64" t="s">
        <v>20</v>
      </c>
      <c r="N64" s="13"/>
      <c r="O64" s="1"/>
    </row>
    <row r="65" spans="2:18" x14ac:dyDescent="0.3">
      <c r="B65" s="1"/>
      <c r="C65" s="1">
        <v>0.55555555555555558</v>
      </c>
      <c r="D65" s="1">
        <v>0.63750000000000007</v>
      </c>
      <c r="E65" s="1">
        <v>0.70208333333333339</v>
      </c>
      <c r="K65" t="s">
        <v>21</v>
      </c>
      <c r="N65" s="13"/>
      <c r="O65" s="1"/>
    </row>
    <row r="66" spans="2:18" x14ac:dyDescent="0.3">
      <c r="B66" s="1"/>
      <c r="C66" s="1">
        <f xml:space="preserve"> C65-C64</f>
        <v>8.2638888888888928E-2</v>
      </c>
      <c r="D66" s="1">
        <f xml:space="preserve"> D65-D64</f>
        <v>6.1805555555555669E-2</v>
      </c>
      <c r="E66" s="1">
        <f xml:space="preserve"> E65-E64</f>
        <v>9.0277777777778567E-3</v>
      </c>
      <c r="J66" s="11">
        <f>SUM(C66:I66)</f>
        <v>0.15347222222222245</v>
      </c>
      <c r="K66" s="1"/>
      <c r="N66" s="13"/>
      <c r="O66" s="1"/>
      <c r="P66" s="1"/>
      <c r="Q66" s="11"/>
    </row>
    <row r="67" spans="2:18" x14ac:dyDescent="0.3">
      <c r="C67" s="1"/>
      <c r="F67" s="3"/>
    </row>
    <row r="68" spans="2:18" s="7" customFormat="1" x14ac:dyDescent="0.3">
      <c r="B68" s="5"/>
      <c r="C68" s="6" t="s">
        <v>97</v>
      </c>
      <c r="F68" s="5"/>
      <c r="J68" s="10"/>
      <c r="N68" s="15">
        <v>0.70624999999999993</v>
      </c>
      <c r="O68" s="5">
        <v>0.8569444444444444</v>
      </c>
      <c r="P68" s="5"/>
      <c r="Q68" s="10"/>
      <c r="R68" s="5"/>
    </row>
    <row r="69" spans="2:18" x14ac:dyDescent="0.3">
      <c r="B69" s="1"/>
      <c r="C69" s="1"/>
      <c r="K69" s="1"/>
      <c r="L69" s="1"/>
      <c r="M69" s="1"/>
      <c r="N69" s="13">
        <v>0.75624999999999998</v>
      </c>
      <c r="O69" s="1">
        <v>0.91875000000000007</v>
      </c>
      <c r="P69" s="1"/>
      <c r="R69" s="1"/>
    </row>
    <row r="70" spans="2:18" x14ac:dyDescent="0.3">
      <c r="B70" s="1"/>
      <c r="N70" s="13">
        <f xml:space="preserve"> N69-N68</f>
        <v>5.0000000000000044E-2</v>
      </c>
      <c r="O70" s="1">
        <f xml:space="preserve"> O69-O68</f>
        <v>6.1805555555555669E-2</v>
      </c>
      <c r="P70" s="1"/>
      <c r="Q70" s="11">
        <f>SUM(N70:P70)</f>
        <v>0.11180555555555571</v>
      </c>
      <c r="R70" s="1"/>
    </row>
    <row r="71" spans="2:18" x14ac:dyDescent="0.3">
      <c r="B71" s="1"/>
      <c r="D71" s="1"/>
      <c r="E71" s="1"/>
      <c r="F71" s="1"/>
      <c r="G71" s="1"/>
      <c r="H71" s="1"/>
      <c r="I71" s="1"/>
    </row>
    <row r="72" spans="2:18" x14ac:dyDescent="0.3">
      <c r="B72" s="2">
        <v>44399</v>
      </c>
      <c r="C72" s="1">
        <v>0.56180555555555556</v>
      </c>
      <c r="D72" s="1">
        <v>0.60833333333333328</v>
      </c>
      <c r="E72" s="1">
        <v>0.65902777777777777</v>
      </c>
      <c r="F72" s="1">
        <v>0.68263888888888891</v>
      </c>
      <c r="G72" s="1">
        <v>0.73819444444444438</v>
      </c>
      <c r="H72" s="1">
        <v>0.7909722222222223</v>
      </c>
      <c r="I72" s="1"/>
      <c r="K72" s="1" t="s">
        <v>22</v>
      </c>
      <c r="L72" s="1"/>
      <c r="M72" s="1"/>
      <c r="N72" s="13">
        <v>0.52361111111111114</v>
      </c>
      <c r="O72" s="1">
        <v>0.55069444444444449</v>
      </c>
    </row>
    <row r="73" spans="2:18" x14ac:dyDescent="0.3">
      <c r="B73" s="1"/>
      <c r="C73" s="1">
        <v>0.58402777777777781</v>
      </c>
      <c r="D73" s="1">
        <v>0.62013888888888891</v>
      </c>
      <c r="E73" s="1">
        <v>0.6777777777777777</v>
      </c>
      <c r="F73" s="1">
        <v>0.72222222222222221</v>
      </c>
      <c r="G73" s="1">
        <v>0.75694444444444453</v>
      </c>
      <c r="H73" s="1">
        <v>0.90763888888888899</v>
      </c>
      <c r="K73" s="1" t="s">
        <v>23</v>
      </c>
      <c r="N73" s="13">
        <v>0.54583333333333328</v>
      </c>
      <c r="O73" s="1">
        <v>0.56180555555555556</v>
      </c>
    </row>
    <row r="74" spans="2:18" x14ac:dyDescent="0.3">
      <c r="C74" s="1">
        <f xml:space="preserve"> C73-C72</f>
        <v>2.2222222222222254E-2</v>
      </c>
      <c r="D74" s="1">
        <f xml:space="preserve"> D73-D72</f>
        <v>1.1805555555555625E-2</v>
      </c>
      <c r="E74" s="1">
        <f xml:space="preserve"> E73-E72</f>
        <v>1.8749999999999933E-2</v>
      </c>
      <c r="F74" s="1">
        <f xml:space="preserve"> F73-F72</f>
        <v>3.9583333333333304E-2</v>
      </c>
      <c r="G74" s="1">
        <f xml:space="preserve"> G73-G72</f>
        <v>1.8750000000000155E-2</v>
      </c>
      <c r="H74" s="1">
        <f xml:space="preserve"> H73-H72</f>
        <v>0.1166666666666667</v>
      </c>
      <c r="J74" s="11">
        <f>SUM(C74:I74)</f>
        <v>0.22777777777777797</v>
      </c>
      <c r="K74" s="1"/>
      <c r="N74" s="13">
        <f xml:space="preserve"> N73-N72</f>
        <v>2.2222222222222143E-2</v>
      </c>
      <c r="O74" s="1">
        <f xml:space="preserve"> O73-O72</f>
        <v>1.1111111111111072E-2</v>
      </c>
      <c r="Q74" s="11">
        <f>SUM(N74:P74)</f>
        <v>3.3333333333333215E-2</v>
      </c>
    </row>
    <row r="75" spans="2:18" x14ac:dyDescent="0.3">
      <c r="B75" s="1"/>
      <c r="D75" s="1"/>
      <c r="E75" s="1"/>
      <c r="F75" s="1"/>
      <c r="G75" s="1"/>
      <c r="H75" s="1"/>
      <c r="I75" s="1"/>
      <c r="K75" s="1"/>
      <c r="M75" s="1"/>
      <c r="N75" s="13"/>
    </row>
    <row r="76" spans="2:18" x14ac:dyDescent="0.3">
      <c r="B76" s="2">
        <v>44401</v>
      </c>
      <c r="C76" s="1">
        <v>0.54722222222222217</v>
      </c>
      <c r="D76" s="1">
        <v>0.57708333333333328</v>
      </c>
      <c r="E76" s="1">
        <v>0.65763888888888888</v>
      </c>
      <c r="F76" s="1">
        <v>0.67013888888888884</v>
      </c>
      <c r="G76" s="1">
        <v>0.70277777777777783</v>
      </c>
      <c r="H76" s="1">
        <v>0.78819444444444453</v>
      </c>
      <c r="K76" t="s">
        <v>24</v>
      </c>
      <c r="N76" s="13">
        <v>0.55555555555555558</v>
      </c>
    </row>
    <row r="77" spans="2:18" x14ac:dyDescent="0.3">
      <c r="B77" s="1"/>
      <c r="C77" s="1">
        <v>0.55555555555555558</v>
      </c>
      <c r="D77" s="1">
        <v>0.62083333333333335</v>
      </c>
      <c r="E77" s="1">
        <v>0.66736111111111107</v>
      </c>
      <c r="F77" s="1">
        <v>0.68125000000000002</v>
      </c>
      <c r="G77" s="1">
        <v>0.75694444444444453</v>
      </c>
      <c r="H77" s="1">
        <v>0.8520833333333333</v>
      </c>
      <c r="K77" s="1" t="s">
        <v>25</v>
      </c>
      <c r="N77" s="13">
        <v>0.57708333333333328</v>
      </c>
    </row>
    <row r="78" spans="2:18" x14ac:dyDescent="0.3">
      <c r="C78" s="1">
        <f xml:space="preserve"> C77-C76</f>
        <v>8.3333333333334147E-3</v>
      </c>
      <c r="D78" s="1">
        <f xml:space="preserve"> D77-D76</f>
        <v>4.3750000000000067E-2</v>
      </c>
      <c r="E78" s="1">
        <f xml:space="preserve"> E77-E76</f>
        <v>9.7222222222221877E-3</v>
      </c>
      <c r="F78" s="1">
        <f xml:space="preserve"> F77-F76</f>
        <v>1.1111111111111183E-2</v>
      </c>
      <c r="G78" s="1">
        <f xml:space="preserve"> G77-G76</f>
        <v>5.4166666666666696E-2</v>
      </c>
      <c r="H78" s="1">
        <f xml:space="preserve"> H77-H76</f>
        <v>6.3888888888888773E-2</v>
      </c>
      <c r="J78" s="11">
        <f>SUM(C78:I78)</f>
        <v>0.19097222222222232</v>
      </c>
      <c r="K78" s="1" t="s">
        <v>26</v>
      </c>
      <c r="M78" s="1"/>
      <c r="N78" s="13">
        <f xml:space="preserve"> N77-N76</f>
        <v>2.1527777777777701E-2</v>
      </c>
      <c r="Q78" s="11">
        <f>SUM(N78:P78)</f>
        <v>2.1527777777777701E-2</v>
      </c>
    </row>
    <row r="79" spans="2:18" x14ac:dyDescent="0.3">
      <c r="K79" s="1" t="s">
        <v>96</v>
      </c>
    </row>
    <row r="80" spans="2:18" x14ac:dyDescent="0.3">
      <c r="B80" s="2"/>
      <c r="C80" s="1"/>
    </row>
    <row r="81" spans="2:15" x14ac:dyDescent="0.3">
      <c r="B81" s="2">
        <v>44402</v>
      </c>
      <c r="C81" s="1">
        <v>0.61111111111111105</v>
      </c>
      <c r="D81" s="1">
        <v>0.85069444444444453</v>
      </c>
      <c r="K81" s="1" t="s">
        <v>27</v>
      </c>
      <c r="L81" s="1"/>
      <c r="M81" s="1"/>
    </row>
    <row r="82" spans="2:15" x14ac:dyDescent="0.3">
      <c r="C82" s="1">
        <v>0.66319444444444442</v>
      </c>
      <c r="D82" s="1">
        <v>0.90347222222222223</v>
      </c>
      <c r="K82" s="1" t="s">
        <v>28</v>
      </c>
    </row>
    <row r="83" spans="2:15" x14ac:dyDescent="0.3">
      <c r="C83" s="1">
        <f xml:space="preserve"> C82-C81</f>
        <v>5.208333333333337E-2</v>
      </c>
      <c r="D83" s="1">
        <f xml:space="preserve"> D82-D81</f>
        <v>5.2777777777777701E-2</v>
      </c>
      <c r="J83" s="11">
        <f>SUM(C83:I83)</f>
        <v>0.10486111111111107</v>
      </c>
      <c r="K83" s="4"/>
      <c r="L83" s="1"/>
    </row>
    <row r="84" spans="2:15" x14ac:dyDescent="0.3">
      <c r="K84" s="1"/>
      <c r="L84" s="1"/>
      <c r="M84" s="1"/>
    </row>
    <row r="85" spans="2:15" x14ac:dyDescent="0.3">
      <c r="B85" s="2">
        <v>44403</v>
      </c>
      <c r="C85" s="1">
        <v>0.44166666666666665</v>
      </c>
      <c r="D85" s="1">
        <v>0.52083333333333337</v>
      </c>
      <c r="E85" s="1">
        <v>0.6</v>
      </c>
      <c r="F85" s="1">
        <v>0.63402777777777775</v>
      </c>
      <c r="G85" s="1">
        <v>0.70833333333333337</v>
      </c>
      <c r="H85" s="1"/>
      <c r="K85" s="1" t="s">
        <v>29</v>
      </c>
    </row>
    <row r="86" spans="2:15" x14ac:dyDescent="0.3">
      <c r="C86" s="1">
        <v>0.5</v>
      </c>
      <c r="D86" s="1">
        <v>0.57013888888888886</v>
      </c>
      <c r="E86" s="1">
        <v>0.62291666666666667</v>
      </c>
      <c r="F86" s="1">
        <v>0.68125000000000002</v>
      </c>
      <c r="G86" s="1">
        <v>0.77569444444444446</v>
      </c>
      <c r="H86" s="1"/>
      <c r="I86" s="1"/>
      <c r="K86" s="1" t="s">
        <v>30</v>
      </c>
    </row>
    <row r="87" spans="2:15" x14ac:dyDescent="0.3">
      <c r="C87" s="1">
        <f xml:space="preserve"> C86-C85</f>
        <v>5.8333333333333348E-2</v>
      </c>
      <c r="D87" s="1">
        <f xml:space="preserve"> D86-D85</f>
        <v>4.9305555555555491E-2</v>
      </c>
      <c r="E87" s="1">
        <f xml:space="preserve"> E86-E85</f>
        <v>2.2916666666666696E-2</v>
      </c>
      <c r="F87" s="1">
        <f xml:space="preserve"> F86-F85</f>
        <v>4.7222222222222276E-2</v>
      </c>
      <c r="G87" s="1">
        <f xml:space="preserve"> G86-G85</f>
        <v>6.7361111111111094E-2</v>
      </c>
      <c r="J87" s="11">
        <f>SUM(C87:I87)</f>
        <v>0.24513888888888891</v>
      </c>
      <c r="K87" s="1" t="s">
        <v>31</v>
      </c>
      <c r="L87" s="1"/>
    </row>
    <row r="88" spans="2:15" x14ac:dyDescent="0.3">
      <c r="K88" s="1" t="s">
        <v>32</v>
      </c>
    </row>
    <row r="89" spans="2:15" x14ac:dyDescent="0.3">
      <c r="B89" s="2"/>
      <c r="C89" s="1"/>
      <c r="D89" s="1"/>
      <c r="E89" s="1"/>
      <c r="F89" s="1"/>
      <c r="G89" s="1"/>
    </row>
    <row r="90" spans="2:15" x14ac:dyDescent="0.3">
      <c r="B90" s="2">
        <v>44404</v>
      </c>
      <c r="C90" s="1">
        <v>0.48472222222222222</v>
      </c>
      <c r="D90" s="1">
        <v>0.54861111111111105</v>
      </c>
      <c r="E90" s="1">
        <v>0.57361111111111118</v>
      </c>
      <c r="F90" s="1">
        <v>0.6020833333333333</v>
      </c>
      <c r="K90" s="1" t="s">
        <v>33</v>
      </c>
    </row>
    <row r="91" spans="2:15" x14ac:dyDescent="0.3">
      <c r="C91" s="1">
        <v>0.53402777777777777</v>
      </c>
      <c r="D91" s="1">
        <v>0.56319444444444444</v>
      </c>
      <c r="E91" s="1">
        <v>0.58958333333333335</v>
      </c>
      <c r="F91" s="1">
        <v>0.62638888888888888</v>
      </c>
      <c r="G91" s="1"/>
      <c r="H91" s="1"/>
      <c r="I91" s="1"/>
      <c r="K91" s="1"/>
      <c r="L91" s="1"/>
      <c r="M91" s="1"/>
      <c r="O91" s="1"/>
    </row>
    <row r="92" spans="2:15" x14ac:dyDescent="0.3">
      <c r="C92" s="1">
        <f xml:space="preserve"> C91-C90</f>
        <v>4.9305555555555547E-2</v>
      </c>
      <c r="D92" s="1">
        <f xml:space="preserve"> D91-D90</f>
        <v>1.4583333333333393E-2</v>
      </c>
      <c r="E92" s="1">
        <f xml:space="preserve"> E91-E90</f>
        <v>1.5972222222222165E-2</v>
      </c>
      <c r="F92" s="1">
        <f xml:space="preserve"> F91-F90</f>
        <v>2.430555555555558E-2</v>
      </c>
      <c r="J92" s="11">
        <f>SUM(C92:I92)</f>
        <v>0.10416666666666669</v>
      </c>
    </row>
    <row r="93" spans="2:15" x14ac:dyDescent="0.3">
      <c r="B93" s="1"/>
      <c r="C93" s="1"/>
      <c r="D93" s="1"/>
    </row>
    <row r="94" spans="2:15" x14ac:dyDescent="0.3">
      <c r="B94" s="2">
        <v>44405</v>
      </c>
      <c r="C94" s="1">
        <v>0.64236111111111105</v>
      </c>
      <c r="D94" s="1">
        <v>0.66805555555555562</v>
      </c>
      <c r="E94" s="1">
        <v>0.70416666666666661</v>
      </c>
      <c r="F94" s="1"/>
      <c r="G94" s="1"/>
      <c r="H94" s="1"/>
      <c r="I94" s="1"/>
      <c r="K94" s="1" t="s">
        <v>33</v>
      </c>
      <c r="L94" s="1"/>
      <c r="M94" s="1"/>
      <c r="O94" s="1"/>
    </row>
    <row r="95" spans="2:15" x14ac:dyDescent="0.3">
      <c r="B95" s="1"/>
      <c r="C95" s="1">
        <v>0.66388888888888886</v>
      </c>
      <c r="D95" s="1">
        <v>0.67499999999999993</v>
      </c>
      <c r="E95" s="1">
        <v>0.83888888888888891</v>
      </c>
      <c r="I95" s="1"/>
      <c r="K95" s="1" t="s">
        <v>34</v>
      </c>
    </row>
    <row r="96" spans="2:15" x14ac:dyDescent="0.3">
      <c r="B96" s="1"/>
      <c r="C96" s="1">
        <f xml:space="preserve"> C95-C94</f>
        <v>2.1527777777777812E-2</v>
      </c>
      <c r="D96" s="1">
        <f xml:space="preserve"> D95-D94</f>
        <v>6.9444444444443088E-3</v>
      </c>
      <c r="E96" s="1">
        <f xml:space="preserve"> E95-E94</f>
        <v>0.1347222222222223</v>
      </c>
      <c r="I96" s="1"/>
      <c r="J96" s="11">
        <f>SUM(C96:I96)</f>
        <v>0.16319444444444442</v>
      </c>
    </row>
    <row r="97" spans="2:15" x14ac:dyDescent="0.3">
      <c r="B97" s="1"/>
      <c r="D97" s="1"/>
      <c r="E97" s="1"/>
      <c r="F97" s="1"/>
      <c r="G97" s="1"/>
      <c r="H97" s="1"/>
      <c r="I97" s="1"/>
      <c r="K97" s="1"/>
    </row>
    <row r="98" spans="2:15" x14ac:dyDescent="0.3">
      <c r="B98" s="2">
        <v>44406</v>
      </c>
      <c r="C98" s="1">
        <v>0.45555555555555555</v>
      </c>
      <c r="D98" s="1">
        <v>0.5229166666666667</v>
      </c>
      <c r="E98" s="1">
        <v>0.63611111111111118</v>
      </c>
      <c r="F98" s="1">
        <v>0.65208333333333335</v>
      </c>
      <c r="G98" s="1">
        <v>0.72777777777777775</v>
      </c>
      <c r="H98" s="1">
        <v>0.76041666666666663</v>
      </c>
      <c r="I98" s="1">
        <v>0.81597222222222221</v>
      </c>
      <c r="K98" t="s">
        <v>35</v>
      </c>
    </row>
    <row r="99" spans="2:15" x14ac:dyDescent="0.3">
      <c r="C99" s="1">
        <v>0.50486111111111109</v>
      </c>
      <c r="D99" s="1">
        <v>0.5708333333333333</v>
      </c>
      <c r="E99" s="1">
        <v>0.65</v>
      </c>
      <c r="F99" s="1">
        <v>0.6958333333333333</v>
      </c>
      <c r="G99" s="1">
        <v>0.74861111111111101</v>
      </c>
      <c r="H99" s="1">
        <v>0.80486111111111114</v>
      </c>
      <c r="I99" s="1">
        <v>0.82013888888888886</v>
      </c>
      <c r="K99" s="1" t="s">
        <v>36</v>
      </c>
    </row>
    <row r="100" spans="2:15" x14ac:dyDescent="0.3">
      <c r="B100" s="1"/>
      <c r="C100" s="1">
        <f xml:space="preserve"> C99-C98</f>
        <v>4.9305555555555547E-2</v>
      </c>
      <c r="D100" s="1">
        <f xml:space="preserve"> D99-D98</f>
        <v>4.7916666666666607E-2</v>
      </c>
      <c r="E100" s="1">
        <f xml:space="preserve"> E99-E98</f>
        <v>1.388888888888884E-2</v>
      </c>
      <c r="F100" s="1">
        <f xml:space="preserve"> F99-F98</f>
        <v>4.3749999999999956E-2</v>
      </c>
      <c r="G100" s="1">
        <f xml:space="preserve"> G99-G98</f>
        <v>2.0833333333333259E-2</v>
      </c>
      <c r="H100" s="1">
        <f xml:space="preserve"> H99-H98</f>
        <v>4.4444444444444509E-2</v>
      </c>
      <c r="I100" s="1">
        <f xml:space="preserve"> I99-I98</f>
        <v>4.1666666666666519E-3</v>
      </c>
      <c r="J100" s="11">
        <f>SUM(C100:I100)</f>
        <v>0.22430555555555537</v>
      </c>
      <c r="K100" s="1" t="s">
        <v>37</v>
      </c>
      <c r="L100" s="1"/>
      <c r="M100" s="1"/>
      <c r="O100" s="1"/>
    </row>
    <row r="101" spans="2:15" x14ac:dyDescent="0.3">
      <c r="B101" s="1"/>
      <c r="C101" s="1"/>
      <c r="D101" s="1"/>
      <c r="E101" s="1"/>
      <c r="K101" s="1" t="s">
        <v>38</v>
      </c>
    </row>
    <row r="102" spans="2:15" x14ac:dyDescent="0.3">
      <c r="B102" s="1"/>
      <c r="C102" s="1">
        <v>0.86319444444444438</v>
      </c>
      <c r="D102" s="1"/>
      <c r="E102" s="1"/>
      <c r="K102" s="1" t="s">
        <v>39</v>
      </c>
    </row>
    <row r="103" spans="2:15" x14ac:dyDescent="0.3">
      <c r="B103" s="1"/>
      <c r="C103" s="1">
        <v>0.8930555555555556</v>
      </c>
      <c r="D103" s="1"/>
      <c r="E103" s="1"/>
      <c r="F103" s="1"/>
      <c r="G103" s="1"/>
      <c r="H103" s="1"/>
      <c r="I103" s="1"/>
      <c r="K103" s="1" t="s">
        <v>40</v>
      </c>
      <c r="L103" s="1"/>
      <c r="M103" s="1"/>
    </row>
    <row r="104" spans="2:15" x14ac:dyDescent="0.3">
      <c r="B104" s="1"/>
      <c r="C104" s="1">
        <f xml:space="preserve"> C103-C102</f>
        <v>2.9861111111111227E-2</v>
      </c>
      <c r="D104" s="1"/>
      <c r="E104" s="1"/>
      <c r="F104" s="1"/>
      <c r="G104" s="1"/>
      <c r="J104" s="11">
        <f>SUM(C104:I104)</f>
        <v>2.9861111111111227E-2</v>
      </c>
      <c r="K104" s="1"/>
    </row>
    <row r="105" spans="2:15" x14ac:dyDescent="0.3">
      <c r="B105" s="1"/>
      <c r="D105" s="1"/>
      <c r="E105" s="1"/>
      <c r="F105" s="1"/>
      <c r="G105" s="1"/>
      <c r="H105" s="1"/>
      <c r="I105" s="1"/>
    </row>
    <row r="106" spans="2:15" x14ac:dyDescent="0.3">
      <c r="B106" s="2">
        <v>44407</v>
      </c>
      <c r="C106" s="1">
        <v>0.47569444444444442</v>
      </c>
      <c r="D106" s="1">
        <v>0.62638888888888888</v>
      </c>
      <c r="E106" s="1">
        <v>0.6479166666666667</v>
      </c>
      <c r="F106" s="1">
        <v>0.6958333333333333</v>
      </c>
      <c r="G106" s="1">
        <v>0.76666666666666661</v>
      </c>
      <c r="H106" s="1">
        <v>0.83888888888888891</v>
      </c>
      <c r="I106" s="1">
        <v>0.875</v>
      </c>
      <c r="K106" s="1" t="s">
        <v>41</v>
      </c>
      <c r="L106" s="1"/>
      <c r="M106" s="1"/>
    </row>
    <row r="107" spans="2:15" x14ac:dyDescent="0.3">
      <c r="B107" s="1"/>
      <c r="C107" s="1">
        <v>0.53055555555555556</v>
      </c>
      <c r="D107" s="1">
        <v>0.64374999999999993</v>
      </c>
      <c r="E107" s="1">
        <v>0.68333333333333324</v>
      </c>
      <c r="F107" s="1">
        <v>0.72916666666666663</v>
      </c>
      <c r="G107" s="1">
        <v>0.82708333333333339</v>
      </c>
      <c r="H107" s="1">
        <v>0.86597222222222225</v>
      </c>
      <c r="I107" s="1">
        <v>0.90347222222222223</v>
      </c>
      <c r="K107" s="1" t="s">
        <v>42</v>
      </c>
    </row>
    <row r="108" spans="2:15" x14ac:dyDescent="0.3">
      <c r="B108" s="1"/>
      <c r="C108" s="1">
        <f xml:space="preserve"> C107-C106</f>
        <v>5.4861111111111138E-2</v>
      </c>
      <c r="D108" s="1">
        <f xml:space="preserve"> D107-D106</f>
        <v>1.7361111111111049E-2</v>
      </c>
      <c r="E108" s="1">
        <f xml:space="preserve"> E107-E106</f>
        <v>3.5416666666666541E-2</v>
      </c>
      <c r="F108" s="1">
        <f xml:space="preserve"> F107-F106</f>
        <v>3.3333333333333326E-2</v>
      </c>
      <c r="G108" s="1">
        <f xml:space="preserve"> G107-G106</f>
        <v>6.0416666666666785E-2</v>
      </c>
      <c r="H108" s="1">
        <f xml:space="preserve"> H107-H106</f>
        <v>2.7083333333333348E-2</v>
      </c>
      <c r="I108" s="1">
        <f xml:space="preserve"> I107-I106</f>
        <v>2.8472222222222232E-2</v>
      </c>
      <c r="J108" s="11">
        <f>SUM(C108:I108)</f>
        <v>0.25694444444444442</v>
      </c>
      <c r="K108" s="1" t="s">
        <v>43</v>
      </c>
    </row>
    <row r="109" spans="2:15" x14ac:dyDescent="0.3">
      <c r="B109" s="1"/>
      <c r="E109" s="1"/>
      <c r="F109" s="1"/>
      <c r="G109" s="1"/>
      <c r="H109" s="1"/>
      <c r="I109" s="1"/>
      <c r="K109" s="1"/>
      <c r="L109" s="1"/>
      <c r="M109" s="1"/>
    </row>
    <row r="110" spans="2:15" x14ac:dyDescent="0.3">
      <c r="B110" s="2">
        <v>44408</v>
      </c>
      <c r="C110" s="1">
        <v>0.30555555555555552</v>
      </c>
      <c r="D110" s="1">
        <v>0.35416666666666669</v>
      </c>
      <c r="E110" s="1">
        <v>0.375</v>
      </c>
      <c r="F110" s="1">
        <v>0.4548611111111111</v>
      </c>
      <c r="G110" s="1">
        <v>0.52222222222222225</v>
      </c>
      <c r="H110" s="1">
        <v>0.72986111111111107</v>
      </c>
      <c r="I110" s="1">
        <v>0.86319444444444438</v>
      </c>
      <c r="K110" s="1" t="s">
        <v>44</v>
      </c>
    </row>
    <row r="111" spans="2:15" x14ac:dyDescent="0.3">
      <c r="B111" s="1"/>
      <c r="C111" s="1">
        <v>0.33888888888888885</v>
      </c>
      <c r="D111" s="1">
        <v>0.36249999999999999</v>
      </c>
      <c r="E111" s="1">
        <v>0.43611111111111112</v>
      </c>
      <c r="F111" s="1">
        <v>0.48541666666666666</v>
      </c>
      <c r="G111" s="1">
        <v>0.55347222222222225</v>
      </c>
      <c r="H111" s="1">
        <v>0.80833333333333324</v>
      </c>
      <c r="I111" s="1">
        <v>0.89930555555555547</v>
      </c>
      <c r="K111" s="1" t="s">
        <v>45</v>
      </c>
    </row>
    <row r="112" spans="2:15" x14ac:dyDescent="0.3">
      <c r="C112" s="1">
        <f xml:space="preserve"> C111-C110</f>
        <v>3.3333333333333326E-2</v>
      </c>
      <c r="D112" s="1">
        <f xml:space="preserve"> D111-D110</f>
        <v>8.3333333333333037E-3</v>
      </c>
      <c r="E112" s="1">
        <f xml:space="preserve"> E111-E110</f>
        <v>6.1111111111111116E-2</v>
      </c>
      <c r="F112" s="1">
        <f xml:space="preserve"> F111-F110</f>
        <v>3.0555555555555558E-2</v>
      </c>
      <c r="G112" s="1">
        <f xml:space="preserve"> G111-G110</f>
        <v>3.125E-2</v>
      </c>
      <c r="H112" s="1">
        <f xml:space="preserve"> H111-H110</f>
        <v>7.8472222222222165E-2</v>
      </c>
      <c r="I112" s="1">
        <f xml:space="preserve"> I111-I110</f>
        <v>3.6111111111111094E-2</v>
      </c>
      <c r="J112" s="11">
        <f>SUM(C112:I112)</f>
        <v>0.27916666666666656</v>
      </c>
      <c r="K112" s="1" t="s">
        <v>46</v>
      </c>
      <c r="L112" s="1"/>
      <c r="M112" s="1"/>
    </row>
    <row r="114" spans="2:17" x14ac:dyDescent="0.3">
      <c r="B114" s="2">
        <v>44409</v>
      </c>
      <c r="C114" s="1">
        <v>0.45763888888888887</v>
      </c>
      <c r="D114" s="1">
        <v>0.47291666666666665</v>
      </c>
      <c r="E114" s="1">
        <v>0.4909722222222222</v>
      </c>
      <c r="F114" s="1">
        <v>0.51944444444444449</v>
      </c>
      <c r="G114" s="1">
        <v>0.54999999999999993</v>
      </c>
      <c r="H114" s="1">
        <v>0.60972222222222217</v>
      </c>
      <c r="I114" s="1">
        <v>0.67152777777777783</v>
      </c>
      <c r="K114" s="1" t="s">
        <v>47</v>
      </c>
    </row>
    <row r="115" spans="2:17" x14ac:dyDescent="0.3">
      <c r="B115" s="1"/>
      <c r="C115" s="1">
        <v>0.47152777777777777</v>
      </c>
      <c r="D115" s="1">
        <v>0.48680555555555555</v>
      </c>
      <c r="E115" s="1">
        <v>0.51180555555555551</v>
      </c>
      <c r="F115" s="1">
        <v>0.52152777777777781</v>
      </c>
      <c r="G115" s="1">
        <v>0.58263888888888882</v>
      </c>
      <c r="H115" s="1">
        <v>0.65694444444444444</v>
      </c>
      <c r="I115" s="1">
        <v>0.71111111111111114</v>
      </c>
      <c r="K115" t="s">
        <v>48</v>
      </c>
    </row>
    <row r="116" spans="2:17" x14ac:dyDescent="0.3">
      <c r="C116" s="1">
        <f xml:space="preserve"> C115-C114</f>
        <v>1.3888888888888895E-2</v>
      </c>
      <c r="D116" s="1">
        <f xml:space="preserve"> D115-D114</f>
        <v>1.3888888888888895E-2</v>
      </c>
      <c r="E116" s="1">
        <f xml:space="preserve"> E115-E114</f>
        <v>2.0833333333333315E-2</v>
      </c>
      <c r="F116" s="1">
        <f xml:space="preserve"> F115-F114</f>
        <v>2.0833333333333259E-3</v>
      </c>
      <c r="G116" s="1">
        <f xml:space="preserve"> G115-G114</f>
        <v>3.2638888888888884E-2</v>
      </c>
      <c r="H116" s="1">
        <f xml:space="preserve"> H115-H114</f>
        <v>4.7222222222222276E-2</v>
      </c>
      <c r="I116" s="1">
        <f xml:space="preserve"> I115-I114</f>
        <v>3.9583333333333304E-2</v>
      </c>
      <c r="J116" s="11">
        <f>SUM(C116:I116)</f>
        <v>0.1701388888888889</v>
      </c>
      <c r="K116" t="s">
        <v>49</v>
      </c>
    </row>
    <row r="117" spans="2:17" x14ac:dyDescent="0.3">
      <c r="K117" t="s">
        <v>50</v>
      </c>
    </row>
    <row r="118" spans="2:17" x14ac:dyDescent="0.3">
      <c r="C118" s="1">
        <v>0.74236111111111114</v>
      </c>
      <c r="D118" s="1">
        <v>0.81319444444444444</v>
      </c>
      <c r="K118" s="1" t="s">
        <v>51</v>
      </c>
    </row>
    <row r="119" spans="2:17" x14ac:dyDescent="0.3">
      <c r="B119" s="1"/>
      <c r="C119" s="1">
        <v>0.78888888888888886</v>
      </c>
      <c r="D119" s="1">
        <v>0.85138888888888886</v>
      </c>
      <c r="E119" s="1"/>
      <c r="F119" s="1"/>
      <c r="G119" s="1"/>
      <c r="H119" s="1"/>
      <c r="I119" s="1"/>
      <c r="K119" t="s">
        <v>52</v>
      </c>
      <c r="L119" s="1"/>
      <c r="M119" s="1"/>
    </row>
    <row r="120" spans="2:17" x14ac:dyDescent="0.3">
      <c r="C120" s="1">
        <f xml:space="preserve"> C119-C118</f>
        <v>4.6527777777777724E-2</v>
      </c>
      <c r="D120" s="1">
        <f xml:space="preserve"> D119-D118</f>
        <v>3.819444444444442E-2</v>
      </c>
      <c r="J120" s="11">
        <f>SUM(C120:I120)</f>
        <v>8.4722222222222143E-2</v>
      </c>
      <c r="K120" t="s">
        <v>53</v>
      </c>
    </row>
    <row r="121" spans="2:17" x14ac:dyDescent="0.3">
      <c r="B121" s="1"/>
      <c r="D121" s="1"/>
      <c r="E121" s="1"/>
    </row>
    <row r="122" spans="2:17" x14ac:dyDescent="0.3">
      <c r="B122" s="2">
        <v>44410</v>
      </c>
      <c r="C122" s="1">
        <v>0.5</v>
      </c>
      <c r="D122" s="1">
        <v>0.53888888888888886</v>
      </c>
      <c r="E122" s="1">
        <v>0.68055555555555547</v>
      </c>
      <c r="F122" s="1">
        <v>0.74236111111111114</v>
      </c>
      <c r="G122" s="1">
        <v>0.88541666666666663</v>
      </c>
      <c r="H122" s="1"/>
      <c r="I122" s="1"/>
      <c r="K122" s="1" t="s">
        <v>54</v>
      </c>
      <c r="L122" s="1"/>
      <c r="M122" s="1"/>
      <c r="N122" s="13">
        <v>0.46458333333333335</v>
      </c>
      <c r="O122" s="1">
        <v>0.67152777777777783</v>
      </c>
    </row>
    <row r="123" spans="2:17" x14ac:dyDescent="0.3">
      <c r="C123" s="1">
        <v>0.52708333333333335</v>
      </c>
      <c r="D123" s="1">
        <v>0.625</v>
      </c>
      <c r="E123" s="1">
        <v>0.7270833333333333</v>
      </c>
      <c r="F123" s="1">
        <v>0.85069444444444453</v>
      </c>
      <c r="G123" s="1">
        <v>0.95347222222222217</v>
      </c>
      <c r="K123" t="s">
        <v>55</v>
      </c>
      <c r="N123" s="13">
        <v>0.5</v>
      </c>
      <c r="O123" s="1">
        <v>0.68055555555555547</v>
      </c>
    </row>
    <row r="124" spans="2:17" x14ac:dyDescent="0.3">
      <c r="C124" s="1">
        <f xml:space="preserve"> C123-C122</f>
        <v>2.7083333333333348E-2</v>
      </c>
      <c r="D124" s="1">
        <f xml:space="preserve"> D123-D122</f>
        <v>8.6111111111111138E-2</v>
      </c>
      <c r="E124" s="1">
        <f xml:space="preserve"> E123-E122</f>
        <v>4.6527777777777835E-2</v>
      </c>
      <c r="F124" s="1">
        <f xml:space="preserve"> F123-F122</f>
        <v>0.10833333333333339</v>
      </c>
      <c r="G124" s="1">
        <f xml:space="preserve"> G123-G122</f>
        <v>6.8055555555555536E-2</v>
      </c>
      <c r="J124" s="11">
        <f>SUM(C124:I124)</f>
        <v>0.33611111111111125</v>
      </c>
      <c r="K124" s="1" t="s">
        <v>56</v>
      </c>
      <c r="N124" s="13">
        <f xml:space="preserve"> N123-N122</f>
        <v>3.5416666666666652E-2</v>
      </c>
      <c r="O124" s="1">
        <f xml:space="preserve"> O123-O122</f>
        <v>9.0277777777776347E-3</v>
      </c>
      <c r="Q124" s="11">
        <f>SUM(N124:P124)</f>
        <v>4.4444444444444287E-2</v>
      </c>
    </row>
    <row r="125" spans="2:17" x14ac:dyDescent="0.3">
      <c r="E125" s="1"/>
      <c r="F125" s="1"/>
      <c r="G125" s="1"/>
      <c r="H125" s="1"/>
      <c r="I125" s="1"/>
      <c r="K125" t="s">
        <v>57</v>
      </c>
    </row>
    <row r="126" spans="2:17" x14ac:dyDescent="0.3">
      <c r="K126" t="s">
        <v>58</v>
      </c>
    </row>
    <row r="127" spans="2:17" x14ac:dyDescent="0.3">
      <c r="K127" s="1" t="s">
        <v>59</v>
      </c>
    </row>
    <row r="128" spans="2:17" x14ac:dyDescent="0.3">
      <c r="H128" s="1"/>
      <c r="I128" s="1"/>
      <c r="K128" t="s">
        <v>60</v>
      </c>
      <c r="L128" s="1"/>
      <c r="M128" s="1"/>
      <c r="N128" s="13"/>
      <c r="O128" s="1"/>
    </row>
    <row r="129" spans="2:15" x14ac:dyDescent="0.3">
      <c r="D129" s="1"/>
      <c r="K129" t="s">
        <v>61</v>
      </c>
    </row>
    <row r="130" spans="2:15" x14ac:dyDescent="0.3">
      <c r="D130" s="1"/>
    </row>
    <row r="131" spans="2:15" x14ac:dyDescent="0.3">
      <c r="B131" s="2">
        <v>44411</v>
      </c>
      <c r="C131" s="1">
        <v>0.28819444444444448</v>
      </c>
      <c r="D131" s="1">
        <v>0.31180555555555556</v>
      </c>
      <c r="E131" s="1">
        <v>0.33333333333333331</v>
      </c>
      <c r="F131" s="1">
        <v>0.40416666666666662</v>
      </c>
      <c r="G131" s="1">
        <v>0.43055555555555558</v>
      </c>
      <c r="H131" s="1">
        <v>0.46875</v>
      </c>
      <c r="I131" s="1">
        <v>0.51458333333333328</v>
      </c>
      <c r="K131" t="s">
        <v>61</v>
      </c>
      <c r="L131" s="1"/>
      <c r="M131" s="1"/>
      <c r="N131" s="13"/>
      <c r="O131" s="1"/>
    </row>
    <row r="132" spans="2:15" x14ac:dyDescent="0.3">
      <c r="C132" s="1">
        <v>0.30208333333333331</v>
      </c>
      <c r="D132" s="1">
        <v>0.32291666666666669</v>
      </c>
      <c r="E132" s="1">
        <v>0.39583333333333331</v>
      </c>
      <c r="F132" s="1">
        <v>0.41041666666666665</v>
      </c>
      <c r="G132" s="1">
        <v>0.4604166666666667</v>
      </c>
      <c r="H132" s="1">
        <v>0.49652777777777773</v>
      </c>
      <c r="I132" s="1">
        <v>0.54166666666666663</v>
      </c>
      <c r="K132" t="s">
        <v>62</v>
      </c>
    </row>
    <row r="133" spans="2:15" x14ac:dyDescent="0.3">
      <c r="C133" s="1">
        <f xml:space="preserve"> C132-C131</f>
        <v>1.388888888888884E-2</v>
      </c>
      <c r="D133" s="1">
        <f xml:space="preserve"> D132-D131</f>
        <v>1.1111111111111127E-2</v>
      </c>
      <c r="E133" s="1">
        <f xml:space="preserve"> E132-E131</f>
        <v>6.25E-2</v>
      </c>
      <c r="F133" s="1">
        <f xml:space="preserve"> F132-F131</f>
        <v>6.2500000000000333E-3</v>
      </c>
      <c r="G133" s="1">
        <f xml:space="preserve"> G132-G131</f>
        <v>2.9861111111111116E-2</v>
      </c>
      <c r="H133" s="1">
        <f xml:space="preserve"> H132-H131</f>
        <v>2.7777777777777735E-2</v>
      </c>
      <c r="I133" s="1">
        <f xml:space="preserve"> I132-I131</f>
        <v>2.7083333333333348E-2</v>
      </c>
      <c r="J133" s="11">
        <f>SUM(C133:I133)</f>
        <v>0.1784722222222222</v>
      </c>
    </row>
    <row r="134" spans="2:15" x14ac:dyDescent="0.3">
      <c r="D134" s="1"/>
    </row>
    <row r="135" spans="2:15" x14ac:dyDescent="0.3">
      <c r="C135" s="1">
        <v>0.65</v>
      </c>
      <c r="D135" s="1">
        <v>0.71388888888888891</v>
      </c>
    </row>
    <row r="136" spans="2:15" x14ac:dyDescent="0.3">
      <c r="C136" s="1">
        <v>0.68680555555555556</v>
      </c>
      <c r="D136" s="1">
        <v>0.81874999999999998</v>
      </c>
      <c r="E136" s="1"/>
      <c r="F136" s="1"/>
      <c r="G136" s="1"/>
      <c r="H136" s="1"/>
      <c r="I136" s="1"/>
      <c r="K136" s="1"/>
      <c r="L136" s="1"/>
      <c r="N136" s="13"/>
      <c r="O136" s="1"/>
    </row>
    <row r="137" spans="2:15" x14ac:dyDescent="0.3">
      <c r="C137" s="1">
        <f xml:space="preserve"> C136-C135</f>
        <v>3.6805555555555536E-2</v>
      </c>
      <c r="D137" s="1">
        <f xml:space="preserve"> D136-D135</f>
        <v>0.10486111111111107</v>
      </c>
      <c r="J137" s="11">
        <f>SUM(C137:I137)</f>
        <v>0.14166666666666661</v>
      </c>
    </row>
    <row r="138" spans="2:15" x14ac:dyDescent="0.3">
      <c r="D138" s="1"/>
    </row>
    <row r="139" spans="2:15" x14ac:dyDescent="0.3">
      <c r="B139" s="2">
        <v>44412</v>
      </c>
      <c r="C139" s="1">
        <v>0.28819444444444448</v>
      </c>
      <c r="D139" s="1">
        <v>0.31111111111111112</v>
      </c>
      <c r="E139" s="1">
        <v>0.33402777777777781</v>
      </c>
      <c r="F139" s="1">
        <v>0.39513888888888887</v>
      </c>
      <c r="G139" s="1">
        <v>0.43263888888888885</v>
      </c>
      <c r="H139" s="1">
        <v>0.53472222222222221</v>
      </c>
      <c r="I139" s="1">
        <v>0.82916666666666661</v>
      </c>
      <c r="K139" t="s">
        <v>62</v>
      </c>
    </row>
    <row r="140" spans="2:15" x14ac:dyDescent="0.3">
      <c r="C140" s="1">
        <v>0.30208333333333331</v>
      </c>
      <c r="D140" s="1">
        <v>0.32222222222222224</v>
      </c>
      <c r="E140" s="1">
        <v>0.35902777777777778</v>
      </c>
      <c r="F140" s="1">
        <v>0.42430555555555555</v>
      </c>
      <c r="G140" s="1">
        <v>0.48402777777777778</v>
      </c>
      <c r="H140" s="1">
        <v>0.57500000000000007</v>
      </c>
      <c r="I140" s="1">
        <v>0.87777777777777777</v>
      </c>
      <c r="K140" t="s">
        <v>63</v>
      </c>
    </row>
    <row r="141" spans="2:15" x14ac:dyDescent="0.3">
      <c r="C141" s="1">
        <f xml:space="preserve"> C140-C139</f>
        <v>1.388888888888884E-2</v>
      </c>
      <c r="D141" s="1">
        <f xml:space="preserve"> D140-D139</f>
        <v>1.1111111111111127E-2</v>
      </c>
      <c r="E141" s="1">
        <f xml:space="preserve"> E140-E139</f>
        <v>2.4999999999999967E-2</v>
      </c>
      <c r="F141" s="1">
        <f xml:space="preserve"> F140-F139</f>
        <v>2.9166666666666674E-2</v>
      </c>
      <c r="G141" s="1">
        <f xml:space="preserve"> G140-G139</f>
        <v>5.1388888888888928E-2</v>
      </c>
      <c r="H141" s="1">
        <f xml:space="preserve"> H140-H139</f>
        <v>4.0277777777777857E-2</v>
      </c>
      <c r="I141" s="1">
        <f xml:space="preserve"> I140-I139</f>
        <v>4.861111111111116E-2</v>
      </c>
      <c r="J141" s="11">
        <f>SUM(C141:I141)</f>
        <v>0.21944444444444455</v>
      </c>
      <c r="K141" t="s">
        <v>64</v>
      </c>
    </row>
    <row r="142" spans="2:15" x14ac:dyDescent="0.3">
      <c r="D142" s="1"/>
      <c r="E142" s="1"/>
      <c r="F142" s="1"/>
      <c r="G142" s="1"/>
      <c r="H142" s="1"/>
      <c r="I142" s="1"/>
      <c r="K142" s="1"/>
    </row>
    <row r="143" spans="2:15" x14ac:dyDescent="0.3">
      <c r="C143" s="1">
        <v>0</v>
      </c>
      <c r="D143" s="1">
        <v>0.92222222222222217</v>
      </c>
    </row>
    <row r="144" spans="2:15" x14ac:dyDescent="0.3">
      <c r="C144" s="1">
        <v>1.0416666666666666E-2</v>
      </c>
      <c r="D144" s="1">
        <v>0.93819444444444444</v>
      </c>
    </row>
    <row r="145" spans="2:17" x14ac:dyDescent="0.3">
      <c r="B145" s="1"/>
      <c r="C145" s="1">
        <f xml:space="preserve"> C144-C143</f>
        <v>1.0416666666666666E-2</v>
      </c>
      <c r="D145" s="1">
        <f xml:space="preserve"> D144-D143</f>
        <v>1.5972222222222276E-2</v>
      </c>
      <c r="E145" s="1"/>
      <c r="F145" s="1"/>
      <c r="G145" s="1"/>
      <c r="H145" s="1"/>
      <c r="I145" s="1"/>
      <c r="J145" s="11">
        <f>SUM(C145:I145)</f>
        <v>2.6388888888888941E-2</v>
      </c>
      <c r="K145" s="1"/>
    </row>
    <row r="146" spans="2:17" x14ac:dyDescent="0.3">
      <c r="D146" s="1"/>
      <c r="E146" s="1"/>
      <c r="F146" s="1"/>
      <c r="G146" s="1"/>
      <c r="H146" s="1"/>
    </row>
    <row r="147" spans="2:17" x14ac:dyDescent="0.3">
      <c r="B147" s="2">
        <v>44413</v>
      </c>
      <c r="C147" s="1">
        <v>0.42499999999999999</v>
      </c>
      <c r="D147" s="1"/>
      <c r="E147" s="1"/>
      <c r="F147" s="1"/>
      <c r="G147" s="1"/>
      <c r="H147" s="1"/>
      <c r="K147" t="s">
        <v>65</v>
      </c>
    </row>
    <row r="148" spans="2:17" x14ac:dyDescent="0.3">
      <c r="C148" s="1">
        <v>0.48958333333333331</v>
      </c>
      <c r="D148" s="1"/>
      <c r="E148" s="1"/>
      <c r="F148" s="1"/>
      <c r="G148" s="1"/>
      <c r="H148" s="1"/>
      <c r="I148" s="1"/>
      <c r="K148" s="1"/>
    </row>
    <row r="149" spans="2:17" x14ac:dyDescent="0.3">
      <c r="C149" s="1">
        <f xml:space="preserve"> C148-C147</f>
        <v>6.4583333333333326E-2</v>
      </c>
      <c r="J149" s="11">
        <f>SUM(C149:I149)</f>
        <v>6.4583333333333326E-2</v>
      </c>
    </row>
    <row r="151" spans="2:17" x14ac:dyDescent="0.3">
      <c r="B151" s="2">
        <v>44414</v>
      </c>
      <c r="C151" s="1">
        <v>0.49652777777777773</v>
      </c>
      <c r="D151" s="1">
        <v>0.59375</v>
      </c>
      <c r="E151" s="1">
        <v>0.67638888888888893</v>
      </c>
      <c r="F151" s="1">
        <v>0.70208333333333339</v>
      </c>
      <c r="G151" s="1">
        <v>0.83750000000000002</v>
      </c>
      <c r="H151" s="1"/>
      <c r="I151" s="1"/>
      <c r="K151" s="1" t="s">
        <v>66</v>
      </c>
      <c r="L151" s="1"/>
      <c r="N151" s="13"/>
    </row>
    <row r="152" spans="2:17" x14ac:dyDescent="0.3">
      <c r="C152" s="1">
        <v>0.57291666666666663</v>
      </c>
      <c r="D152" s="1">
        <v>0.61597222222222225</v>
      </c>
      <c r="E152" s="1">
        <v>0.68611111111111101</v>
      </c>
      <c r="F152" s="1">
        <v>0.77013888888888893</v>
      </c>
      <c r="G152" s="1">
        <v>0.875</v>
      </c>
      <c r="K152" t="s">
        <v>67</v>
      </c>
    </row>
    <row r="153" spans="2:17" x14ac:dyDescent="0.3">
      <c r="C153" s="1">
        <f xml:space="preserve"> C152-C151</f>
        <v>7.6388888888888895E-2</v>
      </c>
      <c r="D153" s="1">
        <f xml:space="preserve"> D152-D151</f>
        <v>2.2222222222222254E-2</v>
      </c>
      <c r="E153" s="1">
        <f xml:space="preserve"> E152-E151</f>
        <v>9.7222222222220767E-3</v>
      </c>
      <c r="F153" s="1">
        <f xml:space="preserve"> F152-F151</f>
        <v>6.8055555555555536E-2</v>
      </c>
      <c r="G153" s="1">
        <f xml:space="preserve"> G152-G151</f>
        <v>3.7499999999999978E-2</v>
      </c>
      <c r="J153" s="11">
        <f>SUM(C153:I153)</f>
        <v>0.21388888888888874</v>
      </c>
      <c r="K153" t="s">
        <v>68</v>
      </c>
    </row>
    <row r="154" spans="2:17" x14ac:dyDescent="0.3">
      <c r="D154" s="1"/>
      <c r="E154" s="1"/>
      <c r="F154" s="1"/>
      <c r="G154" s="1"/>
      <c r="H154" s="1"/>
      <c r="I154" s="1"/>
      <c r="K154" s="1"/>
      <c r="L154" s="1"/>
      <c r="M154" s="1"/>
      <c r="N154" s="13"/>
    </row>
    <row r="155" spans="2:17" x14ac:dyDescent="0.3">
      <c r="B155" s="2">
        <v>44415</v>
      </c>
      <c r="C155" s="1">
        <v>0.64166666666666672</v>
      </c>
      <c r="D155" s="1">
        <v>0.67708333333333337</v>
      </c>
      <c r="E155" s="1">
        <v>0.75486111111111109</v>
      </c>
      <c r="F155" s="1">
        <v>0.77500000000000002</v>
      </c>
      <c r="G155" s="1">
        <v>0.80138888888888893</v>
      </c>
      <c r="H155" s="1">
        <v>0.83472222222222225</v>
      </c>
      <c r="I155" s="1">
        <v>0.86597222222222225</v>
      </c>
      <c r="K155" t="s">
        <v>69</v>
      </c>
      <c r="N155" s="13">
        <v>0.61736111111111114</v>
      </c>
    </row>
    <row r="156" spans="2:17" x14ac:dyDescent="0.3">
      <c r="C156" s="1">
        <v>0.66180555555555554</v>
      </c>
      <c r="D156" s="1">
        <v>0.72569444444444453</v>
      </c>
      <c r="E156" s="1">
        <v>0.77222222222222225</v>
      </c>
      <c r="F156" s="1">
        <v>0.78888888888888886</v>
      </c>
      <c r="G156" s="1">
        <v>0.8256944444444444</v>
      </c>
      <c r="H156" s="1">
        <v>0.84930555555555554</v>
      </c>
      <c r="I156" s="1">
        <v>0.92222222222222217</v>
      </c>
      <c r="N156" s="13">
        <v>0.64166666666666672</v>
      </c>
    </row>
    <row r="157" spans="2:17" x14ac:dyDescent="0.3">
      <c r="C157" s="1">
        <f xml:space="preserve"> C156-C155</f>
        <v>2.0138888888888817E-2</v>
      </c>
      <c r="D157" s="1">
        <f xml:space="preserve"> D156-D155</f>
        <v>4.861111111111116E-2</v>
      </c>
      <c r="E157" s="1">
        <f xml:space="preserve"> E156-E155</f>
        <v>1.736111111111116E-2</v>
      </c>
      <c r="F157" s="1">
        <f xml:space="preserve"> F156-F155</f>
        <v>1.388888888888884E-2</v>
      </c>
      <c r="G157" s="1">
        <f xml:space="preserve"> G156-G155</f>
        <v>2.4305555555555469E-2</v>
      </c>
      <c r="H157" s="1">
        <f xml:space="preserve"> H156-H155</f>
        <v>1.4583333333333282E-2</v>
      </c>
      <c r="I157" s="1">
        <f xml:space="preserve"> I156-I155</f>
        <v>5.6249999999999911E-2</v>
      </c>
      <c r="J157" s="11">
        <f>SUM(C157:I157)</f>
        <v>0.19513888888888864</v>
      </c>
      <c r="K157" s="1"/>
      <c r="L157" s="1"/>
      <c r="M157" s="1"/>
      <c r="N157" s="13">
        <f xml:space="preserve"> N156-N155</f>
        <v>2.430555555555558E-2</v>
      </c>
      <c r="O157" s="1"/>
      <c r="Q157" s="11">
        <f>SUM(N157:P157)</f>
        <v>2.430555555555558E-2</v>
      </c>
    </row>
    <row r="158" spans="2:17" x14ac:dyDescent="0.3">
      <c r="D158" s="1"/>
      <c r="E158" s="1"/>
    </row>
    <row r="159" spans="2:17" x14ac:dyDescent="0.3">
      <c r="B159" s="2">
        <v>44416</v>
      </c>
      <c r="C159" s="1">
        <v>0.4375</v>
      </c>
      <c r="D159" s="1">
        <v>0.52569444444444446</v>
      </c>
      <c r="E159" s="1">
        <v>0.61597222222222225</v>
      </c>
      <c r="F159" s="1">
        <v>0.64444444444444449</v>
      </c>
      <c r="G159" s="1">
        <v>0.67847222222222225</v>
      </c>
      <c r="H159" s="1">
        <v>0.7631944444444444</v>
      </c>
      <c r="I159" s="1">
        <v>0.84097222222222223</v>
      </c>
      <c r="K159" t="s">
        <v>70</v>
      </c>
      <c r="N159" s="13">
        <v>0.4284722222222222</v>
      </c>
      <c r="O159" s="1">
        <v>0.6381944444444444</v>
      </c>
    </row>
    <row r="160" spans="2:17" x14ac:dyDescent="0.3">
      <c r="C160" s="1">
        <v>0.48680555555555555</v>
      </c>
      <c r="D160" s="1">
        <v>0.59930555555555554</v>
      </c>
      <c r="E160" s="1">
        <v>0.62986111111111109</v>
      </c>
      <c r="F160" s="1">
        <v>0.6645833333333333</v>
      </c>
      <c r="G160" s="1">
        <v>0.72916666666666663</v>
      </c>
      <c r="H160" s="1">
        <v>0.83611111111111114</v>
      </c>
      <c r="I160" s="1">
        <v>0.86319444444444438</v>
      </c>
      <c r="K160" s="1" t="s">
        <v>71</v>
      </c>
      <c r="L160" s="1"/>
      <c r="M160" s="1"/>
      <c r="N160" s="13">
        <v>0.4375</v>
      </c>
      <c r="O160" s="1">
        <v>0.64444444444444449</v>
      </c>
    </row>
    <row r="161" spans="2:17" x14ac:dyDescent="0.3">
      <c r="C161" s="1">
        <f xml:space="preserve"> C160-C159</f>
        <v>4.9305555555555547E-2</v>
      </c>
      <c r="D161" s="1">
        <f xml:space="preserve"> D160-D159</f>
        <v>7.3611111111111072E-2</v>
      </c>
      <c r="E161" s="1">
        <f xml:space="preserve"> E160-E159</f>
        <v>1.388888888888884E-2</v>
      </c>
      <c r="F161" s="1">
        <f xml:space="preserve"> F160-F159</f>
        <v>2.0138888888888817E-2</v>
      </c>
      <c r="G161" s="1">
        <f xml:space="preserve"> G160-G159</f>
        <v>5.0694444444444375E-2</v>
      </c>
      <c r="H161" s="1">
        <f xml:space="preserve"> H160-H159</f>
        <v>7.2916666666666741E-2</v>
      </c>
      <c r="I161" s="1">
        <f xml:space="preserve"> I160-I159</f>
        <v>2.2222222222222143E-2</v>
      </c>
      <c r="J161" s="11">
        <f>SUM(C161:I161)</f>
        <v>0.30277777777777753</v>
      </c>
      <c r="K161" t="s">
        <v>72</v>
      </c>
      <c r="N161" s="13">
        <f xml:space="preserve"> N160-N159</f>
        <v>9.0277777777778012E-3</v>
      </c>
      <c r="O161" s="1">
        <f xml:space="preserve"> O160-O159</f>
        <v>6.2500000000000888E-3</v>
      </c>
      <c r="Q161" s="11">
        <f>SUM(N161:P161)</f>
        <v>1.527777777777789E-2</v>
      </c>
    </row>
    <row r="162" spans="2:17" x14ac:dyDescent="0.3">
      <c r="K162" t="s">
        <v>62</v>
      </c>
    </row>
    <row r="163" spans="2:17" x14ac:dyDescent="0.3">
      <c r="C163" s="1">
        <v>0.87986111111111109</v>
      </c>
      <c r="K163" s="1"/>
      <c r="L163" s="1"/>
      <c r="M163" s="1"/>
      <c r="N163" s="13"/>
      <c r="O163" s="1"/>
    </row>
    <row r="164" spans="2:17" x14ac:dyDescent="0.3">
      <c r="C164" s="1">
        <v>0.90069444444444446</v>
      </c>
    </row>
    <row r="165" spans="2:17" x14ac:dyDescent="0.3">
      <c r="C165" s="1">
        <f xml:space="preserve"> C164-C163</f>
        <v>2.083333333333337E-2</v>
      </c>
      <c r="J165" s="11">
        <f>SUM(C165:I165)</f>
        <v>2.083333333333337E-2</v>
      </c>
    </row>
    <row r="166" spans="2:17" x14ac:dyDescent="0.3">
      <c r="K166" s="1"/>
    </row>
    <row r="167" spans="2:17" x14ac:dyDescent="0.3">
      <c r="B167" s="2">
        <v>44417</v>
      </c>
      <c r="C167" s="1">
        <v>0.34166666666666662</v>
      </c>
      <c r="D167" s="1">
        <v>0.41666666666666669</v>
      </c>
      <c r="E167" s="1">
        <v>0.46666666666666662</v>
      </c>
      <c r="F167" s="1">
        <v>0.49791666666666662</v>
      </c>
      <c r="G167" s="1">
        <v>0.76736111111111116</v>
      </c>
      <c r="H167" s="1">
        <v>0.8847222222222223</v>
      </c>
      <c r="K167" t="s">
        <v>73</v>
      </c>
    </row>
    <row r="168" spans="2:17" x14ac:dyDescent="0.3">
      <c r="C168" s="1">
        <v>0.35069444444444442</v>
      </c>
      <c r="D168" s="1">
        <v>0.45208333333333334</v>
      </c>
      <c r="E168" s="1">
        <v>0.47569444444444442</v>
      </c>
      <c r="F168" s="1">
        <v>0.53472222222222221</v>
      </c>
      <c r="G168" s="1">
        <v>0.85972222222222217</v>
      </c>
      <c r="H168" s="1">
        <v>0.91736111111111107</v>
      </c>
      <c r="K168" t="s">
        <v>74</v>
      </c>
    </row>
    <row r="169" spans="2:17" x14ac:dyDescent="0.3">
      <c r="C169" s="1">
        <f xml:space="preserve"> C168-C167</f>
        <v>9.0277777777778012E-3</v>
      </c>
      <c r="D169" s="1">
        <f xml:space="preserve"> D168-D167</f>
        <v>3.5416666666666652E-2</v>
      </c>
      <c r="E169" s="1">
        <f xml:space="preserve"> E168-E167</f>
        <v>9.0277777777778012E-3</v>
      </c>
      <c r="F169" s="1">
        <f xml:space="preserve"> F168-F167</f>
        <v>3.6805555555555591E-2</v>
      </c>
      <c r="G169" s="1">
        <f xml:space="preserve"> G168-G167</f>
        <v>9.2361111111111005E-2</v>
      </c>
      <c r="H169" s="1">
        <f xml:space="preserve"> H168-H167</f>
        <v>3.2638888888888773E-2</v>
      </c>
      <c r="J169" s="11">
        <f>SUM(C169:I169)</f>
        <v>0.21527777777777762</v>
      </c>
    </row>
    <row r="171" spans="2:17" x14ac:dyDescent="0.3">
      <c r="B171" s="2">
        <v>44418</v>
      </c>
      <c r="C171" s="1">
        <v>0.28125</v>
      </c>
      <c r="D171" s="1">
        <v>0.30069444444444443</v>
      </c>
      <c r="E171" s="1">
        <v>0.50347222222222221</v>
      </c>
      <c r="F171" s="1">
        <v>0.53263888888888888</v>
      </c>
      <c r="G171" s="1">
        <v>0.6118055555555556</v>
      </c>
      <c r="H171" s="1">
        <v>0.68055555555555547</v>
      </c>
      <c r="I171" s="1">
        <v>0.74305555555555547</v>
      </c>
      <c r="K171" t="s">
        <v>74</v>
      </c>
      <c r="L171" s="1"/>
      <c r="M171" s="1"/>
      <c r="N171" s="13"/>
      <c r="O171" s="1"/>
    </row>
    <row r="172" spans="2:17" x14ac:dyDescent="0.3">
      <c r="C172" s="1">
        <v>0.29722222222222222</v>
      </c>
      <c r="D172" s="1">
        <v>0.3298611111111111</v>
      </c>
      <c r="E172" s="1">
        <v>0.51111111111111118</v>
      </c>
      <c r="F172" s="1">
        <v>0.55486111111111114</v>
      </c>
      <c r="G172" s="1">
        <v>0.6743055555555556</v>
      </c>
      <c r="H172" s="1">
        <v>0.71666666666666667</v>
      </c>
      <c r="I172" s="1">
        <v>0.76736111111111116</v>
      </c>
      <c r="K172" t="s">
        <v>75</v>
      </c>
    </row>
    <row r="173" spans="2:17" x14ac:dyDescent="0.3">
      <c r="C173" s="1">
        <f xml:space="preserve"> C172-C171</f>
        <v>1.5972222222222221E-2</v>
      </c>
      <c r="D173" s="1">
        <f xml:space="preserve"> D172-D171</f>
        <v>2.9166666666666674E-2</v>
      </c>
      <c r="E173" s="1">
        <f xml:space="preserve"> E172-E171</f>
        <v>7.6388888888889728E-3</v>
      </c>
      <c r="F173" s="1">
        <f xml:space="preserve"> F172-F171</f>
        <v>2.2222222222222254E-2</v>
      </c>
      <c r="G173" s="1">
        <f xml:space="preserve"> G172-G171</f>
        <v>6.25E-2</v>
      </c>
      <c r="H173" s="1">
        <f xml:space="preserve"> H172-H171</f>
        <v>3.6111111111111205E-2</v>
      </c>
      <c r="I173" s="1">
        <f xml:space="preserve"> I172-I171</f>
        <v>2.4305555555555691E-2</v>
      </c>
      <c r="J173" s="11">
        <f>SUM(C173:I173)</f>
        <v>0.19791666666666702</v>
      </c>
    </row>
    <row r="174" spans="2:17" x14ac:dyDescent="0.3">
      <c r="K174" s="1"/>
      <c r="L174" s="1"/>
      <c r="M174" s="1"/>
      <c r="N174" s="13"/>
      <c r="O174" s="1"/>
    </row>
    <row r="175" spans="2:17" x14ac:dyDescent="0.3">
      <c r="B175" s="2">
        <v>44419</v>
      </c>
      <c r="C175" s="1">
        <v>0.37638888888888888</v>
      </c>
      <c r="D175" s="1">
        <v>0.48125000000000001</v>
      </c>
      <c r="E175" s="1">
        <v>0.62847222222222221</v>
      </c>
      <c r="F175" s="1">
        <v>0.7090277777777777</v>
      </c>
      <c r="G175" s="1">
        <v>0.76736111111111116</v>
      </c>
      <c r="K175" t="s">
        <v>74</v>
      </c>
    </row>
    <row r="176" spans="2:17" x14ac:dyDescent="0.3">
      <c r="C176" s="1">
        <v>0.44027777777777777</v>
      </c>
      <c r="D176" s="1">
        <v>0.53819444444444442</v>
      </c>
      <c r="E176" s="1">
        <v>0.69374999999999998</v>
      </c>
      <c r="F176" s="1">
        <v>0.75208333333333333</v>
      </c>
      <c r="G176" s="1">
        <v>0.77430555555555547</v>
      </c>
      <c r="I176" s="1"/>
      <c r="K176" t="s">
        <v>76</v>
      </c>
    </row>
    <row r="177" spans="2:15" x14ac:dyDescent="0.3">
      <c r="C177" s="1">
        <f xml:space="preserve"> C176-C175</f>
        <v>6.3888888888888884E-2</v>
      </c>
      <c r="D177" s="1">
        <f xml:space="preserve"> D176-D175</f>
        <v>5.6944444444444409E-2</v>
      </c>
      <c r="E177" s="1">
        <f xml:space="preserve"> E176-E175</f>
        <v>6.5277777777777768E-2</v>
      </c>
      <c r="F177" s="1">
        <f xml:space="preserve"> F176-F175</f>
        <v>4.3055555555555625E-2</v>
      </c>
      <c r="G177" s="1">
        <f xml:space="preserve"> G176-G175</f>
        <v>6.9444444444443088E-3</v>
      </c>
      <c r="J177" s="11">
        <f>SUM(C177:I177)</f>
        <v>0.23611111111111099</v>
      </c>
      <c r="K177" t="s">
        <v>77</v>
      </c>
    </row>
    <row r="178" spans="2:15" x14ac:dyDescent="0.3">
      <c r="K178" t="s">
        <v>78</v>
      </c>
    </row>
    <row r="179" spans="2:15" x14ac:dyDescent="0.3">
      <c r="B179" s="2">
        <v>44421</v>
      </c>
      <c r="C179" s="1">
        <v>0.3979166666666667</v>
      </c>
      <c r="D179" s="1">
        <v>0.41388888888888892</v>
      </c>
      <c r="I179" s="1"/>
    </row>
    <row r="180" spans="2:15" x14ac:dyDescent="0.3">
      <c r="C180" s="1">
        <v>0.4069444444444445</v>
      </c>
      <c r="D180" s="1">
        <v>0.44097222222222227</v>
      </c>
      <c r="K180" s="1"/>
      <c r="L180" s="1"/>
      <c r="M180" s="1"/>
      <c r="N180" s="13"/>
      <c r="O180" s="1"/>
    </row>
    <row r="181" spans="2:15" x14ac:dyDescent="0.3">
      <c r="C181" s="1">
        <f xml:space="preserve"> C180-C179</f>
        <v>9.0277777777778012E-3</v>
      </c>
      <c r="D181" s="1">
        <f xml:space="preserve"> D180-D179</f>
        <v>2.7083333333333348E-2</v>
      </c>
      <c r="J181" s="11">
        <f>SUM(C181:I181)</f>
        <v>3.6111111111111149E-2</v>
      </c>
    </row>
    <row r="182" spans="2:15" x14ac:dyDescent="0.3">
      <c r="D182" s="1"/>
      <c r="E182" s="1"/>
      <c r="F182" s="1"/>
      <c r="G182" s="1"/>
      <c r="H182" s="1"/>
    </row>
    <row r="183" spans="2:15" x14ac:dyDescent="0.3">
      <c r="B183" s="2">
        <v>44422</v>
      </c>
      <c r="C183" s="1">
        <v>0.40208333333333335</v>
      </c>
      <c r="D183" s="1">
        <v>0.47083333333333338</v>
      </c>
      <c r="E183" s="1">
        <v>0.5805555555555556</v>
      </c>
      <c r="F183" s="1">
        <v>0.66180555555555554</v>
      </c>
      <c r="G183" s="1">
        <v>0.68888888888888899</v>
      </c>
      <c r="H183" s="1">
        <v>0.75</v>
      </c>
      <c r="I183" s="1">
        <v>0.8125</v>
      </c>
      <c r="K183" s="1" t="s">
        <v>79</v>
      </c>
      <c r="L183" s="1"/>
      <c r="M183" s="1"/>
    </row>
    <row r="184" spans="2:15" x14ac:dyDescent="0.3">
      <c r="C184" s="1">
        <v>0.44791666666666669</v>
      </c>
      <c r="D184" s="1">
        <v>0.49583333333333335</v>
      </c>
      <c r="E184" s="1">
        <v>0.63680555555555551</v>
      </c>
      <c r="F184" s="1">
        <v>0.6777777777777777</v>
      </c>
      <c r="G184" s="1">
        <v>0.72986111111111107</v>
      </c>
      <c r="H184" s="1">
        <v>0.77986111111111101</v>
      </c>
      <c r="I184" s="1">
        <v>0.84375</v>
      </c>
      <c r="K184" t="s">
        <v>62</v>
      </c>
    </row>
    <row r="185" spans="2:15" x14ac:dyDescent="0.3">
      <c r="C185" s="1">
        <f xml:space="preserve"> C184-C183</f>
        <v>4.5833333333333337E-2</v>
      </c>
      <c r="D185" s="1">
        <f xml:space="preserve"> D184-D183</f>
        <v>2.4999999999999967E-2</v>
      </c>
      <c r="E185" s="1">
        <f xml:space="preserve"> E184-E183</f>
        <v>5.6249999999999911E-2</v>
      </c>
      <c r="F185" s="1">
        <f xml:space="preserve"> F184-F183</f>
        <v>1.5972222222222165E-2</v>
      </c>
      <c r="G185" s="1">
        <f xml:space="preserve"> G184-G183</f>
        <v>4.0972222222222077E-2</v>
      </c>
      <c r="H185" s="1">
        <f xml:space="preserve"> H184-H183</f>
        <v>2.9861111111111005E-2</v>
      </c>
      <c r="I185" s="1">
        <f xml:space="preserve"> I184-I183</f>
        <v>3.125E-2</v>
      </c>
      <c r="J185" s="11">
        <f>SUM(C185:I185)</f>
        <v>0.24513888888888846</v>
      </c>
      <c r="K185" t="s">
        <v>80</v>
      </c>
    </row>
    <row r="186" spans="2:15" x14ac:dyDescent="0.3">
      <c r="K186" s="1"/>
      <c r="L186" s="1"/>
      <c r="M186" s="1"/>
    </row>
    <row r="187" spans="2:15" x14ac:dyDescent="0.3">
      <c r="B187" s="2">
        <v>44423</v>
      </c>
      <c r="C187" s="1">
        <v>0.43124999999999997</v>
      </c>
      <c r="D187" s="1">
        <v>0.44930555555555557</v>
      </c>
      <c r="E187" s="1">
        <v>0.52013888888888882</v>
      </c>
      <c r="F187" s="1">
        <v>0.77361111111111114</v>
      </c>
      <c r="I187" s="1"/>
      <c r="K187" t="s">
        <v>81</v>
      </c>
    </row>
    <row r="188" spans="2:15" x14ac:dyDescent="0.3">
      <c r="C188" s="1">
        <v>0.43541666666666662</v>
      </c>
      <c r="D188" s="1">
        <v>0.48888888888888887</v>
      </c>
      <c r="E188" s="1">
        <v>0.56527777777777777</v>
      </c>
      <c r="F188" s="1">
        <v>0.83333333333333337</v>
      </c>
      <c r="K188" t="s">
        <v>82</v>
      </c>
    </row>
    <row r="189" spans="2:15" x14ac:dyDescent="0.3">
      <c r="C189" s="1">
        <f xml:space="preserve"> C188-C187</f>
        <v>4.1666666666666519E-3</v>
      </c>
      <c r="D189" s="1">
        <f xml:space="preserve"> D188-D187</f>
        <v>3.9583333333333304E-2</v>
      </c>
      <c r="E189" s="1">
        <f xml:space="preserve"> E188-E187</f>
        <v>4.5138888888888951E-2</v>
      </c>
      <c r="F189" s="1">
        <f xml:space="preserve"> F188-F187</f>
        <v>5.9722222222222232E-2</v>
      </c>
      <c r="J189" s="11">
        <f>SUM(C189:I189)</f>
        <v>0.14861111111111114</v>
      </c>
      <c r="K189" s="1" t="s">
        <v>83</v>
      </c>
    </row>
    <row r="190" spans="2:15" x14ac:dyDescent="0.3">
      <c r="D190" s="1"/>
      <c r="E190" s="1"/>
      <c r="F190" s="1"/>
      <c r="G190" s="1"/>
      <c r="H190" s="1"/>
      <c r="I190" s="1"/>
    </row>
    <row r="191" spans="2:15" x14ac:dyDescent="0.3">
      <c r="B191" s="2">
        <v>44424</v>
      </c>
      <c r="C191" s="1">
        <v>0.51458333333333328</v>
      </c>
      <c r="D191" s="1">
        <v>0.6430555555555556</v>
      </c>
      <c r="E191" s="1">
        <v>0.70138888888888884</v>
      </c>
      <c r="F191" s="1">
        <v>0.71875</v>
      </c>
      <c r="G191" s="1">
        <v>0.77430555555555547</v>
      </c>
      <c r="H191" s="1"/>
      <c r="K191" t="s">
        <v>84</v>
      </c>
      <c r="N191" s="13">
        <v>0.71319444444444446</v>
      </c>
      <c r="O191" s="1"/>
    </row>
    <row r="192" spans="2:15" x14ac:dyDescent="0.3">
      <c r="C192" s="1">
        <v>0.54236111111111118</v>
      </c>
      <c r="D192" s="1">
        <v>0.66249999999999998</v>
      </c>
      <c r="E192" s="1">
        <v>0.71319444444444446</v>
      </c>
      <c r="F192" s="1">
        <v>0.76041666666666663</v>
      </c>
      <c r="G192" s="1">
        <v>0.7993055555555556</v>
      </c>
      <c r="K192" s="1"/>
      <c r="L192" s="1"/>
      <c r="M192" s="1"/>
      <c r="N192" s="13">
        <v>0.71875</v>
      </c>
      <c r="O192" s="1"/>
    </row>
    <row r="193" spans="2:17" x14ac:dyDescent="0.3">
      <c r="B193" s="1"/>
      <c r="C193" s="1">
        <f xml:space="preserve"> C192-C191</f>
        <v>2.7777777777777901E-2</v>
      </c>
      <c r="D193" s="1">
        <f xml:space="preserve"> D192-D191</f>
        <v>1.9444444444444375E-2</v>
      </c>
      <c r="E193" s="1">
        <f xml:space="preserve"> E192-E191</f>
        <v>1.1805555555555625E-2</v>
      </c>
      <c r="F193" s="1">
        <f xml:space="preserve"> F192-F191</f>
        <v>4.166666666666663E-2</v>
      </c>
      <c r="G193" s="1">
        <f xml:space="preserve"> G192-G191</f>
        <v>2.5000000000000133E-2</v>
      </c>
      <c r="H193" s="1"/>
      <c r="I193" s="1"/>
      <c r="J193" s="11">
        <f>SUM(C193:I193)</f>
        <v>0.12569444444444466</v>
      </c>
      <c r="N193" s="13">
        <f xml:space="preserve"> N192-N191</f>
        <v>5.5555555555555358E-3</v>
      </c>
      <c r="Q193" s="11">
        <f>SUM(N193:P193)</f>
        <v>5.5555555555555358E-3</v>
      </c>
    </row>
    <row r="194" spans="2:17" x14ac:dyDescent="0.3">
      <c r="F194" s="1"/>
      <c r="G194" s="1"/>
      <c r="H194" s="1"/>
    </row>
    <row r="195" spans="2:17" x14ac:dyDescent="0.3">
      <c r="B195" s="2">
        <v>44425</v>
      </c>
      <c r="C195" s="1">
        <v>0.46875</v>
      </c>
      <c r="D195" s="1">
        <v>0.57777777777777783</v>
      </c>
      <c r="F195" s="1"/>
      <c r="G195" s="1"/>
      <c r="H195" s="1"/>
      <c r="K195" s="1" t="s">
        <v>85</v>
      </c>
      <c r="L195" s="1"/>
      <c r="M195" s="1"/>
      <c r="N195" s="13"/>
      <c r="O195" s="1"/>
    </row>
    <row r="196" spans="2:17" x14ac:dyDescent="0.3">
      <c r="C196" s="1">
        <v>0.5708333333333333</v>
      </c>
      <c r="D196" s="1">
        <v>0.59236111111111112</v>
      </c>
      <c r="F196" s="1"/>
      <c r="G196" s="1"/>
      <c r="H196" s="1"/>
      <c r="I196" s="1"/>
      <c r="K196" t="s">
        <v>86</v>
      </c>
    </row>
    <row r="197" spans="2:17" x14ac:dyDescent="0.3">
      <c r="C197" s="1">
        <f xml:space="preserve"> C196-C195</f>
        <v>0.1020833333333333</v>
      </c>
      <c r="D197" s="1">
        <f xml:space="preserve"> D196-D195</f>
        <v>1.4583333333333282E-2</v>
      </c>
      <c r="J197" s="11">
        <f>SUM(C197:I197)</f>
        <v>0.11666666666666659</v>
      </c>
      <c r="K197" t="s">
        <v>87</v>
      </c>
    </row>
    <row r="198" spans="2:17" x14ac:dyDescent="0.3">
      <c r="K198" s="1" t="s">
        <v>88</v>
      </c>
    </row>
    <row r="199" spans="2:17" x14ac:dyDescent="0.3">
      <c r="F199" s="1"/>
      <c r="G199" s="1"/>
      <c r="H199" s="1"/>
      <c r="I199" s="1"/>
    </row>
    <row r="200" spans="2:17" x14ac:dyDescent="0.3">
      <c r="B200" s="2">
        <v>44426</v>
      </c>
      <c r="C200" s="1">
        <v>0.49791666666666662</v>
      </c>
      <c r="D200" s="1">
        <v>0.56944444444444442</v>
      </c>
      <c r="E200" s="1">
        <v>0.59583333333333333</v>
      </c>
      <c r="K200" s="1" t="s">
        <v>89</v>
      </c>
      <c r="N200" s="13">
        <v>0.53472222222222221</v>
      </c>
      <c r="O200" s="1">
        <v>0.55208333333333337</v>
      </c>
    </row>
    <row r="201" spans="2:17" x14ac:dyDescent="0.3">
      <c r="C201" s="1">
        <v>0.53472222222222221</v>
      </c>
      <c r="D201" s="1">
        <v>0.58680555555555558</v>
      </c>
      <c r="E201" s="1">
        <v>0.60555555555555551</v>
      </c>
      <c r="K201" s="1" t="s">
        <v>90</v>
      </c>
      <c r="L201" s="1"/>
      <c r="M201" s="1"/>
      <c r="N201" s="13">
        <v>0.54722222222222217</v>
      </c>
      <c r="O201" s="1">
        <v>0.56944444444444442</v>
      </c>
    </row>
    <row r="202" spans="2:17" x14ac:dyDescent="0.3">
      <c r="C202" s="1">
        <f xml:space="preserve"> C201-C200</f>
        <v>3.6805555555555591E-2</v>
      </c>
      <c r="D202" s="1">
        <f xml:space="preserve"> D201-D200</f>
        <v>1.736111111111116E-2</v>
      </c>
      <c r="E202" s="1">
        <f xml:space="preserve"> E201-E200</f>
        <v>9.7222222222221877E-3</v>
      </c>
      <c r="F202" s="1"/>
      <c r="G202" s="1"/>
      <c r="H202" s="1"/>
      <c r="I202" s="1"/>
      <c r="J202" s="11">
        <f>SUM(C202:I202)</f>
        <v>6.3888888888888939E-2</v>
      </c>
      <c r="K202" s="1" t="s">
        <v>91</v>
      </c>
      <c r="N202" s="13">
        <f xml:space="preserve"> N201-N200</f>
        <v>1.2499999999999956E-2</v>
      </c>
      <c r="O202" s="1">
        <f xml:space="preserve"> O201-O200</f>
        <v>1.7361111111111049E-2</v>
      </c>
      <c r="Q202" s="11">
        <f>SUM(N202:P202)</f>
        <v>2.9861111111111005E-2</v>
      </c>
    </row>
    <row r="204" spans="2:17" x14ac:dyDescent="0.3">
      <c r="E204" s="1"/>
      <c r="I204" s="3" t="s">
        <v>100</v>
      </c>
      <c r="J204" s="11"/>
      <c r="P204" s="3" t="s">
        <v>101</v>
      </c>
    </row>
    <row r="205" spans="2:17" x14ac:dyDescent="0.3">
      <c r="I205" s="3" t="s">
        <v>98</v>
      </c>
      <c r="J205" s="16">
        <v>181</v>
      </c>
      <c r="P205" s="3" t="s">
        <v>98</v>
      </c>
      <c r="Q205" s="16">
        <v>11</v>
      </c>
    </row>
    <row r="206" spans="2:17" x14ac:dyDescent="0.3">
      <c r="I206" s="3" t="s">
        <v>99</v>
      </c>
      <c r="J206" s="16">
        <v>9</v>
      </c>
      <c r="P206" s="3" t="s">
        <v>99</v>
      </c>
      <c r="Q206" s="16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Hannu</dc:creator>
  <cp:lastModifiedBy>Hannu</cp:lastModifiedBy>
  <dcterms:created xsi:type="dcterms:W3CDTF">2015-06-05T18:19:34Z</dcterms:created>
  <dcterms:modified xsi:type="dcterms:W3CDTF">2021-08-18T11:58:58Z</dcterms:modified>
</cp:coreProperties>
</file>