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Defects" sheetId="3" state="visible" r:id="rId3"/>
    <sheet name="Screenshots" sheetId="4" state="visible" r:id="rId4"/>
    <sheet name="Observations" sheetId="5" state="visible" r:id="rId5"/>
    <sheet name="Environment &amp; Cost" sheetId="6" state="visible" r:id="rId6"/>
  </sheets>
  <definedNames>
    <definedName name="_xlnm._FilterDatabase" localSheetId="1" hidden="1">'Test Cases'!$A$1:$H$74</definedName>
  </definedNames>
  <calcPr calcId="124519" fullCalcOnLoad="1"/>
</workbook>
</file>

<file path=xl/styles.xml><?xml version="1.0" encoding="utf-8"?>
<styleSheet xmlns="http://schemas.openxmlformats.org/spreadsheetml/2006/main">
  <numFmts count="1">
    <numFmt numFmtId="164" formatCode="$#,##0.0000"/>
  </numFmts>
  <fonts count="14">
    <font>
      <name val="Calibri"/>
      <family val="2"/>
      <color theme="1"/>
      <sz val="11"/>
      <scheme val="minor"/>
    </font>
    <font>
      <name val="Arial"/>
      <b val="1"/>
      <color rgb="001F2937"/>
      <sz val="18"/>
    </font>
    <font>
      <name val="Arial"/>
      <i val="1"/>
      <color rgb="006B7280"/>
      <sz val="9"/>
    </font>
    <font>
      <name val="Arial"/>
      <b val="1"/>
      <color rgb="001F2937"/>
      <sz val="12"/>
    </font>
    <font>
      <name val="Arial"/>
      <b val="1"/>
      <color rgb="001F2937"/>
      <sz val="10"/>
    </font>
    <font>
      <name val="Arial"/>
      <color rgb="001F2937"/>
      <sz val="10"/>
    </font>
    <font>
      <name val="Arial"/>
      <b val="1"/>
      <color rgb="00FFFFFF"/>
      <sz val="10"/>
    </font>
    <font>
      <name val="Arial"/>
      <b val="1"/>
      <color rgb="001F2937"/>
      <sz val="11"/>
    </font>
    <font>
      <name val="Arial"/>
      <b val="1"/>
      <color rgb="0014532D"/>
      <sz val="10"/>
    </font>
    <font>
      <name val="Arial"/>
      <b val="1"/>
      <color rgb="0078350F"/>
      <sz val="10"/>
    </font>
    <font>
      <name val="Arial"/>
      <b val="1"/>
      <color rgb="00374151"/>
      <sz val="10"/>
    </font>
    <font>
      <name val="Arial"/>
      <b val="1"/>
      <color rgb="007F1D1D"/>
      <sz val="10"/>
    </font>
    <font>
      <name val="Arial"/>
      <b val="1"/>
      <color rgb="001F2937"/>
      <sz val="16"/>
    </font>
    <font>
      <name val="Arial"/>
      <b val="1"/>
      <color rgb="001F2937"/>
      <sz val="14"/>
    </font>
  </fonts>
  <fills count="8">
    <fill>
      <patternFill/>
    </fill>
    <fill>
      <patternFill patternType="gray125"/>
    </fill>
    <fill>
      <patternFill patternType="solid">
        <fgColor rgb="001E3A5F"/>
      </patternFill>
    </fill>
    <fill>
      <patternFill patternType="solid">
        <fgColor rgb="00F3F4F6"/>
      </patternFill>
    </fill>
    <fill>
      <patternFill patternType="solid">
        <fgColor rgb="00DCFCE7"/>
      </patternFill>
    </fill>
    <fill>
      <patternFill patternType="solid">
        <fgColor rgb="00FEF3C7"/>
      </patternFill>
    </fill>
    <fill>
      <patternFill patternType="solid">
        <fgColor rgb="00E5E7EB"/>
      </patternFill>
    </fill>
    <fill>
      <patternFill patternType="solid">
        <fgColor rgb="00FEE2E2"/>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8" fillId="4" borderId="1" applyAlignment="1" pivotButton="0" quotePrefix="0" xfId="0">
      <alignment horizontal="center" vertical="top"/>
    </xf>
    <xf numFmtId="0" fontId="7" fillId="0" borderId="1" applyAlignment="1" pivotButton="0" quotePrefix="0" xfId="0">
      <alignment horizontal="center" vertical="center"/>
    </xf>
    <xf numFmtId="0" fontId="0" fillId="0" borderId="4" pivotButton="0" quotePrefix="0" xfId="0"/>
    <xf numFmtId="0" fontId="0" fillId="0" borderId="5" pivotButton="0" quotePrefix="0" xfId="0"/>
    <xf numFmtId="0" fontId="5" fillId="0" borderId="1" applyAlignment="1" pivotButton="0" quotePrefix="0" xfId="0">
      <alignment vertical="top" wrapText="1"/>
    </xf>
    <xf numFmtId="0" fontId="9" fillId="5" borderId="1" applyAlignment="1" pivotButton="0" quotePrefix="0" xfId="0">
      <alignment horizontal="center" vertical="top"/>
    </xf>
    <xf numFmtId="0" fontId="7" fillId="3" borderId="1" applyAlignment="1" pivotButton="0" quotePrefix="0" xfId="0">
      <alignment horizontal="center" vertical="center"/>
    </xf>
    <xf numFmtId="0" fontId="5" fillId="3" borderId="1" applyAlignment="1" pivotButton="0" quotePrefix="0" xfId="0">
      <alignment vertical="top" wrapText="1"/>
    </xf>
    <xf numFmtId="0" fontId="10" fillId="6" borderId="1" applyAlignment="1" pivotButton="0" quotePrefix="0" xfId="0">
      <alignment horizontal="center" vertical="top"/>
    </xf>
    <xf numFmtId="0" fontId="11" fillId="7" borderId="1" applyAlignment="1" pivotButton="0" quotePrefix="0" xfId="0">
      <alignment horizontal="center" vertical="top"/>
    </xf>
    <xf numFmtId="0" fontId="4" fillId="0" borderId="1" applyAlignment="1" pivotButton="0" quotePrefix="0" xfId="0">
      <alignment vertical="top"/>
    </xf>
    <xf numFmtId="0" fontId="8" fillId="4" borderId="1" applyAlignment="1" pivotButton="0" quotePrefix="0" xfId="0">
      <alignment vertical="top"/>
    </xf>
    <xf numFmtId="0" fontId="9" fillId="5" borderId="1" applyAlignment="1" pivotButton="0" quotePrefix="0" xfId="0">
      <alignment vertical="top"/>
    </xf>
    <xf numFmtId="0" fontId="5" fillId="0" borderId="1" applyAlignment="1" pivotButton="0" quotePrefix="0" xfId="0">
      <alignment vertical="top"/>
    </xf>
    <xf numFmtId="0" fontId="5" fillId="3" borderId="1" applyAlignment="1" pivotButton="0" quotePrefix="0" xfId="0">
      <alignment vertical="top"/>
    </xf>
    <xf numFmtId="0" fontId="7" fillId="0" borderId="1" applyAlignment="1" pivotButton="0" quotePrefix="0" xfId="0">
      <alignment vertical="top"/>
    </xf>
    <xf numFmtId="0" fontId="9" fillId="5" borderId="1" applyAlignment="1" pivotButton="0" quotePrefix="0" xfId="0">
      <alignment horizontal="center" vertical="top" wrapText="1"/>
    </xf>
    <xf numFmtId="0" fontId="9" fillId="5" borderId="1" applyAlignment="1" pivotButton="0" quotePrefix="0" xfId="0">
      <alignment vertical="top" wrapText="1"/>
    </xf>
    <xf numFmtId="0" fontId="7" fillId="3" borderId="1" applyAlignment="1" pivotButton="0" quotePrefix="0" xfId="0">
      <alignment vertical="top"/>
    </xf>
    <xf numFmtId="0" fontId="11" fillId="7" borderId="1" applyAlignment="1" pivotButton="0" quotePrefix="0" xfId="0">
      <alignment horizontal="center" vertical="top" wrapText="1"/>
    </xf>
    <xf numFmtId="0" fontId="8" fillId="4" borderId="1" applyAlignment="1" pivotButton="0" quotePrefix="0" xfId="0">
      <alignment vertical="top" wrapText="1"/>
    </xf>
    <xf numFmtId="0" fontId="4" fillId="3" borderId="1" applyAlignment="1" pivotButton="0" quotePrefix="0" xfId="0">
      <alignment horizontal="center" vertical="top" wrapText="1"/>
    </xf>
    <xf numFmtId="0" fontId="1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2" fillId="0" borderId="0"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13" fillId="0" borderId="0" pivotButton="0" quotePrefix="0" xfId="0"/>
    <xf numFmtId="0" fontId="4" fillId="3" borderId="1" applyAlignment="1" pivotButton="0" quotePrefix="0" xfId="0">
      <alignment vertical="top"/>
    </xf>
    <xf numFmtId="164" fontId="5" fillId="0" borderId="1" applyAlignment="1" pivotButton="0" quotePrefix="0" xfId="0">
      <alignment vertical="top"/>
    </xf>
    <xf numFmtId="164" fontId="5" fillId="3" borderId="1" applyAlignment="1" pivotButton="0" quotePrefix="0" xfId="0">
      <alignment vertical="top"/>
    </xf>
    <xf numFmtId="164"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5</row>
      <rowOff>0</rowOff>
    </from>
    <ext cx="7810500" cy="4876800"/>
    <pic>
      <nvPicPr>
        <cNvPr id="1" name="Image 1" descr="Picture"/>
        <cNvPicPr/>
      </nvPicPr>
      <blipFill>
        <a:blip cstate="print" r:embed="rId1"/>
        <a:stretch>
          <a:fillRect/>
        </a:stretch>
      </blipFill>
      <spPr>
        <a:prstGeom prst="rect"/>
      </spPr>
    </pic>
    <clientData/>
  </oneCellAnchor>
  <oneCellAnchor>
    <from>
      <col>1</col>
      <colOff>0</colOff>
      <row>9</row>
      <rowOff>0</rowOff>
    </from>
    <ext cx="7810500" cy="4876800"/>
    <pic>
      <nvPicPr>
        <cNvPr id="2" name="Image 2" descr="Picture"/>
        <cNvPicPr/>
      </nvPicPr>
      <blipFill>
        <a:blip cstate="print" r:embed="rId2"/>
        <a:stretch>
          <a:fillRect/>
        </a:stretch>
      </blipFill>
      <spPr>
        <a:prstGeom prst="rect"/>
      </spPr>
    </pic>
    <clientData/>
  </oneCellAnchor>
  <oneCellAnchor>
    <from>
      <col>1</col>
      <colOff>0</colOff>
      <row>13</row>
      <rowOff>0</rowOff>
    </from>
    <ext cx="7810500" cy="4876800"/>
    <pic>
      <nvPicPr>
        <cNvPr id="3" name="Image 3" descr="Picture"/>
        <cNvPicPr/>
      </nvPicPr>
      <blipFill>
        <a:blip cstate="print" r:embed="rId3"/>
        <a:stretch>
          <a:fillRect/>
        </a:stretch>
      </blipFill>
      <spPr>
        <a:prstGeom prst="rect"/>
      </spPr>
    </pic>
    <clientData/>
  </oneCellAnchor>
  <oneCellAnchor>
    <from>
      <col>1</col>
      <colOff>0</colOff>
      <row>17</row>
      <rowOff>0</rowOff>
    </from>
    <ext cx="7810500" cy="4876800"/>
    <pic>
      <nvPicPr>
        <cNvPr id="4" name="Image 4" descr="Picture"/>
        <cNvPicPr/>
      </nvPicPr>
      <blipFill>
        <a:blip cstate="print" r:embed="rId4"/>
        <a:stretch>
          <a:fillRect/>
        </a:stretch>
      </blipFill>
      <spPr>
        <a:prstGeom prst="rect"/>
      </spPr>
    </pic>
    <clientData/>
  </oneCellAnchor>
  <oneCellAnchor>
    <from>
      <col>1</col>
      <colOff>0</colOff>
      <row>21</row>
      <rowOff>0</rowOff>
    </from>
    <ext cx="7810500" cy="4876800"/>
    <pic>
      <nvPicPr>
        <cNvPr id="5" name="Image 5" descr="Picture"/>
        <cNvPicPr/>
      </nvPicPr>
      <blipFill>
        <a:blip cstate="print" r:embed="rId5"/>
        <a:stretch>
          <a:fillRect/>
        </a:stretch>
      </blipFill>
      <spPr>
        <a:prstGeom prst="rect"/>
      </spPr>
    </pic>
    <clientData/>
  </oneCellAnchor>
  <oneCellAnchor>
    <from>
      <col>1</col>
      <colOff>0</colOff>
      <row>25</row>
      <rowOff>0</rowOff>
    </from>
    <ext cx="7810500" cy="4876800"/>
    <pic>
      <nvPicPr>
        <cNvPr id="6" name="Image 6" descr="Picture"/>
        <cNvPicPr/>
      </nvPicPr>
      <blipFill>
        <a:blip cstate="print" r:embed="rId6"/>
        <a:stretch>
          <a:fillRect/>
        </a:stretch>
      </blipFill>
      <spPr>
        <a:prstGeom prst="rect"/>
      </spPr>
    </pic>
    <clientData/>
  </oneCellAnchor>
  <oneCellAnchor>
    <from>
      <col>1</col>
      <colOff>0</colOff>
      <row>29</row>
      <rowOff>0</rowOff>
    </from>
    <ext cx="7810500" cy="4876800"/>
    <pic>
      <nvPicPr>
        <cNvPr id="7" name="Image 7" descr="Picture"/>
        <cNvPicPr/>
      </nvPicPr>
      <blipFill>
        <a:blip cstate="print" r:embed="rId7"/>
        <a:stretch>
          <a:fillRect/>
        </a:stretch>
      </blipFill>
      <spPr>
        <a:prstGeom prst="rect"/>
      </spPr>
    </pic>
    <clientData/>
  </oneCellAnchor>
  <oneCellAnchor>
    <from>
      <col>1</col>
      <colOff>0</colOff>
      <row>33</row>
      <rowOff>0</rowOff>
    </from>
    <ext cx="7810500" cy="4876800"/>
    <pic>
      <nvPicPr>
        <cNvPr id="8" name="Image 8" descr="Picture"/>
        <cNvPicPr/>
      </nvPicPr>
      <blipFill>
        <a:blip cstate="print" r:embed="rId8"/>
        <a:stretch>
          <a:fillRect/>
        </a:stretch>
      </blipFill>
      <spPr>
        <a:prstGeom prst="rect"/>
      </spPr>
    </pic>
    <clientData/>
  </oneCellAnchor>
  <oneCellAnchor>
    <from>
      <col>1</col>
      <colOff>0</colOff>
      <row>37</row>
      <rowOff>0</rowOff>
    </from>
    <ext cx="7810500" cy="4876800"/>
    <pic>
      <nvPicPr>
        <cNvPr id="9" name="Image 9" descr="Picture"/>
        <cNvPicPr/>
      </nvPicPr>
      <blipFill>
        <a:blip cstate="print" r:embed="rId9"/>
        <a:stretch>
          <a:fillRect/>
        </a:stretch>
      </blipFill>
      <spPr>
        <a:prstGeom prst="rect"/>
      </spPr>
    </pic>
    <clientData/>
  </oneCellAnchor>
  <oneCellAnchor>
    <from>
      <col>1</col>
      <colOff>0</colOff>
      <row>41</row>
      <rowOff>0</rowOff>
    </from>
    <ext cx="7810500" cy="4876800"/>
    <pic>
      <nvPicPr>
        <cNvPr id="10" name="Image 10" descr="Picture"/>
        <cNvPicPr/>
      </nvPicPr>
      <blipFill>
        <a:blip cstate="print" r:embed="rId10"/>
        <a:stretch>
          <a:fillRect/>
        </a:stretch>
      </blipFill>
      <spPr>
        <a:prstGeom prst="rect"/>
      </spPr>
    </pic>
    <clientData/>
  </oneCellAnchor>
  <oneCellAnchor>
    <from>
      <col>1</col>
      <colOff>0</colOff>
      <row>45</row>
      <rowOff>0</rowOff>
    </from>
    <ext cx="7810500" cy="4876800"/>
    <pic>
      <nvPicPr>
        <cNvPr id="11" name="Image 11" descr="Picture"/>
        <cNvPicPr/>
      </nvPicPr>
      <blipFill>
        <a:blip cstate="print" r:embed="rId1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39"/>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16" customWidth="1" min="3" max="3"/>
    <col width="16" customWidth="1" min="4" max="4"/>
    <col width="60" customWidth="1" min="5" max="5"/>
  </cols>
  <sheetData>
    <row r="1">
      <c r="A1" s="1" t="inlineStr">
        <is>
          <t>Legal Lens — End-to-End Test Report</t>
        </is>
      </c>
    </row>
    <row r="2">
      <c r="A2" s="2" t="inlineStr">
        <is>
          <t>Playwright driving the real UI in Chromium against the real backend. No mocks, no stubbed generation.</t>
        </is>
      </c>
    </row>
    <row r="4">
      <c r="A4" s="3" t="inlineStr">
        <is>
          <t>Run</t>
        </is>
      </c>
    </row>
    <row r="5">
      <c r="A5" s="4" t="inlineStr">
        <is>
          <t>Tested</t>
        </is>
      </c>
      <c r="B5" s="5" t="inlineStr">
        <is>
          <t>2026-10-21</t>
        </is>
      </c>
    </row>
    <row r="6">
      <c r="A6" s="4" t="inlineStr">
        <is>
          <t>Fixes and re-run</t>
        </is>
      </c>
      <c r="B6" s="5" t="inlineStr">
        <is>
          <t>2026-10-22 — the two high-severity defects (D2, D5)</t>
        </is>
      </c>
    </row>
    <row r="7">
      <c r="A7" s="4" t="inlineStr">
        <is>
          <t>Test cases</t>
        </is>
      </c>
      <c r="B7" s="5" t="inlineStr">
        <is>
          <t>73, in e2e/tests/ (9 spec files)</t>
        </is>
      </c>
    </row>
    <row r="8">
      <c r="A8" s="4" t="inlineStr">
        <is>
          <t>Backend</t>
        </is>
      </c>
      <c r="B8" s="5" t="inlineStr">
        <is>
          <t>LEGAL_LENS_LLM_PROVIDER=orchestrator, LEGAL_LENS_INTENT_ROUTER=model</t>
        </is>
      </c>
    </row>
    <row r="9">
      <c r="A9" s="4" t="inlineStr">
        <is>
          <t>Frontend</t>
        </is>
      </c>
      <c r="B9" s="5" t="inlineStr">
        <is>
          <t>VITE_USE_MOCKS=false — asserted by TC-01.2, not assumed</t>
        </is>
      </c>
    </row>
    <row r="10">
      <c r="A10" s="4" t="inlineStr">
        <is>
          <t>Models</t>
        </is>
      </c>
      <c r="B10" s="5" t="inlineStr">
        <is>
          <t>ask/summary claude-sonnet-5-5 · draft claude-opus-5-5 · intent/rewrite claude-haiku-5-5</t>
        </is>
      </c>
    </row>
    <row r="11">
      <c r="A11" s="4" t="inlineStr">
        <is>
          <t>Wall-clock</t>
        </is>
      </c>
      <c r="B11" s="5" t="inlineStr">
        <is>
          <t>4.3 minutes for the suite</t>
        </is>
      </c>
    </row>
    <row r="12">
      <c r="A12" s="4" t="inlineStr">
        <is>
          <t>Model spend</t>
        </is>
      </c>
      <c r="B12" s="5" t="inlineStr">
        <is>
          <t>$2.12 across the whole exercise (203 calls), including the fix verification</t>
        </is>
      </c>
    </row>
    <row r="13">
      <c r="A13" s="4" t="inlineStr">
        <is>
          <t>Backend unit tests</t>
        </is>
      </c>
      <c r="B13" s="5" t="inlineStr">
        <is>
          <t>pytest — 354 passed</t>
        </is>
      </c>
    </row>
    <row r="14">
      <c r="A14" s="4" t="inlineStr">
        <is>
          <t>Frontend typecheck</t>
        </is>
      </c>
      <c r="B14" s="5" t="inlineStr">
        <is>
          <t>npm run typecheck — clean</t>
        </is>
      </c>
    </row>
    <row r="16">
      <c r="A16" s="3" t="inlineStr">
        <is>
          <t>Results</t>
        </is>
      </c>
    </row>
    <row r="17" ht="28" customHeight="1">
      <c r="A17" s="6" t="inlineStr">
        <is>
          <t>Outcome</t>
        </is>
      </c>
      <c r="B17" s="6" t="inlineStr">
        <is>
          <t>Count</t>
        </is>
      </c>
      <c r="C17" s="6" t="inlineStr"/>
      <c r="D17" s="6" t="inlineStr"/>
      <c r="E17" s="6" t="inlineStr">
        <is>
          <t>What it means</t>
        </is>
      </c>
    </row>
    <row r="18" ht="44" customHeight="1">
      <c r="A18" s="7" t="inlineStr">
        <is>
          <t>Pass</t>
        </is>
      </c>
      <c r="B18" s="8">
        <f>COUNTIF('Test Cases'!$F$2:$F$74,"Pass")</f>
        <v>65</v>
      </c>
      <c r="C18" s="9" t="n"/>
      <c r="D18" s="10" t="n"/>
      <c r="E18" s="11" t="inlineStr">
        <is>
          <t>Behaved as specified.</t>
        </is>
      </c>
    </row>
    <row r="19" ht="44" customHeight="1">
      <c r="A19" s="12" t="inlineStr">
        <is>
          <t>Expected fail (open defect)</t>
        </is>
      </c>
      <c r="B19" s="13">
        <f>COUNTIF('Test Cases'!$F$2:$F$74,"Expected fail (open defect)")</f>
        <v>5</v>
      </c>
      <c r="C19" s="9" t="n"/>
      <c r="D19" s="10" t="n"/>
      <c r="E19" s="14" t="inlineStr">
        <is>
          <t>Marked test.fail(): asserts the behaviour the product should have and currently does not. Playwright counts these as passes and fails the run if one starts passing — that is the regression guard.</t>
        </is>
      </c>
    </row>
    <row r="20" ht="44" customHeight="1">
      <c r="A20" s="15" t="inlineStr">
        <is>
          <t>Skipped</t>
        </is>
      </c>
      <c r="B20" s="8">
        <f>COUNTIF('Test Cases'!$F$2:$F$74,"Skipped")</f>
        <v>3</v>
      </c>
      <c r="C20" s="9" t="n"/>
      <c r="D20" s="10" t="n"/>
      <c r="E20" s="11" t="inlineStr">
        <is>
          <t>Precondition absent; see the Test Cases tab for which.</t>
        </is>
      </c>
    </row>
    <row r="21" ht="44" customHeight="1">
      <c r="A21" s="16" t="inlineStr">
        <is>
          <t>Unexpected failure</t>
        </is>
      </c>
      <c r="B21" s="13">
        <f>COUNTIF('Test Cases'!$F$2:$F$74,"FAIL")</f>
        <v>0</v>
      </c>
      <c r="C21" s="9" t="n"/>
      <c r="D21" s="10" t="n"/>
      <c r="E21" s="14" t="inlineStr">
        <is>
          <t>Breakage not already documented as a defect.</t>
        </is>
      </c>
    </row>
    <row r="22">
      <c r="A22" s="17" t="inlineStr">
        <is>
          <t>Total test cases</t>
        </is>
      </c>
      <c r="B22" s="8">
        <f>SUM(B18:B21)</f>
        <v>73</v>
      </c>
      <c r="C22" s="9" t="n"/>
      <c r="D22" s="10" t="n"/>
      <c r="E22" s="11" t="inlineStr"/>
    </row>
    <row r="24">
      <c r="A24" s="3" t="inlineStr">
        <is>
          <t>Defects</t>
        </is>
      </c>
    </row>
    <row r="25" ht="28" customHeight="1">
      <c r="A25" s="6" t="inlineStr">
        <is>
          <t>Status</t>
        </is>
      </c>
      <c r="B25" s="6" t="inlineStr">
        <is>
          <t>Count</t>
        </is>
      </c>
      <c r="C25" s="6" t="inlineStr"/>
      <c r="D25" s="6" t="inlineStr"/>
      <c r="E25" s="6" t="inlineStr">
        <is>
          <t>Which</t>
        </is>
      </c>
    </row>
    <row r="26" ht="30" customHeight="1">
      <c r="A26" s="18" t="inlineStr">
        <is>
          <t>Fixed</t>
        </is>
      </c>
      <c r="B26" s="8">
        <f>COUNTIF(Defects!$K$2:$K$8,"Fixed*")</f>
        <v>2</v>
      </c>
      <c r="C26" s="9" t="n"/>
      <c r="D26" s="10" t="n"/>
      <c r="E26" s="11" t="inlineStr">
        <is>
          <t>D2 — no citation chips (high); D5 — blank answer on an empty turn (high)</t>
        </is>
      </c>
    </row>
    <row r="27" ht="30" customHeight="1">
      <c r="A27" s="19" t="inlineStr">
        <is>
          <t>Open — medium</t>
        </is>
      </c>
      <c r="B27" s="13">
        <f>COUNTIFS(Defects!$K$2:$K$8,"Open*",Defects!$C$2:$C$8,"Medium")</f>
        <v>3</v>
      </c>
      <c r="C27" s="9" t="n"/>
      <c r="D27" s="10" t="n"/>
      <c r="E27" s="14" t="inlineStr">
        <is>
          <t>D1 — menu click-through; D3 — global stop; D4 — two-page citation</t>
        </is>
      </c>
    </row>
    <row r="28" ht="30" customHeight="1">
      <c r="A28" s="19" t="inlineStr">
        <is>
          <t>Open — low</t>
        </is>
      </c>
      <c r="B28" s="8">
        <f>COUNTIFS(Defects!$K$2:$K$8,"Open*",Defects!$C$2:$C$8,"Low")</f>
        <v>2</v>
      </c>
      <c r="C28" s="9" t="n"/>
      <c r="D28" s="10" t="n"/>
      <c r="E28" s="11" t="inlineStr">
        <is>
          <t>D6 — settings copy; D7 — truncated draft title</t>
        </is>
      </c>
    </row>
    <row r="30">
      <c r="A30" s="3" t="inlineStr">
        <is>
          <t>Verdict</t>
        </is>
      </c>
    </row>
    <row r="31" ht="30" customHeight="1">
      <c r="A31" s="5" t="inlineStr">
        <is>
          <t>THE TWO HIGH-SEVERITY DEFECTS ARE FIXED (2026-10-22). Answers and drafted memos now carry a citation chip against each claim (D2), and a turn that produces nothing says so instead of rendering as a blank bubble (D5). Five defects remain open: D1, D3, D4, D6, D7 — none of which blocks a scenario.
All three requested scenarios work end to end against a real model: a conversation can be created, renamed from two places and deleted, with every UI assertion re-read from the API; a document already in the library and a newly uploaded one both summarise into the nine BRD fields with the facts verified value by value; and a memo drafts, marks its gaps and exports to .docx with the FR-17 notice inside the file.</t>
        </is>
      </c>
    </row>
    <row r="32"/>
    <row r="33"/>
    <row r="34"/>
    <row r="35"/>
    <row r="37">
      <c r="A37" s="2" t="inlineStr">
        <is>
          <t>Counts on this sheet are COUNTIF formulas over the Test Cases and Defects tabs, so they follow those sheets if a status is edited. LibreOffice is not installed on this machine, so the values were computed in Python and seeded as cached results; Excel recalculates them on open.</t>
        </is>
      </c>
    </row>
    <row r="38"/>
    <row r="39"/>
  </sheetData>
  <mergeCells count="20">
    <mergeCell ref="B9:E9"/>
    <mergeCell ref="B6:E6"/>
    <mergeCell ref="A31:E35"/>
    <mergeCell ref="B5:E5"/>
    <mergeCell ref="B28:D28"/>
    <mergeCell ref="B19:D19"/>
    <mergeCell ref="B7:E7"/>
    <mergeCell ref="B20:D20"/>
    <mergeCell ref="B12:E12"/>
    <mergeCell ref="A37:E39"/>
    <mergeCell ref="B26:D26"/>
    <mergeCell ref="B11:E11"/>
    <mergeCell ref="B14:E14"/>
    <mergeCell ref="B8:E8"/>
    <mergeCell ref="B13:E13"/>
    <mergeCell ref="B22:D22"/>
    <mergeCell ref="B18:D18"/>
    <mergeCell ref="B27:D27"/>
    <mergeCell ref="B21:D21"/>
    <mergeCell ref="B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
  <sheetViews>
    <sheetView showGridLines="0" workbookViewId="0">
      <pane ySplit="1" topLeftCell="A2" activePane="bottomLeft" state="frozen"/>
      <selection pane="bottomLeft" activeCell="A1" sqref="A1"/>
    </sheetView>
  </sheetViews>
  <sheetFormatPr baseColWidth="8" defaultRowHeight="15"/>
  <cols>
    <col width="5" customWidth="1" min="1" max="1"/>
    <col width="34" customWidth="1" min="2" max="2"/>
    <col width="30" customWidth="1" min="3" max="3"/>
    <col width="11" customWidth="1" min="4" max="4"/>
    <col width="72" customWidth="1" min="5" max="5"/>
    <col width="24" customWidth="1" min="6" max="6"/>
    <col width="11" customWidth="1" min="7" max="7"/>
    <col width="14" customWidth="1" min="8" max="8"/>
  </cols>
  <sheetData>
    <row r="1" ht="28" customHeight="1">
      <c r="A1" s="6" t="inlineStr">
        <is>
          <t>#</t>
        </is>
      </c>
      <c r="B1" s="6" t="inlineStr">
        <is>
          <t>Scenario</t>
        </is>
      </c>
      <c r="C1" s="6" t="inlineStr">
        <is>
          <t>Spec file</t>
        </is>
      </c>
      <c r="D1" s="6" t="inlineStr">
        <is>
          <t>Test ID</t>
        </is>
      </c>
      <c r="E1" s="6" t="inlineStr">
        <is>
          <t>Test case</t>
        </is>
      </c>
      <c r="F1" s="6" t="inlineStr">
        <is>
          <t>Status</t>
        </is>
      </c>
      <c r="G1" s="6" t="inlineStr">
        <is>
          <t>Duration</t>
        </is>
      </c>
      <c r="H1" s="6" t="inlineStr">
        <is>
          <t>Defect</t>
        </is>
      </c>
    </row>
    <row r="2" ht="26" customHeight="1">
      <c r="A2" s="20" t="n">
        <v>1</v>
      </c>
      <c r="B2" s="11" t="inlineStr">
        <is>
          <t>Shell &amp; navigation</t>
        </is>
      </c>
      <c r="C2" s="20" t="inlineStr">
        <is>
          <t>01-shell.spec.ts</t>
        </is>
      </c>
      <c r="D2" s="20" t="inlineStr">
        <is>
          <t>TC-01.1</t>
        </is>
      </c>
      <c r="E2" s="11" t="inlineStr">
        <is>
          <t>the app loads, redirects to a new chat, and reports no backend trouble</t>
        </is>
      </c>
      <c r="F2" s="7" t="inlineStr">
        <is>
          <t>Pass</t>
        </is>
      </c>
      <c r="G2" s="20" t="inlineStr">
        <is>
          <t>595ms</t>
        </is>
      </c>
      <c r="H2" s="20" t="inlineStr"/>
    </row>
    <row r="3" ht="26" customHeight="1">
      <c r="A3" s="21" t="n">
        <v>2</v>
      </c>
      <c r="B3" s="14" t="inlineStr">
        <is>
          <t>Shell &amp; navigation</t>
        </is>
      </c>
      <c r="C3" s="21" t="inlineStr">
        <is>
          <t>01-shell.spec.ts</t>
        </is>
      </c>
      <c r="D3" s="21" t="inlineStr">
        <is>
          <t>TC-01.2</t>
        </is>
      </c>
      <c r="E3" s="14" t="inlineStr">
        <is>
          <t>the mock layer is not serving this run</t>
        </is>
      </c>
      <c r="F3" s="7" t="inlineStr">
        <is>
          <t>Pass</t>
        </is>
      </c>
      <c r="G3" s="21" t="inlineStr">
        <is>
          <t>359ms</t>
        </is>
      </c>
      <c r="H3" s="21" t="inlineStr"/>
    </row>
    <row r="4" ht="26" customHeight="1">
      <c r="A4" s="20" t="n">
        <v>3</v>
      </c>
      <c r="B4" s="11" t="inlineStr">
        <is>
          <t>Shell &amp; navigation</t>
        </is>
      </c>
      <c r="C4" s="20" t="inlineStr">
        <is>
          <t>01-shell.spec.ts</t>
        </is>
      </c>
      <c r="D4" s="20" t="inlineStr">
        <is>
          <t>TC-01.3</t>
        </is>
      </c>
      <c r="E4" s="11" t="inlineStr">
        <is>
          <t>the sidebar reaches documents, settings and back to a chat</t>
        </is>
      </c>
      <c r="F4" s="7" t="inlineStr">
        <is>
          <t>Pass</t>
        </is>
      </c>
      <c r="G4" s="20" t="inlineStr">
        <is>
          <t>646ms</t>
        </is>
      </c>
      <c r="H4" s="20" t="inlineStr"/>
    </row>
    <row r="5" ht="26" customHeight="1">
      <c r="A5" s="21" t="n">
        <v>4</v>
      </c>
      <c r="B5" s="14" t="inlineStr">
        <is>
          <t>Shell &amp; navigation</t>
        </is>
      </c>
      <c r="C5" s="21" t="inlineStr">
        <is>
          <t>01-shell.spec.ts</t>
        </is>
      </c>
      <c r="D5" s="21" t="inlineStr">
        <is>
          <t>TC-01.4</t>
        </is>
      </c>
      <c r="E5" s="14" t="inlineStr">
        <is>
          <t>the documents page lists what the API lists, with matching status</t>
        </is>
      </c>
      <c r="F5" s="7" t="inlineStr">
        <is>
          <t>Pass</t>
        </is>
      </c>
      <c r="G5" s="21" t="inlineStr">
        <is>
          <t>393ms</t>
        </is>
      </c>
      <c r="H5" s="21" t="inlineStr"/>
    </row>
    <row r="6" ht="26" customHeight="1">
      <c r="A6" s="20" t="n">
        <v>5</v>
      </c>
      <c r="B6" s="11" t="inlineStr">
        <is>
          <t>Shell &amp; navigation</t>
        </is>
      </c>
      <c r="C6" s="20" t="inlineStr">
        <is>
          <t>01-shell.spec.ts</t>
        </is>
      </c>
      <c r="D6" s="20" t="inlineStr">
        <is>
          <t>TC-01.5</t>
        </is>
      </c>
      <c r="E6" s="11" t="inlineStr">
        <is>
          <t>an unknown route falls back to a new chat</t>
        </is>
      </c>
      <c r="F6" s="7" t="inlineStr">
        <is>
          <t>Pass</t>
        </is>
      </c>
      <c r="G6" s="20" t="inlineStr">
        <is>
          <t>329ms</t>
        </is>
      </c>
      <c r="H6" s="20" t="inlineStr"/>
    </row>
    <row r="7" ht="26" customHeight="1">
      <c r="A7" s="21" t="n">
        <v>6</v>
      </c>
      <c r="B7" s="14" t="inlineStr">
        <is>
          <t>Shell &amp; navigation</t>
        </is>
      </c>
      <c r="C7" s="21" t="inlineStr">
        <is>
          <t>01-shell.spec.ts</t>
        </is>
      </c>
      <c r="D7" s="21" t="inlineStr">
        <is>
          <t>TC-01.6</t>
        </is>
      </c>
      <c r="E7" s="14" t="inlineStr">
        <is>
          <t>health reports every subsystem as usable</t>
        </is>
      </c>
      <c r="F7" s="7" t="inlineStr">
        <is>
          <t>Pass</t>
        </is>
      </c>
      <c r="G7" s="21" t="inlineStr">
        <is>
          <t>8ms</t>
        </is>
      </c>
      <c r="H7" s="21" t="inlineStr"/>
    </row>
    <row r="8" ht="26" customHeight="1">
      <c r="A8" s="20" t="n">
        <v>7</v>
      </c>
      <c r="B8" s="11" t="inlineStr">
        <is>
          <t>Scenario 1-3: create / rename / delete</t>
        </is>
      </c>
      <c r="C8" s="20" t="inlineStr">
        <is>
          <t>02-conversation-lifecycle.spec.ts</t>
        </is>
      </c>
      <c r="D8" s="20" t="inlineStr">
        <is>
          <t>TC-02.1</t>
        </is>
      </c>
      <c r="E8" s="11" t="inlineStr">
        <is>
          <t>a new conversation appears in the sidebar and is persisted</t>
        </is>
      </c>
      <c r="F8" s="7" t="inlineStr">
        <is>
          <t>Pass</t>
        </is>
      </c>
      <c r="G8" s="20" t="inlineStr">
        <is>
          <t>465ms</t>
        </is>
      </c>
      <c r="H8" s="20" t="inlineStr"/>
    </row>
    <row r="9" ht="26" customHeight="1">
      <c r="A9" s="21" t="n">
        <v>8</v>
      </c>
      <c r="B9" s="14" t="inlineStr">
        <is>
          <t>Scenario 1-3: create / rename / delete</t>
        </is>
      </c>
      <c r="C9" s="21" t="inlineStr">
        <is>
          <t>02-conversation-lifecycle.spec.ts</t>
        </is>
      </c>
      <c r="D9" s="21" t="inlineStr">
        <is>
          <t>TC-02.2</t>
        </is>
      </c>
      <c r="E9" s="14" t="inlineStr">
        <is>
          <t>⌘N creates another one</t>
        </is>
      </c>
      <c r="F9" s="7" t="inlineStr">
        <is>
          <t>Pass</t>
        </is>
      </c>
      <c r="G9" s="21" t="inlineStr">
        <is>
          <t>397ms</t>
        </is>
      </c>
      <c r="H9" s="21" t="inlineStr"/>
    </row>
    <row r="10" ht="26" customHeight="1">
      <c r="A10" s="20" t="n">
        <v>9</v>
      </c>
      <c r="B10" s="11" t="inlineStr">
        <is>
          <t>Scenario 1-3: create / rename / delete</t>
        </is>
      </c>
      <c r="C10" s="20" t="inlineStr">
        <is>
          <t>02-conversation-lifecycle.spec.ts</t>
        </is>
      </c>
      <c r="D10" s="20" t="inlineStr">
        <is>
          <t>TC-02.3</t>
        </is>
      </c>
      <c r="E10" s="11" t="inlineStr">
        <is>
          <t>renaming from the sidebar menu persists</t>
        </is>
      </c>
      <c r="F10" s="7" t="inlineStr">
        <is>
          <t>Pass</t>
        </is>
      </c>
      <c r="G10" s="20" t="inlineStr">
        <is>
          <t>855ms</t>
        </is>
      </c>
      <c r="H10" s="20" t="inlineStr"/>
    </row>
    <row r="11" ht="26" customHeight="1">
      <c r="A11" s="21" t="n">
        <v>10</v>
      </c>
      <c r="B11" s="14" t="inlineStr">
        <is>
          <t>Scenario 1-3: create / rename / delete</t>
        </is>
      </c>
      <c r="C11" s="21" t="inlineStr">
        <is>
          <t>02-conversation-lifecycle.spec.ts</t>
        </is>
      </c>
      <c r="D11" s="21" t="inlineStr">
        <is>
          <t>TC-02.4</t>
        </is>
      </c>
      <c r="E11" s="14" t="inlineStr">
        <is>
          <t>renaming in place from the top bar persists</t>
        </is>
      </c>
      <c r="F11" s="7" t="inlineStr">
        <is>
          <t>Pass</t>
        </is>
      </c>
      <c r="G11" s="21" t="inlineStr">
        <is>
          <t>431ms</t>
        </is>
      </c>
      <c r="H11" s="21" t="inlineStr"/>
    </row>
    <row r="12" ht="26" customHeight="1">
      <c r="A12" s="20" t="n">
        <v>11</v>
      </c>
      <c r="B12" s="11" t="inlineStr">
        <is>
          <t>Scenario 1-3: create / rename / delete</t>
        </is>
      </c>
      <c r="C12" s="20" t="inlineStr">
        <is>
          <t>02-conversation-lifecycle.spec.ts</t>
        </is>
      </c>
      <c r="D12" s="20" t="inlineStr">
        <is>
          <t>TC-02.5</t>
        </is>
      </c>
      <c r="E12" s="11" t="inlineStr">
        <is>
          <t>Escape abandons an in-place rename, and a blank title is refused</t>
        </is>
      </c>
      <c r="F12" s="7" t="inlineStr">
        <is>
          <t>Pass</t>
        </is>
      </c>
      <c r="G12" s="20" t="inlineStr">
        <is>
          <t>462ms</t>
        </is>
      </c>
      <c r="H12" s="20" t="inlineStr"/>
    </row>
    <row r="13" ht="26" customHeight="1">
      <c r="A13" s="21" t="n">
        <v>12</v>
      </c>
      <c r="B13" s="14" t="inlineStr">
        <is>
          <t>Scenario 1-3: create / rename / delete</t>
        </is>
      </c>
      <c r="C13" s="21" t="inlineStr">
        <is>
          <t>02-conversation-lifecycle.spec.ts</t>
        </is>
      </c>
      <c r="D13" s="21" t="inlineStr">
        <is>
          <t>TC-02.6</t>
        </is>
      </c>
      <c r="E13" s="14" t="inlineStr">
        <is>
          <t>the sidebar search filters by title</t>
        </is>
      </c>
      <c r="F13" s="7" t="inlineStr">
        <is>
          <t>Pass</t>
        </is>
      </c>
      <c r="G13" s="21" t="inlineStr">
        <is>
          <t>398ms</t>
        </is>
      </c>
      <c r="H13" s="21" t="inlineStr"/>
    </row>
    <row r="14" ht="26" customHeight="1">
      <c r="A14" s="20" t="n">
        <v>13</v>
      </c>
      <c r="B14" s="11" t="inlineStr">
        <is>
          <t>Scenario 1-3: create / rename / delete</t>
        </is>
      </c>
      <c r="C14" s="20" t="inlineStr">
        <is>
          <t>02-conversation-lifecycle.spec.ts</t>
        </is>
      </c>
      <c r="D14" s="20" t="inlineStr">
        <is>
          <t>TC-02.7</t>
        </is>
      </c>
      <c r="E14" s="11" t="inlineStr">
        <is>
          <t>cancelling the delete dialog keeps the conversation</t>
        </is>
      </c>
      <c r="F14" s="7" t="inlineStr">
        <is>
          <t>Pass</t>
        </is>
      </c>
      <c r="G14" s="20" t="inlineStr">
        <is>
          <t>645ms</t>
        </is>
      </c>
      <c r="H14" s="20" t="inlineStr"/>
    </row>
    <row r="15" ht="26" customHeight="1">
      <c r="A15" s="21" t="n">
        <v>14</v>
      </c>
      <c r="B15" s="14" t="inlineStr">
        <is>
          <t>Scenario 1-3: create / rename / delete</t>
        </is>
      </c>
      <c r="C15" s="21" t="inlineStr">
        <is>
          <t>02-conversation-lifecycle.spec.ts</t>
        </is>
      </c>
      <c r="D15" s="21" t="inlineStr">
        <is>
          <t>TC-02.8</t>
        </is>
      </c>
      <c r="E15" s="14" t="inlineStr">
        <is>
          <t>deleting removes the row, redirects away, and purges it server-side</t>
        </is>
      </c>
      <c r="F15" s="7" t="inlineStr">
        <is>
          <t>Pass</t>
        </is>
      </c>
      <c r="G15" s="21" t="inlineStr">
        <is>
          <t>863ms</t>
        </is>
      </c>
      <c r="H15" s="21" t="inlineStr"/>
    </row>
    <row r="16" ht="26" customHeight="1">
      <c r="A16" s="20" t="n">
        <v>15</v>
      </c>
      <c r="B16" s="11" t="inlineStr">
        <is>
          <t>Scenario 1-3: create / rename / delete</t>
        </is>
      </c>
      <c r="C16" s="20" t="inlineStr">
        <is>
          <t>02-conversation-lifecycle.spec.ts</t>
        </is>
      </c>
      <c r="D16" s="20" t="inlineStr">
        <is>
          <t>TC-02.9</t>
        </is>
      </c>
      <c r="E16" s="11" t="inlineStr">
        <is>
          <t>deleting a thread the user is not looking at leaves them where they are</t>
        </is>
      </c>
      <c r="F16" s="12" t="inlineStr">
        <is>
          <t>Expected fail (open defect)</t>
        </is>
      </c>
      <c r="G16" s="20" t="inlineStr">
        <is>
          <t>21.6s</t>
        </is>
      </c>
      <c r="H16" s="20" t="inlineStr">
        <is>
          <t>D1</t>
        </is>
      </c>
    </row>
    <row r="17" ht="26" customHeight="1">
      <c r="A17" s="21" t="n">
        <v>16</v>
      </c>
      <c r="B17" s="14" t="inlineStr">
        <is>
          <t>Scenario 1-3: create / rename / delete</t>
        </is>
      </c>
      <c r="C17" s="21" t="inlineStr">
        <is>
          <t>02-conversation-lifecycle.spec.ts</t>
        </is>
      </c>
      <c r="D17" s="21" t="inlineStr">
        <is>
          <t>TC-02.10</t>
        </is>
      </c>
      <c r="E17" s="14" t="inlineStr">
        <is>
          <t>opening a row's menu must not navigate into that conversation</t>
        </is>
      </c>
      <c r="F17" s="12" t="inlineStr">
        <is>
          <t>Expected fail (open defect)</t>
        </is>
      </c>
      <c r="G17" s="21" t="inlineStr">
        <is>
          <t>20.8s</t>
        </is>
      </c>
      <c r="H17" s="21" t="inlineStr">
        <is>
          <t>D1</t>
        </is>
      </c>
    </row>
    <row r="18" ht="26" customHeight="1">
      <c r="A18" s="20" t="n">
        <v>17</v>
      </c>
      <c r="B18" s="11" t="inlineStr">
        <is>
          <t>Ask a question + citations</t>
        </is>
      </c>
      <c r="C18" s="20" t="inlineStr">
        <is>
          <t>03-ask-and-citations.spec.ts</t>
        </is>
      </c>
      <c r="D18" s="20" t="inlineStr">
        <is>
          <t>TC-03.1</t>
        </is>
      </c>
      <c r="E18" s="11" t="inlineStr">
        <is>
          <t>a scoped question returns a grounded, cited answer</t>
        </is>
      </c>
      <c r="F18" s="7" t="inlineStr">
        <is>
          <t>Pass</t>
        </is>
      </c>
      <c r="G18" s="20" t="inlineStr">
        <is>
          <t>6.6s</t>
        </is>
      </c>
      <c r="H18" s="20" t="inlineStr"/>
    </row>
    <row r="19" ht="26" customHeight="1">
      <c r="A19" s="21" t="n">
        <v>18</v>
      </c>
      <c r="B19" s="14" t="inlineStr">
        <is>
          <t>Ask a question + citations</t>
        </is>
      </c>
      <c r="C19" s="21" t="inlineStr">
        <is>
          <t>03-ask-and-citations.spec.ts</t>
        </is>
      </c>
      <c r="D19" s="21" t="inlineStr">
        <is>
          <t>TC-03.2</t>
        </is>
      </c>
      <c r="E19" s="14" t="inlineStr">
        <is>
          <t>every citation's quoted text is really on the page it names</t>
        </is>
      </c>
      <c r="F19" s="7" t="inlineStr">
        <is>
          <t>Pass</t>
        </is>
      </c>
      <c r="G19" s="21" t="inlineStr">
        <is>
          <t>6ms</t>
        </is>
      </c>
      <c r="H19" s="21" t="inlineStr"/>
    </row>
    <row r="20" ht="26" customHeight="1">
      <c r="A20" s="20" t="n">
        <v>19</v>
      </c>
      <c r="B20" s="11" t="inlineStr">
        <is>
          <t>Ask a question + citations</t>
        </is>
      </c>
      <c r="C20" s="20" t="inlineStr">
        <is>
          <t>03-ask-and-citations.spec.ts</t>
        </is>
      </c>
      <c r="D20" s="20" t="inlineStr">
        <is>
          <t>TC-03.3</t>
        </is>
      </c>
      <c r="E20" s="11" t="inlineStr">
        <is>
          <t>the conversation was auto-titled from the first question</t>
        </is>
      </c>
      <c r="F20" s="7" t="inlineStr">
        <is>
          <t>Pass</t>
        </is>
      </c>
      <c r="G20" s="20" t="inlineStr">
        <is>
          <t>4ms</t>
        </is>
      </c>
      <c r="H20" s="20" t="inlineStr"/>
    </row>
    <row r="21" ht="26" customHeight="1">
      <c r="A21" s="21" t="n">
        <v>20</v>
      </c>
      <c r="B21" s="14" t="inlineStr">
        <is>
          <t>Ask a question + citations</t>
        </is>
      </c>
      <c r="C21" s="21" t="inlineStr">
        <is>
          <t>03-ask-and-citations.spec.ts</t>
        </is>
      </c>
      <c r="D21" s="21" t="inlineStr">
        <is>
          <t>TC-03.4</t>
        </is>
      </c>
      <c r="E21" s="14" t="inlineStr">
        <is>
          <t>the answer body carries an inline citation chip per claim</t>
        </is>
      </c>
      <c r="F21" s="7" t="inlineStr">
        <is>
          <t>Pass</t>
        </is>
      </c>
      <c r="G21" s="21" t="inlineStr">
        <is>
          <t>353ms</t>
        </is>
      </c>
      <c r="H21" s="21" t="inlineStr">
        <is>
          <t>D2</t>
        </is>
      </c>
    </row>
    <row r="22" ht="26" customHeight="1">
      <c r="A22" s="20" t="n">
        <v>21</v>
      </c>
      <c r="B22" s="11" t="inlineStr">
        <is>
          <t>Ask a question + citations</t>
        </is>
      </c>
      <c r="C22" s="20" t="inlineStr">
        <is>
          <t>03-ask-and-citations.spec.ts</t>
        </is>
      </c>
      <c r="D22" s="20" t="inlineStr">
        <is>
          <t>TC-03.4b</t>
        </is>
      </c>
      <c r="E22" s="11" t="inlineStr">
        <is>
          <t>hovering a citation chip previews the passage</t>
        </is>
      </c>
      <c r="F22" s="7" t="inlineStr">
        <is>
          <t>Pass</t>
        </is>
      </c>
      <c r="G22" s="20" t="inlineStr">
        <is>
          <t>741ms</t>
        </is>
      </c>
      <c r="H22" s="20" t="inlineStr">
        <is>
          <t>D2 (blocked)</t>
        </is>
      </c>
    </row>
    <row r="23" ht="26" customHeight="1">
      <c r="A23" s="21" t="n">
        <v>22</v>
      </c>
      <c r="B23" s="14" t="inlineStr">
        <is>
          <t>Ask a question + citations</t>
        </is>
      </c>
      <c r="C23" s="21" t="inlineStr">
        <is>
          <t>03-ask-and-citations.spec.ts</t>
        </is>
      </c>
      <c r="D23" s="21" t="inlineStr">
        <is>
          <t>TC-03.5</t>
        </is>
      </c>
      <c r="E23" s="14" t="inlineStr">
        <is>
          <t>clicking a citation chip opens the panel at the cited page, highlighted</t>
        </is>
      </c>
      <c r="F23" s="7" t="inlineStr">
        <is>
          <t>Pass</t>
        </is>
      </c>
      <c r="G23" s="21" t="inlineStr">
        <is>
          <t>548ms</t>
        </is>
      </c>
      <c r="H23" s="21" t="inlineStr">
        <is>
          <t>D2 (blocked)</t>
        </is>
      </c>
    </row>
    <row r="24" ht="26" customHeight="1">
      <c r="A24" s="20" t="n">
        <v>23</v>
      </c>
      <c r="B24" s="11" t="inlineStr">
        <is>
          <t>Ask a question + citations</t>
        </is>
      </c>
      <c r="C24" s="20" t="inlineStr">
        <is>
          <t>03-ask-and-citations.spec.ts</t>
        </is>
      </c>
      <c r="D24" s="20" t="inlineStr">
        <is>
          <t>TC-03.6</t>
        </is>
      </c>
      <c r="E24" s="11" t="inlineStr">
        <is>
          <t>a pasted ?doc&amp;page link opens the panel on load</t>
        </is>
      </c>
      <c r="F24" s="7" t="inlineStr">
        <is>
          <t>Pass</t>
        </is>
      </c>
      <c r="G24" s="20" t="inlineStr">
        <is>
          <t>426ms</t>
        </is>
      </c>
      <c r="H24" s="20" t="inlineStr"/>
    </row>
    <row r="25" ht="26" customHeight="1">
      <c r="A25" s="21" t="n">
        <v>24</v>
      </c>
      <c r="B25" s="14" t="inlineStr">
        <is>
          <t>Ask a question + citations</t>
        </is>
      </c>
      <c r="C25" s="21" t="inlineStr">
        <is>
          <t>03-ask-and-citations.spec.ts</t>
        </is>
      </c>
      <c r="D25" s="21" t="inlineStr">
        <is>
          <t>TC-03.7</t>
        </is>
      </c>
      <c r="E25" s="14" t="inlineStr">
        <is>
          <t>the panel pages through the document and Escape closes it</t>
        </is>
      </c>
      <c r="F25" s="7" t="inlineStr">
        <is>
          <t>Pass</t>
        </is>
      </c>
      <c r="G25" s="21" t="inlineStr">
        <is>
          <t>804ms</t>
        </is>
      </c>
      <c r="H25" s="21" t="inlineStr"/>
    </row>
    <row r="26" ht="26" customHeight="1">
      <c r="A26" s="20" t="n">
        <v>25</v>
      </c>
      <c r="B26" s="11" t="inlineStr">
        <is>
          <t>Ask a question + citations</t>
        </is>
      </c>
      <c r="C26" s="20" t="inlineStr">
        <is>
          <t>03-ask-and-citations.spec.ts</t>
        </is>
      </c>
      <c r="D26" s="20" t="inlineStr">
        <is>
          <t>TC-03.8</t>
        </is>
      </c>
      <c r="E26" s="11" t="inlineStr">
        <is>
          <t>a follow-up keeps the scope and the transcript survives a reload</t>
        </is>
      </c>
      <c r="F26" s="7" t="inlineStr">
        <is>
          <t>Pass</t>
        </is>
      </c>
      <c r="G26" s="20" t="inlineStr">
        <is>
          <t>5.5s</t>
        </is>
      </c>
      <c r="H26" s="20" t="inlineStr"/>
    </row>
    <row r="27" ht="26" customHeight="1">
      <c r="A27" s="21" t="n">
        <v>26</v>
      </c>
      <c r="B27" s="14" t="inlineStr">
        <is>
          <t>Ask a question + citations</t>
        </is>
      </c>
      <c r="C27" s="21" t="inlineStr">
        <is>
          <t>03-ask-and-citations.spec.ts</t>
        </is>
      </c>
      <c r="D27" s="21" t="inlineStr">
        <is>
          <t>TC-03.9</t>
        </is>
      </c>
      <c r="E27" s="14" t="inlineStr">
        <is>
          <t>a question the documents do not answer is abstained from, not invented</t>
        </is>
      </c>
      <c r="F27" s="7" t="inlineStr">
        <is>
          <t>Pass</t>
        </is>
      </c>
      <c r="G27" s="21" t="inlineStr">
        <is>
          <t>3.0s</t>
        </is>
      </c>
      <c r="H27" s="21" t="inlineStr"/>
    </row>
    <row r="28" ht="26" customHeight="1">
      <c r="A28" s="20" t="n">
        <v>27</v>
      </c>
      <c r="B28" s="11" t="inlineStr">
        <is>
          <t>Scenario: summarise an existing document</t>
        </is>
      </c>
      <c r="C28" s="20" t="inlineStr">
        <is>
          <t>04-summary-existing-document.spec.ts</t>
        </is>
      </c>
      <c r="D28" s="20" t="inlineStr">
        <is>
          <t>TC-04.1</t>
        </is>
      </c>
      <c r="E28" s="11" t="inlineStr">
        <is>
          <t>the scope menu offers the indexed documents and takes a selection</t>
        </is>
      </c>
      <c r="F28" s="7" t="inlineStr">
        <is>
          <t>Pass</t>
        </is>
      </c>
      <c r="G28" s="20" t="inlineStr">
        <is>
          <t>738ms</t>
        </is>
      </c>
      <c r="H28" s="20" t="inlineStr"/>
    </row>
    <row r="29" ht="26" customHeight="1">
      <c r="A29" s="21" t="n">
        <v>28</v>
      </c>
      <c r="B29" s="14" t="inlineStr">
        <is>
          <t>Scenario: summarise an existing document</t>
        </is>
      </c>
      <c r="C29" s="21" t="inlineStr">
        <is>
          <t>04-summary-existing-document.spec.ts</t>
        </is>
      </c>
      <c r="D29" s="21" t="inlineStr">
        <is>
          <t>TC-04.2</t>
        </is>
      </c>
      <c r="E29" s="14" t="inlineStr">
        <is>
          <t>a summary request is routed to the summary workflow</t>
        </is>
      </c>
      <c r="F29" s="7" t="inlineStr">
        <is>
          <t>Pass</t>
        </is>
      </c>
      <c r="G29" s="21" t="inlineStr">
        <is>
          <t>37.7s</t>
        </is>
      </c>
      <c r="H29" s="21" t="inlineStr">
        <is>
          <t>D5</t>
        </is>
      </c>
    </row>
    <row r="30" ht="26" customHeight="1">
      <c r="A30" s="20" t="n">
        <v>29</v>
      </c>
      <c r="B30" s="11" t="inlineStr">
        <is>
          <t>Scenario: summarise an existing document</t>
        </is>
      </c>
      <c r="C30" s="20" t="inlineStr">
        <is>
          <t>04-summary-existing-document.spec.ts</t>
        </is>
      </c>
      <c r="D30" s="20" t="inlineStr">
        <is>
          <t>TC-04.3</t>
        </is>
      </c>
      <c r="E30" s="11" t="inlineStr">
        <is>
          <t>the structured summary renders all nine fields, absences included</t>
        </is>
      </c>
      <c r="F30" s="7" t="inlineStr">
        <is>
          <t>Pass</t>
        </is>
      </c>
      <c r="G30" s="20" t="inlineStr">
        <is>
          <t>946ms</t>
        </is>
      </c>
      <c r="H30" s="20" t="inlineStr"/>
    </row>
    <row r="31" ht="26" customHeight="1">
      <c r="A31" s="21" t="n">
        <v>30</v>
      </c>
      <c r="B31" s="14" t="inlineStr">
        <is>
          <t>Scenario: summarise an existing document</t>
        </is>
      </c>
      <c r="C31" s="21" t="inlineStr">
        <is>
          <t>04-summary-existing-document.spec.ts</t>
        </is>
      </c>
      <c r="D31" s="21" t="inlineStr">
        <is>
          <t>TC-04.4</t>
        </is>
      </c>
      <c r="E31" s="14" t="inlineStr">
        <is>
          <t>every populated field cites a source that exists</t>
        </is>
      </c>
      <c r="F31" s="7" t="inlineStr">
        <is>
          <t>Pass</t>
        </is>
      </c>
      <c r="G31" s="21" t="inlineStr">
        <is>
          <t>346ms</t>
        </is>
      </c>
      <c r="H31" s="21" t="inlineStr"/>
    </row>
    <row r="32" ht="26" customHeight="1">
      <c r="A32" s="20" t="n">
        <v>31</v>
      </c>
      <c r="B32" s="11" t="inlineStr">
        <is>
          <t>Scenario: summarise an existing document</t>
        </is>
      </c>
      <c r="C32" s="20" t="inlineStr">
        <is>
          <t>04-summary-existing-document.spec.ts</t>
        </is>
      </c>
      <c r="D32" s="20" t="inlineStr">
        <is>
          <t>TC-04.5</t>
        </is>
      </c>
      <c r="E32" s="11" t="inlineStr">
        <is>
          <t>every chip in the card opens its page with the passage marked</t>
        </is>
      </c>
      <c r="F32" s="7" t="inlineStr">
        <is>
          <t>Pass</t>
        </is>
      </c>
      <c r="G32" s="20" t="inlineStr">
        <is>
          <t>1.2s</t>
        </is>
      </c>
      <c r="H32" s="20" t="inlineStr"/>
    </row>
    <row r="33" ht="26" customHeight="1">
      <c r="A33" s="21" t="n">
        <v>32</v>
      </c>
      <c r="B33" s="14" t="inlineStr">
        <is>
          <t>Scenario: summarise an existing document</t>
        </is>
      </c>
      <c r="C33" s="21" t="inlineStr">
        <is>
          <t>04-summary-existing-document.spec.ts</t>
        </is>
      </c>
      <c r="D33" s="21" t="inlineStr">
        <is>
          <t>TC-04.6</t>
        </is>
      </c>
      <c r="E33" s="14" t="inlineStr">
        <is>
          <t>the summary survives a reload</t>
        </is>
      </c>
      <c r="F33" s="7" t="inlineStr">
        <is>
          <t>Pass</t>
        </is>
      </c>
      <c r="G33" s="21" t="inlineStr">
        <is>
          <t>490ms</t>
        </is>
      </c>
      <c r="H33" s="21" t="inlineStr"/>
    </row>
    <row r="34" ht="26" customHeight="1">
      <c r="A34" s="20" t="n">
        <v>33</v>
      </c>
      <c r="B34" s="11" t="inlineStr">
        <is>
          <t>Scenario: summarise an existing document</t>
        </is>
      </c>
      <c r="C34" s="20" t="inlineStr">
        <is>
          <t>04-summary-existing-document.spec.ts</t>
        </is>
      </c>
      <c r="D34" s="20" t="inlineStr">
        <is>
          <t>TC-04.7</t>
        </is>
      </c>
      <c r="E34" s="11" t="inlineStr">
        <is>
          <t>every citation's quoted text is on the page it names</t>
        </is>
      </c>
      <c r="F34" s="7" t="inlineStr">
        <is>
          <t>Pass</t>
        </is>
      </c>
      <c r="G34" s="20" t="inlineStr">
        <is>
          <t>12ms</t>
        </is>
      </c>
      <c r="H34" s="20" t="inlineStr">
        <is>
          <t>D4</t>
        </is>
      </c>
    </row>
    <row r="35" ht="26" customHeight="1">
      <c r="A35" s="21" t="n">
        <v>34</v>
      </c>
      <c r="B35" s="14" t="inlineStr">
        <is>
          <t>Scenario: upload a new document + summarise</t>
        </is>
      </c>
      <c r="C35" s="21" t="inlineStr">
        <is>
          <t>05-upload-and-summarise.spec.ts</t>
        </is>
      </c>
      <c r="D35" s="21" t="inlineStr">
        <is>
          <t>TC-05.1</t>
        </is>
      </c>
      <c r="E35" s="14" t="inlineStr">
        <is>
          <t>uploading through the library indexes the document</t>
        </is>
      </c>
      <c r="F35" s="7" t="inlineStr">
        <is>
          <t>Pass</t>
        </is>
      </c>
      <c r="G35" s="21" t="inlineStr">
        <is>
          <t>19.5s</t>
        </is>
      </c>
      <c r="H35" s="21" t="inlineStr"/>
    </row>
    <row r="36" ht="26" customHeight="1">
      <c r="A36" s="20" t="n">
        <v>35</v>
      </c>
      <c r="B36" s="11" t="inlineStr">
        <is>
          <t>Scenario: upload a new document + summarise</t>
        </is>
      </c>
      <c r="C36" s="20" t="inlineStr">
        <is>
          <t>05-upload-and-summarise.spec.ts</t>
        </is>
      </c>
      <c r="D36" s="20" t="inlineStr">
        <is>
          <t>TC-05.2</t>
        </is>
      </c>
      <c r="E36" s="11" t="inlineStr">
        <is>
          <t>its pages are readable and citable</t>
        </is>
      </c>
      <c r="F36" s="7" t="inlineStr">
        <is>
          <t>Pass</t>
        </is>
      </c>
      <c r="G36" s="20" t="inlineStr">
        <is>
          <t>1.2s</t>
        </is>
      </c>
      <c r="H36" s="20" t="inlineStr"/>
    </row>
    <row r="37" ht="26" customHeight="1">
      <c r="A37" s="21" t="n">
        <v>36</v>
      </c>
      <c r="B37" s="14" t="inlineStr">
        <is>
          <t>Scenario: upload a new document + summarise</t>
        </is>
      </c>
      <c r="C37" s="21" t="inlineStr">
        <is>
          <t>05-upload-and-summarise.spec.ts</t>
        </is>
      </c>
      <c r="D37" s="21" t="inlineStr">
        <is>
          <t>TC-05.3</t>
        </is>
      </c>
      <c r="E37" s="14" t="inlineStr">
        <is>
          <t>a new conversation scoped to it returns the nine-field summary</t>
        </is>
      </c>
      <c r="F37" s="7" t="inlineStr">
        <is>
          <t>Pass</t>
        </is>
      </c>
      <c r="G37" s="21" t="inlineStr">
        <is>
          <t>22.6s</t>
        </is>
      </c>
      <c r="H37" s="21" t="inlineStr">
        <is>
          <t>D5</t>
        </is>
      </c>
    </row>
    <row r="38" ht="26" customHeight="1">
      <c r="A38" s="20" t="n">
        <v>37</v>
      </c>
      <c r="B38" s="11" t="inlineStr">
        <is>
          <t>Scenario: upload a new document + summarise</t>
        </is>
      </c>
      <c r="C38" s="20" t="inlineStr">
        <is>
          <t>05-upload-and-summarise.spec.ts</t>
        </is>
      </c>
      <c r="D38" s="20" t="inlineStr">
        <is>
          <t>TC-05.4</t>
        </is>
      </c>
      <c r="E38" s="11" t="inlineStr">
        <is>
          <t>the summary's facts match the document, field by field</t>
        </is>
      </c>
      <c r="F38" s="7" t="inlineStr">
        <is>
          <t>Pass</t>
        </is>
      </c>
      <c r="G38" s="20" t="inlineStr">
        <is>
          <t>9ms</t>
        </is>
      </c>
      <c r="H38" s="20" t="inlineStr"/>
    </row>
    <row r="39" ht="26" customHeight="1">
      <c r="A39" s="21" t="n">
        <v>38</v>
      </c>
      <c r="B39" s="14" t="inlineStr">
        <is>
          <t>Scenario: upload a new document + summarise</t>
        </is>
      </c>
      <c r="C39" s="21" t="inlineStr">
        <is>
          <t>05-upload-and-summarise.spec.ts</t>
        </is>
      </c>
      <c r="D39" s="21" t="inlineStr">
        <is>
          <t>TC-05.5</t>
        </is>
      </c>
      <c r="E39" s="14" t="inlineStr">
        <is>
          <t>every citation in the summary quotes text that is on its page</t>
        </is>
      </c>
      <c r="F39" s="7" t="inlineStr">
        <is>
          <t>Pass</t>
        </is>
      </c>
      <c r="G39" s="21" t="inlineStr">
        <is>
          <t>10ms</t>
        </is>
      </c>
      <c r="H39" s="21" t="inlineStr"/>
    </row>
    <row r="40" ht="26" customHeight="1">
      <c r="A40" s="20" t="n">
        <v>39</v>
      </c>
      <c r="B40" s="11" t="inlineStr">
        <is>
          <t>Scenario: upload a new document + summarise</t>
        </is>
      </c>
      <c r="C40" s="20" t="inlineStr">
        <is>
          <t>05-upload-and-summarise.spec.ts</t>
        </is>
      </c>
      <c r="D40" s="20" t="inlineStr">
        <is>
          <t>TC-05.6</t>
        </is>
      </c>
      <c r="E40" s="11" t="inlineStr">
        <is>
          <t>the generation left an audit row and a cost row</t>
        </is>
      </c>
      <c r="F40" s="7" t="inlineStr">
        <is>
          <t>Pass</t>
        </is>
      </c>
      <c r="G40" s="20" t="inlineStr">
        <is>
          <t>13ms</t>
        </is>
      </c>
      <c r="H40" s="20" t="inlineStr"/>
    </row>
    <row r="41" ht="26" customHeight="1">
      <c r="A41" s="21" t="n">
        <v>40</v>
      </c>
      <c r="B41" s="14" t="inlineStr">
        <is>
          <t>Scenario: draft a memo</t>
        </is>
      </c>
      <c r="C41" s="21" t="inlineStr">
        <is>
          <t>06-draft-memo.spec.ts</t>
        </is>
      </c>
      <c r="D41" s="21" t="inlineStr">
        <is>
          <t>TC-06.1</t>
        </is>
      </c>
      <c r="E41" s="14" t="inlineStr">
        <is>
          <t>a memo request is routed to the draft workflow</t>
        </is>
      </c>
      <c r="F41" s="7" t="inlineStr">
        <is>
          <t>Pass</t>
        </is>
      </c>
      <c r="G41" s="21" t="inlineStr">
        <is>
          <t>33.7s</t>
        </is>
      </c>
      <c r="H41" s="21" t="inlineStr"/>
    </row>
    <row r="42" ht="26" customHeight="1">
      <c r="A42" s="20" t="n">
        <v>41</v>
      </c>
      <c r="B42" s="11" t="inlineStr">
        <is>
          <t>Scenario: draft a memo</t>
        </is>
      </c>
      <c r="C42" s="20" t="inlineStr">
        <is>
          <t>06-draft-memo.spec.ts</t>
        </is>
      </c>
      <c r="D42" s="20" t="inlineStr">
        <is>
          <t>TC-06.2</t>
        </is>
      </c>
      <c r="E42" s="11" t="inlineStr">
        <is>
          <t>the draft is presented as unreviewed, with its gaps marked</t>
        </is>
      </c>
      <c r="F42" s="7" t="inlineStr">
        <is>
          <t>Pass</t>
        </is>
      </c>
      <c r="G42" s="20" t="inlineStr">
        <is>
          <t>421ms</t>
        </is>
      </c>
      <c r="H42" s="20" t="inlineStr"/>
    </row>
    <row r="43" ht="26" customHeight="1">
      <c r="A43" s="21" t="n">
        <v>42</v>
      </c>
      <c r="B43" s="14" t="inlineStr">
        <is>
          <t>Scenario: draft a memo</t>
        </is>
      </c>
      <c r="C43" s="21" t="inlineStr">
        <is>
          <t>06-draft-memo.spec.ts</t>
        </is>
      </c>
      <c r="D43" s="21" t="inlineStr">
        <is>
          <t>TC-06.3</t>
        </is>
      </c>
      <c r="E43" s="14" t="inlineStr">
        <is>
          <t>the memo's assertions are grounded in the agreement</t>
        </is>
      </c>
      <c r="F43" s="7" t="inlineStr">
        <is>
          <t>Pass</t>
        </is>
      </c>
      <c r="G43" s="21" t="inlineStr">
        <is>
          <t>13ms</t>
        </is>
      </c>
      <c r="H43" s="21" t="inlineStr"/>
    </row>
    <row r="44" ht="26" customHeight="1">
      <c r="A44" s="20" t="n">
        <v>43</v>
      </c>
      <c r="B44" s="11" t="inlineStr">
        <is>
          <t>Scenario: draft a memo</t>
        </is>
      </c>
      <c r="C44" s="20" t="inlineStr">
        <is>
          <t>06-draft-memo.spec.ts</t>
        </is>
      </c>
      <c r="D44" s="20" t="inlineStr">
        <is>
          <t>TC-06.3b</t>
        </is>
      </c>
      <c r="E44" s="11" t="inlineStr">
        <is>
          <t>the memo's citations are reachable from inside the memo</t>
        </is>
      </c>
      <c r="F44" s="7" t="inlineStr">
        <is>
          <t>Pass</t>
        </is>
      </c>
      <c r="G44" s="20" t="inlineStr">
        <is>
          <t>398ms</t>
        </is>
      </c>
      <c r="H44" s="20" t="inlineStr">
        <is>
          <t>D2</t>
        </is>
      </c>
    </row>
    <row r="45" ht="26" customHeight="1">
      <c r="A45" s="21" t="n">
        <v>44</v>
      </c>
      <c r="B45" s="14" t="inlineStr">
        <is>
          <t>Scenario: draft a memo</t>
        </is>
      </c>
      <c r="C45" s="21" t="inlineStr">
        <is>
          <t>06-draft-memo.spec.ts</t>
        </is>
      </c>
      <c r="D45" s="21" t="inlineStr">
        <is>
          <t>TC-06.3c</t>
        </is>
      </c>
      <c r="E45" s="14" t="inlineStr">
        <is>
          <t>the draft title is a title, not the request cut off mid-word</t>
        </is>
      </c>
      <c r="F45" s="12" t="inlineStr">
        <is>
          <t>Expected fail (open defect)</t>
        </is>
      </c>
      <c r="G45" s="21" t="inlineStr">
        <is>
          <t>5ms</t>
        </is>
      </c>
      <c r="H45" s="21" t="inlineStr">
        <is>
          <t>D7</t>
        </is>
      </c>
    </row>
    <row r="46" ht="26" customHeight="1">
      <c r="A46" s="20" t="n">
        <v>45</v>
      </c>
      <c r="B46" s="11" t="inlineStr">
        <is>
          <t>Scenario: draft a memo</t>
        </is>
      </c>
      <c r="C46" s="20" t="inlineStr">
        <is>
          <t>06-draft-memo.spec.ts</t>
        </is>
      </c>
      <c r="D46" s="20" t="inlineStr">
        <is>
          <t>TC-06.4</t>
        </is>
      </c>
      <c r="E46" s="11" t="inlineStr">
        <is>
          <t>the draft exports as .docx with the FR-17 notice inside the file</t>
        </is>
      </c>
      <c r="F46" s="7" t="inlineStr">
        <is>
          <t>Pass</t>
        </is>
      </c>
      <c r="G46" s="20" t="inlineStr">
        <is>
          <t>623ms</t>
        </is>
      </c>
      <c r="H46" s="20" t="inlineStr"/>
    </row>
    <row r="47" ht="26" customHeight="1">
      <c r="A47" s="21" t="n">
        <v>46</v>
      </c>
      <c r="B47" s="14" t="inlineStr">
        <is>
          <t>Scenario: draft a memo</t>
        </is>
      </c>
      <c r="C47" s="21" t="inlineStr">
        <is>
          <t>06-draft-memo.spec.ts</t>
        </is>
      </c>
      <c r="D47" s="21" t="inlineStr">
        <is>
          <t>TC-06.5</t>
        </is>
      </c>
      <c r="E47" s="14" t="inlineStr">
        <is>
          <t>the draft survives a reload with its banner and markers</t>
        </is>
      </c>
      <c r="F47" s="7" t="inlineStr">
        <is>
          <t>Pass</t>
        </is>
      </c>
      <c r="G47" s="21" t="inlineStr">
        <is>
          <t>493ms</t>
        </is>
      </c>
      <c r="H47" s="21" t="inlineStr"/>
    </row>
    <row r="48" ht="26" customHeight="1">
      <c r="A48" s="20" t="n">
        <v>47</v>
      </c>
      <c r="B48" s="11" t="inlineStr">
        <is>
          <t>Scenario: draft a memo</t>
        </is>
      </c>
      <c r="C48" s="20" t="inlineStr">
        <is>
          <t>06-draft-memo.spec.ts</t>
        </is>
      </c>
      <c r="D48" s="20" t="inlineStr">
        <is>
          <t>TC-06.6</t>
        </is>
      </c>
      <c r="E48" s="11" t="inlineStr">
        <is>
          <t>Copy puts the draft body on the clipboard</t>
        </is>
      </c>
      <c r="F48" s="7" t="inlineStr">
        <is>
          <t>Pass</t>
        </is>
      </c>
      <c r="G48" s="20" t="inlineStr">
        <is>
          <t>561ms</t>
        </is>
      </c>
      <c r="H48" s="20" t="inlineStr"/>
    </row>
    <row r="49" ht="26" customHeight="1">
      <c r="A49" s="21" t="n">
        <v>48</v>
      </c>
      <c r="B49" s="14" t="inlineStr">
        <is>
          <t>Other UI surfaces</t>
        </is>
      </c>
      <c r="C49" s="21" t="inlineStr">
        <is>
          <t>07-ui-surfaces.spec.ts</t>
        </is>
      </c>
      <c r="D49" s="21" t="inlineStr">
        <is>
          <t>TC-07.1</t>
        </is>
      </c>
      <c r="E49" s="14" t="inlineStr">
        <is>
          <t>⌘K opens the palette and navigates by keyboard</t>
        </is>
      </c>
      <c r="F49" s="7" t="inlineStr">
        <is>
          <t>Pass</t>
        </is>
      </c>
      <c r="G49" s="21" t="inlineStr">
        <is>
          <t>549ms</t>
        </is>
      </c>
      <c r="H49" s="21" t="inlineStr"/>
    </row>
    <row r="50" ht="26" customHeight="1">
      <c r="A50" s="20" t="n">
        <v>49</v>
      </c>
      <c r="B50" s="11" t="inlineStr">
        <is>
          <t>Other UI surfaces</t>
        </is>
      </c>
      <c r="C50" s="20" t="inlineStr">
        <is>
          <t>07-ui-surfaces.spec.ts</t>
        </is>
      </c>
      <c r="D50" s="20" t="inlineStr">
        <is>
          <t>TC-07.2</t>
        </is>
      </c>
      <c r="E50" s="11" t="inlineStr">
        <is>
          <t>the palette opens a document in the panel</t>
        </is>
      </c>
      <c r="F50" s="7" t="inlineStr">
        <is>
          <t>Pass</t>
        </is>
      </c>
      <c r="G50" s="20" t="inlineStr">
        <is>
          <t>610ms</t>
        </is>
      </c>
      <c r="H50" s="20" t="inlineStr"/>
    </row>
    <row r="51" ht="26" customHeight="1">
      <c r="A51" s="21" t="n">
        <v>50</v>
      </c>
      <c r="B51" s="14" t="inlineStr">
        <is>
          <t>Other UI surfaces</t>
        </is>
      </c>
      <c r="C51" s="21" t="inlineStr">
        <is>
          <t>07-ui-surfaces.spec.ts</t>
        </is>
      </c>
      <c r="D51" s="21" t="inlineStr">
        <is>
          <t>TC-07.3</t>
        </is>
      </c>
      <c r="E51" s="14" t="inlineStr">
        <is>
          <t>⌘B collapses and restores the sidebar</t>
        </is>
      </c>
      <c r="F51" s="7" t="inlineStr">
        <is>
          <t>Pass</t>
        </is>
      </c>
      <c r="G51" s="21" t="inlineStr">
        <is>
          <t>382ms</t>
        </is>
      </c>
      <c r="H51" s="21" t="inlineStr"/>
    </row>
    <row r="52" ht="26" customHeight="1">
      <c r="A52" s="20" t="n">
        <v>51</v>
      </c>
      <c r="B52" s="11" t="inlineStr">
        <is>
          <t>Other UI surfaces</t>
        </is>
      </c>
      <c r="C52" s="20" t="inlineStr">
        <is>
          <t>07-ui-surfaces.spec.ts</t>
        </is>
      </c>
      <c r="D52" s="20" t="inlineStr">
        <is>
          <t>TC-07.4</t>
        </is>
      </c>
      <c r="E52" s="11" t="inlineStr">
        <is>
          <t>a suggestion on the empty state starts a conversation</t>
        </is>
      </c>
      <c r="F52" s="7" t="inlineStr">
        <is>
          <t>Pass</t>
        </is>
      </c>
      <c r="G52" s="20" t="inlineStr">
        <is>
          <t>442ms</t>
        </is>
      </c>
      <c r="H52" s="20" t="inlineStr"/>
    </row>
    <row r="53" ht="26" customHeight="1">
      <c r="A53" s="21" t="n">
        <v>52</v>
      </c>
      <c r="B53" s="14" t="inlineStr">
        <is>
          <t>Other UI surfaces</t>
        </is>
      </c>
      <c r="C53" s="21" t="inlineStr">
        <is>
          <t>07-ui-surfaces.spec.ts</t>
        </is>
      </c>
      <c r="D53" s="21" t="inlineStr">
        <is>
          <t>TC-07.5</t>
        </is>
      </c>
      <c r="E53" s="14" t="inlineStr">
        <is>
          <t>Shift+Enter inserts a newline instead of sending</t>
        </is>
      </c>
      <c r="F53" s="7" t="inlineStr">
        <is>
          <t>Pass</t>
        </is>
      </c>
      <c r="G53" s="21" t="inlineStr">
        <is>
          <t>515ms</t>
        </is>
      </c>
      <c r="H53" s="21" t="inlineStr"/>
    </row>
    <row r="54" ht="26" customHeight="1">
      <c r="A54" s="20" t="n">
        <v>53</v>
      </c>
      <c r="B54" s="11" t="inlineStr">
        <is>
          <t>Other UI surfaces</t>
        </is>
      </c>
      <c r="C54" s="20" t="inlineStr">
        <is>
          <t>07-ui-surfaces.spec.ts</t>
        </is>
      </c>
      <c r="D54" s="20" t="inlineStr">
        <is>
          <t>TC-07.6</t>
        </is>
      </c>
      <c r="E54" s="11" t="inlineStr">
        <is>
          <t>the send button is disabled until something is typed</t>
        </is>
      </c>
      <c r="F54" s="7" t="inlineStr">
        <is>
          <t>Pass</t>
        </is>
      </c>
      <c r="G54" s="20" t="inlineStr">
        <is>
          <t>513ms</t>
        </is>
      </c>
      <c r="H54" s="20" t="inlineStr"/>
    </row>
    <row r="55" ht="26" customHeight="1">
      <c r="A55" s="21" t="n">
        <v>54</v>
      </c>
      <c r="B55" s="14" t="inlineStr">
        <is>
          <t>Other UI surfaces</t>
        </is>
      </c>
      <c r="C55" s="21" t="inlineStr">
        <is>
          <t>07-ui-surfaces.spec.ts</t>
        </is>
      </c>
      <c r="D55" s="21" t="inlineStr">
        <is>
          <t>TC-07.7</t>
        </is>
      </c>
      <c r="E55" s="14" t="inlineStr">
        <is>
          <t>an unsupported file is refused before it is uploaded</t>
        </is>
      </c>
      <c r="F55" s="7" t="inlineStr">
        <is>
          <t>Pass</t>
        </is>
      </c>
      <c r="G55" s="21" t="inlineStr">
        <is>
          <t>349ms</t>
        </is>
      </c>
      <c r="H55" s="21" t="inlineStr"/>
    </row>
    <row r="56" ht="26" customHeight="1">
      <c r="A56" s="20" t="n">
        <v>55</v>
      </c>
      <c r="B56" s="11" t="inlineStr">
        <is>
          <t>Other UI surfaces</t>
        </is>
      </c>
      <c r="C56" s="20" t="inlineStr">
        <is>
          <t>07-ui-surfaces.spec.ts</t>
        </is>
      </c>
      <c r="D56" s="20" t="inlineStr">
        <is>
          <t>TC-07.8</t>
        </is>
      </c>
      <c r="E56" s="11" t="inlineStr">
        <is>
          <t>the scope picker refuses a document that is not indexed</t>
        </is>
      </c>
      <c r="F56" s="15" t="inlineStr">
        <is>
          <t>Skipped</t>
        </is>
      </c>
      <c r="G56" s="20" t="inlineStr"/>
      <c r="H56" s="20" t="inlineStr"/>
    </row>
    <row r="57" ht="26" customHeight="1">
      <c r="A57" s="21" t="n">
        <v>56</v>
      </c>
      <c r="B57" s="14" t="inlineStr">
        <is>
          <t>Other UI surfaces</t>
        </is>
      </c>
      <c r="C57" s="21" t="inlineStr">
        <is>
          <t>07-ui-surfaces.spec.ts</t>
        </is>
      </c>
      <c r="D57" s="21" t="inlineStr">
        <is>
          <t>TC-07.9</t>
        </is>
      </c>
      <c r="E57" s="14" t="inlineStr">
        <is>
          <t>asking against a document that is not ready is a 409 that names it</t>
        </is>
      </c>
      <c r="F57" s="15" t="inlineStr">
        <is>
          <t>Skipped</t>
        </is>
      </c>
      <c r="G57" s="21" t="inlineStr"/>
      <c r="H57" s="21" t="inlineStr"/>
    </row>
    <row r="58" ht="26" customHeight="1">
      <c r="A58" s="20" t="n">
        <v>57</v>
      </c>
      <c r="B58" s="11" t="inlineStr">
        <is>
          <t>Other UI surfaces</t>
        </is>
      </c>
      <c r="C58" s="20" t="inlineStr">
        <is>
          <t>07-ui-surfaces.spec.ts</t>
        </is>
      </c>
      <c r="D58" s="20" t="inlineStr">
        <is>
          <t>TC-07.10</t>
        </is>
      </c>
      <c r="E58" s="11" t="inlineStr">
        <is>
          <t>a rejected scan shows its reason in the library and the viewer</t>
        </is>
      </c>
      <c r="F58" s="15" t="inlineStr">
        <is>
          <t>Skipped</t>
        </is>
      </c>
      <c r="G58" s="20" t="inlineStr"/>
      <c r="H58" s="20" t="inlineStr"/>
    </row>
    <row r="59" ht="26" customHeight="1">
      <c r="A59" s="21" t="n">
        <v>58</v>
      </c>
      <c r="B59" s="14" t="inlineStr">
        <is>
          <t>Other UI surfaces</t>
        </is>
      </c>
      <c r="C59" s="21" t="inlineStr">
        <is>
          <t>07-ui-surfaces.spec.ts</t>
        </is>
      </c>
      <c r="D59" s="21" t="inlineStr">
        <is>
          <t>TC-07.11</t>
        </is>
      </c>
      <c r="E59" s="14" t="inlineStr">
        <is>
          <t>a stopped turn leaves the partial answer behind</t>
        </is>
      </c>
      <c r="F59" s="7" t="inlineStr">
        <is>
          <t>Pass</t>
        </is>
      </c>
      <c r="G59" s="21" t="inlineStr">
        <is>
          <t>6.1s</t>
        </is>
      </c>
      <c r="H59" s="21" t="inlineStr"/>
    </row>
    <row r="60" ht="26" customHeight="1">
      <c r="A60" s="20" t="n">
        <v>59</v>
      </c>
      <c r="B60" s="11" t="inlineStr">
        <is>
          <t>Other UI surfaces</t>
        </is>
      </c>
      <c r="C60" s="20" t="inlineStr">
        <is>
          <t>07-ui-surfaces.spec.ts</t>
        </is>
      </c>
      <c r="D60" s="20" t="inlineStr">
        <is>
          <t>TC-07.12</t>
        </is>
      </c>
      <c r="E60" s="11" t="inlineStr">
        <is>
          <t>the matter switcher filters the library and the thread list</t>
        </is>
      </c>
      <c r="F60" s="7" t="inlineStr">
        <is>
          <t>Pass</t>
        </is>
      </c>
      <c r="G60" s="20" t="inlineStr">
        <is>
          <t>646ms</t>
        </is>
      </c>
      <c r="H60" s="20" t="inlineStr"/>
    </row>
    <row r="61" ht="26" customHeight="1">
      <c r="A61" s="21" t="n">
        <v>60</v>
      </c>
      <c r="B61" s="14" t="inlineStr">
        <is>
          <t>Other UI surfaces</t>
        </is>
      </c>
      <c r="C61" s="21" t="inlineStr">
        <is>
          <t>07-ui-surfaces.spec.ts</t>
        </is>
      </c>
      <c r="D61" s="21" t="inlineStr">
        <is>
          <t>TC-07.13</t>
        </is>
      </c>
      <c r="E61" s="14" t="inlineStr">
        <is>
          <t>the answer's copy action puts the text on the clipboard</t>
        </is>
      </c>
      <c r="F61" s="7" t="inlineStr">
        <is>
          <t>Pass</t>
        </is>
      </c>
      <c r="G61" s="21" t="inlineStr">
        <is>
          <t>3.5s</t>
        </is>
      </c>
      <c r="H61" s="21" t="inlineStr"/>
    </row>
    <row r="62" ht="26" customHeight="1">
      <c r="A62" s="20" t="n">
        <v>61</v>
      </c>
      <c r="B62" s="11" t="inlineStr">
        <is>
          <t>Other UI surfaces</t>
        </is>
      </c>
      <c r="C62" s="20" t="inlineStr">
        <is>
          <t>07-ui-surfaces.spec.ts</t>
        </is>
      </c>
      <c r="D62" s="20" t="inlineStr">
        <is>
          <t>TC-07.14</t>
        </is>
      </c>
      <c r="E62" s="11" t="inlineStr">
        <is>
          <t>a document deleted from the library takes its pages with it</t>
        </is>
      </c>
      <c r="F62" s="7" t="inlineStr">
        <is>
          <t>Pass</t>
        </is>
      </c>
      <c r="G62" s="20" t="inlineStr">
        <is>
          <t>7.5s</t>
        </is>
      </c>
      <c r="H62" s="20" t="inlineStr"/>
    </row>
    <row r="63" ht="26" customHeight="1">
      <c r="A63" s="21" t="n">
        <v>62</v>
      </c>
      <c r="B63" s="14" t="inlineStr">
        <is>
          <t>Other UI surfaces</t>
        </is>
      </c>
      <c r="C63" s="21" t="inlineStr">
        <is>
          <t>07-ui-surfaces.spec.ts</t>
        </is>
      </c>
      <c r="D63" s="21" t="inlineStr">
        <is>
          <t>TC-07.15</t>
        </is>
      </c>
      <c r="E63" s="14" t="inlineStr">
        <is>
          <t>the settings page describes this build honestly</t>
        </is>
      </c>
      <c r="F63" s="12" t="inlineStr">
        <is>
          <t>Expected fail (open defect)</t>
        </is>
      </c>
      <c r="G63" s="21" t="inlineStr">
        <is>
          <t>20.4s</t>
        </is>
      </c>
      <c r="H63" s="21" t="inlineStr">
        <is>
          <t>D6</t>
        </is>
      </c>
    </row>
    <row r="64" ht="26" customHeight="1">
      <c r="A64" s="20" t="n">
        <v>63</v>
      </c>
      <c r="B64" s="11" t="inlineStr">
        <is>
          <t>Other UI surfaces</t>
        </is>
      </c>
      <c r="C64" s="20" t="inlineStr">
        <is>
          <t>07-ui-surfaces.spec.ts</t>
        </is>
      </c>
      <c r="D64" s="20" t="inlineStr">
        <is>
          <t>TC-07.16</t>
        </is>
      </c>
      <c r="E64" s="11" t="inlineStr">
        <is>
          <t>the full-page document view renders a page</t>
        </is>
      </c>
      <c r="F64" s="7" t="inlineStr">
        <is>
          <t>Pass</t>
        </is>
      </c>
      <c r="G64" s="20" t="inlineStr">
        <is>
          <t>434ms</t>
        </is>
      </c>
      <c r="H64" s="20" t="inlineStr"/>
    </row>
    <row r="65" ht="26" customHeight="1">
      <c r="A65" s="21" t="n">
        <v>64</v>
      </c>
      <c r="B65" s="14" t="inlineStr">
        <is>
          <t>Other UI surfaces</t>
        </is>
      </c>
      <c r="C65" s="21" t="inlineStr">
        <is>
          <t>07-ui-surfaces.spec.ts</t>
        </is>
      </c>
      <c r="D65" s="21" t="inlineStr">
        <is>
          <t>TC-07.17</t>
        </is>
      </c>
      <c r="E65" s="14" t="inlineStr">
        <is>
          <t>the library is reachable from a document the chat cited</t>
        </is>
      </c>
      <c r="F65" s="7" t="inlineStr">
        <is>
          <t>Pass</t>
        </is>
      </c>
      <c r="G65" s="21" t="inlineStr">
        <is>
          <t>467ms</t>
        </is>
      </c>
      <c r="H65" s="21" t="inlineStr"/>
    </row>
    <row r="66" ht="26" customHeight="1">
      <c r="A66" s="20" t="n">
        <v>65</v>
      </c>
      <c r="B66" s="11" t="inlineStr">
        <is>
          <t>FR-2 scanned-PDF rejection</t>
        </is>
      </c>
      <c r="C66" s="20" t="inlineStr">
        <is>
          <t>08-scanned-pdf-rejection.spec.ts</t>
        </is>
      </c>
      <c r="D66" s="20" t="inlineStr">
        <is>
          <t>TC-08.1</t>
        </is>
      </c>
      <c r="E66" s="11" t="inlineStr">
        <is>
          <t>the upload is accepted, then marked not indexed</t>
        </is>
      </c>
      <c r="F66" s="7" t="inlineStr">
        <is>
          <t>Pass</t>
        </is>
      </c>
      <c r="G66" s="20" t="inlineStr">
        <is>
          <t>474ms</t>
        </is>
      </c>
      <c r="H66" s="20" t="inlineStr"/>
    </row>
    <row r="67" ht="26" customHeight="1">
      <c r="A67" s="21" t="n">
        <v>66</v>
      </c>
      <c r="B67" s="14" t="inlineStr">
        <is>
          <t>FR-2 scanned-PDF rejection</t>
        </is>
      </c>
      <c r="C67" s="21" t="inlineStr">
        <is>
          <t>08-scanned-pdf-rejection.spec.ts</t>
        </is>
      </c>
      <c r="D67" s="21" t="inlineStr">
        <is>
          <t>TC-08.2</t>
        </is>
      </c>
      <c r="E67" s="14" t="inlineStr">
        <is>
          <t>the rejection says why, in words a user can act on</t>
        </is>
      </c>
      <c r="F67" s="7" t="inlineStr">
        <is>
          <t>Pass</t>
        </is>
      </c>
      <c r="G67" s="21" t="inlineStr">
        <is>
          <t>331ms</t>
        </is>
      </c>
      <c r="H67" s="21" t="inlineStr"/>
    </row>
    <row r="68" ht="26" customHeight="1">
      <c r="A68" s="20" t="n">
        <v>67</v>
      </c>
      <c r="B68" s="11" t="inlineStr">
        <is>
          <t>FR-2 scanned-PDF rejection</t>
        </is>
      </c>
      <c r="C68" s="20" t="inlineStr">
        <is>
          <t>08-scanned-pdf-rejection.spec.ts</t>
        </is>
      </c>
      <c r="D68" s="20" t="inlineStr">
        <is>
          <t>TC-08.3</t>
        </is>
      </c>
      <c r="E68" s="11" t="inlineStr">
        <is>
          <t>it cannot be used as a source</t>
        </is>
      </c>
      <c r="F68" s="7" t="inlineStr">
        <is>
          <t>Pass</t>
        </is>
      </c>
      <c r="G68" s="20" t="inlineStr">
        <is>
          <t>560ms</t>
        </is>
      </c>
      <c r="H68" s="20" t="inlineStr"/>
    </row>
    <row r="69" ht="26" customHeight="1">
      <c r="A69" s="21" t="n">
        <v>68</v>
      </c>
      <c r="B69" s="14" t="inlineStr">
        <is>
          <t>FR-2 scanned-PDF rejection</t>
        </is>
      </c>
      <c r="C69" s="21" t="inlineStr">
        <is>
          <t>08-scanned-pdf-rejection.spec.ts</t>
        </is>
      </c>
      <c r="D69" s="21" t="inlineStr">
        <is>
          <t>TC-08.4</t>
        </is>
      </c>
      <c r="E69" s="14" t="inlineStr">
        <is>
          <t>the viewer explains itself instead of showing an empty page</t>
        </is>
      </c>
      <c r="F69" s="7" t="inlineStr">
        <is>
          <t>Pass</t>
        </is>
      </c>
      <c r="G69" s="21" t="inlineStr">
        <is>
          <t>343ms</t>
        </is>
      </c>
      <c r="H69" s="21" t="inlineStr"/>
    </row>
    <row r="70" ht="26" customHeight="1">
      <c r="A70" s="20" t="n">
        <v>69</v>
      </c>
      <c r="B70" s="11" t="inlineStr">
        <is>
          <t>FR-2 scanned-PDF rejection</t>
        </is>
      </c>
      <c r="C70" s="20" t="inlineStr">
        <is>
          <t>08-scanned-pdf-rejection.spec.ts</t>
        </is>
      </c>
      <c r="D70" s="20" t="inlineStr">
        <is>
          <t>TC-08.5</t>
        </is>
      </c>
      <c r="E70" s="11" t="inlineStr">
        <is>
          <t>it can be deleted like any other document</t>
        </is>
      </c>
      <c r="F70" s="7" t="inlineStr">
        <is>
          <t>Pass</t>
        </is>
      </c>
      <c r="G70" s="20" t="inlineStr">
        <is>
          <t>504ms</t>
        </is>
      </c>
      <c r="H70" s="20" t="inlineStr"/>
    </row>
    <row r="71" ht="26" customHeight="1">
      <c r="A71" s="21" t="n">
        <v>70</v>
      </c>
      <c r="B71" s="14" t="inlineStr">
        <is>
          <t>Two tabs / concurrency</t>
        </is>
      </c>
      <c r="C71" s="21" t="inlineStr">
        <is>
          <t>09-two-tabs.spec.ts</t>
        </is>
      </c>
      <c r="D71" s="21" t="inlineStr">
        <is>
          <t>TC-09.1</t>
        </is>
      </c>
      <c r="E71" s="14" t="inlineStr">
        <is>
          <t>a conversation made in one tab reaches the other on reload</t>
        </is>
      </c>
      <c r="F71" s="7" t="inlineStr">
        <is>
          <t>Pass</t>
        </is>
      </c>
      <c r="G71" s="21" t="inlineStr">
        <is>
          <t>734ms</t>
        </is>
      </c>
      <c r="H71" s="21" t="inlineStr"/>
    </row>
    <row r="72" ht="26" customHeight="1">
      <c r="A72" s="20" t="n">
        <v>71</v>
      </c>
      <c r="B72" s="11" t="inlineStr">
        <is>
          <t>Two tabs / concurrency</t>
        </is>
      </c>
      <c r="C72" s="20" t="inlineStr">
        <is>
          <t>09-two-tabs.spec.ts</t>
        </is>
      </c>
      <c r="D72" s="20" t="inlineStr">
        <is>
          <t>TC-09.2</t>
        </is>
      </c>
      <c r="E72" s="11" t="inlineStr">
        <is>
          <t>Stop in one tab must not cancel the other tab's answer</t>
        </is>
      </c>
      <c r="F72" s="12" t="inlineStr">
        <is>
          <t>Expected fail (open defect)</t>
        </is>
      </c>
      <c r="G72" s="20" t="inlineStr">
        <is>
          <t>9.9s</t>
        </is>
      </c>
      <c r="H72" s="20" t="inlineStr">
        <is>
          <t>D3</t>
        </is>
      </c>
    </row>
    <row r="73" ht="26" customHeight="1">
      <c r="A73" s="21" t="n">
        <v>72</v>
      </c>
      <c r="B73" s="14" t="inlineStr">
        <is>
          <t>Two tabs / concurrency</t>
        </is>
      </c>
      <c r="C73" s="21" t="inlineStr">
        <is>
          <t>09-two-tabs.spec.ts</t>
        </is>
      </c>
      <c r="D73" s="21" t="inlineStr">
        <is>
          <t>TC-09.3</t>
        </is>
      </c>
      <c r="E73" s="14" t="inlineStr">
        <is>
          <t>a conversation deleted in one tab disappears from the other</t>
        </is>
      </c>
      <c r="F73" s="7" t="inlineStr">
        <is>
          <t>Pass</t>
        </is>
      </c>
      <c r="G73" s="21" t="inlineStr">
        <is>
          <t>1.0s</t>
        </is>
      </c>
      <c r="H73" s="21" t="inlineStr"/>
    </row>
    <row r="74" ht="26" customHeight="1">
      <c r="A74" s="20" t="n">
        <v>73</v>
      </c>
      <c r="B74" s="11" t="inlineStr">
        <is>
          <t>Two tabs / concurrency</t>
        </is>
      </c>
      <c r="C74" s="20" t="inlineStr">
        <is>
          <t>09-two-tabs.spec.ts</t>
        </is>
      </c>
      <c r="D74" s="20" t="inlineStr">
        <is>
          <t>TC-09.4</t>
        </is>
      </c>
      <c r="E74" s="11" t="inlineStr">
        <is>
          <t>a turn cancelled from elsewhere says so instead of rendering blank</t>
        </is>
      </c>
      <c r="F74" s="7" t="inlineStr">
        <is>
          <t>Pass</t>
        </is>
      </c>
      <c r="G74" s="20" t="inlineStr">
        <is>
          <t>11.0s</t>
        </is>
      </c>
      <c r="H74" s="20" t="inlineStr"/>
    </row>
  </sheetData>
  <autoFilter ref="A1:H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18" customWidth="1" min="3" max="3"/>
    <col width="28" customWidth="1" min="4" max="4"/>
    <col width="32" customWidth="1" min="5" max="5"/>
    <col width="72" customWidth="1" min="6" max="6"/>
    <col width="76" customWidth="1" min="7" max="7"/>
    <col width="56" customWidth="1" min="8" max="8"/>
    <col width="34" customWidth="1" min="9" max="9"/>
    <col width="20" customWidth="1" min="10" max="10"/>
    <col width="44" customWidth="1" min="11" max="11"/>
  </cols>
  <sheetData>
    <row r="1" ht="28" customHeight="1">
      <c r="A1" s="6" t="inlineStr">
        <is>
          <t>ID</t>
        </is>
      </c>
      <c r="B1" s="6" t="inlineStr">
        <is>
          <t>Defect</t>
        </is>
      </c>
      <c r="C1" s="6" t="inlineStr">
        <is>
          <t>Severity</t>
        </is>
      </c>
      <c r="D1" s="6" t="inlineStr">
        <is>
          <t>Area</t>
        </is>
      </c>
      <c r="E1" s="6" t="inlineStr">
        <is>
          <t>Scenario</t>
        </is>
      </c>
      <c r="F1" s="6" t="inlineStr">
        <is>
          <t>Symptom — what the user sees</t>
        </is>
      </c>
      <c r="G1" s="6" t="inlineStr">
        <is>
          <t>Root cause</t>
        </is>
      </c>
      <c r="H1" s="6" t="inlineStr">
        <is>
          <t>Suggested fix</t>
        </is>
      </c>
      <c r="I1" s="6" t="inlineStr">
        <is>
          <t>Covering test(s)</t>
        </is>
      </c>
      <c r="J1" s="6" t="inlineStr">
        <is>
          <t>Screenshot</t>
        </is>
      </c>
      <c r="K1" s="6" t="inlineStr">
        <is>
          <t>Status</t>
        </is>
      </c>
    </row>
    <row r="2" ht="150" customHeight="1">
      <c r="A2" s="22" t="inlineStr">
        <is>
          <t>D1</t>
        </is>
      </c>
      <c r="B2" s="11" t="inlineStr">
        <is>
          <t>A conversation's “…” menu navigates into that conversation</t>
        </is>
      </c>
      <c r="C2" s="23" t="inlineStr">
        <is>
          <t>Medium</t>
        </is>
      </c>
      <c r="D2" s="11" t="inlineStr">
        <is>
          <t>Frontend — sidebar</t>
        </is>
      </c>
      <c r="E2" s="11" t="inlineStr">
        <is>
          <t>Scenario 2 (rename) &amp; 3 (delete)</t>
        </is>
      </c>
      <c r="F2" s="11" t="inlineStr">
        <is>
          <t>Choosing Rename or Delete on a sidebar row first navigates to that conversation, so you lose the page you were on (the document library, settings, another thread). The visible consequence is that deleting any conversation always lands you on /chat/new.</t>
        </is>
      </c>
      <c r="G2" s="11" t="inlineStr">
        <is>
          <t>The Radix menu sits inside the row's NavLink (ConversationItem.tsx). MenuContent renders through a React portal, and React propagates events up the component tree rather than the DOM tree, so a click on a menu item reaches the NavLink. Traced: the click's DOM path is menuitem &lt; menu &lt; div &lt; BODY and never touches the anchor, yet react-router's handleClick fires. The e.preventDefault() on the trigger only covers clicks on the trigger itself.</t>
        </is>
      </c>
      <c r="H2" s="11" t="inlineStr">
        <is>
          <t>Stop propagation on MenuContent, or lift the Menu out of the NavLink and lay the row out with a wrapper element.</t>
        </is>
      </c>
      <c r="I2" s="11" t="inlineStr">
        <is>
          <t>TC-02.10 (cause), TC-02.9 (consequence)</t>
        </is>
      </c>
      <c r="J2" s="20" t="inlineStr">
        <is>
          <t>D1-a / D1-b / D1-c</t>
        </is>
      </c>
      <c r="K2" s="24" t="inlineStr">
        <is>
          <t>Open — reproduced every run, mouse and keyboard</t>
        </is>
      </c>
    </row>
    <row r="3" ht="150" customHeight="1">
      <c r="A3" s="25" t="inlineStr">
        <is>
          <t>D2</t>
        </is>
      </c>
      <c r="B3" s="14" t="inlineStr">
        <is>
          <t>Answers showed a source count but no citation chips</t>
        </is>
      </c>
      <c r="C3" s="26" t="inlineStr">
        <is>
          <t>High</t>
        </is>
      </c>
      <c r="D3" s="14" t="inlineStr">
        <is>
          <t>Backend — generation providers</t>
        </is>
      </c>
      <c r="E3" s="14" t="inlineStr">
        <is>
          <t>Ask a question; Draft a memo</t>
        </is>
      </c>
      <c r="F3" s="14" t="inlineStr">
        <is>
          <t>An ask answer and a drafted memo rendered the “N sources” badge and no chips in the body. Nothing tied a specific claim to a specific page, which is what CitationChip.tsx calls “the trust primitive”.</t>
        </is>
      </c>
      <c r="G3" s="14" t="inlineStr">
        <is>
          <t>Markdown.tsx builds chips from {{cite:n}} markers in the message text, and no real provider emitted them: grep over backend/src found one producer, ai/echo.py. Neither anthropic_provider.py nor orchestrator/workflows wrote a marker, and ask_prompt.md rule 5 tells the model not to — “citations are attached automatically and rendered separately”, which was true of the count and not of the chips. Affected the default `anthropic` provider too.</t>
        </is>
      </c>
      <c r="H3" s="14" t="inlineStr">
        <is>
          <t>FIXED. citation_marker() in orchestrator/citations.py, emitted by stream_grounded under a new `inline_markers` flag and by the anthropic provider — injected in code from the API's own block-to-page mapping rather than asked of the model. Three things it had to get right: (1) PLACEMENT — the API sends a block's citations_delta before that block's text, so markers are held and flushed at content_block_stop, or they land in front of the sentence they support; (2) REPEATS — a span cited twice is one chip and two markers, so CitationCollector.observe() answers “is this new?” and “which number?” separately; (3) SUMMARY IS EXEMPT — its text is parsed back into nine headed sections, so a marker would be rendered as literal braces in a field value.</t>
        </is>
      </c>
      <c r="I3" s="14" t="inlineStr">
        <is>
          <t>TC-03.4, TC-06.3b. TC-03.4b and TC-03.5 had been skipping behind this and now run, so chip → popover → panel → highlighted span is exercised on an answer for the first time.</t>
        </is>
      </c>
      <c r="J3" s="21" t="inlineStr">
        <is>
          <t>D2-fixed</t>
        </is>
      </c>
      <c r="K3" s="27" t="inlineStr">
        <is>
          <t>Fixed 2026-10-22</t>
        </is>
      </c>
    </row>
    <row r="4" ht="150" customHeight="1">
      <c r="A4" s="22" t="inlineStr">
        <is>
          <t>D3</t>
        </is>
      </c>
      <c r="B4" s="11" t="inlineStr">
        <is>
          <t>A stop in one tab cancels every answer the user has in flight</t>
        </is>
      </c>
      <c r="C4" s="23" t="inlineStr">
        <is>
          <t>Medium</t>
        </is>
      </c>
      <c r="D4" s="11" t="inlineStr">
        <is>
          <t>Backend — pending-turn registry</t>
        </is>
      </c>
      <c r="E4" s="11" t="inlineStr">
        <is>
          <t>Two tabs</t>
        </is>
      </c>
      <c r="F4" s="11" t="inlineStr">
        <is>
          <t>With a turn generating in each of two tabs, pressing Stop in one stops both. The other tab's turn is persisted with empty content and no marker saying it was stopped, so on reload it is a blank bubble.</t>
        </is>
      </c>
      <c r="G4" s="11" t="inlineStr">
        <is>
          <t>registry.py:86 — cancel(owner_id, message_id=None) signals every turn for the owner, and api.ts chat.stop() posts no body, so the no-id branch runs. Backend log from the test: `stop requested {cancelled: 8}`. The docstring calls it a Phase-1 simplification; this records the cost.</t>
        </is>
      </c>
      <c r="H4" s="11" t="inlineStr">
        <is>
          <t>Send messageId in the stop request body — the route already accepts it. Separately, add the `stopped` field to Message (already open as D4 in integration-TODO.md §6).</t>
        </is>
      </c>
      <c r="I4" s="11" t="inlineStr">
        <is>
          <t>TC-09.2</t>
        </is>
      </c>
      <c r="J4" s="20" t="inlineStr">
        <is>
          <t>D3-a / D3-b / D3-c</t>
        </is>
      </c>
      <c r="K4" s="24" t="inlineStr">
        <is>
          <t>Open — timing-dependent; needs the victim turn still mid-generation</t>
        </is>
      </c>
    </row>
    <row r="5" ht="150" customHeight="1">
      <c r="A5" s="25" t="inlineStr">
        <is>
          <t>D4</t>
        </is>
      </c>
      <c r="B5" s="14" t="inlineStr">
        <is>
          <t>A citation can span two pages while naming one</t>
        </is>
      </c>
      <c r="C5" s="23" t="inlineStr">
        <is>
          <t>Medium</t>
        </is>
      </c>
      <c r="D5" s="14" t="inlineStr">
        <is>
          <t>Backend — orchestrator citations</t>
        </is>
      </c>
      <c r="E5" s="14" t="inlineStr">
        <is>
          <t>Summarise an existing document</t>
        </is>
      </c>
      <c r="F5" s="14" t="inlineStr">
        <is>
          <t>A chip opens the page it names, the viewer cannot find the quoted span, and it shows “The cited passage was not found in this page's text” and marks nothing. Observed: source 6 carried 6,667 characters attributed to page 3, whose text is 3,215 — norm(page3 + ' ' + page4) == norm(citedText). Four summary fields pointed at that chip.</t>
        </is>
      </c>
      <c r="G5" s="14" t="inlineStr">
        <is>
          <t>orchestrator/citations.py resolve() reads start_block_index and ignores end_block_index. When the model cites a span covering two page blocks the API returns both blocks' text as cited_text, while resolve() labels it with the first page alone.</t>
        </is>
      </c>
      <c r="H5" s="14" t="inlineStr">
        <is>
          <t>When end_block_index &gt; start_block_index + 1, either split into one citation per page or trim cited_text to the first block.</t>
        </is>
      </c>
      <c r="I5" s="14" t="inlineStr">
        <is>
          <t>TC-04.7</t>
        </is>
      </c>
      <c r="J5" s="21" t="inlineStr">
        <is>
          <t>D4</t>
        </is>
      </c>
      <c r="K5" s="24" t="inlineStr">
        <is>
          <t>Open — intermittent, reproduced 2× on the same document</t>
        </is>
      </c>
    </row>
    <row r="6" ht="150" customHeight="1">
      <c r="A6" s="22" t="inlineStr">
        <is>
          <t>D5</t>
        </is>
      </c>
      <c r="B6" s="11" t="inlineStr">
        <is>
          <t>A turn that produced nothing rendered as a blank answer</t>
        </is>
      </c>
      <c r="C6" s="26" t="inlineStr">
        <is>
          <t>High</t>
        </is>
      </c>
      <c r="D6" s="11" t="inlineStr">
        <is>
          <t>Full stack — turn runner + chat UI</t>
        </is>
      </c>
      <c r="E6" s="11" t="inlineStr">
        <is>
          <t>Summarise an existing document; any cancelled turn</t>
        </is>
      </c>
      <c r="F6" s="11" t="inlineStr">
        <is>
          <t>A “Summary” badge, a “5 sources” badge and nothing else — 39 seconds of generation and roughly $0.10 of spend, with no text and no error notice. The stored message was summary: null, content: "", 5 citations.</t>
        </is>
      </c>
      <c r="G6" s="11" t="inlineStr">
        <is>
          <t>Whenever a workflow finished without yielding its result — a cancelled generation, a stream that ended early — TurnRunner persisted an empty turn and AssistantMessage drew it as a blank bubble under an intent badge. Nothing enforced that a persisted assistant turn carries a payload, prose or an abstention.</t>
        </is>
      </c>
      <c r="H6" s="11" t="inlineStr">
        <is>
          <t>FIXED, both halves. BACKEND: TurnResult.produced_anything and an outcome="empty" on the audit row, with a warning logged — citations deliberately do not count as content, because sources for an answer that is not there are the shape of the failure. “How often does this fire?” is now answerable from the table. FRONTEND: IncompleteNotice.tsx replaces the blank body, with an “Ask again” action that re-sends the question under the scope it was originally asked of. Kept visually distinct from AbstentionNotice: an abstention is the product working, and this must never read as “the documents are silent”, which is a claim nobody established. The source badge is suppressed too.</t>
        </is>
      </c>
      <c r="I6" s="11" t="inlineStr">
        <is>
          <t>TC-09.4 (drives a real cancelled turn and asserts the notice, the retry, the absence of abstention wording and of the source count); test_a_turn_that_produced_nothing_is_recorded_as_empty and test_an_answer_that_arrived_is_not_recorded_as_empty pin the audit outcome.</t>
        </is>
      </c>
      <c r="J6" s="20" t="inlineStr">
        <is>
          <t>D5-fixed</t>
        </is>
      </c>
      <c r="K6" s="27" t="inlineStr">
        <is>
          <t>Fixed 2026-10-22</t>
        </is>
      </c>
    </row>
    <row r="7" ht="150" customHeight="1">
      <c r="A7" s="25" t="inlineStr">
        <is>
          <t>D6</t>
        </is>
      </c>
      <c r="B7" s="14" t="inlineStr">
        <is>
          <t>The settings page says the data is mocked</t>
        </is>
      </c>
      <c r="C7" s="28" t="inlineStr">
        <is>
          <t>Low</t>
        </is>
      </c>
      <c r="D7" s="14" t="inlineStr">
        <is>
          <t>Frontend — settings</t>
        </is>
      </c>
      <c r="E7" s="14" t="inlineStr">
        <is>
          <t>Other UI surfaces</t>
        </is>
      </c>
      <c r="F7" s="14" t="inlineStr">
        <is>
          <t>“About this build” reads “All data is mocked in the browser. No backend is connected” while the app is reading and writing a real database.</t>
        </is>
      </c>
      <c r="G7" s="14" t="inlineStr">
        <is>
          <t>The copy in SettingsPage.tsx is unconditional. USE_MOCKS is already exported from lib/constants.ts and used elsewhere for exactly this distinction (BackendStatus.tsx).</t>
        </is>
      </c>
      <c r="H7" s="14" t="inlineStr">
        <is>
          <t>Branch the panel on USE_MOCKS and report the live provider when it is false.</t>
        </is>
      </c>
      <c r="I7" s="14" t="inlineStr">
        <is>
          <t>TC-07.15</t>
        </is>
      </c>
      <c r="J7" s="21" t="inlineStr">
        <is>
          <t>D6</t>
        </is>
      </c>
      <c r="K7" s="24" t="inlineStr">
        <is>
          <t>Open — reproduced every run</t>
        </is>
      </c>
    </row>
    <row r="8" ht="150" customHeight="1">
      <c r="A8" s="22" t="inlineStr">
        <is>
          <t>D7</t>
        </is>
      </c>
      <c r="B8" s="11" t="inlineStr">
        <is>
          <t>A long drafting request becomes a title cut off mid-word</t>
        </is>
      </c>
      <c r="C8" s="28" t="inlineStr">
        <is>
          <t>Low</t>
        </is>
      </c>
      <c r="D8" s="11" t="inlineStr">
        <is>
          <t>Backend — draft workflow</t>
        </is>
      </c>
      <c r="E8" s="11" t="inlineStr">
        <is>
          <t>Draft a memo</t>
        </is>
      </c>
      <c r="F8" s="11" t="inlineStr">
        <is>
          <t>“Memo to the client on their termination rights under this agreement, including the notice periods and what triggers a te” — on the rendered memo heading and in the exported file's title.</t>
        </is>
      </c>
      <c r="G8" s="11" t="inlineStr">
        <is>
          <t>draft.py title_for() ends with [:120], a plain slice with no word boundary.</t>
        </is>
      </c>
      <c r="H8" s="11" t="inlineStr">
        <is>
          <t>Truncate at the last word boundary before the cap and add an ellipsis.</t>
        </is>
      </c>
      <c r="I8" s="11" t="inlineStr">
        <is>
          <t>TC-06.3c</t>
        </is>
      </c>
      <c r="J8" s="20" t="inlineStr">
        <is>
          <t>D7</t>
        </is>
      </c>
      <c r="K8" s="24" t="inlineStr">
        <is>
          <t>Open — reproduced every run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5"/>
  <sheetViews>
    <sheetView showGridLines="0" workbookViewId="0">
      <selection activeCell="A1" sqref="A1"/>
    </sheetView>
  </sheetViews>
  <sheetFormatPr baseColWidth="8" defaultRowHeight="15"/>
  <cols>
    <col width="10" customWidth="1" min="1" max="1"/>
    <col width="120" customWidth="1" min="2" max="2"/>
  </cols>
  <sheetData>
    <row r="1">
      <c r="A1" s="29" t="inlineStr">
        <is>
          <t>Defect evidence</t>
        </is>
      </c>
    </row>
    <row r="2">
      <c r="A2" s="2" t="inlineStr">
        <is>
          <t>Captured by e2e/evidence/capture.spec.ts. Each case locates its own evidence and fails rather than photographing something else. Full-size files are in e2e/findings/.</t>
        </is>
      </c>
    </row>
    <row r="4" ht="30" customHeight="1">
      <c r="A4" s="30" t="inlineStr">
        <is>
          <t>D1</t>
        </is>
      </c>
      <c r="B4" s="31" t="inlineStr">
        <is>
          <t>Starting point: the document library is open.</t>
        </is>
      </c>
    </row>
    <row r="5" ht="14" customHeight="1">
      <c r="B5" s="32" t="inlineStr">
        <is>
          <t>e2e/findings/D1-a-before-document-library.png</t>
        </is>
      </c>
    </row>
    <row r="6" ht="389.12" customHeight="1"/>
    <row r="8" ht="30" customHeight="1">
      <c r="A8" s="30" t="inlineStr">
        <is>
          <t>D1</t>
        </is>
      </c>
      <c r="B8" s="31" t="inlineStr">
        <is>
          <t>The row's “…” menu is open. Still on the library — opening the menu alone is fine.</t>
        </is>
      </c>
    </row>
    <row r="9" ht="14" customHeight="1">
      <c r="B9" s="32" t="inlineStr">
        <is>
          <t>e2e/findings/D1-b-menu-open-still-on-documents.png</t>
        </is>
      </c>
    </row>
    <row r="10" ht="389.12" customHeight="1"/>
    <row r="12" ht="30" customHeight="1">
      <c r="A12" s="30" t="inlineStr">
        <is>
          <t>D1</t>
        </is>
      </c>
      <c r="B12" s="31" t="inlineStr">
        <is>
          <t>After clicking Rename: the library is gone and the app is inside the conversation. The dialog opened, but so did the thread.</t>
        </is>
      </c>
    </row>
    <row r="13" ht="14" customHeight="1">
      <c r="B13" s="32" t="inlineStr">
        <is>
          <t>e2e/findings/D1-c-after-rename-navigated-into-conversation.png</t>
        </is>
      </c>
    </row>
    <row r="14" ht="389.12" customHeight="1"/>
    <row r="16" ht="30" customHeight="1">
      <c r="A16" s="30" t="inlineStr">
        <is>
          <t>D2 fixed</t>
        </is>
      </c>
      <c r="B16" s="31" t="inlineStr">
        <is>
          <t>Each quoted claim now ends in a chip, and hovering one previews the passage with a link through to the page.</t>
        </is>
      </c>
    </row>
    <row r="17" ht="14" customHeight="1">
      <c r="B17" s="32" t="inlineStr">
        <is>
          <t>e2e/findings/D2-fixed-answer-carries-citation-chips.png</t>
        </is>
      </c>
    </row>
    <row r="18" ht="389.12" customHeight="1"/>
    <row r="20" ht="30" customHeight="1">
      <c r="A20" s="30" t="inlineStr">
        <is>
          <t>D3</t>
        </is>
      </c>
      <c r="B20" s="31" t="inlineStr">
        <is>
          <t>Tab B: a summary generating. The stop button is showing.</t>
        </is>
      </c>
    </row>
    <row r="21" ht="14" customHeight="1">
      <c r="B21" s="32" t="inlineStr">
        <is>
          <t>e2e/findings/D3-a-tab-B-answer-in-flight.png</t>
        </is>
      </c>
    </row>
    <row r="22" ht="389.12" customHeight="1"/>
    <row r="24" ht="30" customHeight="1">
      <c r="A24" s="30" t="inlineStr">
        <is>
          <t>D3</t>
        </is>
      </c>
      <c r="B24" s="31" t="inlineStr">
        <is>
          <t>Tab A: a different conversation, its own turn, its own Stop pressed. Nothing here refers to tab B.</t>
        </is>
      </c>
    </row>
    <row r="25" ht="14" customHeight="1">
      <c r="B25" s="32" t="inlineStr">
        <is>
          <t>e2e/findings/D3-b-tab-A-pressed-stop-on-its-own-turn.png</t>
        </is>
      </c>
    </row>
    <row r="26" ht="389.12" customHeight="1"/>
    <row r="28" ht="30" customHeight="1">
      <c r="A28" s="30" t="inlineStr">
        <is>
          <t>D3</t>
        </is>
      </c>
      <c r="B28" s="31" t="inlineStr">
        <is>
          <t>Tab B after reload: the turn was cancelled by tab A's stop and persisted blank — a “Summary” badge and nothing else.</t>
        </is>
      </c>
    </row>
    <row r="29" ht="14" customHeight="1">
      <c r="B29" s="32" t="inlineStr">
        <is>
          <t>e2e/findings/D3-c-tab-B-answer-cancelled-and-empty.png</t>
        </is>
      </c>
    </row>
    <row r="30" ht="389.12" customHeight="1"/>
    <row r="32" ht="30" customHeight="1">
      <c r="A32" s="30" t="inlineStr">
        <is>
          <t>D4</t>
        </is>
      </c>
      <c r="B32" s="31" t="inlineStr">
        <is>
          <t>Source 6 opens page 3. “The cited passage was not found in this page's text”; the page is unmarked, and the footer confirms it is showing source 6.</t>
        </is>
      </c>
    </row>
    <row r="33" ht="14" customHeight="1">
      <c r="B33" s="32" t="inlineStr">
        <is>
          <t>e2e/findings/D4-citation-passage-not-found-on-its-page.png</t>
        </is>
      </c>
    </row>
    <row r="34" ht="389.12" customHeight="1"/>
    <row r="36" ht="30" customHeight="1">
      <c r="A36" s="30" t="inlineStr">
        <is>
          <t>D5 fixed</t>
        </is>
      </c>
      <c r="B36" s="31" t="inlineStr">
        <is>
          <t>The same empty turn now reads “This answer did not complete” and offers “Ask again” — with no source count, and no abstention wording.</t>
        </is>
      </c>
    </row>
    <row r="37" ht="14" customHeight="1">
      <c r="B37" s="32" t="inlineStr">
        <is>
          <t>e2e/findings/D5-fixed-incomplete-turn-explains-itself.png</t>
        </is>
      </c>
    </row>
    <row r="38" ht="389.12" customHeight="1"/>
    <row r="40" ht="30" customHeight="1">
      <c r="A40" s="30" t="inlineStr">
        <is>
          <t>D6</t>
        </is>
      </c>
      <c r="B40" s="31" t="inlineStr">
        <is>
          <t>“All data is mocked in the browser. No backend is connected” — shown while the app is reading a real database.</t>
        </is>
      </c>
    </row>
    <row r="41" ht="14" customHeight="1">
      <c r="B41" s="32" t="inlineStr">
        <is>
          <t>e2e/findings/D6-settings-claims-data-is-mocked.png</t>
        </is>
      </c>
    </row>
    <row r="42" ht="389.12" customHeight="1"/>
    <row r="44" ht="30" customHeight="1">
      <c r="A44" s="30" t="inlineStr">
        <is>
          <t>D7</t>
        </is>
      </c>
      <c r="B44" s="31" t="inlineStr">
        <is>
          <t>The memo heading ends “… and what triggers a te”.</t>
        </is>
      </c>
    </row>
    <row r="45" ht="14" customHeight="1">
      <c r="B45" s="32" t="inlineStr">
        <is>
          <t>e2e/findings/D7-draft-title-truncated-mid-word.png</t>
        </is>
      </c>
    </row>
    <row r="46" ht="389.12" customHeight="1"/>
  </sheetData>
  <mergeCells count="1">
    <mergeCell ref="A2:B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52" customWidth="1" min="1" max="1"/>
    <col width="20" customWidth="1" min="2" max="2"/>
    <col width="120" customWidth="1" min="3" max="3"/>
  </cols>
  <sheetData>
    <row r="1" ht="28" customHeight="1">
      <c r="A1" s="6" t="inlineStr">
        <is>
          <t>Observation</t>
        </is>
      </c>
      <c r="B1" s="6" t="inlineStr">
        <is>
          <t>Area</t>
        </is>
      </c>
      <c r="C1" s="6" t="inlineStr">
        <is>
          <t>Detail</t>
        </is>
      </c>
    </row>
    <row r="2" ht="92" customHeight="1">
      <c r="A2" s="33" t="inlineStr">
        <is>
          <t>Every summary retry in this exercise was wasted</t>
        </is>
      </c>
      <c r="B2" s="20" t="inlineStr">
        <is>
          <t>Cost / log noise</t>
        </is>
      </c>
      <c r="C2" s="11" t="inlineStr">
        <is>
          <t>7 summaries triggered the second-pass retry and all 7 were still “incomplete” afterwards, always the same cluster: Parties, Term &amp; renewal, Payment terms, Termination triggers, Governing law &amp; venue. Those fields are genuinely absent from a traffic statute and the model correctly marked them NOT PRESENT. But SummaryResult.missing is [f.label for f in fields if f.value is None], which cannot tell “the model skipped this heading” from “the model reported this clause does not exist” — so a correct absence buys a second model call that cannot succeed, plus a log line reading `summary still incomplete after retry` that is not a problem. $0.10 of the $1.35 spent here.</t>
        </is>
      </c>
    </row>
    <row r="3" ht="92" customHeight="1">
      <c r="A3" s="34" t="inlineStr">
        <is>
          <t>Answers quote rather than synthesise</t>
        </is>
      </c>
      <c r="B3" s="21" t="inlineStr">
        <is>
          <t>Answer quality</t>
        </is>
      </c>
      <c r="C3" s="14" t="inlineStr">
        <is>
          <t>A helmet-requirement question came back as three quoted paragraphs with no connecting prose. That follows ask_prompt.md — “you prefer the documents' own words to your own” — so it is working as written. Worth weighing alongside D2: quotation with no chips is the combination that reads as least attributable.</t>
        </is>
      </c>
    </row>
    <row r="4" ht="92" customHeight="1">
      <c r="A4" s="33" t="inlineStr">
        <is>
          <t>Citation granularity is a whole page</t>
        </is>
      </c>
      <c r="B4" s="20" t="inlineStr">
        <is>
          <t>Citation UX</t>
        </is>
      </c>
      <c r="C4" s="11" t="inlineStr">
        <is>
          <t>Each page is sent as one content block, so cited_text is the entire page. The hover popover quotes a ~3,000-character blockquote and the highlight covers the whole sheet. Correct by construction, and not what a reader wants from a chip.</t>
        </is>
      </c>
    </row>
    <row r="5" ht="92" customHeight="1">
      <c r="A5" s="34" t="inlineStr">
        <is>
          <t>Rate limiting is not a user-facing problem</t>
        </is>
      </c>
      <c r="B5" s="21" t="inlineStr">
        <is>
          <t>Performance</t>
        </is>
      </c>
      <c r="C5" s="14" t="inlineStr">
        <is>
          <t>The test suite tripped the 60/minute default, so the backend was run with it raised. Measured properly, the browser issues 14 requests a minute during ordinary use, mostly the 15-second health poll. The one shape that gets close is the 2-second document-list poll during ingestion (30/min on its own).</t>
        </is>
      </c>
    </row>
    <row r="6" ht="92" customHeight="1">
      <c r="A6" s="33" t="inlineStr">
        <is>
          <t>Pending turns accumulate</t>
        </is>
      </c>
      <c r="B6" s="20" t="inlineStr">
        <is>
          <t>Resource use</t>
        </is>
      </c>
      <c r="C6" s="11" t="inlineStr">
        <is>
          <t>`cancelled: 7`, `8`, `9` on successive stops. Registry entries expire at 120s only while unclaimed, so claimed-but-abandoned turns stay for the life of the process. Harmless at this scale; worth knowing before anything depends on the registry's size.</t>
        </is>
      </c>
    </row>
    <row r="7" ht="92" customHeight="1">
      <c r="A7" s="34" t="inlineStr">
        <is>
          <t>Cross-tab updates are off by design</t>
        </is>
      </c>
      <c r="B7" s="21" t="inlineStr">
        <is>
          <t>Not a defect</t>
        </is>
      </c>
      <c r="C7" s="14" t="inlineStr">
        <is>
          <t>providers.tsx sets refetchOnWindowFocus: false with a 30s staleTime, so a second tab deliberately does not update when you switch to it; it does on reload. TC-09.1 asserts the real contract rather than the assumed one.</t>
        </is>
      </c>
    </row>
    <row r="9">
      <c r="A9" s="2" t="inlineStr">
        <is>
          <t>These are not defects. They are things the run surfaced that are worth a decision.</t>
        </is>
      </c>
    </row>
  </sheetData>
  <mergeCells count="1">
    <mergeCell ref="A9:C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6" customWidth="1" min="1" max="1"/>
    <col width="46" customWidth="1" min="2" max="2"/>
    <col width="76" customWidth="1" min="3" max="3"/>
  </cols>
  <sheetData>
    <row r="1">
      <c r="A1" s="35" t="inlineStr">
        <is>
          <t>Environment</t>
        </is>
      </c>
    </row>
    <row r="2" ht="28" customHeight="1">
      <c r="A2" s="6" t="inlineStr">
        <is>
          <t>Setting</t>
        </is>
      </c>
      <c r="B2" s="6" t="inlineStr">
        <is>
          <t>Value</t>
        </is>
      </c>
      <c r="C2" s="6" t="inlineStr">
        <is>
          <t>Note</t>
        </is>
      </c>
    </row>
    <row r="3" ht="38" customHeight="1">
      <c r="A3" s="17" t="inlineStr">
        <is>
          <t>Backend</t>
        </is>
      </c>
      <c r="B3" s="11" t="inlineStr">
        <is>
          <t>uvicorn legal_lens.main:app --port 8000</t>
        </is>
      </c>
      <c r="C3" s="11" t="inlineStr">
        <is>
          <t>Single worker, as the deployment constraint requires</t>
        </is>
      </c>
    </row>
    <row r="4" ht="38" customHeight="1">
      <c r="A4" s="36" t="inlineStr">
        <is>
          <t>LEGAL_LENS_LLM_PROVIDER</t>
        </is>
      </c>
      <c r="B4" s="14" t="inlineStr">
        <is>
          <t>orchestrator</t>
        </is>
      </c>
      <c r="C4" s="14" t="inlineStr">
        <is>
          <t>The three-workflow pipeline: intent routing, query rewrite, hybrid retrieval, reranker</t>
        </is>
      </c>
    </row>
    <row r="5" ht="38" customHeight="1">
      <c r="A5" s="17" t="inlineStr">
        <is>
          <t>LEGAL_LENS_INTENT_ROUTER</t>
        </is>
      </c>
      <c r="B5" s="11" t="inlineStr">
        <is>
          <t>model</t>
        </is>
      </c>
      <c r="C5" s="11" t="inlineStr">
        <is>
          <t>Haiku classifier rather than the regex</t>
        </is>
      </c>
    </row>
    <row r="6" ht="38" customHeight="1">
      <c r="A6" s="36" t="inlineStr">
        <is>
          <t>LEGAL_LENS_RATE_LIMIT_PER_MINUTE</t>
        </is>
      </c>
      <c r="B6" s="14" t="inlineStr">
        <is>
          <t>100000</t>
        </is>
      </c>
      <c r="C6" s="14" t="inlineStr">
        <is>
          <t>Raised for the run: the suite's direct API reads exceed the 60/min default. The app alone measures 14/min</t>
        </is>
      </c>
    </row>
    <row r="7" ht="38" customHeight="1">
      <c r="A7" s="17" t="inlineStr">
        <is>
          <t>GET /api/health</t>
        </is>
      </c>
      <c r="B7" s="11" t="inlineStr">
        <is>
          <t>status ok; llm_provider ok (orchestrator workflows)</t>
        </is>
      </c>
      <c r="C7" s="11" t="inlineStr">
        <is>
          <t>Checked by global-setup.ts before any test runs</t>
        </is>
      </c>
    </row>
    <row r="8" ht="38" customHeight="1">
      <c r="A8" s="36" t="inlineStr">
        <is>
          <t>Frontend</t>
        </is>
      </c>
      <c r="B8" s="14" t="inlineStr">
        <is>
          <t>vite dev on :5173, VITE_USE_MOCKS=false</t>
        </is>
      </c>
      <c r="C8" s="14" t="inlineStr">
        <is>
          <t>Proxies /api to 127.0.0.1:8000</t>
        </is>
      </c>
    </row>
    <row r="9" ht="38" customHeight="1">
      <c r="A9" s="17" t="inlineStr">
        <is>
          <t>Browser</t>
        </is>
      </c>
      <c r="B9" s="11" t="inlineStr">
        <is>
          <t>Chromium (Playwright 1.56.1), 1600x1000</t>
        </is>
      </c>
      <c r="C9" s="11" t="inlineStr">
        <is>
          <t>1600 wide so the document panel docks rather than overlaying</t>
        </is>
      </c>
    </row>
    <row r="10" ht="38" customHeight="1">
      <c r="A10" s="36" t="inlineStr">
        <is>
          <t>Documents under test</t>
        </is>
      </c>
      <c r="B10" s="14" t="inlineStr">
        <is>
          <t>New Jersey Bicycle Laws (5pp, pre-existing); northwind-arbor-msa.pdf (3pp, generated); scanned-nda.pdf (1pp, image-only)</t>
        </is>
      </c>
      <c r="C10" s="14" t="inlineStr">
        <is>
          <t>The last two are generated fixtures in e2e/fixtures/</t>
        </is>
      </c>
    </row>
    <row r="13">
      <c r="A13" s="35" t="inlineStr">
        <is>
          <t>Model spend</t>
        </is>
      </c>
    </row>
    <row r="14" ht="28" customHeight="1">
      <c r="A14" s="6" t="inlineStr">
        <is>
          <t>Purpose</t>
        </is>
      </c>
      <c r="B14" s="6" t="inlineStr">
        <is>
          <t>Calls</t>
        </is>
      </c>
      <c r="C14" s="6" t="inlineStr">
        <is>
          <t>Cost (USD)</t>
        </is>
      </c>
    </row>
    <row r="15">
      <c r="A15" s="20" t="inlineStr">
        <is>
          <t>generation:summary</t>
        </is>
      </c>
      <c r="B15" s="20" t="n">
        <v>17</v>
      </c>
      <c r="C15" s="37" t="n">
        <v>0.8911</v>
      </c>
    </row>
    <row r="16">
      <c r="A16" s="21" t="inlineStr">
        <is>
          <t>generation:draft</t>
        </is>
      </c>
      <c r="B16" s="21" t="n">
        <v>8</v>
      </c>
      <c r="C16" s="38" t="n">
        <v>0.6358</v>
      </c>
    </row>
    <row r="17">
      <c r="A17" s="20" t="inlineStr">
        <is>
          <t>generation:ask</t>
        </is>
      </c>
      <c r="B17" s="20" t="n">
        <v>45</v>
      </c>
      <c r="C17" s="37" t="n">
        <v>0.4153</v>
      </c>
    </row>
    <row r="18">
      <c r="A18" s="21" t="inlineStr">
        <is>
          <t>generation:summary:retry</t>
        </is>
      </c>
      <c r="B18" s="21" t="n">
        <v>9</v>
      </c>
      <c r="C18" s="38" t="n">
        <v>0.1513</v>
      </c>
    </row>
    <row r="19">
      <c r="A19" s="20" t="inlineStr">
        <is>
          <t>intent</t>
        </is>
      </c>
      <c r="B19" s="20" t="n">
        <v>115</v>
      </c>
      <c r="C19" s="37" t="n">
        <v>0.0186</v>
      </c>
    </row>
    <row r="20">
      <c r="A20" s="21" t="inlineStr">
        <is>
          <t>rewrite</t>
        </is>
      </c>
      <c r="B20" s="21" t="n">
        <v>9</v>
      </c>
      <c r="C20" s="38" t="n">
        <v>0.0058</v>
      </c>
    </row>
    <row r="21">
      <c r="A21" s="17" t="inlineStr">
        <is>
          <t>Total</t>
        </is>
      </c>
      <c r="B21" s="17">
        <f>SUM(B15:B20)</f>
        <v>203</v>
      </c>
      <c r="C21" s="39">
        <f>SUM(C15:C20)</f>
        <v>2.1179</v>
      </c>
    </row>
    <row r="23">
      <c r="A23" s="2" t="inlineStr">
        <is>
          <t>Source: GET /api/audit/costs on the test database at the end of the exercise — the service's own usage_costs table, one row per model call. Covers every run made while building the suite and verifying the fixes, not one pass; a single clean pass is roughly $0.35.</t>
        </is>
      </c>
    </row>
    <row r="24"/>
    <row r="25"/>
  </sheetData>
  <mergeCells count="1">
    <mergeCell ref="A23:C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2026-10-22T14:34:11Z</dcterms:created>
  <dcterms:modified xsi:type="dcterms:W3CDTF">2026-10-22T14:34:12Z</dcterms:modified>
</cp:coreProperties>
</file>