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5"/>
  </bookViews>
  <sheets>
    <sheet name="OrderOfExecution" sheetId="1" r:id="rId1"/>
    <sheet name="restaurant_address" sheetId="2" r:id="rId2"/>
    <sheet name="restaurant" sheetId="3" r:id="rId3"/>
    <sheet name="rating_details" sheetId="4" r:id="rId4"/>
    <sheet name="cost_type" sheetId="5" r:id="rId5"/>
    <sheet name="cusine_type" sheetId="6" r:id="rId6"/>
    <sheet name="restaurant_cusine_map" sheetId="7" r:id="rId7"/>
    <sheet name="restaurant_min_amount_map" sheetId="8" r:id="rId8"/>
    <sheet name="restaurant_menu_details" sheetId="9" r:id="rId9"/>
    <sheet name="restaurant_details" sheetId="10" r:id="rId10"/>
    <sheet name="restaurant_menu" sheetId="11" r:id="rId11"/>
    <sheet name="customer_user_address" sheetId="12" r:id="rId12"/>
    <sheet name="customer_user" sheetId="13" r:id="rId13"/>
    <sheet name="order_details" sheetId="14" r:id="rId14"/>
    <sheet name="user_stat_details" sheetId="15" r:id="rId15"/>
  </sheets>
  <definedNames>
    <definedName name="_xlnm._FilterDatabase" localSheetId="3" hidden="1">rating_details!$A$3:$E$3</definedName>
    <definedName name="_xlnm._FilterDatabase" localSheetId="2" hidden="1">restaurant!$A$3:$F$3</definedName>
    <definedName name="_xlnm._FilterDatabase" localSheetId="1" hidden="1">restaurant_address!$A$3:$J$3</definedName>
  </definedNames>
  <calcPr calcId="125725"/>
</workbook>
</file>

<file path=xl/calcChain.xml><?xml version="1.0" encoding="utf-8"?>
<calcChain xmlns="http://schemas.openxmlformats.org/spreadsheetml/2006/main">
  <c r="D5" i="6"/>
  <c r="D6"/>
  <c r="D7"/>
  <c r="D4"/>
  <c r="D5" i="5"/>
  <c r="D6"/>
  <c r="D7"/>
  <c r="D4"/>
  <c r="F4" i="3"/>
  <c r="J4" i="2"/>
  <c r="D5" i="4"/>
  <c r="D6"/>
  <c r="D7"/>
  <c r="D4"/>
</calcChain>
</file>

<file path=xl/sharedStrings.xml><?xml version="1.0" encoding="utf-8"?>
<sst xmlns="http://schemas.openxmlformats.org/spreadsheetml/2006/main" count="72" uniqueCount="54">
  <si>
    <t>Order Of Execution</t>
  </si>
  <si>
    <t>restaurant_address</t>
  </si>
  <si>
    <t>restaurant</t>
  </si>
  <si>
    <t>customer_user</t>
  </si>
  <si>
    <t>rating_details</t>
  </si>
  <si>
    <t>cost_type</t>
  </si>
  <si>
    <t>cusine_type</t>
  </si>
  <si>
    <t>restaurant_min_amount_map</t>
  </si>
  <si>
    <t xml:space="preserve"> restaurant_menu_details</t>
  </si>
  <si>
    <t>restaurant_details</t>
  </si>
  <si>
    <t>restaurant_menu</t>
  </si>
  <si>
    <t>order_details</t>
  </si>
  <si>
    <t>user_stat_details</t>
  </si>
  <si>
    <t>restaurant_cusine_map</t>
  </si>
  <si>
    <t>customer_user_address</t>
  </si>
  <si>
    <t>address_line1</t>
  </si>
  <si>
    <t>address_line2</t>
  </si>
  <si>
    <t>place_name</t>
  </si>
  <si>
    <t>city_name</t>
  </si>
  <si>
    <t>zipcode</t>
  </si>
  <si>
    <t>directions</t>
  </si>
  <si>
    <t>latitude</t>
  </si>
  <si>
    <t>longitude</t>
  </si>
  <si>
    <t>Plot No.1-99/14/A Madhina Plaza</t>
  </si>
  <si>
    <t>madhapur</t>
  </si>
  <si>
    <t>hyderabad</t>
  </si>
  <si>
    <t>opposite to madhapur petrol pump</t>
  </si>
  <si>
    <t>Insert Statement</t>
  </si>
  <si>
    <t>restaurant_name</t>
  </si>
  <si>
    <t>restaurant_email_id</t>
  </si>
  <si>
    <t>restaurant_address_id</t>
  </si>
  <si>
    <t>restaurant_phone</t>
  </si>
  <si>
    <t>Shanghai Chef</t>
  </si>
  <si>
    <t>Insert Stmt</t>
  </si>
  <si>
    <t>rating_name</t>
  </si>
  <si>
    <t>rating_description</t>
  </si>
  <si>
    <t>cheap</t>
  </si>
  <si>
    <t>&lt;150 for a user</t>
  </si>
  <si>
    <t>medium</t>
  </si>
  <si>
    <t>150 to 300 for a user</t>
  </si>
  <si>
    <t>medium high</t>
  </si>
  <si>
    <t>300 to 500</t>
  </si>
  <si>
    <t>costly</t>
  </si>
  <si>
    <t>more than 500 for a user</t>
  </si>
  <si>
    <t>poor</t>
  </si>
  <si>
    <t>average</t>
  </si>
  <si>
    <t>good</t>
  </si>
  <si>
    <t>Excellent</t>
  </si>
  <si>
    <t>cusine_name</t>
  </si>
  <si>
    <t>cusine_description</t>
  </si>
  <si>
    <t>Italian</t>
  </si>
  <si>
    <t>North Indian</t>
  </si>
  <si>
    <t>South Indian</t>
  </si>
  <si>
    <t>Chinese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</si>
</sst>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A3" sqref="A3:A18"/>
    </sheetView>
  </sheetViews>
  <sheetFormatPr defaultRowHeight="15"/>
  <cols>
    <col min="1" max="1" width="28.7109375" customWidth="1"/>
    <col min="2" max="2" width="29.85546875" customWidth="1"/>
    <col min="3" max="3" width="15.7109375" customWidth="1"/>
    <col min="4" max="4" width="18.42578125" customWidth="1"/>
  </cols>
  <sheetData>
    <row r="1" spans="1:3" ht="18.75">
      <c r="A1" s="3" t="s">
        <v>0</v>
      </c>
      <c r="B1" s="3"/>
      <c r="C1" s="3"/>
    </row>
    <row r="3" spans="1:3">
      <c r="A3" t="s">
        <v>1</v>
      </c>
    </row>
    <row r="4" spans="1:3">
      <c r="A4" t="s">
        <v>2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13</v>
      </c>
    </row>
    <row r="10" spans="1:3">
      <c r="A10" t="s">
        <v>7</v>
      </c>
    </row>
    <row r="11" spans="1:3">
      <c r="A11" t="s">
        <v>8</v>
      </c>
    </row>
    <row r="12" spans="1:3">
      <c r="A12" t="s">
        <v>9</v>
      </c>
    </row>
    <row r="13" spans="1:3">
      <c r="A13" t="s">
        <v>10</v>
      </c>
    </row>
    <row r="15" spans="1:3">
      <c r="A15" t="s">
        <v>14</v>
      </c>
    </row>
    <row r="16" spans="1:3">
      <c r="A16" t="s">
        <v>3</v>
      </c>
    </row>
    <row r="17" spans="1:1">
      <c r="A17" t="s">
        <v>11</v>
      </c>
    </row>
    <row r="18" spans="1:1">
      <c r="A18" t="s">
        <v>12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J5" sqref="J5"/>
    </sheetView>
  </sheetViews>
  <sheetFormatPr defaultRowHeight="15"/>
  <cols>
    <col min="1" max="1" width="16.7109375" customWidth="1"/>
    <col min="2" max="2" width="20.85546875" customWidth="1"/>
    <col min="3" max="3" width="19" customWidth="1"/>
    <col min="4" max="4" width="16.7109375" customWidth="1"/>
    <col min="5" max="5" width="11.140625" customWidth="1"/>
    <col min="6" max="6" width="22.28515625" customWidth="1"/>
    <col min="7" max="7" width="12.28515625" customWidth="1"/>
    <col min="8" max="8" width="14.140625" customWidth="1"/>
    <col min="9" max="9" width="3.28515625" customWidth="1"/>
    <col min="10" max="10" width="48.140625" customWidth="1"/>
  </cols>
  <sheetData>
    <row r="1" spans="1:10" ht="15.75">
      <c r="A1" s="4" t="s">
        <v>1</v>
      </c>
      <c r="B1" s="4"/>
      <c r="C1" s="4"/>
      <c r="D1" s="4"/>
      <c r="E1" s="4"/>
      <c r="F1" s="4"/>
      <c r="G1" s="4"/>
      <c r="H1" s="4"/>
    </row>
    <row r="3" spans="1:10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J3" t="s">
        <v>27</v>
      </c>
    </row>
    <row r="4" spans="1:10" ht="35.25" customHeight="1">
      <c r="A4" s="1" t="s">
        <v>23</v>
      </c>
      <c r="B4" s="1"/>
      <c r="C4" s="1" t="s">
        <v>24</v>
      </c>
      <c r="D4" s="1" t="s">
        <v>25</v>
      </c>
      <c r="E4" s="1">
        <v>500081</v>
      </c>
      <c r="F4" s="1" t="s">
        <v>26</v>
      </c>
      <c r="G4" s="1">
        <v>17.419899999999998</v>
      </c>
      <c r="H4" s="1">
        <v>78.359099999999998</v>
      </c>
      <c r="J4" t="str">
        <f>"INSERT INTO Eatifying.restaurant_address (address_line1,address_line2,place_name,city_name,zipcode,directions,latitude,longitude) VALUES('"&amp;A4&amp;"','"&amp;B4&amp;"','"&amp;C4&amp;"','"&amp;D4&amp;"','"&amp;E4&amp;"','"&amp;F4&amp;"','"&amp;G4&amp;"','"&amp;H4&amp;"');"</f>
        <v>INSERT INTO Eatifying.restaurant_address (address_line1,address_line2,place_name,city_name,zipcode,directions,latitude,longitude) VALUES('Plot No.1-99/14/A Madhina Plaza','','madhapur','hyderabad','500081','opposite to madhapur petrol pump','17.4199','78.3591');</v>
      </c>
    </row>
  </sheetData>
  <autoFilter ref="A3:J3"/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F5" sqref="F5"/>
    </sheetView>
  </sheetViews>
  <sheetFormatPr defaultRowHeight="15"/>
  <cols>
    <col min="1" max="1" width="18.140625" customWidth="1"/>
    <col min="2" max="2" width="21.5703125" customWidth="1"/>
    <col min="3" max="3" width="21.28515625" customWidth="1"/>
    <col min="4" max="4" width="18.42578125" customWidth="1"/>
    <col min="5" max="5" width="5.7109375" customWidth="1"/>
    <col min="6" max="6" width="31.140625" customWidth="1"/>
  </cols>
  <sheetData>
    <row r="1" spans="1:10" ht="18.75">
      <c r="A1" s="5" t="s">
        <v>2</v>
      </c>
      <c r="B1" s="5"/>
      <c r="C1" s="5"/>
      <c r="D1" s="5"/>
      <c r="E1" s="2"/>
      <c r="F1" s="2"/>
      <c r="G1" s="2"/>
      <c r="H1" s="2"/>
      <c r="I1" s="2"/>
      <c r="J1" s="2"/>
    </row>
    <row r="3" spans="1:10">
      <c r="A3" t="s">
        <v>28</v>
      </c>
      <c r="B3" t="s">
        <v>29</v>
      </c>
      <c r="C3" t="s">
        <v>30</v>
      </c>
      <c r="D3" t="s">
        <v>31</v>
      </c>
      <c r="F3" t="s">
        <v>33</v>
      </c>
    </row>
    <row r="4" spans="1:10">
      <c r="A4" s="1" t="s">
        <v>32</v>
      </c>
      <c r="B4" s="1"/>
      <c r="C4" s="1">
        <v>1</v>
      </c>
      <c r="D4" s="1">
        <v>4066786661</v>
      </c>
      <c r="F4" t="str">
        <f>"INSERT INTO Eatifying.restaurant (restaurant_name,restaurant_email_id,restaurant_address_id,restaurant_phone) VALUES('"&amp;A4&amp;"','"&amp;B4&amp;"','"&amp;C4&amp;"','"&amp;D4&amp;"');"</f>
        <v>INSERT INTO Eatifying.restaurant (restaurant_name,restaurant_email_id,restaurant_address_id,restaurant_phone) VALUES('Shanghai Chef','','1','4066786661');</v>
      </c>
    </row>
  </sheetData>
  <autoFilter ref="A3:F3"/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14" sqref="D14"/>
    </sheetView>
  </sheetViews>
  <sheetFormatPr defaultRowHeight="15"/>
  <cols>
    <col min="1" max="1" width="17.85546875" customWidth="1"/>
    <col min="2" max="2" width="22.42578125" customWidth="1"/>
    <col min="4" max="4" width="37.28515625" customWidth="1"/>
  </cols>
  <sheetData>
    <row r="1" spans="1:5" ht="18.75">
      <c r="A1" s="5" t="s">
        <v>4</v>
      </c>
      <c r="B1" s="5"/>
      <c r="C1" s="5"/>
      <c r="D1" s="5"/>
      <c r="E1" s="5"/>
    </row>
    <row r="3" spans="1:5">
      <c r="A3" t="s">
        <v>34</v>
      </c>
      <c r="B3" t="s">
        <v>35</v>
      </c>
      <c r="D3" t="s">
        <v>33</v>
      </c>
    </row>
    <row r="4" spans="1:5">
      <c r="A4" t="s">
        <v>44</v>
      </c>
      <c r="B4" t="s">
        <v>44</v>
      </c>
      <c r="D4" t="str">
        <f>"INSERT INTO Eatifying.rating_details (rating_name,rating_description) VALUES('"&amp;A4&amp;"','"&amp;B4&amp;"');"</f>
        <v>INSERT INTO Eatifying.rating_details (rating_name,rating_description) VALUES('poor','poor');</v>
      </c>
    </row>
    <row r="5" spans="1:5">
      <c r="A5" t="s">
        <v>45</v>
      </c>
      <c r="B5" t="s">
        <v>45</v>
      </c>
      <c r="D5" t="str">
        <f t="shared" ref="D5:D7" si="0">"INSERT INTO Eatifying.rating_details (rating_name,rating_description) VALUES('"&amp;A5&amp;"','"&amp;B5&amp;"');"</f>
        <v>INSERT INTO Eatifying.rating_details (rating_name,rating_description) VALUES('average','average');</v>
      </c>
    </row>
    <row r="6" spans="1:5">
      <c r="A6" t="s">
        <v>46</v>
      </c>
      <c r="B6" t="s">
        <v>46</v>
      </c>
      <c r="D6" t="str">
        <f t="shared" si="0"/>
        <v>INSERT INTO Eatifying.rating_details (rating_name,rating_description) VALUES('good','good');</v>
      </c>
    </row>
    <row r="7" spans="1:5">
      <c r="A7" t="s">
        <v>47</v>
      </c>
      <c r="B7" t="s">
        <v>47</v>
      </c>
      <c r="D7" t="str">
        <f t="shared" si="0"/>
        <v>INSERT INTO Eatifying.rating_details (rating_name,rating_description) VALUES('Excellent','Excellent');</v>
      </c>
    </row>
  </sheetData>
  <autoFilter ref="A3:E3"/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4" sqref="D4:D7"/>
    </sheetView>
  </sheetViews>
  <sheetFormatPr defaultRowHeight="15"/>
  <cols>
    <col min="1" max="1" width="20.85546875" customWidth="1"/>
    <col min="2" max="2" width="32.5703125" customWidth="1"/>
    <col min="3" max="3" width="9.28515625" customWidth="1"/>
    <col min="4" max="4" width="42.42578125" customWidth="1"/>
  </cols>
  <sheetData>
    <row r="1" spans="1:5" ht="18.75">
      <c r="A1" s="5" t="s">
        <v>5</v>
      </c>
      <c r="B1" s="5"/>
      <c r="C1" s="5"/>
      <c r="D1" s="5"/>
      <c r="E1" s="5"/>
    </row>
    <row r="3" spans="1:5">
      <c r="A3" t="s">
        <v>34</v>
      </c>
      <c r="B3" t="s">
        <v>35</v>
      </c>
      <c r="D3" t="s">
        <v>33</v>
      </c>
    </row>
    <row r="4" spans="1:5">
      <c r="A4" t="s">
        <v>36</v>
      </c>
      <c r="B4" t="s">
        <v>37</v>
      </c>
      <c r="D4" t="str">
        <f>"INSERT INTO Eatifying.cost_type (cost_type_name,cost_description) VALUES('"&amp;A4&amp;"','"&amp;B4&amp;"');"</f>
        <v>INSERT INTO Eatifying.cost_type (cost_type_name,cost_description) VALUES('cheap','&lt;150 for a user');</v>
      </c>
    </row>
    <row r="5" spans="1:5">
      <c r="A5" t="s">
        <v>38</v>
      </c>
      <c r="B5" t="s">
        <v>39</v>
      </c>
      <c r="D5" t="str">
        <f t="shared" ref="D5:D7" si="0">"INSERT INTO Eatifying.cost_type (cost_type_name,cost_description) VALUES('"&amp;A5&amp;"','"&amp;B5&amp;"');"</f>
        <v>INSERT INTO Eatifying.cost_type (cost_type_name,cost_description) VALUES('medium','150 to 300 for a user');</v>
      </c>
    </row>
    <row r="6" spans="1:5">
      <c r="A6" t="s">
        <v>40</v>
      </c>
      <c r="B6" t="s">
        <v>41</v>
      </c>
      <c r="D6" t="str">
        <f t="shared" si="0"/>
        <v>INSERT INTO Eatifying.cost_type (cost_type_name,cost_description) VALUES('medium high','300 to 500');</v>
      </c>
    </row>
    <row r="7" spans="1:5">
      <c r="A7" t="s">
        <v>42</v>
      </c>
      <c r="B7" t="s">
        <v>43</v>
      </c>
      <c r="D7" t="str">
        <f t="shared" si="0"/>
        <v>INSERT INTO Eatifying.cost_type (cost_type_name,cost_description) VALUES('costly','more than 500 for a user');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5" sqref="A5"/>
    </sheetView>
  </sheetViews>
  <sheetFormatPr defaultRowHeight="15"/>
  <cols>
    <col min="1" max="1" width="19.28515625" customWidth="1"/>
    <col min="2" max="2" width="25.140625" customWidth="1"/>
    <col min="3" max="3" width="3.28515625" customWidth="1"/>
    <col min="4" max="4" width="33.140625" customWidth="1"/>
  </cols>
  <sheetData>
    <row r="1" spans="1:4" ht="18.75">
      <c r="A1" s="5" t="s">
        <v>6</v>
      </c>
      <c r="B1" s="5"/>
      <c r="C1" s="5"/>
    </row>
    <row r="3" spans="1:4">
      <c r="A3" t="s">
        <v>48</v>
      </c>
      <c r="B3" t="s">
        <v>49</v>
      </c>
      <c r="D3" t="s">
        <v>33</v>
      </c>
    </row>
    <row r="4" spans="1:4">
      <c r="A4" s="1" t="s">
        <v>53</v>
      </c>
      <c r="B4" s="1" t="s">
        <v>53</v>
      </c>
      <c r="D4" t="str">
        <f>"INSERT INTO Eatifying.cusine_type(cusine_name,cusine_description) VALUES('"&amp;A4&amp;"','"&amp;B4&amp;"');"</f>
        <v>INSERT INTO Eatifying.cusine_type(cusine_name,cusine_description) VALUES('Chinese','Chinese');</v>
      </c>
    </row>
    <row r="5" spans="1:4">
      <c r="A5" t="s">
        <v>50</v>
      </c>
      <c r="B5" t="s">
        <v>50</v>
      </c>
      <c r="D5" t="str">
        <f t="shared" ref="D5:D7" si="0">"INSERT INTO Eatifying.cusine_type(cusine_name,cusine_description) VALUES('"&amp;A5&amp;"','"&amp;B5&amp;"');"</f>
        <v>INSERT INTO Eatifying.cusine_type(cusine_name,cusine_description) VALUES('Italian','Italian');</v>
      </c>
    </row>
    <row r="6" spans="1:4">
      <c r="A6" t="s">
        <v>51</v>
      </c>
      <c r="B6" t="s">
        <v>51</v>
      </c>
      <c r="D6" t="str">
        <f t="shared" si="0"/>
        <v>INSERT INTO Eatifying.cusine_type(cusine_name,cusine_description) VALUES('North Indian','North Indian');</v>
      </c>
    </row>
    <row r="7" spans="1:4">
      <c r="A7" t="s">
        <v>52</v>
      </c>
      <c r="B7" t="s">
        <v>52</v>
      </c>
      <c r="D7" t="str">
        <f t="shared" si="0"/>
        <v>INSERT INTO Eatifying.cusine_type(cusine_name,cusine_description) VALUES('South Indian','South Indian');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2" sqref="K22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2" sqref="J22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9" sqref="K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OrderOfExecution</vt:lpstr>
      <vt:lpstr>restaurant_address</vt:lpstr>
      <vt:lpstr>restaurant</vt:lpstr>
      <vt:lpstr>rating_details</vt:lpstr>
      <vt:lpstr>cost_type</vt:lpstr>
      <vt:lpstr>cusine_type</vt:lpstr>
      <vt:lpstr>restaurant_cusine_map</vt:lpstr>
      <vt:lpstr>restaurant_min_amount_map</vt:lpstr>
      <vt:lpstr>restaurant_menu_details</vt:lpstr>
      <vt:lpstr>restaurant_details</vt:lpstr>
      <vt:lpstr>restaurant_menu</vt:lpstr>
      <vt:lpstr>customer_user_address</vt:lpstr>
      <vt:lpstr>customer_user</vt:lpstr>
      <vt:lpstr>order_details</vt:lpstr>
      <vt:lpstr>user_stat_details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Dhass</dc:creator>
  <cp:lastModifiedBy>Dhass</cp:lastModifiedBy>
  <dcterms:created xsi:type="dcterms:W3CDTF">2011-10-09T16:07:55Z</dcterms:created>
  <dcterms:modified xsi:type="dcterms:W3CDTF">2011-10-19T14:55:14Z</dcterms:modified>
</cp:coreProperties>
</file>