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2" sheetId="1" state="visible" r:id="rId2"/>
    <sheet name="Sheet1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<sst xmlns="http://schemas.openxmlformats.org/spreadsheetml/2006/main" count="173" uniqueCount="62">
  <si>
    <t>ABIRECHNER</t>
  </si>
  <si>
    <t>by Marzzzello</t>
  </si>
  <si>
    <t>Version 1.0</t>
  </si>
  <si>
    <t>funktioniert auch wenn noch nicht alle Kurse bekannt sind!</t>
  </si>
  <si>
    <t>in blaue Felder Notenpunkte eintragen</t>
  </si>
  <si>
    <t>Kurse:</t>
  </si>
  <si>
    <t>Aufgabenfeld</t>
  </si>
  <si>
    <t>KursNr.</t>
  </si>
  <si>
    <t>Fach</t>
  </si>
  <si>
    <t>1. HJ</t>
  </si>
  <si>
    <t>2. HJ</t>
  </si>
  <si>
    <t>3. HJ</t>
  </si>
  <si>
    <t>4. HJ</t>
  </si>
  <si>
    <t>Gesamt</t>
  </si>
  <si>
    <t>AVG (=Average)</t>
  </si>
  <si>
    <t>-</t>
  </si>
  <si>
    <t>Mitarbeit</t>
  </si>
  <si>
    <t>gut</t>
  </si>
  <si>
    <t>4x gut</t>
  </si>
  <si>
    <t>←diese Zeile ist irrelevant</t>
  </si>
  <si>
    <t>Verhalten</t>
  </si>
  <si>
    <t>←diese auch</t>
  </si>
  <si>
    <t>Sprachlich</t>
  </si>
  <si>
    <t>Deutsch</t>
  </si>
  <si>
    <t>???</t>
  </si>
  <si>
    <t>Englisch</t>
  </si>
  <si>
    <t>Mathe, NWT</t>
  </si>
  <si>
    <t>IT</t>
  </si>
  <si>
    <t>Mathe</t>
  </si>
  <si>
    <t>Physik</t>
  </si>
  <si>
    <t>Gesellschaft.</t>
  </si>
  <si>
    <t>GGK</t>
  </si>
  <si>
    <t>Religion</t>
  </si>
  <si>
    <t>BWL</t>
  </si>
  <si>
    <t>Wahlbereich</t>
  </si>
  <si>
    <t>CT</t>
  </si>
  <si>
    <t>Kurse Gesamt</t>
  </si>
  <si>
    <t>1-10</t>
  </si>
  <si>
    <t>Kurse AVG</t>
  </si>
  <si>
    <t>Schnitt ohne Prüfung:</t>
  </si>
  <si>
    <t>Maximal</t>
  </si>
  <si>
    <t>Alle Kurse AVG</t>
  </si>
  <si>
    <t>skalieren auf 900</t>
  </si>
  <si>
    <t>Schnitt ohne Prüfungen:</t>
  </si>
  <si>
    <t>Prüfung:</t>
  </si>
  <si>
    <t>Prüfung</t>
  </si>
  <si>
    <t>Note</t>
  </si>
  <si>
    <t>Punkte</t>
  </si>
  <si>
    <t>SK</t>
  </si>
  <si>
    <t>AVG</t>
  </si>
  <si>
    <t>Gesamt (Max 300)</t>
  </si>
  <si>
    <t>Gesamtschnitt:</t>
  </si>
  <si>
    <t>Kurse</t>
  </si>
  <si>
    <t>ABI Gesamt</t>
  </si>
  <si>
    <t>ABISCHNITT</t>
  </si>
  <si>
    <t>AF</t>
  </si>
  <si>
    <t>3+4</t>
  </si>
  <si>
    <t>IT (x2)</t>
  </si>
  <si>
    <t>SW:9? Mdl? HW: 15 mdl? Praxis:15</t>
  </si>
  <si>
    <t>Sport</t>
  </si>
  <si>
    <t>????</t>
  </si>
  <si>
    <t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</si>
</sst>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</font>
    <font>
      <b val="true"/>
      <sz val="32"/>
      <name val="Arial"/>
      <family val="2"/>
    </font>
    <font>
      <b val="true"/>
      <sz val="1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sz val="12"/>
      <name val="Arial"/>
      <family val="2"/>
    </font>
    <font>
      <i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CFE7F5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S52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10" zoomScaleNormal="110" zoomScalePageLayoutView="100" workbookViewId="0">
      <selection pane="topLeft" activeCell="M30" activeCellId="0" sqref="M30"/>
    </sheetView>
  </sheetViews>
  <sheetFormatPr defaultRowHeight="13.8"/>
  <cols>
    <col collapsed="false" hidden="false" max="3" min="1" style="0" width="11.5204081632653"/>
    <col collapsed="false" hidden="false" max="4" min="4" style="1" width="13.984693877551"/>
    <col collapsed="false" hidden="false" max="5" min="5" style="0" width="14.3979591836735"/>
    <col collapsed="false" hidden="false" max="6" min="6" style="0" width="10.0969387755102"/>
    <col collapsed="false" hidden="false" max="7" min="7" style="0" width="11.5204081632653"/>
    <col collapsed="false" hidden="false" max="8" min="8" style="0" width="10.5561224489796"/>
    <col collapsed="false" hidden="false" max="12" min="9" style="0" width="11.5204081632653"/>
    <col collapsed="false" hidden="false" max="13" min="13" style="0" width="15.6071428571429"/>
    <col collapsed="false" hidden="false" max="14" min="14" style="0" width="22.7397959183673"/>
    <col collapsed="false" hidden="false" max="15" min="15" style="0" width="15.6071428571429"/>
    <col collapsed="false" hidden="false" max="1025" min="16" style="0" width="11.5204081632653"/>
  </cols>
  <sheetData>
    <row r="1" customFormat="false" ht="38.6" hidden="false" customHeight="false" outlineLevel="0" collapsed="false">
      <c r="E1" s="2" t="s">
        <v>0</v>
      </c>
      <c r="I1" s="0" t="s">
        <v>1</v>
      </c>
      <c r="K1" s="0" t="s">
        <v>2</v>
      </c>
    </row>
    <row r="2" customFormat="false" ht="13.8" hidden="false" customHeight="false" outlineLevel="0" collapsed="false">
      <c r="E2" s="3" t="s">
        <v>3</v>
      </c>
    </row>
    <row r="4" customFormat="false" ht="13.8" hidden="false" customHeight="false" outlineLevel="0" collapsed="false">
      <c r="E4" s="4" t="s">
        <v>4</v>
      </c>
      <c r="F4" s="5"/>
      <c r="G4" s="5"/>
      <c r="H4" s="5"/>
    </row>
    <row r="5" customFormat="false" ht="12.8" hidden="false" customHeight="false" outlineLevel="0" collapsed="false">
      <c r="D5" s="0"/>
      <c r="N5" s="6"/>
      <c r="O5" s="6"/>
      <c r="P5" s="6"/>
    </row>
    <row r="6" customFormat="false" ht="13.8" hidden="false" customHeight="false" outlineLevel="0" collapsed="false">
      <c r="D6" s="7" t="s">
        <v>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customFormat="false" ht="13.8" hidden="false" customHeight="false" outlineLevel="0" collapsed="false">
      <c r="E7" s="8" t="s">
        <v>6</v>
      </c>
      <c r="F7" s="9" t="s">
        <v>7</v>
      </c>
      <c r="G7" s="9" t="s">
        <v>8</v>
      </c>
      <c r="H7" s="9" t="s">
        <v>9</v>
      </c>
      <c r="I7" s="9" t="s">
        <v>10</v>
      </c>
      <c r="J7" s="9" t="s">
        <v>11</v>
      </c>
      <c r="K7" s="9" t="s">
        <v>12</v>
      </c>
      <c r="L7" s="8" t="s">
        <v>13</v>
      </c>
      <c r="M7" s="8" t="s">
        <v>14</v>
      </c>
      <c r="N7" s="6"/>
      <c r="O7" s="6"/>
      <c r="P7" s="6"/>
    </row>
    <row r="8" customFormat="false" ht="13.8" hidden="false" customHeight="false" outlineLevel="0" collapsed="false"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customFormat="false" ht="13.8" hidden="false" customHeight="false" outlineLevel="0" collapsed="false">
      <c r="E9" s="8"/>
      <c r="F9" s="8" t="s">
        <v>15</v>
      </c>
      <c r="G9" s="8" t="s">
        <v>16</v>
      </c>
      <c r="H9" s="10" t="s">
        <v>17</v>
      </c>
      <c r="I9" s="10" t="s">
        <v>17</v>
      </c>
      <c r="J9" s="10" t="s">
        <v>17</v>
      </c>
      <c r="K9" s="10" t="s">
        <v>17</v>
      </c>
      <c r="L9" s="10" t="s">
        <v>18</v>
      </c>
      <c r="M9" s="10" t="s">
        <v>17</v>
      </c>
      <c r="N9" s="6" t="s">
        <v>19</v>
      </c>
      <c r="O9" s="6"/>
      <c r="P9" s="6"/>
      <c r="S9" s="6"/>
    </row>
    <row r="10" customFormat="false" ht="13.8" hidden="false" customHeight="false" outlineLevel="0" collapsed="false">
      <c r="E10" s="8"/>
      <c r="F10" s="8" t="s">
        <v>15</v>
      </c>
      <c r="G10" s="8" t="s">
        <v>20</v>
      </c>
      <c r="H10" s="10" t="s">
        <v>17</v>
      </c>
      <c r="I10" s="10" t="s">
        <v>17</v>
      </c>
      <c r="J10" s="10" t="s">
        <v>17</v>
      </c>
      <c r="K10" s="10" t="s">
        <v>17</v>
      </c>
      <c r="L10" s="10" t="s">
        <v>18</v>
      </c>
      <c r="M10" s="10" t="s">
        <v>17</v>
      </c>
      <c r="N10" s="6" t="s">
        <v>21</v>
      </c>
      <c r="O10" s="6"/>
      <c r="P10" s="6"/>
      <c r="S10" s="6"/>
    </row>
    <row r="11" customFormat="false" ht="13.8" hidden="false" customHeight="false" outlineLevel="0" collapsed="false"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S11" s="6"/>
    </row>
    <row r="12" customFormat="false" ht="13.8" hidden="false" customHeight="false" outlineLevel="0" collapsed="false">
      <c r="E12" s="8" t="s">
        <v>22</v>
      </c>
      <c r="F12" s="9" t="n">
        <v>1</v>
      </c>
      <c r="G12" s="8" t="s">
        <v>23</v>
      </c>
      <c r="H12" s="11" t="s">
        <v>24</v>
      </c>
      <c r="I12" s="11" t="s">
        <v>24</v>
      </c>
      <c r="J12" s="11" t="s">
        <v>24</v>
      </c>
      <c r="K12" s="11" t="s">
        <v>24</v>
      </c>
      <c r="L12" s="8" t="n">
        <f aca="false">SUM(H12:K12)</f>
        <v>0</v>
      </c>
      <c r="M12" s="12" t="e">
        <f aca="false">(AVERAGE(H12:K12))</f>
        <v>#DIV/0!</v>
      </c>
      <c r="N12" s="6"/>
      <c r="O12" s="6"/>
      <c r="P12" s="6"/>
      <c r="S12" s="6"/>
    </row>
    <row r="13" customFormat="false" ht="13.8" hidden="false" customHeight="false" outlineLevel="0" collapsed="false">
      <c r="E13" s="8"/>
      <c r="F13" s="9" t="n">
        <v>2</v>
      </c>
      <c r="G13" s="8" t="s">
        <v>25</v>
      </c>
      <c r="H13" s="11" t="s">
        <v>24</v>
      </c>
      <c r="I13" s="11" t="s">
        <v>24</v>
      </c>
      <c r="J13" s="11" t="s">
        <v>24</v>
      </c>
      <c r="K13" s="11" t="s">
        <v>24</v>
      </c>
      <c r="L13" s="8" t="n">
        <f aca="false">SUM(H13:K13)</f>
        <v>0</v>
      </c>
      <c r="M13" s="12" t="e">
        <f aca="false">(AVERAGE(H13:K13))</f>
        <v>#DIV/0!</v>
      </c>
      <c r="N13" s="6"/>
      <c r="O13" s="6"/>
      <c r="P13" s="6"/>
      <c r="S13" s="6"/>
    </row>
    <row r="14" customFormat="false" ht="13.8" hidden="false" customHeight="false" outlineLevel="0" collapsed="false">
      <c r="E14" s="8" t="s">
        <v>26</v>
      </c>
      <c r="F14" s="9" t="n">
        <v>3</v>
      </c>
      <c r="G14" s="8" t="s">
        <v>27</v>
      </c>
      <c r="H14" s="11" t="s">
        <v>24</v>
      </c>
      <c r="I14" s="11" t="s">
        <v>24</v>
      </c>
      <c r="J14" s="11" t="s">
        <v>24</v>
      </c>
      <c r="K14" s="11" t="s">
        <v>24</v>
      </c>
      <c r="L14" s="8" t="n">
        <f aca="false">SUM(H14:K14)</f>
        <v>0</v>
      </c>
      <c r="M14" s="12" t="e">
        <f aca="false">(AVERAGE(H14:K14))</f>
        <v>#DIV/0!</v>
      </c>
      <c r="N14" s="6"/>
      <c r="O14" s="6"/>
      <c r="P14" s="6"/>
      <c r="S14" s="6"/>
    </row>
    <row r="15" customFormat="false" ht="13.8" hidden="false" customHeight="false" outlineLevel="0" collapsed="false">
      <c r="E15" s="8"/>
      <c r="F15" s="9" t="n">
        <v>4</v>
      </c>
      <c r="G15" s="8" t="s">
        <v>27</v>
      </c>
      <c r="H15" s="11" t="s">
        <v>24</v>
      </c>
      <c r="I15" s="11" t="s">
        <v>24</v>
      </c>
      <c r="J15" s="11" t="s">
        <v>24</v>
      </c>
      <c r="K15" s="11" t="s">
        <v>24</v>
      </c>
      <c r="L15" s="8" t="n">
        <f aca="false">SUM(H15:K15)</f>
        <v>0</v>
      </c>
      <c r="M15" s="12" t="e">
        <f aca="false">(AVERAGE(H15:K15))</f>
        <v>#DIV/0!</v>
      </c>
      <c r="N15" s="6"/>
      <c r="O15" s="6"/>
      <c r="P15" s="6"/>
      <c r="S15" s="6"/>
    </row>
    <row r="16" customFormat="false" ht="13.8" hidden="false" customHeight="false" outlineLevel="0" collapsed="false">
      <c r="E16" s="8"/>
      <c r="F16" s="9" t="n">
        <v>5</v>
      </c>
      <c r="G16" s="8" t="s">
        <v>28</v>
      </c>
      <c r="H16" s="11" t="s">
        <v>24</v>
      </c>
      <c r="I16" s="11" t="s">
        <v>24</v>
      </c>
      <c r="J16" s="11" t="s">
        <v>24</v>
      </c>
      <c r="K16" s="11" t="s">
        <v>24</v>
      </c>
      <c r="L16" s="8" t="n">
        <f aca="false">SUM(H16:K16)</f>
        <v>0</v>
      </c>
      <c r="M16" s="12" t="e">
        <f aca="false">(AVERAGE(H16:K16))</f>
        <v>#DIV/0!</v>
      </c>
      <c r="N16" s="6"/>
      <c r="O16" s="6"/>
      <c r="P16" s="6"/>
      <c r="S16" s="6"/>
    </row>
    <row r="17" customFormat="false" ht="13.8" hidden="false" customHeight="false" outlineLevel="0" collapsed="false">
      <c r="E17" s="8"/>
      <c r="F17" s="9" t="n">
        <v>6</v>
      </c>
      <c r="G17" s="8" t="s">
        <v>29</v>
      </c>
      <c r="H17" s="11" t="s">
        <v>24</v>
      </c>
      <c r="I17" s="11" t="s">
        <v>24</v>
      </c>
      <c r="J17" s="11" t="s">
        <v>24</v>
      </c>
      <c r="K17" s="11" t="s">
        <v>24</v>
      </c>
      <c r="L17" s="8" t="n">
        <f aca="false">SUM(H17:K17)</f>
        <v>0</v>
      </c>
      <c r="M17" s="12" t="e">
        <f aca="false">(AVERAGE(H17:K17))</f>
        <v>#DIV/0!</v>
      </c>
      <c r="N17" s="6"/>
      <c r="O17" s="6"/>
      <c r="P17" s="6"/>
      <c r="S17" s="6"/>
    </row>
    <row r="18" customFormat="false" ht="13.8" hidden="false" customHeight="false" outlineLevel="0" collapsed="false">
      <c r="E18" s="8" t="s">
        <v>30</v>
      </c>
      <c r="F18" s="9" t="n">
        <v>7</v>
      </c>
      <c r="G18" s="8" t="s">
        <v>31</v>
      </c>
      <c r="H18" s="11" t="s">
        <v>24</v>
      </c>
      <c r="I18" s="11" t="s">
        <v>24</v>
      </c>
      <c r="J18" s="11" t="s">
        <v>24</v>
      </c>
      <c r="K18" s="11" t="s">
        <v>24</v>
      </c>
      <c r="L18" s="8" t="n">
        <f aca="false">SUM(H18:K18)</f>
        <v>0</v>
      </c>
      <c r="M18" s="12" t="e">
        <f aca="false">(AVERAGE(H18:K18))</f>
        <v>#DIV/0!</v>
      </c>
      <c r="N18" s="6"/>
      <c r="O18" s="6"/>
      <c r="P18" s="6"/>
      <c r="S18" s="6"/>
    </row>
    <row r="19" customFormat="false" ht="13.8" hidden="false" customHeight="false" outlineLevel="0" collapsed="false">
      <c r="E19" s="8"/>
      <c r="F19" s="9" t="n">
        <v>8</v>
      </c>
      <c r="G19" s="8" t="s">
        <v>32</v>
      </c>
      <c r="H19" s="11" t="s">
        <v>24</v>
      </c>
      <c r="I19" s="11" t="s">
        <v>24</v>
      </c>
      <c r="J19" s="11" t="s">
        <v>24</v>
      </c>
      <c r="K19" s="11" t="s">
        <v>24</v>
      </c>
      <c r="L19" s="8" t="n">
        <f aca="false">SUM(H19:K19)</f>
        <v>0</v>
      </c>
      <c r="M19" s="12" t="e">
        <f aca="false">(AVERAGE(H19:K19))</f>
        <v>#DIV/0!</v>
      </c>
      <c r="N19" s="6"/>
      <c r="O19" s="6"/>
      <c r="P19" s="6"/>
      <c r="S19" s="6"/>
    </row>
    <row r="20" customFormat="false" ht="13.8" hidden="false" customHeight="false" outlineLevel="0" collapsed="false">
      <c r="E20" s="8"/>
      <c r="F20" s="9" t="n">
        <v>9</v>
      </c>
      <c r="G20" s="8" t="s">
        <v>33</v>
      </c>
      <c r="H20" s="11" t="s">
        <v>24</v>
      </c>
      <c r="I20" s="11" t="s">
        <v>24</v>
      </c>
      <c r="J20" s="11" t="s">
        <v>24</v>
      </c>
      <c r="K20" s="11" t="s">
        <v>24</v>
      </c>
      <c r="L20" s="8" t="n">
        <f aca="false">SUM(H20:K20)</f>
        <v>0</v>
      </c>
      <c r="M20" s="12" t="e">
        <f aca="false">(AVERAGE(H20:K20))</f>
        <v>#DIV/0!</v>
      </c>
      <c r="N20" s="6"/>
      <c r="O20" s="6"/>
      <c r="P20" s="6"/>
      <c r="S20" s="6"/>
    </row>
    <row r="21" customFormat="false" ht="13.8" hidden="false" customHeight="false" outlineLevel="0" collapsed="false">
      <c r="E21" s="8" t="s">
        <v>34</v>
      </c>
      <c r="F21" s="9" t="n">
        <v>10</v>
      </c>
      <c r="G21" s="8" t="s">
        <v>35</v>
      </c>
      <c r="H21" s="11" t="s">
        <v>24</v>
      </c>
      <c r="I21" s="11" t="s">
        <v>24</v>
      </c>
      <c r="J21" s="11" t="s">
        <v>24</v>
      </c>
      <c r="K21" s="11" t="s">
        <v>24</v>
      </c>
      <c r="L21" s="8" t="n">
        <f aca="false">SUM(H21:K21)</f>
        <v>0</v>
      </c>
      <c r="M21" s="12" t="e">
        <f aca="false">(AVERAGE(H21:K21))</f>
        <v>#DIV/0!</v>
      </c>
      <c r="N21" s="6"/>
      <c r="O21" s="6"/>
      <c r="P21" s="6"/>
      <c r="S21" s="6"/>
    </row>
    <row r="22" customFormat="false" ht="13.8" hidden="false" customHeight="false" outlineLevel="0" collapsed="false">
      <c r="E22" s="8"/>
      <c r="F22" s="8"/>
      <c r="G22" s="8"/>
      <c r="H22" s="8"/>
      <c r="I22" s="8"/>
      <c r="J22" s="8"/>
      <c r="K22" s="8"/>
      <c r="L22" s="8"/>
      <c r="M22" s="12"/>
      <c r="N22" s="6"/>
      <c r="O22" s="6"/>
      <c r="P22" s="6"/>
      <c r="S22" s="6"/>
    </row>
    <row r="23" customFormat="false" ht="13.8" hidden="false" customHeight="false" outlineLevel="0" collapsed="false"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S23" s="6"/>
    </row>
    <row r="24" customFormat="false" ht="13.8" hidden="false" customHeight="false" outlineLevel="0" collapsed="false">
      <c r="E24" s="9" t="s">
        <v>36</v>
      </c>
      <c r="F24" s="9" t="s">
        <v>37</v>
      </c>
      <c r="G24" s="9"/>
      <c r="H24" s="8" t="n">
        <f aca="false">SUM(H12:H21)</f>
        <v>0</v>
      </c>
      <c r="I24" s="8" t="n">
        <f aca="false">SUM(I12:I21)</f>
        <v>0</v>
      </c>
      <c r="J24" s="8" t="n">
        <f aca="false">SUM(J12:J21)</f>
        <v>0</v>
      </c>
      <c r="K24" s="8" t="n">
        <f aca="false">SUM(K12:K21)</f>
        <v>0</v>
      </c>
      <c r="L24" s="8" t="n">
        <f aca="false">SUM(L12:L21)</f>
        <v>0</v>
      </c>
      <c r="M24" s="13"/>
      <c r="N24" s="6"/>
      <c r="O24" s="6"/>
      <c r="P24" s="6"/>
      <c r="S24" s="6"/>
    </row>
    <row r="25" customFormat="false" ht="13.8" hidden="false" customHeight="false" outlineLevel="0" collapsed="false">
      <c r="E25" s="9" t="s">
        <v>38</v>
      </c>
      <c r="F25" s="9"/>
      <c r="G25" s="9"/>
      <c r="H25" s="14" t="e">
        <f aca="false">AVERAGE(H12:H21)</f>
        <v>#DIV/0!</v>
      </c>
      <c r="I25" s="14" t="e">
        <f aca="false">AVERAGE(I12:I21)</f>
        <v>#DIV/0!</v>
      </c>
      <c r="J25" s="14" t="e">
        <f aca="false">AVERAGE(J12:J21)</f>
        <v>#DIV/0!</v>
      </c>
      <c r="K25" s="13" t="e">
        <f aca="false">AVERAGE(K12:K21)</f>
        <v>#DIV/0!</v>
      </c>
      <c r="L25" s="13" t="e">
        <f aca="false">AVERAGE(H12:K21)</f>
        <v>#DIV/0!</v>
      </c>
      <c r="M25" s="13"/>
      <c r="P25" s="6"/>
      <c r="S25" s="6"/>
    </row>
    <row r="26" customFormat="false" ht="13.8" hidden="false" customHeight="false" outlineLevel="0" collapsed="false">
      <c r="D26" s="7"/>
      <c r="E26" s="6"/>
      <c r="F26" s="6"/>
      <c r="G26" s="6"/>
      <c r="H26" s="6"/>
      <c r="I26" s="6"/>
      <c r="J26" s="6"/>
      <c r="K26" s="6"/>
      <c r="L26" s="6"/>
      <c r="P26" s="6"/>
      <c r="S26" s="6"/>
    </row>
    <row r="27" customFormat="false" ht="13.8" hidden="false" customHeight="false" outlineLevel="0" collapsed="false">
      <c r="D27" s="7"/>
      <c r="E27" s="6"/>
      <c r="F27" s="6"/>
      <c r="G27" s="6"/>
      <c r="H27" s="6"/>
      <c r="I27" s="6"/>
      <c r="J27" s="6"/>
      <c r="K27" s="6"/>
      <c r="L27" s="6"/>
      <c r="P27" s="6"/>
      <c r="S27" s="6"/>
    </row>
    <row r="28" customFormat="false" ht="13.8" hidden="false" customHeight="false" outlineLevel="0" collapsed="false">
      <c r="D28" s="7"/>
      <c r="L28" s="6"/>
      <c r="P28" s="6"/>
      <c r="S28" s="6"/>
    </row>
    <row r="29" customFormat="false" ht="13.8" hidden="false" customHeight="false" outlineLevel="0" collapsed="false">
      <c r="D29" s="7" t="s">
        <v>39</v>
      </c>
      <c r="L29" s="6"/>
      <c r="N29" s="6"/>
      <c r="O29" s="6"/>
      <c r="P29" s="6"/>
      <c r="S29" s="6"/>
    </row>
    <row r="30" customFormat="false" ht="13.8" hidden="false" customHeight="false" outlineLevel="0" collapsed="false">
      <c r="D30" s="7"/>
      <c r="F30" s="6"/>
      <c r="G30" s="6"/>
      <c r="H30" s="6" t="s">
        <v>40</v>
      </c>
      <c r="L30" s="6"/>
      <c r="M30" s="6"/>
      <c r="N30" s="6"/>
      <c r="O30" s="6"/>
      <c r="P30" s="6"/>
      <c r="S30" s="6"/>
    </row>
    <row r="31" customFormat="false" ht="13.8" hidden="false" customHeight="false" outlineLevel="0" collapsed="false">
      <c r="D31" s="7"/>
      <c r="E31" s="6" t="s">
        <v>41</v>
      </c>
      <c r="G31" s="15" t="e">
        <f aca="false">L25*40</f>
        <v>#DIV/0!</v>
      </c>
      <c r="H31" s="6" t="n">
        <v>600</v>
      </c>
      <c r="L31" s="6"/>
      <c r="M31" s="6"/>
      <c r="N31" s="6"/>
      <c r="O31" s="6"/>
      <c r="P31" s="6"/>
      <c r="S31" s="6"/>
    </row>
    <row r="32" customFormat="false" ht="13.8" hidden="false" customHeight="false" outlineLevel="0" collapsed="false">
      <c r="D32" s="7"/>
      <c r="E32" s="6" t="s">
        <v>42</v>
      </c>
      <c r="G32" s="6" t="e">
        <f aca="false">G31*1.5</f>
        <v>#DIV/0!</v>
      </c>
      <c r="H32" s="6" t="n">
        <v>900</v>
      </c>
      <c r="L32" s="6"/>
      <c r="M32" s="6"/>
      <c r="N32" s="6"/>
      <c r="O32" s="6"/>
      <c r="P32" s="6"/>
      <c r="S32" s="6"/>
    </row>
    <row r="33" customFormat="false" ht="13.8" hidden="false" customHeight="false" outlineLevel="0" collapsed="false">
      <c r="D33" s="7"/>
      <c r="E33" s="9" t="s">
        <v>43</v>
      </c>
      <c r="G33" s="16" t="e">
        <f aca="false">ROUNDDOWN((-1/180)*G32+(17/3),1)</f>
        <v>#DIV/0!</v>
      </c>
      <c r="H33" s="6" t="n">
        <v>1</v>
      </c>
      <c r="L33" s="6"/>
      <c r="M33" s="6"/>
      <c r="N33" s="6"/>
      <c r="O33" s="6"/>
      <c r="P33" s="6"/>
      <c r="S33" s="6"/>
    </row>
    <row r="34" customFormat="false" ht="13.8" hidden="false" customHeight="false" outlineLevel="0" collapsed="false">
      <c r="D34" s="7"/>
      <c r="L34" s="6"/>
      <c r="M34" s="6"/>
      <c r="N34" s="6"/>
      <c r="O34" s="6"/>
      <c r="P34" s="6"/>
      <c r="S34" s="6"/>
    </row>
    <row r="35" customFormat="false" ht="13.8" hidden="false" customHeight="false" outlineLevel="0" collapsed="false">
      <c r="D35" s="7"/>
      <c r="L35" s="6"/>
      <c r="M35" s="6"/>
      <c r="N35" s="6"/>
      <c r="O35" s="6"/>
      <c r="P35" s="6"/>
      <c r="S35" s="6"/>
    </row>
    <row r="36" customFormat="false" ht="13.8" hidden="false" customHeight="false" outlineLevel="0" collapsed="false">
      <c r="D36" s="7" t="s">
        <v>44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S36" s="6"/>
    </row>
    <row r="37" customFormat="false" ht="13.8" hidden="false" customHeight="false" outlineLevel="0" collapsed="false">
      <c r="D37" s="7"/>
      <c r="E37" s="6" t="s">
        <v>45</v>
      </c>
      <c r="F37" s="6"/>
      <c r="G37" s="6" t="s">
        <v>46</v>
      </c>
      <c r="H37" s="6" t="s">
        <v>47</v>
      </c>
      <c r="I37" s="6"/>
      <c r="J37" s="6"/>
      <c r="K37" s="6"/>
      <c r="L37" s="6"/>
      <c r="M37" s="6"/>
      <c r="N37" s="6"/>
      <c r="O37" s="6"/>
      <c r="P37" s="6"/>
      <c r="S37" s="6"/>
    </row>
    <row r="38" customFormat="false" ht="13.8" hidden="false" customHeight="false" outlineLevel="0" collapsed="false">
      <c r="D38" s="7"/>
      <c r="E38" s="6" t="n">
        <v>1</v>
      </c>
      <c r="F38" s="6" t="s">
        <v>27</v>
      </c>
      <c r="G38" s="17" t="s">
        <v>24</v>
      </c>
      <c r="H38" s="6" t="e">
        <f aca="false">G38*4</f>
        <v>#VALUE!</v>
      </c>
      <c r="I38" s="6"/>
      <c r="L38" s="6"/>
      <c r="M38" s="6"/>
      <c r="S38" s="6"/>
    </row>
    <row r="39" customFormat="false" ht="13.8" hidden="false" customHeight="false" outlineLevel="0" collapsed="false">
      <c r="E39" s="6" t="n">
        <v>2</v>
      </c>
      <c r="F39" s="6" t="s">
        <v>28</v>
      </c>
      <c r="G39" s="17" t="s">
        <v>24</v>
      </c>
      <c r="H39" s="6" t="e">
        <f aca="false">G39*4</f>
        <v>#VALUE!</v>
      </c>
      <c r="I39" s="6"/>
      <c r="S39" s="6"/>
    </row>
    <row r="40" customFormat="false" ht="13.8" hidden="false" customHeight="false" outlineLevel="0" collapsed="false">
      <c r="E40" s="6" t="n">
        <v>3</v>
      </c>
      <c r="F40" s="6" t="s">
        <v>25</v>
      </c>
      <c r="G40" s="17" t="s">
        <v>24</v>
      </c>
      <c r="H40" s="6" t="e">
        <f aca="false">G40*4</f>
        <v>#VALUE!</v>
      </c>
      <c r="I40" s="6"/>
      <c r="S40" s="6"/>
    </row>
    <row r="41" customFormat="false" ht="13.8" hidden="false" customHeight="false" outlineLevel="0" collapsed="false">
      <c r="E41" s="6" t="n">
        <v>4</v>
      </c>
      <c r="F41" s="6" t="s">
        <v>48</v>
      </c>
      <c r="G41" s="17" t="s">
        <v>24</v>
      </c>
      <c r="H41" s="6" t="e">
        <f aca="false">G41*4</f>
        <v>#VALUE!</v>
      </c>
      <c r="I41" s="6"/>
      <c r="S41" s="6"/>
    </row>
    <row r="42" customFormat="false" ht="13.8" hidden="false" customHeight="false" outlineLevel="0" collapsed="false">
      <c r="E42" s="6" t="n">
        <v>5</v>
      </c>
      <c r="F42" s="6" t="s">
        <v>35</v>
      </c>
      <c r="G42" s="17" t="s">
        <v>24</v>
      </c>
      <c r="H42" s="6" t="e">
        <f aca="false">G42*4</f>
        <v>#VALUE!</v>
      </c>
      <c r="I42" s="6"/>
      <c r="J42" s="6"/>
      <c r="K42" s="6"/>
      <c r="N42" s="6"/>
      <c r="O42" s="6"/>
      <c r="P42" s="6"/>
      <c r="Q42" s="6"/>
      <c r="R42" s="6"/>
      <c r="S42" s="6"/>
    </row>
    <row r="43" customFormat="false" ht="13.8" hidden="false" customHeight="false" outlineLevel="0" collapsed="false">
      <c r="E43" s="6"/>
      <c r="F43" s="6" t="s">
        <v>49</v>
      </c>
      <c r="G43" s="6" t="e">
        <f aca="false">AVERAGE(G38:G42)</f>
        <v>#DIV/0!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customFormat="false" ht="13.8" hidden="false" customHeight="false" outlineLevel="0" collapsed="false">
      <c r="E44" s="6"/>
      <c r="F44" s="9" t="s">
        <v>50</v>
      </c>
      <c r="G44" s="9"/>
      <c r="H44" s="9" t="e">
        <f aca="false">SUM(H38:H42)</f>
        <v>#VALUE!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customFormat="false" ht="13.8" hidden="false" customHeight="false" outlineLevel="0" collapsed="false"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customFormat="false" ht="13.8" hidden="false" customHeight="false" outlineLevel="0" collapsed="false">
      <c r="F46" s="6"/>
      <c r="G46" s="6"/>
      <c r="J46" s="6"/>
      <c r="K46" s="6"/>
      <c r="L46" s="6"/>
      <c r="M46" s="6"/>
      <c r="N46" s="6"/>
      <c r="O46" s="6"/>
    </row>
    <row r="47" customFormat="false" ht="13.8" hidden="false" customHeight="false" outlineLevel="0" collapsed="false">
      <c r="D47" s="1" t="s">
        <v>51</v>
      </c>
      <c r="F47" s="6"/>
      <c r="G47" s="6"/>
      <c r="J47" s="6"/>
      <c r="K47" s="6"/>
      <c r="L47" s="6"/>
      <c r="M47" s="6"/>
      <c r="N47" s="6"/>
      <c r="O47" s="6"/>
    </row>
    <row r="48" customFormat="false" ht="13.8" hidden="false" customHeight="false" outlineLevel="0" collapsed="false">
      <c r="E48" s="6" t="s">
        <v>52</v>
      </c>
      <c r="F48" s="6" t="n">
        <f aca="false">L24</f>
        <v>0</v>
      </c>
      <c r="G48" s="6"/>
      <c r="H48" s="6"/>
      <c r="I48" s="6"/>
      <c r="J48" s="6"/>
      <c r="K48" s="6"/>
      <c r="L48" s="6"/>
      <c r="M48" s="6"/>
      <c r="N48" s="6"/>
      <c r="O48" s="6"/>
    </row>
    <row r="49" customFormat="false" ht="13.8" hidden="false" customHeight="false" outlineLevel="0" collapsed="false">
      <c r="E49" s="6" t="s">
        <v>45</v>
      </c>
      <c r="F49" s="6" t="e">
        <f aca="false">H44</f>
        <v>#VALUE!</v>
      </c>
      <c r="G49" s="6"/>
      <c r="H49" s="6"/>
      <c r="I49" s="6"/>
      <c r="J49" s="6"/>
      <c r="K49" s="6"/>
      <c r="L49" s="6"/>
      <c r="M49" s="6"/>
    </row>
    <row r="50" customFormat="false" ht="13.8" hidden="false" customHeight="false" outlineLevel="0" collapsed="false">
      <c r="E50" s="6"/>
      <c r="F50" s="6"/>
    </row>
    <row r="51" customFormat="false" ht="13.8" hidden="false" customHeight="false" outlineLevel="0" collapsed="false">
      <c r="E51" s="7" t="s">
        <v>53</v>
      </c>
      <c r="F51" s="7" t="e">
        <f aca="false">F48+F49</f>
        <v>#VALUE!</v>
      </c>
    </row>
    <row r="52" customFormat="false" ht="15" hidden="false" customHeight="false" outlineLevel="0" collapsed="false">
      <c r="E52" s="18" t="s">
        <v>54</v>
      </c>
      <c r="F52" s="19" t="e">
        <f aca="false">ROUNDDOWN((-1/180)*F51+(17/3),1)</f>
        <v>#VALUE!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67:R101"/>
  <sheetViews>
    <sheetView windowProtection="false" showFormulas="false" showGridLines="true" showRowColHeaders="true" showZeros="true" rightToLeft="false" tabSelected="false" showOutlineSymbols="true" defaultGridColor="true" view="normal" topLeftCell="A63" colorId="64" zoomScale="110" zoomScaleNormal="110" zoomScalePageLayoutView="100" workbookViewId="0">
      <selection pane="topLeft" activeCell="N95" activeCellId="0" sqref="N95"/>
    </sheetView>
  </sheetViews>
  <sheetFormatPr defaultRowHeight="12.8"/>
  <cols>
    <col collapsed="false" hidden="false" max="7" min="1" style="0" width="11.5204081632653"/>
    <col collapsed="false" hidden="false" max="8" min="8" style="0" width="12.219387755102"/>
    <col collapsed="false" hidden="false" max="9" min="9" style="0" width="13.2397959183673"/>
    <col collapsed="false" hidden="false" max="10" min="10" style="0" width="7.54081632653061"/>
    <col collapsed="false" hidden="false" max="11" min="11" style="0" width="12.780612244898"/>
    <col collapsed="false" hidden="false" max="13" min="12" style="0" width="5.87755102040816"/>
    <col collapsed="false" hidden="false" max="14" min="14" style="0" width="30.3265306122449"/>
    <col collapsed="false" hidden="false" max="1025" min="15" style="0" width="11.5204081632653"/>
  </cols>
  <sheetData>
    <row r="67" customFormat="false" ht="12.8" hidden="false" customHeight="false" outlineLevel="0" collapsed="false">
      <c r="I67" s="6" t="s">
        <v>55</v>
      </c>
      <c r="J67" s="6" t="s">
        <v>7</v>
      </c>
      <c r="K67" s="6" t="s">
        <v>8</v>
      </c>
      <c r="L67" s="6" t="s">
        <v>9</v>
      </c>
      <c r="M67" s="6" t="s">
        <v>10</v>
      </c>
      <c r="N67" s="6" t="s">
        <v>11</v>
      </c>
      <c r="O67" s="6" t="s">
        <v>12</v>
      </c>
      <c r="P67" s="6" t="s">
        <v>13</v>
      </c>
      <c r="Q67" s="6" t="s">
        <v>49</v>
      </c>
    </row>
    <row r="68" customFormat="false" ht="12.8" hidden="false" customHeight="false" outlineLevel="0" collapsed="false">
      <c r="I68" s="6"/>
      <c r="J68" s="6" t="s">
        <v>15</v>
      </c>
      <c r="K68" s="6" t="s">
        <v>16</v>
      </c>
      <c r="L68" s="6" t="s">
        <v>17</v>
      </c>
      <c r="M68" s="6" t="s">
        <v>17</v>
      </c>
      <c r="N68" s="6"/>
      <c r="O68" s="6"/>
      <c r="P68" s="6"/>
      <c r="Q68" s="6" t="s">
        <v>17</v>
      </c>
    </row>
    <row r="69" customFormat="false" ht="12.8" hidden="false" customHeight="false" outlineLevel="0" collapsed="false">
      <c r="I69" s="6"/>
      <c r="J69" s="6" t="s">
        <v>15</v>
      </c>
      <c r="K69" s="6" t="s">
        <v>20</v>
      </c>
      <c r="L69" s="6" t="s">
        <v>17</v>
      </c>
      <c r="M69" s="6" t="s">
        <v>17</v>
      </c>
      <c r="N69" s="6"/>
      <c r="O69" s="6"/>
      <c r="P69" s="6"/>
      <c r="Q69" s="6" t="s">
        <v>17</v>
      </c>
    </row>
    <row r="70" customFormat="false" ht="12.8" hidden="false" customHeight="false" outlineLevel="0" collapsed="false">
      <c r="I70" s="6" t="s">
        <v>22</v>
      </c>
      <c r="J70" s="6" t="n">
        <v>1</v>
      </c>
      <c r="K70" s="6" t="s">
        <v>23</v>
      </c>
      <c r="L70" s="6" t="n">
        <v>9</v>
      </c>
      <c r="M70" s="6" t="n">
        <v>10</v>
      </c>
      <c r="N70" s="6" t="n">
        <v>9</v>
      </c>
      <c r="O70" s="6"/>
      <c r="P70" s="6" t="n">
        <f aca="false">SUM(L70:O70)</f>
        <v>28</v>
      </c>
      <c r="Q70" s="15" t="n">
        <f aca="false">(AVERAGE(L70:O70))</f>
        <v>9.33333333333333</v>
      </c>
    </row>
    <row r="71" customFormat="false" ht="12.8" hidden="false" customHeight="false" outlineLevel="0" collapsed="false">
      <c r="I71" s="6"/>
      <c r="J71" s="6" t="n">
        <v>2</v>
      </c>
      <c r="K71" s="6" t="s">
        <v>25</v>
      </c>
      <c r="L71" s="6" t="n">
        <v>12</v>
      </c>
      <c r="M71" s="6" t="n">
        <v>13</v>
      </c>
      <c r="N71" s="6" t="n">
        <f aca="false">(12.5+13.5)/2</f>
        <v>13</v>
      </c>
      <c r="O71" s="6"/>
      <c r="P71" s="6" t="n">
        <f aca="false">SUM(L71:O71)</f>
        <v>38</v>
      </c>
      <c r="Q71" s="15" t="n">
        <f aca="false">(AVERAGE(L71:O71))</f>
        <v>12.6666666666667</v>
      </c>
    </row>
    <row r="72" customFormat="false" ht="12.8" hidden="false" customHeight="false" outlineLevel="0" collapsed="false">
      <c r="I72" s="6" t="s">
        <v>26</v>
      </c>
      <c r="J72" s="6" t="s">
        <v>56</v>
      </c>
      <c r="K72" s="9" t="s">
        <v>57</v>
      </c>
      <c r="L72" s="9" t="n">
        <v>13</v>
      </c>
      <c r="M72" s="9" t="n">
        <v>14</v>
      </c>
      <c r="N72" s="9" t="s">
        <v>58</v>
      </c>
      <c r="O72" s="9"/>
      <c r="P72" s="9" t="n">
        <f aca="false">SUM(L72:O72)</f>
        <v>27</v>
      </c>
      <c r="Q72" s="13" t="n">
        <f aca="false">(AVERAGE(L72:O72))</f>
        <v>13.5</v>
      </c>
    </row>
    <row r="73" customFormat="false" ht="12.8" hidden="false" customHeight="false" outlineLevel="0" collapsed="false">
      <c r="I73" s="6"/>
      <c r="J73" s="6" t="n">
        <v>5</v>
      </c>
      <c r="K73" s="6" t="s">
        <v>28</v>
      </c>
      <c r="L73" s="6" t="n">
        <v>11</v>
      </c>
      <c r="M73" s="6" t="n">
        <v>13</v>
      </c>
      <c r="N73" s="6" t="n">
        <v>11</v>
      </c>
      <c r="O73" s="6"/>
      <c r="P73" s="6" t="n">
        <f aca="false">SUM(L73:O73)</f>
        <v>35</v>
      </c>
      <c r="Q73" s="15" t="n">
        <f aca="false">(AVERAGE(L73:O73))</f>
        <v>11.6666666666667</v>
      </c>
    </row>
    <row r="74" customFormat="false" ht="12.8" hidden="false" customHeight="false" outlineLevel="0" collapsed="false">
      <c r="I74" s="6"/>
      <c r="J74" s="6" t="n">
        <v>6</v>
      </c>
      <c r="K74" s="6" t="s">
        <v>29</v>
      </c>
      <c r="L74" s="6" t="n">
        <v>13</v>
      </c>
      <c r="M74" s="6" t="n">
        <v>10</v>
      </c>
      <c r="N74" s="6" t="n">
        <v>11</v>
      </c>
      <c r="O74" s="6"/>
      <c r="P74" s="6" t="n">
        <f aca="false">SUM(L74:O74)</f>
        <v>34</v>
      </c>
      <c r="Q74" s="15" t="n">
        <f aca="false">(AVERAGE(L74:O74))</f>
        <v>11.3333333333333</v>
      </c>
    </row>
    <row r="75" customFormat="false" ht="12.8" hidden="false" customHeight="false" outlineLevel="0" collapsed="false">
      <c r="I75" s="6"/>
      <c r="J75" s="6" t="s">
        <v>15</v>
      </c>
      <c r="K75" s="20" t="s">
        <v>59</v>
      </c>
      <c r="L75" s="20" t="n">
        <v>9</v>
      </c>
      <c r="M75" s="20" t="n">
        <v>9</v>
      </c>
      <c r="N75" s="20" t="n">
        <v>10</v>
      </c>
      <c r="O75" s="20"/>
      <c r="P75" s="20" t="n">
        <f aca="false">SUM(L75:O75)</f>
        <v>28</v>
      </c>
      <c r="Q75" s="21" t="n">
        <f aca="false">(AVERAGE(L75:O75))</f>
        <v>9.33333333333333</v>
      </c>
    </row>
    <row r="76" customFormat="false" ht="12.8" hidden="false" customHeight="false" outlineLevel="0" collapsed="false">
      <c r="I76" s="6" t="s">
        <v>30</v>
      </c>
      <c r="J76" s="6" t="n">
        <v>7</v>
      </c>
      <c r="K76" s="6" t="s">
        <v>31</v>
      </c>
      <c r="L76" s="6" t="n">
        <v>12</v>
      </c>
      <c r="M76" s="6" t="n">
        <v>10</v>
      </c>
      <c r="N76" s="6" t="s">
        <v>60</v>
      </c>
      <c r="O76" s="6"/>
      <c r="P76" s="6" t="n">
        <f aca="false">SUM(L76:O76)</f>
        <v>22</v>
      </c>
      <c r="Q76" s="15" t="n">
        <f aca="false">(AVERAGE(L76:O76))</f>
        <v>11</v>
      </c>
    </row>
    <row r="77" customFormat="false" ht="12.8" hidden="false" customHeight="false" outlineLevel="0" collapsed="false">
      <c r="I77" s="6"/>
      <c r="J77" s="6" t="n">
        <v>8</v>
      </c>
      <c r="K77" s="6" t="s">
        <v>32</v>
      </c>
      <c r="L77" s="6" t="n">
        <v>12</v>
      </c>
      <c r="M77" s="6" t="n">
        <v>14</v>
      </c>
      <c r="N77" s="6" t="n">
        <v>15</v>
      </c>
      <c r="O77" s="6"/>
      <c r="P77" s="6" t="n">
        <f aca="false">SUM(L77:O77)</f>
        <v>41</v>
      </c>
      <c r="Q77" s="15" t="n">
        <f aca="false">(AVERAGE(L77:O77))</f>
        <v>13.6666666666667</v>
      </c>
    </row>
    <row r="78" customFormat="false" ht="12.8" hidden="false" customHeight="false" outlineLevel="0" collapsed="false">
      <c r="I78" s="6"/>
      <c r="J78" s="6" t="n">
        <v>9</v>
      </c>
      <c r="K78" s="6" t="s">
        <v>33</v>
      </c>
      <c r="L78" s="6" t="n">
        <v>15</v>
      </c>
      <c r="M78" s="6" t="n">
        <v>13</v>
      </c>
      <c r="N78" s="6" t="n">
        <v>15</v>
      </c>
      <c r="O78" s="6"/>
      <c r="P78" s="6" t="n">
        <f aca="false">SUM(L78:O78)</f>
        <v>43</v>
      </c>
      <c r="Q78" s="15" t="n">
        <f aca="false">(AVERAGE(L78:O78))</f>
        <v>14.3333333333333</v>
      </c>
    </row>
    <row r="79" customFormat="false" ht="12.8" hidden="false" customHeight="false" outlineLevel="0" collapsed="false">
      <c r="I79" s="6" t="s">
        <v>34</v>
      </c>
      <c r="J79" s="6" t="n">
        <v>10</v>
      </c>
      <c r="K79" s="6" t="s">
        <v>35</v>
      </c>
      <c r="L79" s="6" t="n">
        <v>14</v>
      </c>
      <c r="M79" s="6" t="n">
        <v>14</v>
      </c>
      <c r="N79" s="6" t="n">
        <f aca="false">(14+6)/2</f>
        <v>10</v>
      </c>
      <c r="O79" s="6"/>
      <c r="P79" s="6" t="n">
        <f aca="false">SUM(L79:O79)</f>
        <v>38</v>
      </c>
      <c r="Q79" s="15" t="n">
        <f aca="false">(AVERAGE(L79:O79))</f>
        <v>12.6666666666667</v>
      </c>
    </row>
    <row r="80" customFormat="false" ht="12.8" hidden="false" customHeight="false" outlineLevel="0" collapsed="false">
      <c r="I80" s="6"/>
      <c r="J80" s="6"/>
      <c r="K80" s="6" t="s">
        <v>48</v>
      </c>
      <c r="L80" s="6" t="n">
        <v>9</v>
      </c>
      <c r="M80" s="6" t="n">
        <v>14</v>
      </c>
      <c r="N80" s="6" t="s">
        <v>15</v>
      </c>
      <c r="O80" s="6" t="s">
        <v>15</v>
      </c>
      <c r="P80" s="6" t="n">
        <f aca="false">SUM(L80:O80)</f>
        <v>23</v>
      </c>
      <c r="Q80" s="15" t="n">
        <f aca="false">(AVERAGE(L80:O80))</f>
        <v>11.5</v>
      </c>
    </row>
    <row r="81" customFormat="false" ht="12.8" hidden="false" customHeight="false" outlineLevel="0" collapsed="false">
      <c r="I81" s="6"/>
      <c r="J81" s="6"/>
      <c r="K81" s="6"/>
      <c r="L81" s="6"/>
      <c r="M81" s="6"/>
      <c r="N81" s="6"/>
      <c r="O81" s="6"/>
      <c r="P81" s="6"/>
      <c r="Q81" s="6"/>
    </row>
    <row r="82" customFormat="false" ht="12.8" hidden="false" customHeight="false" outlineLevel="0" collapsed="false">
      <c r="I82" s="9" t="s">
        <v>36</v>
      </c>
      <c r="J82" s="9" t="s">
        <v>37</v>
      </c>
      <c r="K82" s="9"/>
      <c r="L82" s="9" t="n">
        <f aca="false">SUM(L70:L71)+SUM(L73:L74)+SUM(L76:L79)+2*(SUM(L72))</f>
        <v>124</v>
      </c>
      <c r="M82" s="9" t="n">
        <f aca="false">SUM(M70:M71)+SUM(M73:M74)+SUM(M76:M79)+2*(SUM(M72))</f>
        <v>125</v>
      </c>
      <c r="N82" s="9" t="n">
        <f aca="false">SUM(N70:N71)+SUM(N73:N74)+SUM(N76:N79)+2*(SUM(N72))</f>
        <v>84</v>
      </c>
      <c r="O82" s="9" t="n">
        <f aca="false">SUM(O70:O71)+SUM(O73:O74)+SUM(O76:O79)+2*(SUM(O72))</f>
        <v>0</v>
      </c>
      <c r="P82" s="9" t="n">
        <f aca="false">SUM(P70:P71)+SUM(P73:P74)+SUM(P76:P79)+2*(SUM(P72))</f>
        <v>333</v>
      </c>
      <c r="Q82" s="6" t="n">
        <f aca="false">SUM(Q70:Q71)+SUM(Q73:Q74)+SUM(Q76:Q79)+2*(SUM(Q72))</f>
        <v>123.666666666667</v>
      </c>
      <c r="R82" s="0" t="n">
        <f aca="false">Q82*4</f>
        <v>494.666666666667</v>
      </c>
    </row>
    <row r="83" customFormat="false" ht="12.8" hidden="false" customHeight="false" outlineLevel="0" collapsed="false">
      <c r="I83" s="9" t="s">
        <v>38</v>
      </c>
      <c r="J83" s="9"/>
      <c r="K83" s="9"/>
      <c r="L83" s="9" t="n">
        <f aca="false">L82/10</f>
        <v>12.4</v>
      </c>
      <c r="M83" s="9" t="n">
        <f aca="false">M82/10</f>
        <v>12.5</v>
      </c>
      <c r="N83" s="9" t="n">
        <f aca="false">N82/10</f>
        <v>8.4</v>
      </c>
      <c r="O83" s="9" t="n">
        <f aca="false">O82/10</f>
        <v>0</v>
      </c>
      <c r="P83" s="0" t="n">
        <f aca="false">P82/27</f>
        <v>12.3333333333333</v>
      </c>
      <c r="Q83" s="0" t="n">
        <f aca="false">Q82/10</f>
        <v>12.3666666666667</v>
      </c>
      <c r="R83" s="0" t="n">
        <f aca="false">R82/40</f>
        <v>12.3666666666667</v>
      </c>
    </row>
    <row r="84" customFormat="false" ht="12.8" hidden="false" customHeight="false" outlineLevel="0" collapsed="false">
      <c r="I84" s="0" t="s">
        <v>61</v>
      </c>
    </row>
    <row r="86" customFormat="false" ht="12.8" hidden="false" customHeight="false" outlineLevel="0" collapsed="false">
      <c r="J86" s="0" t="s">
        <v>45</v>
      </c>
      <c r="L86" s="0" t="s">
        <v>46</v>
      </c>
      <c r="M86" s="0" t="s">
        <v>47</v>
      </c>
    </row>
    <row r="87" customFormat="false" ht="12.8" hidden="false" customHeight="false" outlineLevel="0" collapsed="false">
      <c r="J87" s="0" t="n">
        <v>1</v>
      </c>
      <c r="K87" s="0" t="s">
        <v>27</v>
      </c>
      <c r="L87" s="0" t="n">
        <v>11</v>
      </c>
      <c r="M87" s="0" t="n">
        <f aca="false">L87*4</f>
        <v>44</v>
      </c>
    </row>
    <row r="88" customFormat="false" ht="12.8" hidden="false" customHeight="false" outlineLevel="0" collapsed="false">
      <c r="J88" s="0" t="n">
        <v>2</v>
      </c>
      <c r="K88" s="0" t="s">
        <v>28</v>
      </c>
      <c r="L88" s="0" t="n">
        <v>11</v>
      </c>
      <c r="M88" s="0" t="n">
        <f aca="false">L88*4</f>
        <v>44</v>
      </c>
    </row>
    <row r="89" customFormat="false" ht="12.8" hidden="false" customHeight="false" outlineLevel="0" collapsed="false">
      <c r="J89" s="0" t="n">
        <v>3</v>
      </c>
      <c r="K89" s="0" t="s">
        <v>25</v>
      </c>
      <c r="L89" s="0" t="n">
        <v>11</v>
      </c>
      <c r="M89" s="0" t="n">
        <f aca="false">L89*4</f>
        <v>44</v>
      </c>
    </row>
    <row r="90" customFormat="false" ht="12.8" hidden="false" customHeight="false" outlineLevel="0" collapsed="false">
      <c r="J90" s="0" t="n">
        <v>4</v>
      </c>
      <c r="K90" s="0" t="s">
        <v>48</v>
      </c>
      <c r="L90" s="0" t="n">
        <v>14</v>
      </c>
      <c r="M90" s="0" t="n">
        <f aca="false">L90*4</f>
        <v>56</v>
      </c>
    </row>
    <row r="91" customFormat="false" ht="12.8" hidden="false" customHeight="false" outlineLevel="0" collapsed="false">
      <c r="J91" s="0" t="n">
        <v>5</v>
      </c>
      <c r="K91" s="0" t="s">
        <v>35</v>
      </c>
      <c r="L91" s="0" t="n">
        <v>14</v>
      </c>
      <c r="M91" s="0" t="n">
        <f aca="false">L91*4</f>
        <v>56</v>
      </c>
    </row>
    <row r="92" customFormat="false" ht="12.8" hidden="false" customHeight="false" outlineLevel="0" collapsed="false">
      <c r="K92" s="0" t="s">
        <v>49</v>
      </c>
      <c r="L92" s="0" t="n">
        <f aca="false">AVERAGE(L87:L91)</f>
        <v>12.2</v>
      </c>
    </row>
    <row r="93" customFormat="false" ht="12.8" hidden="false" customHeight="false" outlineLevel="0" collapsed="false">
      <c r="K93" s="3" t="s">
        <v>50</v>
      </c>
      <c r="L93" s="3"/>
      <c r="M93" s="3" t="n">
        <f aca="false">SUM(M87:M91)</f>
        <v>244</v>
      </c>
    </row>
    <row r="98" customFormat="false" ht="12.8" hidden="false" customHeight="false" outlineLevel="0" collapsed="false">
      <c r="K98" s="0" t="s">
        <v>52</v>
      </c>
      <c r="L98" s="0" t="n">
        <f aca="false">P82</f>
        <v>333</v>
      </c>
    </row>
    <row r="99" customFormat="false" ht="12.8" hidden="false" customHeight="false" outlineLevel="0" collapsed="false">
      <c r="K99" s="0" t="s">
        <v>45</v>
      </c>
      <c r="L99" s="0" t="n">
        <f aca="false">M93</f>
        <v>244</v>
      </c>
    </row>
    <row r="101" customFormat="false" ht="12.8" hidden="false" customHeight="false" outlineLevel="0" collapsed="false">
      <c r="K101" s="0" t="s">
        <v>53</v>
      </c>
      <c r="L101" s="0" t="n">
        <f aca="false">L98+L99</f>
        <v>577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1210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2016-01-22T16:07:31Z</dcterms:created>
  <dc:language>en-US</dc:language>
  <dcterms:modified xsi:type="dcterms:W3CDTF">2016-01-22T18:39:32Z</dcterms:modified>
  <cp:revision>3</cp:revision>
</cp:coreProperties>
</file>