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5170" windowHeight="6240" activeTab="2"/>
  </bookViews>
  <sheets>
    <sheet name="更新履歴" sheetId="40" r:id="rId1"/>
    <sheet name="template" sheetId="26" r:id="rId2"/>
    <sheet name="Lasc1100" sheetId="69" r:id="rId3"/>
    <sheet name="Lasc1201" sheetId="70" r:id="rId4"/>
    <sheet name="LnasPrintModel" sheetId="67" r:id="rId5"/>
    <sheet name="LnasPrintModelSasaeru" sheetId="89" r:id="rId6"/>
    <sheet name="LnasEventData" sheetId="68" r:id="rId7"/>
    <sheet name="Lasc3221" sheetId="41" r:id="rId8"/>
    <sheet name="Lasc3321_02" sheetId="42" r:id="rId9"/>
    <sheet name="Lasc3321" sheetId="43" r:id="rId10"/>
    <sheet name="Lasc3420" sheetId="44" r:id="rId11"/>
    <sheet name="Lasc3441" sheetId="45" r:id="rId12"/>
    <sheet name="Lasc3451" sheetId="118" r:id="rId13"/>
    <sheet name="Lasc3461" sheetId="87" r:id="rId14"/>
    <sheet name="Lasc3452" sheetId="85" r:id="rId15"/>
    <sheet name="Lasc3453" sheetId="86" r:id="rId16"/>
    <sheet name="Lasc3463" sheetId="117" r:id="rId17"/>
    <sheet name="Lasc3470" sheetId="88" r:id="rId18"/>
    <sheet name="Lasc3521" sheetId="46" r:id="rId19"/>
    <sheet name="Lasc3621" sheetId="47" r:id="rId20"/>
    <sheet name="Lasc3631" sheetId="48" r:id="rId21"/>
    <sheet name="Lasc3721" sheetId="49" r:id="rId22"/>
    <sheet name="Lasc3731" sheetId="50" r:id="rId23"/>
    <sheet name="Lasc3740" sheetId="51" r:id="rId24"/>
    <sheet name="Lasc3821" sheetId="52" r:id="rId25"/>
    <sheet name="Lasc5220" sheetId="53" r:id="rId26"/>
    <sheet name="Lasc5241" sheetId="72" r:id="rId27"/>
    <sheet name="Lasc5251" sheetId="71" r:id="rId28"/>
    <sheet name="Lasc5261" sheetId="73" r:id="rId29"/>
    <sheet name="Lasc5320" sheetId="54" r:id="rId30"/>
    <sheet name="Lasc5330" sheetId="55" r:id="rId31"/>
    <sheet name="Lasc5420_01" sheetId="56" r:id="rId32"/>
    <sheet name="Lasc5420" sheetId="57" r:id="rId33"/>
    <sheet name="Lasc5430" sheetId="90" r:id="rId34"/>
    <sheet name="Lasc5430_01" sheetId="120" r:id="rId35"/>
    <sheet name="Lasc5450" sheetId="80" r:id="rId36"/>
    <sheet name="Lasc5461" sheetId="58" r:id="rId37"/>
    <sheet name="Lasc5462" sheetId="59" r:id="rId38"/>
    <sheet name="Lasc5463_01" sheetId="60" r:id="rId39"/>
    <sheet name="Lasc5463_02" sheetId="61" r:id="rId40"/>
    <sheet name="Lasc5464" sheetId="62" r:id="rId41"/>
    <sheet name="Lasc5470" sheetId="63" r:id="rId42"/>
    <sheet name="Lasc5481" sheetId="81" r:id="rId43"/>
    <sheet name="Lasc5481_01" sheetId="82" r:id="rId44"/>
    <sheet name="Lasc6420" sheetId="64" r:id="rId45"/>
    <sheet name="Lasc6431" sheetId="65" r:id="rId46"/>
    <sheet name="Lasc6432" sheetId="66" r:id="rId47"/>
    <sheet name="Lasc6500" sheetId="79" r:id="rId48"/>
    <sheet name="Lasc6600" sheetId="119" r:id="rId49"/>
    <sheet name="Lasc7221" sheetId="91" r:id="rId50"/>
    <sheet name="Lasc7231_01" sheetId="93" r:id="rId51"/>
    <sheet name="Lasc7231_02" sheetId="107" r:id="rId52"/>
    <sheet name="Lasc7232_01" sheetId="94" r:id="rId53"/>
    <sheet name="Lasc7232_02" sheetId="108" r:id="rId54"/>
    <sheet name="Lasc7233_01" sheetId="103" r:id="rId55"/>
    <sheet name="Lasc7234_01" sheetId="96" r:id="rId56"/>
    <sheet name="Lasc7234_02" sheetId="109" r:id="rId57"/>
    <sheet name="Lasc7235_01" sheetId="95" r:id="rId58"/>
    <sheet name="Lasc7235_02" sheetId="110" r:id="rId59"/>
    <sheet name="Lasc7236_01" sheetId="97" r:id="rId60"/>
    <sheet name="Lasc7236_02" sheetId="111" r:id="rId61"/>
    <sheet name="Lasc7237_01" sheetId="98" r:id="rId62"/>
    <sheet name="Lasc7237_02" sheetId="112" r:id="rId63"/>
    <sheet name="Lasc7238_01" sheetId="99" r:id="rId64"/>
    <sheet name="Lasc7238_02" sheetId="113" r:id="rId65"/>
    <sheet name="Lasc7239_01" sheetId="100" r:id="rId66"/>
    <sheet name="Lasc7239_02" sheetId="114" r:id="rId67"/>
    <sheet name="Lasc7240_01" sheetId="101" r:id="rId68"/>
    <sheet name="Lasc7240_02" sheetId="115" r:id="rId69"/>
    <sheet name="Lasc7242" sheetId="102" r:id="rId70"/>
    <sheet name="Lasc7243_01" sheetId="104" r:id="rId71"/>
    <sheet name="Lasc7243_02" sheetId="116" r:id="rId72"/>
    <sheet name="Lasc7321" sheetId="92" r:id="rId73"/>
    <sheet name="Lasc7420" sheetId="105" r:id="rId74"/>
    <sheet name="Lasc7500" sheetId="77" r:id="rId75"/>
    <sheet name="Lasc8100" sheetId="78" r:id="rId76"/>
  </sheets>
  <calcPr calcId="145621"/>
</workbook>
</file>

<file path=xl/calcChain.xml><?xml version="1.0" encoding="utf-8"?>
<calcChain xmlns="http://schemas.openxmlformats.org/spreadsheetml/2006/main">
  <c r="F3" i="120" l="1"/>
  <c r="F7" i="120" s="1"/>
  <c r="F8" i="120" s="1"/>
  <c r="D3" i="120"/>
  <c r="A7" i="120"/>
  <c r="A9" i="120"/>
  <c r="A10" i="120"/>
  <c r="A11" i="120"/>
  <c r="A12" i="120"/>
  <c r="A13" i="120"/>
  <c r="A14" i="120"/>
  <c r="A15" i="120"/>
  <c r="A16" i="120"/>
  <c r="A17" i="120"/>
  <c r="A18" i="120"/>
  <c r="A19" i="120"/>
  <c r="A20" i="120"/>
  <c r="A21" i="120"/>
  <c r="A22" i="120"/>
  <c r="A23" i="120"/>
  <c r="A24" i="120"/>
  <c r="A25" i="120"/>
  <c r="A26" i="120"/>
  <c r="A27" i="120"/>
  <c r="A28" i="120"/>
  <c r="A29" i="120"/>
  <c r="A30" i="120"/>
  <c r="A31" i="120"/>
  <c r="A32" i="120"/>
  <c r="A33" i="120"/>
  <c r="A34" i="120"/>
  <c r="A35" i="120"/>
  <c r="A36" i="120"/>
  <c r="A37" i="120"/>
  <c r="A38" i="120"/>
  <c r="A39" i="120"/>
  <c r="A40" i="120"/>
  <c r="A41" i="120"/>
  <c r="A42" i="120"/>
  <c r="A43" i="120"/>
  <c r="A44" i="120"/>
  <c r="D3" i="119"/>
  <c r="F3" i="119"/>
  <c r="A7" i="119"/>
  <c r="F7" i="119"/>
  <c r="F8" i="119"/>
  <c r="A9" i="119"/>
  <c r="A10" i="119"/>
  <c r="A11" i="119"/>
  <c r="A12" i="119"/>
  <c r="A13" i="119"/>
  <c r="A14" i="119"/>
  <c r="A15" i="119"/>
  <c r="A16" i="119"/>
  <c r="A17" i="119"/>
  <c r="A18" i="119"/>
  <c r="A19" i="119"/>
  <c r="A20" i="119"/>
  <c r="A21" i="119"/>
  <c r="A22" i="119"/>
  <c r="A23" i="119"/>
  <c r="A24" i="119"/>
  <c r="A25" i="119"/>
  <c r="A26" i="119"/>
  <c r="A27" i="119"/>
  <c r="A28" i="119"/>
  <c r="A29" i="119"/>
  <c r="A30" i="119"/>
  <c r="A31" i="119"/>
  <c r="A32" i="119"/>
  <c r="A33" i="119"/>
  <c r="A34" i="119"/>
  <c r="A35" i="119"/>
  <c r="A36" i="119"/>
  <c r="A37" i="119"/>
  <c r="A38" i="119"/>
  <c r="D3" i="118"/>
  <c r="F3" i="118"/>
  <c r="F7" i="118" s="1"/>
  <c r="F8" i="118" s="1"/>
  <c r="A7" i="118"/>
  <c r="A9" i="118"/>
  <c r="A10" i="118"/>
  <c r="A11" i="118"/>
  <c r="A12" i="118"/>
  <c r="A13" i="118"/>
  <c r="A14" i="118"/>
  <c r="A15" i="118"/>
  <c r="A16" i="118"/>
  <c r="A17" i="118"/>
  <c r="A18" i="118"/>
  <c r="A19" i="118"/>
  <c r="A20" i="118"/>
  <c r="A21" i="118"/>
  <c r="A22" i="118"/>
  <c r="A23" i="118"/>
  <c r="A24" i="118"/>
  <c r="A25" i="118"/>
  <c r="A26" i="118"/>
  <c r="A27" i="118"/>
  <c r="A28" i="118"/>
  <c r="A29" i="118"/>
  <c r="A30" i="118"/>
  <c r="A31" i="118"/>
  <c r="A32" i="118"/>
  <c r="A33" i="118"/>
  <c r="A34" i="118"/>
  <c r="A35" i="118"/>
  <c r="A36" i="118"/>
  <c r="A37" i="118"/>
  <c r="A38" i="118"/>
  <c r="D3" i="117"/>
  <c r="F3" i="117"/>
  <c r="F7" i="117" s="1"/>
  <c r="F8" i="117" s="1"/>
  <c r="A7" i="117"/>
  <c r="A9" i="117"/>
  <c r="A10" i="117"/>
  <c r="A11" i="117"/>
  <c r="A12" i="117"/>
  <c r="A13" i="117"/>
  <c r="A14" i="117"/>
  <c r="A15" i="117"/>
  <c r="A16" i="117"/>
  <c r="A17" i="117"/>
  <c r="A18" i="117"/>
  <c r="A19" i="117"/>
  <c r="A20" i="117"/>
  <c r="A21" i="117"/>
  <c r="A22" i="117"/>
  <c r="A23" i="117"/>
  <c r="A24" i="117"/>
  <c r="A25" i="117"/>
  <c r="A26" i="117"/>
  <c r="A27" i="117"/>
  <c r="A28" i="117"/>
  <c r="A29" i="117"/>
  <c r="A30" i="117"/>
  <c r="A31" i="117"/>
  <c r="A32" i="117"/>
  <c r="A33" i="117"/>
  <c r="A34" i="117"/>
  <c r="A35" i="117"/>
  <c r="A36" i="117"/>
  <c r="A37" i="117"/>
  <c r="D3" i="116"/>
  <c r="F3" i="116"/>
  <c r="A7" i="116"/>
  <c r="F7" i="116"/>
  <c r="F8" i="116"/>
  <c r="A9" i="116"/>
  <c r="A10" i="116"/>
  <c r="A11" i="116"/>
  <c r="A12" i="116"/>
  <c r="A13" i="116"/>
  <c r="A14" i="116"/>
  <c r="A15" i="116"/>
  <c r="A16" i="116"/>
  <c r="A17" i="116"/>
  <c r="A18" i="116"/>
  <c r="A19" i="116"/>
  <c r="A20" i="116"/>
  <c r="A21" i="116"/>
  <c r="A22" i="116"/>
  <c r="A23" i="116"/>
  <c r="A24" i="116"/>
  <c r="A25" i="116"/>
  <c r="A26" i="116"/>
  <c r="A27" i="116"/>
  <c r="A28" i="116"/>
  <c r="A29" i="116"/>
  <c r="A30" i="116"/>
  <c r="A31" i="116"/>
  <c r="A32" i="116"/>
  <c r="A33" i="116"/>
  <c r="A34" i="116"/>
  <c r="A35" i="116"/>
  <c r="A36" i="116"/>
  <c r="A37" i="116"/>
  <c r="A38" i="116"/>
  <c r="D3" i="115"/>
  <c r="F3" i="115"/>
  <c r="F7" i="115" s="1"/>
  <c r="F8" i="115" s="1"/>
  <c r="A7" i="115"/>
  <c r="A9" i="115"/>
  <c r="A10" i="115"/>
  <c r="A11" i="115"/>
  <c r="A12" i="115"/>
  <c r="A13" i="115"/>
  <c r="A14" i="115"/>
  <c r="A15" i="115"/>
  <c r="A16" i="115"/>
  <c r="A17" i="115"/>
  <c r="A18" i="115"/>
  <c r="A19" i="115"/>
  <c r="A20" i="115"/>
  <c r="A21" i="115"/>
  <c r="A22" i="115"/>
  <c r="A23" i="115"/>
  <c r="A24" i="115"/>
  <c r="A25" i="115"/>
  <c r="A26" i="115"/>
  <c r="A27" i="115"/>
  <c r="A28" i="115"/>
  <c r="A29" i="115"/>
  <c r="A30" i="115"/>
  <c r="A31" i="115"/>
  <c r="A32" i="115"/>
  <c r="A33" i="115"/>
  <c r="A34" i="115"/>
  <c r="A35" i="115"/>
  <c r="A36" i="115"/>
  <c r="A37" i="115"/>
  <c r="A38" i="115"/>
  <c r="D3" i="114"/>
  <c r="F3" i="114"/>
  <c r="F7" i="114" s="1"/>
  <c r="F8" i="114" s="1"/>
  <c r="A7" i="114"/>
  <c r="A9" i="114"/>
  <c r="A10" i="114"/>
  <c r="A11" i="114"/>
  <c r="A12" i="114"/>
  <c r="A13" i="114"/>
  <c r="A14" i="114"/>
  <c r="A15" i="114"/>
  <c r="A16" i="114"/>
  <c r="A17" i="114"/>
  <c r="A18" i="114"/>
  <c r="A19" i="114"/>
  <c r="A20" i="114"/>
  <c r="A21" i="114"/>
  <c r="A22" i="114"/>
  <c r="A23" i="114"/>
  <c r="A24" i="114"/>
  <c r="A25" i="114"/>
  <c r="A26" i="114"/>
  <c r="A27" i="114"/>
  <c r="A28" i="114"/>
  <c r="A29" i="114"/>
  <c r="A30" i="114"/>
  <c r="A31" i="114"/>
  <c r="A32" i="114"/>
  <c r="A33" i="114"/>
  <c r="A34" i="114"/>
  <c r="A35" i="114"/>
  <c r="A36" i="114"/>
  <c r="A37" i="114"/>
  <c r="A38" i="114"/>
  <c r="D3" i="113"/>
  <c r="F3" i="113"/>
  <c r="A7" i="113"/>
  <c r="F7" i="113"/>
  <c r="F8" i="113" s="1"/>
  <c r="A9" i="113"/>
  <c r="A10" i="113"/>
  <c r="A11" i="113"/>
  <c r="A12" i="113"/>
  <c r="A13" i="113"/>
  <c r="A14" i="113"/>
  <c r="A15" i="113"/>
  <c r="A16" i="113"/>
  <c r="A17" i="113"/>
  <c r="A18" i="113"/>
  <c r="A19" i="113"/>
  <c r="A20" i="113"/>
  <c r="A21" i="113"/>
  <c r="A22" i="113"/>
  <c r="A23" i="113"/>
  <c r="A24" i="113"/>
  <c r="A25" i="113"/>
  <c r="A26" i="113"/>
  <c r="A27" i="113"/>
  <c r="A28" i="113"/>
  <c r="A29" i="113"/>
  <c r="A30" i="113"/>
  <c r="A31" i="113"/>
  <c r="A32" i="113"/>
  <c r="A33" i="113"/>
  <c r="A34" i="113"/>
  <c r="A35" i="113"/>
  <c r="A36" i="113"/>
  <c r="A37" i="113"/>
  <c r="A38" i="113"/>
  <c r="D3" i="112"/>
  <c r="F3" i="112"/>
  <c r="A7" i="112"/>
  <c r="F7" i="112"/>
  <c r="F8" i="112"/>
  <c r="A9" i="112"/>
  <c r="A10" i="112"/>
  <c r="A11" i="112"/>
  <c r="A12" i="112"/>
  <c r="A13" i="112"/>
  <c r="A14" i="112"/>
  <c r="A15" i="112"/>
  <c r="A16" i="112"/>
  <c r="A17" i="112"/>
  <c r="A18" i="112"/>
  <c r="A19" i="112"/>
  <c r="A20" i="112"/>
  <c r="A21" i="112"/>
  <c r="A22" i="112"/>
  <c r="A23" i="112"/>
  <c r="A24" i="112"/>
  <c r="A25" i="112"/>
  <c r="A26" i="112"/>
  <c r="A27" i="112"/>
  <c r="A28" i="112"/>
  <c r="A29" i="112"/>
  <c r="A30" i="112"/>
  <c r="A31" i="112"/>
  <c r="A32" i="112"/>
  <c r="A33" i="112"/>
  <c r="A34" i="112"/>
  <c r="A35" i="112"/>
  <c r="A36" i="112"/>
  <c r="A37" i="112"/>
  <c r="A38" i="112"/>
  <c r="D3" i="111"/>
  <c r="F3" i="111"/>
  <c r="F7" i="111" s="1"/>
  <c r="F8" i="111" s="1"/>
  <c r="A7" i="111"/>
  <c r="A9" i="111"/>
  <c r="A10" i="111"/>
  <c r="A11" i="111"/>
  <c r="A12" i="111"/>
  <c r="A13" i="111"/>
  <c r="A14" i="111"/>
  <c r="A15" i="111"/>
  <c r="A16" i="111"/>
  <c r="A17" i="111"/>
  <c r="A18" i="111"/>
  <c r="A19" i="111"/>
  <c r="A20" i="111"/>
  <c r="A21" i="111"/>
  <c r="A22" i="111"/>
  <c r="A23" i="111"/>
  <c r="A24" i="111"/>
  <c r="A25" i="111"/>
  <c r="A26" i="111"/>
  <c r="A27" i="111"/>
  <c r="A28" i="111"/>
  <c r="A29" i="111"/>
  <c r="A30" i="111"/>
  <c r="A31" i="111"/>
  <c r="A32" i="111"/>
  <c r="A33" i="111"/>
  <c r="A34" i="111"/>
  <c r="A35" i="111"/>
  <c r="A36" i="111"/>
  <c r="A37" i="111"/>
  <c r="A38" i="111"/>
  <c r="D3" i="110"/>
  <c r="F3" i="110"/>
  <c r="F7" i="110" s="1"/>
  <c r="F8" i="110" s="1"/>
  <c r="A7" i="110"/>
  <c r="A9" i="110"/>
  <c r="A10" i="110"/>
  <c r="A11" i="110"/>
  <c r="A12" i="110"/>
  <c r="A13" i="110"/>
  <c r="A14" i="110"/>
  <c r="A15" i="110"/>
  <c r="A16" i="110"/>
  <c r="A17" i="110"/>
  <c r="A18" i="110"/>
  <c r="A19" i="110"/>
  <c r="A20" i="110"/>
  <c r="A21" i="110"/>
  <c r="A22" i="110"/>
  <c r="A23" i="110"/>
  <c r="A24" i="110"/>
  <c r="A25" i="110"/>
  <c r="A26" i="110"/>
  <c r="A27" i="110"/>
  <c r="A28" i="110"/>
  <c r="A29" i="110"/>
  <c r="A30" i="110"/>
  <c r="A31" i="110"/>
  <c r="A32" i="110"/>
  <c r="A33" i="110"/>
  <c r="A34" i="110"/>
  <c r="A35" i="110"/>
  <c r="A36" i="110"/>
  <c r="A37" i="110"/>
  <c r="A38" i="110"/>
  <c r="A27" i="40"/>
  <c r="A28" i="40"/>
  <c r="A29" i="40"/>
  <c r="A32" i="40"/>
  <c r="A31" i="40"/>
  <c r="A30" i="40"/>
  <c r="D3" i="109"/>
  <c r="F3" i="109"/>
  <c r="F7" i="109" s="1"/>
  <c r="F8" i="109" s="1"/>
  <c r="A7" i="109"/>
  <c r="A9" i="109"/>
  <c r="A10" i="109"/>
  <c r="A11" i="109"/>
  <c r="A12" i="109"/>
  <c r="A13" i="109"/>
  <c r="A14" i="109"/>
  <c r="A15" i="109"/>
  <c r="A16" i="109"/>
  <c r="A17" i="109"/>
  <c r="A18" i="109"/>
  <c r="A19" i="109"/>
  <c r="A20" i="109"/>
  <c r="A21" i="109"/>
  <c r="A22" i="109"/>
  <c r="A23" i="109"/>
  <c r="A24" i="109"/>
  <c r="A25" i="109"/>
  <c r="A26" i="109"/>
  <c r="A27" i="109"/>
  <c r="A28" i="109"/>
  <c r="A29" i="109"/>
  <c r="A30" i="109"/>
  <c r="A31" i="109"/>
  <c r="A32" i="109"/>
  <c r="A33" i="109"/>
  <c r="A34" i="109"/>
  <c r="A35" i="109"/>
  <c r="A36" i="109"/>
  <c r="A37" i="109"/>
  <c r="A38" i="109"/>
  <c r="D3" i="108"/>
  <c r="F3" i="108"/>
  <c r="F7" i="108" s="1"/>
  <c r="F8" i="108" s="1"/>
  <c r="A7" i="108"/>
  <c r="A9" i="108"/>
  <c r="A10" i="108"/>
  <c r="A11" i="108"/>
  <c r="A12" i="108"/>
  <c r="A13" i="108"/>
  <c r="A14" i="108"/>
  <c r="A15" i="108"/>
  <c r="A16" i="108"/>
  <c r="A17" i="108"/>
  <c r="A18" i="108"/>
  <c r="A19" i="108"/>
  <c r="A20" i="108"/>
  <c r="A21" i="108"/>
  <c r="A22" i="108"/>
  <c r="A23" i="108"/>
  <c r="A24" i="108"/>
  <c r="A25" i="108"/>
  <c r="A26" i="108"/>
  <c r="A27" i="108"/>
  <c r="A28" i="108"/>
  <c r="A29" i="108"/>
  <c r="A30" i="108"/>
  <c r="A31" i="108"/>
  <c r="A32" i="108"/>
  <c r="A33" i="108"/>
  <c r="A34" i="108"/>
  <c r="A35" i="108"/>
  <c r="A36" i="108"/>
  <c r="A37" i="108"/>
  <c r="A38" i="108"/>
  <c r="D3" i="107"/>
  <c r="F3" i="107"/>
  <c r="A7" i="107"/>
  <c r="F7" i="107"/>
  <c r="F8" i="107" s="1"/>
  <c r="A9" i="107"/>
  <c r="A10" i="107"/>
  <c r="A11" i="107"/>
  <c r="A12" i="107"/>
  <c r="A13" i="107"/>
  <c r="A14" i="107"/>
  <c r="A15" i="107"/>
  <c r="A16" i="107"/>
  <c r="A17" i="107"/>
  <c r="A18" i="107"/>
  <c r="A19" i="107"/>
  <c r="A20" i="107"/>
  <c r="A21" i="107"/>
  <c r="A22" i="107"/>
  <c r="A23" i="107"/>
  <c r="A24" i="107"/>
  <c r="A25" i="107"/>
  <c r="A26" i="107"/>
  <c r="A27" i="107"/>
  <c r="A28" i="107"/>
  <c r="A29" i="107"/>
  <c r="A30" i="107"/>
  <c r="A31" i="107"/>
  <c r="A32" i="107"/>
  <c r="A33" i="107"/>
  <c r="A34" i="107"/>
  <c r="A35" i="107"/>
  <c r="A36" i="107"/>
  <c r="A37" i="107"/>
  <c r="A38" i="107"/>
  <c r="F3" i="89"/>
  <c r="A33" i="90"/>
  <c r="A30" i="90"/>
  <c r="A26" i="90"/>
  <c r="A23" i="90"/>
  <c r="A19" i="90"/>
  <c r="A17" i="90"/>
  <c r="D3" i="105"/>
  <c r="F3" i="105"/>
  <c r="F7" i="105" s="1"/>
  <c r="F8" i="105" s="1"/>
  <c r="A7" i="105"/>
  <c r="A9" i="105"/>
  <c r="A10" i="105"/>
  <c r="A11" i="105"/>
  <c r="A12" i="105"/>
  <c r="A13" i="105"/>
  <c r="A14" i="105"/>
  <c r="A15" i="105"/>
  <c r="A16" i="105"/>
  <c r="A17" i="105"/>
  <c r="A18" i="105"/>
  <c r="A19" i="105"/>
  <c r="A20" i="105"/>
  <c r="A21" i="105"/>
  <c r="A22" i="105"/>
  <c r="A23" i="105"/>
  <c r="A24" i="105"/>
  <c r="A25" i="105"/>
  <c r="A26" i="105"/>
  <c r="A27" i="105"/>
  <c r="A28" i="105"/>
  <c r="A29" i="105"/>
  <c r="A30" i="105"/>
  <c r="A31" i="105"/>
  <c r="A32" i="105"/>
  <c r="A33" i="105"/>
  <c r="A34" i="105"/>
  <c r="A35" i="105"/>
  <c r="A36" i="105"/>
  <c r="A37" i="105"/>
  <c r="A38" i="105"/>
  <c r="D3" i="104"/>
  <c r="F3" i="104"/>
  <c r="F7" i="104"/>
  <c r="F8" i="104" s="1"/>
  <c r="A7" i="104"/>
  <c r="A9" i="104"/>
  <c r="A10" i="104"/>
  <c r="A11" i="104"/>
  <c r="A12" i="104"/>
  <c r="A13" i="104"/>
  <c r="A14" i="104"/>
  <c r="A15" i="104"/>
  <c r="A16" i="104"/>
  <c r="A17" i="104"/>
  <c r="A18" i="104"/>
  <c r="A19" i="104"/>
  <c r="A20" i="104"/>
  <c r="A21" i="104"/>
  <c r="A22" i="104"/>
  <c r="A23" i="104"/>
  <c r="A24" i="104"/>
  <c r="A25" i="104"/>
  <c r="A26" i="104"/>
  <c r="A27" i="104"/>
  <c r="A28" i="104"/>
  <c r="A29" i="104"/>
  <c r="A30" i="104"/>
  <c r="A31" i="104"/>
  <c r="A32" i="104"/>
  <c r="A33" i="104"/>
  <c r="A34" i="104"/>
  <c r="A35" i="104"/>
  <c r="A36" i="104"/>
  <c r="A37" i="104"/>
  <c r="A38" i="104"/>
  <c r="D3" i="103"/>
  <c r="F3" i="103"/>
  <c r="F7" i="103"/>
  <c r="F8" i="103"/>
  <c r="A7" i="103"/>
  <c r="A9" i="103"/>
  <c r="A10" i="103"/>
  <c r="A11" i="103"/>
  <c r="A12" i="103"/>
  <c r="A13" i="103"/>
  <c r="A14" i="103"/>
  <c r="A15" i="103"/>
  <c r="A16" i="103"/>
  <c r="A17" i="103"/>
  <c r="A18" i="103"/>
  <c r="A19" i="103"/>
  <c r="A20" i="103"/>
  <c r="A21" i="103"/>
  <c r="A22" i="103"/>
  <c r="A23" i="103"/>
  <c r="A24" i="103"/>
  <c r="A25" i="103"/>
  <c r="A26" i="103"/>
  <c r="A27" i="103"/>
  <c r="A28" i="103"/>
  <c r="A29" i="103"/>
  <c r="A30" i="103"/>
  <c r="A31" i="103"/>
  <c r="A32" i="103"/>
  <c r="A33" i="103"/>
  <c r="A34" i="103"/>
  <c r="A35" i="103"/>
  <c r="A36" i="103"/>
  <c r="A37" i="103"/>
  <c r="A38" i="103"/>
  <c r="D3" i="102"/>
  <c r="F3" i="102"/>
  <c r="F7" i="102" s="1"/>
  <c r="F8" i="102" s="1"/>
  <c r="A7" i="102"/>
  <c r="A9" i="102"/>
  <c r="A10" i="102"/>
  <c r="A11" i="102"/>
  <c r="A12" i="102"/>
  <c r="A13" i="102"/>
  <c r="A14" i="102"/>
  <c r="A15" i="102"/>
  <c r="A16" i="102"/>
  <c r="A17" i="102"/>
  <c r="A18" i="102"/>
  <c r="A19" i="102"/>
  <c r="A20" i="102"/>
  <c r="A21" i="102"/>
  <c r="A22" i="102"/>
  <c r="A23" i="102"/>
  <c r="A24" i="102"/>
  <c r="A25" i="102"/>
  <c r="A26" i="102"/>
  <c r="A27" i="102"/>
  <c r="A28" i="102"/>
  <c r="A29" i="102"/>
  <c r="A30" i="102"/>
  <c r="A31" i="102"/>
  <c r="A32" i="102"/>
  <c r="A33" i="102"/>
  <c r="A34" i="102"/>
  <c r="A35" i="102"/>
  <c r="A36" i="102"/>
  <c r="A37" i="102"/>
  <c r="A38" i="102"/>
  <c r="D3" i="101"/>
  <c r="F3" i="101"/>
  <c r="F7" i="101" s="1"/>
  <c r="F8" i="101" s="1"/>
  <c r="A7" i="101"/>
  <c r="A9" i="101"/>
  <c r="A10" i="101"/>
  <c r="A11" i="101"/>
  <c r="A12" i="101"/>
  <c r="A13" i="101"/>
  <c r="A14" i="101"/>
  <c r="A15" i="101"/>
  <c r="A16" i="101"/>
  <c r="A17" i="101"/>
  <c r="A18" i="101"/>
  <c r="A19" i="101"/>
  <c r="A20" i="101"/>
  <c r="A21" i="101"/>
  <c r="A22" i="101"/>
  <c r="A23" i="101"/>
  <c r="A24" i="101"/>
  <c r="A25" i="101"/>
  <c r="A26" i="101"/>
  <c r="A27" i="101"/>
  <c r="A28" i="101"/>
  <c r="A29" i="101"/>
  <c r="A30" i="101"/>
  <c r="A31" i="101"/>
  <c r="A32" i="101"/>
  <c r="A33" i="101"/>
  <c r="A34" i="101"/>
  <c r="A35" i="101"/>
  <c r="A36" i="101"/>
  <c r="A37" i="101"/>
  <c r="A38" i="101"/>
  <c r="D3" i="100"/>
  <c r="F3" i="100"/>
  <c r="F7" i="100"/>
  <c r="F8" i="100" s="1"/>
  <c r="A7" i="100"/>
  <c r="A9" i="100"/>
  <c r="A10" i="100"/>
  <c r="A11" i="100"/>
  <c r="A12" i="100"/>
  <c r="A13" i="100"/>
  <c r="A14" i="100"/>
  <c r="A15" i="100"/>
  <c r="A16" i="100"/>
  <c r="A17" i="100"/>
  <c r="A18" i="100"/>
  <c r="A19" i="100"/>
  <c r="A20" i="100"/>
  <c r="A21" i="100"/>
  <c r="A22" i="100"/>
  <c r="A23" i="100"/>
  <c r="A24" i="100"/>
  <c r="A25" i="100"/>
  <c r="A26" i="100"/>
  <c r="A27" i="100"/>
  <c r="A28" i="100"/>
  <c r="A29" i="100"/>
  <c r="A30" i="100"/>
  <c r="A31" i="100"/>
  <c r="A32" i="100"/>
  <c r="A33" i="100"/>
  <c r="A34" i="100"/>
  <c r="A35" i="100"/>
  <c r="A36" i="100"/>
  <c r="A37" i="100"/>
  <c r="A38" i="100"/>
  <c r="D3" i="99"/>
  <c r="F3" i="99"/>
  <c r="F7" i="99"/>
  <c r="F8" i="99"/>
  <c r="A7" i="99"/>
  <c r="A9" i="99"/>
  <c r="A10" i="99"/>
  <c r="A11" i="99"/>
  <c r="A12" i="99"/>
  <c r="A13" i="99"/>
  <c r="A14" i="99"/>
  <c r="A15" i="99"/>
  <c r="A16" i="99"/>
  <c r="A17" i="99"/>
  <c r="A18" i="99"/>
  <c r="A19" i="99"/>
  <c r="A20" i="99"/>
  <c r="A21" i="99"/>
  <c r="A22" i="99"/>
  <c r="A23" i="99"/>
  <c r="A24" i="99"/>
  <c r="A25" i="99"/>
  <c r="A26" i="99"/>
  <c r="A27" i="99"/>
  <c r="A28" i="99"/>
  <c r="A29" i="99"/>
  <c r="A30" i="99"/>
  <c r="A31" i="99"/>
  <c r="A32" i="99"/>
  <c r="A33" i="99"/>
  <c r="A34" i="99"/>
  <c r="A35" i="99"/>
  <c r="A36" i="99"/>
  <c r="A37" i="99"/>
  <c r="A38" i="99"/>
  <c r="D3" i="98"/>
  <c r="F3" i="98"/>
  <c r="F7" i="98" s="1"/>
  <c r="F8" i="98" s="1"/>
  <c r="A7" i="98"/>
  <c r="A9" i="98"/>
  <c r="A10" i="98"/>
  <c r="A11" i="98"/>
  <c r="A12" i="98"/>
  <c r="A13" i="98"/>
  <c r="A14" i="98"/>
  <c r="A15" i="98"/>
  <c r="A16" i="98"/>
  <c r="A17" i="98"/>
  <c r="A18" i="98"/>
  <c r="A19" i="98"/>
  <c r="A20" i="98"/>
  <c r="A21" i="98"/>
  <c r="A22" i="98"/>
  <c r="A23" i="98"/>
  <c r="A24" i="98"/>
  <c r="A25" i="98"/>
  <c r="A26" i="98"/>
  <c r="A27" i="98"/>
  <c r="A28" i="98"/>
  <c r="A29" i="98"/>
  <c r="A30" i="98"/>
  <c r="A31" i="98"/>
  <c r="A32" i="98"/>
  <c r="A33" i="98"/>
  <c r="A34" i="98"/>
  <c r="A35" i="98"/>
  <c r="A36" i="98"/>
  <c r="A37" i="98"/>
  <c r="A38" i="98"/>
  <c r="D3" i="97"/>
  <c r="F3" i="97"/>
  <c r="F7" i="97" s="1"/>
  <c r="F8" i="97" s="1"/>
  <c r="A7" i="97"/>
  <c r="A9" i="97"/>
  <c r="A10" i="97"/>
  <c r="A11" i="97"/>
  <c r="A12" i="97"/>
  <c r="A13" i="97"/>
  <c r="A14" i="97"/>
  <c r="A15" i="97"/>
  <c r="A16" i="97"/>
  <c r="A17" i="97"/>
  <c r="A18" i="97"/>
  <c r="A19" i="97"/>
  <c r="A20" i="97"/>
  <c r="A21" i="97"/>
  <c r="A22" i="97"/>
  <c r="A23" i="97"/>
  <c r="A24" i="97"/>
  <c r="A25" i="97"/>
  <c r="A26" i="97"/>
  <c r="A27" i="97"/>
  <c r="A28" i="97"/>
  <c r="A29" i="97"/>
  <c r="A30" i="97"/>
  <c r="A31" i="97"/>
  <c r="A32" i="97"/>
  <c r="A33" i="97"/>
  <c r="A34" i="97"/>
  <c r="A35" i="97"/>
  <c r="A36" i="97"/>
  <c r="A37" i="97"/>
  <c r="A38" i="97"/>
  <c r="D3" i="96"/>
  <c r="F3" i="96"/>
  <c r="F7" i="96"/>
  <c r="F8" i="96" s="1"/>
  <c r="A7" i="96"/>
  <c r="A9" i="96"/>
  <c r="A10" i="96"/>
  <c r="A11" i="96"/>
  <c r="A12" i="96"/>
  <c r="A13" i="96"/>
  <c r="A14" i="96"/>
  <c r="A15" i="96"/>
  <c r="A16" i="96"/>
  <c r="A17" i="96"/>
  <c r="A18" i="96"/>
  <c r="A19" i="96"/>
  <c r="A20" i="96"/>
  <c r="A21" i="96"/>
  <c r="A22" i="96"/>
  <c r="A23" i="96"/>
  <c r="A24" i="96"/>
  <c r="A25" i="96"/>
  <c r="A26" i="96"/>
  <c r="A27" i="96"/>
  <c r="A28" i="96"/>
  <c r="A29" i="96"/>
  <c r="A30" i="96"/>
  <c r="A31" i="96"/>
  <c r="A32" i="96"/>
  <c r="A33" i="96"/>
  <c r="A34" i="96"/>
  <c r="A35" i="96"/>
  <c r="A36" i="96"/>
  <c r="A37" i="96"/>
  <c r="A38" i="96"/>
  <c r="D3" i="95"/>
  <c r="F3" i="95"/>
  <c r="F7" i="95"/>
  <c r="F8" i="95"/>
  <c r="A7" i="95"/>
  <c r="A9" i="95"/>
  <c r="A10" i="95"/>
  <c r="A11" i="95"/>
  <c r="A12" i="95"/>
  <c r="A13" i="95"/>
  <c r="A14" i="95"/>
  <c r="A15" i="95"/>
  <c r="A16" i="95"/>
  <c r="A17" i="95"/>
  <c r="A18" i="95"/>
  <c r="A19" i="95"/>
  <c r="A20" i="95"/>
  <c r="A21" i="95"/>
  <c r="A22" i="95"/>
  <c r="A23" i="95"/>
  <c r="A24" i="95"/>
  <c r="A25" i="95"/>
  <c r="A26" i="95"/>
  <c r="A27" i="95"/>
  <c r="A28" i="95"/>
  <c r="A29" i="95"/>
  <c r="A30" i="95"/>
  <c r="A31" i="95"/>
  <c r="A32" i="95"/>
  <c r="A33" i="95"/>
  <c r="A34" i="95"/>
  <c r="A35" i="95"/>
  <c r="A36" i="95"/>
  <c r="A37" i="95"/>
  <c r="A38" i="95"/>
  <c r="D3" i="94"/>
  <c r="F3" i="94"/>
  <c r="F7" i="94" s="1"/>
  <c r="F8" i="94" s="1"/>
  <c r="A7" i="94"/>
  <c r="A9" i="94"/>
  <c r="A10" i="94"/>
  <c r="A11" i="94"/>
  <c r="A12" i="94"/>
  <c r="A13" i="94"/>
  <c r="A14" i="94"/>
  <c r="A15" i="94"/>
  <c r="A16" i="94"/>
  <c r="A17" i="94"/>
  <c r="A18" i="94"/>
  <c r="A19" i="94"/>
  <c r="A20" i="94"/>
  <c r="A21" i="94"/>
  <c r="A22" i="94"/>
  <c r="A23" i="94"/>
  <c r="A24" i="94"/>
  <c r="A25" i="94"/>
  <c r="A26" i="94"/>
  <c r="A27" i="94"/>
  <c r="A28" i="94"/>
  <c r="A29" i="94"/>
  <c r="A30" i="94"/>
  <c r="A31" i="94"/>
  <c r="A32" i="94"/>
  <c r="A33" i="94"/>
  <c r="A34" i="94"/>
  <c r="A35" i="94"/>
  <c r="A36" i="94"/>
  <c r="A37" i="94"/>
  <c r="A38" i="94"/>
  <c r="D3" i="93"/>
  <c r="F3" i="93"/>
  <c r="F7" i="93" s="1"/>
  <c r="F8" i="93" s="1"/>
  <c r="A7" i="93"/>
  <c r="A9" i="93"/>
  <c r="A10" i="93"/>
  <c r="A11" i="93"/>
  <c r="A12" i="93"/>
  <c r="A13" i="93"/>
  <c r="A14" i="93"/>
  <c r="A15" i="93"/>
  <c r="A16" i="93"/>
  <c r="A17" i="93"/>
  <c r="A18" i="93"/>
  <c r="A19" i="93"/>
  <c r="A20" i="93"/>
  <c r="A21" i="93"/>
  <c r="A22" i="93"/>
  <c r="A23" i="93"/>
  <c r="A24" i="93"/>
  <c r="A25" i="93"/>
  <c r="A26" i="93"/>
  <c r="A27" i="93"/>
  <c r="A28" i="93"/>
  <c r="A29" i="93"/>
  <c r="A30" i="93"/>
  <c r="A31" i="93"/>
  <c r="A32" i="93"/>
  <c r="A33" i="93"/>
  <c r="A34" i="93"/>
  <c r="A35" i="93"/>
  <c r="A36" i="93"/>
  <c r="A37" i="93"/>
  <c r="A38" i="93"/>
  <c r="D3" i="92"/>
  <c r="F3" i="92"/>
  <c r="F7" i="92"/>
  <c r="F8" i="92" s="1"/>
  <c r="A7" i="92"/>
  <c r="A9" i="92"/>
  <c r="A10" i="92"/>
  <c r="A11" i="92"/>
  <c r="A12" i="92"/>
  <c r="A13" i="92"/>
  <c r="A14" i="92"/>
  <c r="A15" i="92"/>
  <c r="A16" i="92"/>
  <c r="A17" i="92"/>
  <c r="A18" i="92"/>
  <c r="A19" i="92"/>
  <c r="A20" i="92"/>
  <c r="A21" i="92"/>
  <c r="A22" i="92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D3" i="91"/>
  <c r="F3" i="91"/>
  <c r="F7" i="91"/>
  <c r="F8" i="91"/>
  <c r="A7" i="91"/>
  <c r="A9" i="91"/>
  <c r="A10" i="91"/>
  <c r="A11" i="91"/>
  <c r="A12" i="91"/>
  <c r="A13" i="91"/>
  <c r="A14" i="91"/>
  <c r="A15" i="91"/>
  <c r="A16" i="91"/>
  <c r="A17" i="91"/>
  <c r="A18" i="91"/>
  <c r="A19" i="91"/>
  <c r="A20" i="91"/>
  <c r="A21" i="91"/>
  <c r="A22" i="91"/>
  <c r="A23" i="91"/>
  <c r="A24" i="91"/>
  <c r="A25" i="91"/>
  <c r="A26" i="91"/>
  <c r="A27" i="91"/>
  <c r="A28" i="91"/>
  <c r="A29" i="91"/>
  <c r="A30" i="91"/>
  <c r="A31" i="91"/>
  <c r="A32" i="91"/>
  <c r="A33" i="91"/>
  <c r="A34" i="91"/>
  <c r="A35" i="91"/>
  <c r="A36" i="91"/>
  <c r="A37" i="91"/>
  <c r="A38" i="91"/>
  <c r="D3" i="90"/>
  <c r="F3" i="90"/>
  <c r="F7" i="90" s="1"/>
  <c r="F8" i="90" s="1"/>
  <c r="A7" i="90"/>
  <c r="A9" i="90"/>
  <c r="A10" i="90"/>
  <c r="A11" i="90"/>
  <c r="A12" i="90"/>
  <c r="A13" i="90"/>
  <c r="A14" i="90"/>
  <c r="A15" i="90"/>
  <c r="A16" i="90"/>
  <c r="A18" i="90"/>
  <c r="A20" i="90"/>
  <c r="A21" i="90"/>
  <c r="A22" i="90"/>
  <c r="A24" i="90"/>
  <c r="A25" i="90"/>
  <c r="A27" i="90"/>
  <c r="A28" i="90"/>
  <c r="A29" i="90"/>
  <c r="A31" i="90"/>
  <c r="A32" i="90"/>
  <c r="A34" i="90"/>
  <c r="A35" i="90"/>
  <c r="A36" i="90"/>
  <c r="A37" i="90"/>
  <c r="A38" i="90"/>
  <c r="A39" i="90"/>
  <c r="A40" i="90"/>
  <c r="A41" i="90"/>
  <c r="A42" i="90"/>
  <c r="A43" i="90"/>
  <c r="A44" i="90"/>
  <c r="A15" i="40"/>
  <c r="A16" i="40"/>
  <c r="A17" i="40"/>
  <c r="A18" i="40"/>
  <c r="A19" i="40"/>
  <c r="A20" i="40"/>
  <c r="A21" i="40"/>
  <c r="A22" i="40"/>
  <c r="A23" i="40"/>
  <c r="A24" i="40"/>
  <c r="A25" i="40"/>
  <c r="A32" i="89"/>
  <c r="A31" i="89"/>
  <c r="F7" i="89"/>
  <c r="F8" i="89" s="1"/>
  <c r="A7" i="89"/>
  <c r="A9" i="89"/>
  <c r="A10" i="89"/>
  <c r="A11" i="89"/>
  <c r="A12" i="89"/>
  <c r="A13" i="89"/>
  <c r="A14" i="89"/>
  <c r="A15" i="89"/>
  <c r="A16" i="89"/>
  <c r="A17" i="89"/>
  <c r="A18" i="89"/>
  <c r="A19" i="89"/>
  <c r="A20" i="89"/>
  <c r="A21" i="89"/>
  <c r="A22" i="89"/>
  <c r="A23" i="89"/>
  <c r="A24" i="89"/>
  <c r="A25" i="89"/>
  <c r="A26" i="89"/>
  <c r="A27" i="89"/>
  <c r="A28" i="89"/>
  <c r="A29" i="89"/>
  <c r="A30" i="89"/>
  <c r="A33" i="89"/>
  <c r="A34" i="89"/>
  <c r="A35" i="89"/>
  <c r="A36" i="89"/>
  <c r="A37" i="89"/>
  <c r="A38" i="89"/>
  <c r="A39" i="89"/>
  <c r="A40" i="89"/>
  <c r="A41" i="89"/>
  <c r="A42" i="89"/>
  <c r="A43" i="89"/>
  <c r="A44" i="89"/>
  <c r="A45" i="89"/>
  <c r="A46" i="89"/>
  <c r="A47" i="89"/>
  <c r="A48" i="89"/>
  <c r="A49" i="89"/>
  <c r="A50" i="89"/>
  <c r="A51" i="89"/>
  <c r="A52" i="89"/>
  <c r="A53" i="89"/>
  <c r="A54" i="89"/>
  <c r="A55" i="89"/>
  <c r="A72" i="67"/>
  <c r="A71" i="67"/>
  <c r="A70" i="67"/>
  <c r="A69" i="67"/>
  <c r="A68" i="67"/>
  <c r="A67" i="67"/>
  <c r="A66" i="67"/>
  <c r="A65" i="67"/>
  <c r="A64" i="67"/>
  <c r="A63" i="67"/>
  <c r="A62" i="67"/>
  <c r="A61" i="67"/>
  <c r="A60" i="67"/>
  <c r="A59" i="67"/>
  <c r="A58" i="67"/>
  <c r="A57" i="67"/>
  <c r="A56" i="67"/>
  <c r="A55" i="67"/>
  <c r="A54" i="67"/>
  <c r="A53" i="67"/>
  <c r="A52" i="67"/>
  <c r="A51" i="67"/>
  <c r="A50" i="67"/>
  <c r="A49" i="67"/>
  <c r="A48" i="67"/>
  <c r="A47" i="67"/>
  <c r="A46" i="67"/>
  <c r="A45" i="67"/>
  <c r="A44" i="67"/>
  <c r="A43" i="67"/>
  <c r="A42" i="67"/>
  <c r="A41" i="67"/>
  <c r="A40" i="67"/>
  <c r="A39" i="67"/>
  <c r="A38" i="67"/>
  <c r="A10" i="40"/>
  <c r="A11" i="40"/>
  <c r="A12" i="40"/>
  <c r="A13" i="40"/>
  <c r="D3" i="88"/>
  <c r="F3" i="88"/>
  <c r="F7" i="88" s="1"/>
  <c r="F8" i="88" s="1"/>
  <c r="A7" i="88"/>
  <c r="A9" i="88"/>
  <c r="A10" i="88"/>
  <c r="A11" i="88"/>
  <c r="A12" i="88"/>
  <c r="A13" i="88"/>
  <c r="A14" i="88"/>
  <c r="A15" i="88"/>
  <c r="A16" i="88"/>
  <c r="A17" i="88"/>
  <c r="A18" i="88"/>
  <c r="A19" i="88"/>
  <c r="A20" i="88"/>
  <c r="A21" i="88"/>
  <c r="A22" i="88"/>
  <c r="A23" i="88"/>
  <c r="A24" i="88"/>
  <c r="A25" i="88"/>
  <c r="A26" i="88"/>
  <c r="A27" i="88"/>
  <c r="A28" i="88"/>
  <c r="A29" i="88"/>
  <c r="A30" i="88"/>
  <c r="A31" i="88"/>
  <c r="A32" i="88"/>
  <c r="A33" i="88"/>
  <c r="A34" i="88"/>
  <c r="A35" i="88"/>
  <c r="A36" i="88"/>
  <c r="D3" i="87"/>
  <c r="F3" i="87"/>
  <c r="F7" i="87" s="1"/>
  <c r="F8" i="87" s="1"/>
  <c r="A7" i="87"/>
  <c r="A9" i="87"/>
  <c r="A10" i="87"/>
  <c r="A11" i="87"/>
  <c r="A12" i="87"/>
  <c r="A13" i="87"/>
  <c r="A14" i="87"/>
  <c r="A15" i="87"/>
  <c r="A16" i="87"/>
  <c r="A17" i="87"/>
  <c r="A18" i="87"/>
  <c r="A19" i="87"/>
  <c r="A20" i="87"/>
  <c r="A21" i="87"/>
  <c r="A22" i="87"/>
  <c r="A23" i="87"/>
  <c r="A24" i="87"/>
  <c r="A25" i="87"/>
  <c r="A26" i="87"/>
  <c r="A27" i="87"/>
  <c r="A28" i="87"/>
  <c r="A29" i="87"/>
  <c r="A30" i="87"/>
  <c r="A31" i="87"/>
  <c r="A32" i="87"/>
  <c r="A33" i="87"/>
  <c r="A34" i="87"/>
  <c r="A35" i="87"/>
  <c r="A36" i="87"/>
  <c r="A37" i="87"/>
  <c r="A38" i="87"/>
  <c r="D3" i="86"/>
  <c r="F3" i="86"/>
  <c r="F7" i="86" s="1"/>
  <c r="F8" i="86" s="1"/>
  <c r="A7" i="86"/>
  <c r="A9" i="86"/>
  <c r="A10" i="86"/>
  <c r="A11" i="86"/>
  <c r="A12" i="86"/>
  <c r="A13" i="86"/>
  <c r="A14" i="86"/>
  <c r="A15" i="86"/>
  <c r="A16" i="86"/>
  <c r="A17" i="86"/>
  <c r="A18" i="86"/>
  <c r="A19" i="86"/>
  <c r="A20" i="86"/>
  <c r="A21" i="86"/>
  <c r="A22" i="86"/>
  <c r="A23" i="86"/>
  <c r="A24" i="86"/>
  <c r="A25" i="86"/>
  <c r="A26" i="86"/>
  <c r="A27" i="86"/>
  <c r="A28" i="86"/>
  <c r="A29" i="86"/>
  <c r="A30" i="86"/>
  <c r="A31" i="86"/>
  <c r="A32" i="86"/>
  <c r="A33" i="86"/>
  <c r="A34" i="86"/>
  <c r="A35" i="86"/>
  <c r="A36" i="86"/>
  <c r="A37" i="86"/>
  <c r="D3" i="85"/>
  <c r="F3" i="85"/>
  <c r="F7" i="85"/>
  <c r="F8" i="85"/>
  <c r="A7" i="85"/>
  <c r="A9" i="85"/>
  <c r="A10" i="85"/>
  <c r="A11" i="85"/>
  <c r="A12" i="85"/>
  <c r="A13" i="85"/>
  <c r="A14" i="85"/>
  <c r="A15" i="85"/>
  <c r="A16" i="85"/>
  <c r="A17" i="85"/>
  <c r="A18" i="85"/>
  <c r="A19" i="85"/>
  <c r="A20" i="85"/>
  <c r="A21" i="85"/>
  <c r="A22" i="85"/>
  <c r="A23" i="85"/>
  <c r="A24" i="85"/>
  <c r="A25" i="85"/>
  <c r="A26" i="85"/>
  <c r="A27" i="85"/>
  <c r="A28" i="85"/>
  <c r="A29" i="85"/>
  <c r="A30" i="85"/>
  <c r="A31" i="85"/>
  <c r="A32" i="85"/>
  <c r="A33" i="85"/>
  <c r="A34" i="85"/>
  <c r="A35" i="85"/>
  <c r="A36" i="85"/>
  <c r="D3" i="82"/>
  <c r="F3" i="82"/>
  <c r="F7" i="82"/>
  <c r="F8" i="82" s="1"/>
  <c r="A7" i="82"/>
  <c r="A9" i="82"/>
  <c r="A10" i="82"/>
  <c r="A11" i="82"/>
  <c r="A12" i="82"/>
  <c r="A13" i="82"/>
  <c r="A14" i="82"/>
  <c r="A15" i="82"/>
  <c r="A16" i="82"/>
  <c r="A17" i="82"/>
  <c r="A18" i="82"/>
  <c r="A19" i="82"/>
  <c r="A20" i="82"/>
  <c r="A21" i="82"/>
  <c r="A22" i="82"/>
  <c r="A23" i="82"/>
  <c r="A24" i="82"/>
  <c r="A25" i="82"/>
  <c r="A26" i="82"/>
  <c r="A27" i="82"/>
  <c r="A28" i="82"/>
  <c r="A29" i="82"/>
  <c r="A30" i="82"/>
  <c r="A31" i="82"/>
  <c r="A32" i="82"/>
  <c r="A33" i="82"/>
  <c r="A34" i="82"/>
  <c r="A35" i="82"/>
  <c r="A36" i="82"/>
  <c r="A37" i="82"/>
  <c r="A38" i="82"/>
  <c r="D3" i="81"/>
  <c r="F3" i="81"/>
  <c r="F7" i="81"/>
  <c r="F8" i="81"/>
  <c r="A7" i="81"/>
  <c r="A9" i="81"/>
  <c r="A10" i="81"/>
  <c r="A11" i="81"/>
  <c r="A12" i="81"/>
  <c r="A13" i="81"/>
  <c r="A14" i="81"/>
  <c r="A15" i="81"/>
  <c r="A16" i="81"/>
  <c r="A17" i="81"/>
  <c r="A18" i="81"/>
  <c r="A19" i="81"/>
  <c r="A20" i="81"/>
  <c r="A21" i="81"/>
  <c r="A22" i="81"/>
  <c r="A23" i="81"/>
  <c r="A24" i="81"/>
  <c r="A25" i="81"/>
  <c r="A26" i="81"/>
  <c r="A27" i="81"/>
  <c r="A28" i="81"/>
  <c r="A29" i="81"/>
  <c r="A30" i="81"/>
  <c r="A31" i="81"/>
  <c r="A32" i="81"/>
  <c r="A33" i="81"/>
  <c r="A34" i="81"/>
  <c r="A35" i="81"/>
  <c r="A36" i="81"/>
  <c r="A37" i="81"/>
  <c r="A38" i="81"/>
  <c r="D3" i="80"/>
  <c r="F3" i="80"/>
  <c r="F7" i="80" s="1"/>
  <c r="F8" i="80" s="1"/>
  <c r="A7" i="80"/>
  <c r="A9" i="80"/>
  <c r="A10" i="80"/>
  <c r="A11" i="80"/>
  <c r="A12" i="80"/>
  <c r="A13" i="80"/>
  <c r="A14" i="80"/>
  <c r="A15" i="80"/>
  <c r="A16" i="80"/>
  <c r="A17" i="80"/>
  <c r="A18" i="80"/>
  <c r="A19" i="80"/>
  <c r="A20" i="80"/>
  <c r="A21" i="80"/>
  <c r="A22" i="80"/>
  <c r="A23" i="80"/>
  <c r="A24" i="80"/>
  <c r="A25" i="80"/>
  <c r="A26" i="80"/>
  <c r="A27" i="80"/>
  <c r="A28" i="80"/>
  <c r="A29" i="80"/>
  <c r="A30" i="80"/>
  <c r="A31" i="80"/>
  <c r="A32" i="80"/>
  <c r="A33" i="80"/>
  <c r="A34" i="80"/>
  <c r="A35" i="80"/>
  <c r="A36" i="80"/>
  <c r="A37" i="80"/>
  <c r="A38" i="80"/>
  <c r="D3" i="79"/>
  <c r="F3" i="79"/>
  <c r="F7" i="79" s="1"/>
  <c r="F8" i="79" s="1"/>
  <c r="A7" i="79"/>
  <c r="A9" i="79"/>
  <c r="A10" i="79"/>
  <c r="A11" i="79"/>
  <c r="A12" i="79"/>
  <c r="A13" i="79"/>
  <c r="A14" i="79"/>
  <c r="A15" i="79"/>
  <c r="A16" i="79"/>
  <c r="A17" i="79"/>
  <c r="A18" i="79"/>
  <c r="A19" i="79"/>
  <c r="A20" i="79"/>
  <c r="A21" i="79"/>
  <c r="A22" i="79"/>
  <c r="A23" i="79"/>
  <c r="A24" i="79"/>
  <c r="A25" i="79"/>
  <c r="A26" i="79"/>
  <c r="A27" i="79"/>
  <c r="A28" i="79"/>
  <c r="A29" i="79"/>
  <c r="A30" i="79"/>
  <c r="A31" i="79"/>
  <c r="A32" i="79"/>
  <c r="A33" i="79"/>
  <c r="A34" i="79"/>
  <c r="A35" i="79"/>
  <c r="A36" i="79"/>
  <c r="A37" i="79"/>
  <c r="A38" i="79"/>
  <c r="D3" i="78"/>
  <c r="F3" i="78"/>
  <c r="F7" i="78"/>
  <c r="F8" i="78" s="1"/>
  <c r="A7" i="78"/>
  <c r="A9" i="78"/>
  <c r="A10" i="78"/>
  <c r="A11" i="78"/>
  <c r="A12" i="78"/>
  <c r="A13" i="78"/>
  <c r="A14" i="78"/>
  <c r="A15" i="78"/>
  <c r="A16" i="78"/>
  <c r="A17" i="78"/>
  <c r="A18" i="78"/>
  <c r="A19" i="78"/>
  <c r="A20" i="78"/>
  <c r="A21" i="78"/>
  <c r="A22" i="78"/>
  <c r="A23" i="78"/>
  <c r="A24" i="78"/>
  <c r="A25" i="78"/>
  <c r="A26" i="78"/>
  <c r="A27" i="78"/>
  <c r="A28" i="78"/>
  <c r="A29" i="78"/>
  <c r="A30" i="78"/>
  <c r="A31" i="78"/>
  <c r="A32" i="78"/>
  <c r="A33" i="78"/>
  <c r="A34" i="78"/>
  <c r="A35" i="78"/>
  <c r="A36" i="78"/>
  <c r="A37" i="78"/>
  <c r="A38" i="78"/>
  <c r="D3" i="77"/>
  <c r="F3" i="77"/>
  <c r="F7" i="77"/>
  <c r="F8" i="77"/>
  <c r="A7" i="77"/>
  <c r="A9" i="77"/>
  <c r="A10" i="77"/>
  <c r="A11" i="77"/>
  <c r="A12" i="77"/>
  <c r="A13" i="77"/>
  <c r="A14" i="77"/>
  <c r="A15" i="77"/>
  <c r="A16" i="77"/>
  <c r="A17" i="77"/>
  <c r="A18" i="77"/>
  <c r="A19" i="77"/>
  <c r="A20" i="77"/>
  <c r="A21" i="77"/>
  <c r="A22" i="77"/>
  <c r="A23" i="77"/>
  <c r="A24" i="77"/>
  <c r="A25" i="77"/>
  <c r="A26" i="77"/>
  <c r="A27" i="77"/>
  <c r="A28" i="77"/>
  <c r="A29" i="77"/>
  <c r="A30" i="77"/>
  <c r="A31" i="77"/>
  <c r="A32" i="77"/>
  <c r="A33" i="77"/>
  <c r="A34" i="77"/>
  <c r="A35" i="77"/>
  <c r="A36" i="77"/>
  <c r="A37" i="77"/>
  <c r="A38" i="77"/>
  <c r="D3" i="73"/>
  <c r="F3" i="73"/>
  <c r="F7" i="73" s="1"/>
  <c r="F8" i="73" s="1"/>
  <c r="A7" i="73"/>
  <c r="A9" i="73"/>
  <c r="A10" i="73"/>
  <c r="A11" i="73"/>
  <c r="A12" i="73"/>
  <c r="A13" i="73"/>
  <c r="A14" i="73"/>
  <c r="A15" i="73"/>
  <c r="A16" i="73"/>
  <c r="A17" i="73"/>
  <c r="A18" i="73"/>
  <c r="A19" i="73"/>
  <c r="A20" i="73"/>
  <c r="A21" i="73"/>
  <c r="A22" i="73"/>
  <c r="A23" i="73"/>
  <c r="A24" i="73"/>
  <c r="A25" i="73"/>
  <c r="A26" i="73"/>
  <c r="A27" i="73"/>
  <c r="A28" i="73"/>
  <c r="A29" i="73"/>
  <c r="A30" i="73"/>
  <c r="A31" i="73"/>
  <c r="A32" i="73"/>
  <c r="A33" i="73"/>
  <c r="A34" i="73"/>
  <c r="A35" i="73"/>
  <c r="A36" i="73"/>
  <c r="A37" i="73"/>
  <c r="D3" i="72"/>
  <c r="F3" i="72"/>
  <c r="F7" i="72"/>
  <c r="F8" i="72" s="1"/>
  <c r="A7" i="72"/>
  <c r="A9" i="72"/>
  <c r="A10" i="72"/>
  <c r="A11" i="72"/>
  <c r="A12" i="72"/>
  <c r="A13" i="72"/>
  <c r="A14" i="72"/>
  <c r="A15" i="72"/>
  <c r="A16" i="72"/>
  <c r="A17" i="72"/>
  <c r="A18" i="72"/>
  <c r="A19" i="72"/>
  <c r="A20" i="72"/>
  <c r="A21" i="72"/>
  <c r="A22" i="72"/>
  <c r="A23" i="72"/>
  <c r="A24" i="72"/>
  <c r="A25" i="72"/>
  <c r="A26" i="72"/>
  <c r="A27" i="72"/>
  <c r="A28" i="72"/>
  <c r="A29" i="72"/>
  <c r="A30" i="72"/>
  <c r="A31" i="72"/>
  <c r="A32" i="72"/>
  <c r="A33" i="72"/>
  <c r="A34" i="72"/>
  <c r="A35" i="72"/>
  <c r="A36" i="72"/>
  <c r="A37" i="72"/>
  <c r="D3" i="71"/>
  <c r="F3" i="71"/>
  <c r="F7" i="71" s="1"/>
  <c r="F8" i="71" s="1"/>
  <c r="A7" i="71"/>
  <c r="A9" i="71"/>
  <c r="A10" i="71"/>
  <c r="A11" i="71"/>
  <c r="A12" i="71"/>
  <c r="A13" i="71"/>
  <c r="A14" i="71"/>
  <c r="A15" i="71"/>
  <c r="A16" i="71"/>
  <c r="A17" i="71"/>
  <c r="A18" i="71"/>
  <c r="A19" i="71"/>
  <c r="A20" i="71"/>
  <c r="A21" i="71"/>
  <c r="A22" i="71"/>
  <c r="A23" i="71"/>
  <c r="A24" i="71"/>
  <c r="A25" i="71"/>
  <c r="A26" i="71"/>
  <c r="A27" i="71"/>
  <c r="A28" i="71"/>
  <c r="A29" i="71"/>
  <c r="A30" i="71"/>
  <c r="A31" i="71"/>
  <c r="A32" i="71"/>
  <c r="A33" i="71"/>
  <c r="A34" i="71"/>
  <c r="A35" i="71"/>
  <c r="A36" i="71"/>
  <c r="A37" i="71"/>
  <c r="D3" i="70"/>
  <c r="F3" i="70"/>
  <c r="F7" i="70"/>
  <c r="F8" i="70" s="1"/>
  <c r="A7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D3" i="69"/>
  <c r="F3" i="69"/>
  <c r="F7" i="69" s="1"/>
  <c r="F8" i="69" s="1"/>
  <c r="A7" i="69"/>
  <c r="A9" i="69"/>
  <c r="A10" i="69"/>
  <c r="A11" i="69"/>
  <c r="A12" i="69"/>
  <c r="A13" i="69"/>
  <c r="A14" i="69"/>
  <c r="A15" i="69"/>
  <c r="A16" i="69"/>
  <c r="A17" i="69"/>
  <c r="A18" i="69"/>
  <c r="A19" i="69"/>
  <c r="A20" i="69"/>
  <c r="A21" i="69"/>
  <c r="A22" i="69"/>
  <c r="A23" i="69"/>
  <c r="A24" i="69"/>
  <c r="A25" i="69"/>
  <c r="A26" i="69"/>
  <c r="A27" i="69"/>
  <c r="A28" i="69"/>
  <c r="A29" i="69"/>
  <c r="A30" i="69"/>
  <c r="A31" i="69"/>
  <c r="A32" i="69"/>
  <c r="A33" i="69"/>
  <c r="A34" i="69"/>
  <c r="A35" i="69"/>
  <c r="A36" i="69"/>
  <c r="A37" i="69"/>
  <c r="A38" i="69"/>
  <c r="A39" i="69"/>
  <c r="A10" i="53"/>
  <c r="A11" i="49"/>
  <c r="D3" i="68"/>
  <c r="A9" i="68"/>
  <c r="A10" i="68"/>
  <c r="A11" i="68"/>
  <c r="A12" i="68"/>
  <c r="A13" i="68"/>
  <c r="A14" i="68"/>
  <c r="A15" i="68"/>
  <c r="A16" i="68"/>
  <c r="A17" i="68"/>
  <c r="A18" i="68"/>
  <c r="A19" i="68"/>
  <c r="A20" i="68"/>
  <c r="A21" i="68"/>
  <c r="A22" i="68"/>
  <c r="A23" i="68"/>
  <c r="A24" i="68"/>
  <c r="A25" i="68"/>
  <c r="A26" i="68"/>
  <c r="A27" i="68"/>
  <c r="A28" i="68"/>
  <c r="A29" i="68"/>
  <c r="A30" i="68"/>
  <c r="A31" i="68"/>
  <c r="A32" i="68"/>
  <c r="A33" i="68"/>
  <c r="A34" i="68"/>
  <c r="A35" i="68"/>
  <c r="A36" i="68"/>
  <c r="A37" i="68"/>
  <c r="A38" i="68"/>
  <c r="A39" i="68"/>
  <c r="D3" i="67"/>
  <c r="F3" i="67"/>
  <c r="F7" i="67" s="1"/>
  <c r="F8" i="67" s="1"/>
  <c r="A7" i="67"/>
  <c r="A9" i="67"/>
  <c r="A10" i="67"/>
  <c r="A11" i="67"/>
  <c r="A12" i="67"/>
  <c r="A13" i="67"/>
  <c r="A14" i="67"/>
  <c r="A15" i="67"/>
  <c r="A16" i="67"/>
  <c r="A17" i="67"/>
  <c r="A18" i="67"/>
  <c r="A19" i="67"/>
  <c r="A20" i="67"/>
  <c r="A21" i="67"/>
  <c r="A22" i="67"/>
  <c r="A23" i="67"/>
  <c r="A24" i="67"/>
  <c r="A25" i="67"/>
  <c r="A26" i="67"/>
  <c r="A27" i="67"/>
  <c r="A28" i="67"/>
  <c r="A29" i="67"/>
  <c r="A30" i="67"/>
  <c r="A31" i="67"/>
  <c r="A32" i="67"/>
  <c r="A33" i="67"/>
  <c r="A34" i="67"/>
  <c r="A35" i="67"/>
  <c r="A36" i="67"/>
  <c r="A37" i="67"/>
  <c r="A10" i="43"/>
  <c r="A10" i="41"/>
  <c r="A38" i="66"/>
  <c r="A37" i="66"/>
  <c r="A36" i="66"/>
  <c r="A35" i="66"/>
  <c r="A34" i="66"/>
  <c r="A33" i="66"/>
  <c r="A32" i="66"/>
  <c r="A31" i="66"/>
  <c r="A30" i="66"/>
  <c r="A29" i="66"/>
  <c r="A28" i="66"/>
  <c r="A27" i="66"/>
  <c r="A26" i="66"/>
  <c r="A25" i="66"/>
  <c r="A24" i="66"/>
  <c r="A23" i="66"/>
  <c r="A22" i="66"/>
  <c r="A21" i="66"/>
  <c r="A20" i="66"/>
  <c r="A19" i="66"/>
  <c r="A18" i="66"/>
  <c r="A17" i="66"/>
  <c r="A16" i="66"/>
  <c r="A15" i="66"/>
  <c r="A14" i="66"/>
  <c r="A13" i="66"/>
  <c r="A12" i="66"/>
  <c r="A11" i="66"/>
  <c r="A10" i="66"/>
  <c r="A9" i="66"/>
  <c r="A7" i="66"/>
  <c r="F3" i="66"/>
  <c r="F7" i="66"/>
  <c r="F8" i="66" s="1"/>
  <c r="D3" i="66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7" i="65"/>
  <c r="F3" i="65"/>
  <c r="F7" i="65"/>
  <c r="F8" i="65"/>
  <c r="D3" i="65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7" i="64"/>
  <c r="F3" i="64"/>
  <c r="F7" i="64" s="1"/>
  <c r="F8" i="64" s="1"/>
  <c r="D3" i="64"/>
  <c r="A38" i="63"/>
  <c r="A37" i="63"/>
  <c r="A36" i="63"/>
  <c r="A35" i="63"/>
  <c r="A34" i="63"/>
  <c r="A33" i="63"/>
  <c r="A32" i="63"/>
  <c r="A31" i="63"/>
  <c r="A30" i="63"/>
  <c r="A29" i="63"/>
  <c r="A28" i="63"/>
  <c r="A27" i="63"/>
  <c r="A26" i="63"/>
  <c r="A25" i="63"/>
  <c r="A24" i="63"/>
  <c r="A23" i="63"/>
  <c r="A22" i="63"/>
  <c r="A21" i="63"/>
  <c r="A20" i="63"/>
  <c r="A19" i="63"/>
  <c r="A18" i="63"/>
  <c r="A17" i="63"/>
  <c r="A16" i="63"/>
  <c r="A15" i="63"/>
  <c r="A14" i="63"/>
  <c r="A13" i="63"/>
  <c r="A12" i="63"/>
  <c r="A11" i="63"/>
  <c r="A10" i="63"/>
  <c r="A9" i="63"/>
  <c r="A7" i="63"/>
  <c r="F3" i="63"/>
  <c r="F7" i="63"/>
  <c r="F8" i="63" s="1"/>
  <c r="D3" i="63"/>
  <c r="A38" i="62"/>
  <c r="A37" i="62"/>
  <c r="A36" i="62"/>
  <c r="A35" i="62"/>
  <c r="A34" i="62"/>
  <c r="A33" i="62"/>
  <c r="A32" i="62"/>
  <c r="A31" i="62"/>
  <c r="A30" i="62"/>
  <c r="A29" i="62"/>
  <c r="A28" i="62"/>
  <c r="A27" i="62"/>
  <c r="A26" i="62"/>
  <c r="A25" i="62"/>
  <c r="A24" i="62"/>
  <c r="A23" i="62"/>
  <c r="A22" i="62"/>
  <c r="A21" i="62"/>
  <c r="A20" i="62"/>
  <c r="A19" i="62"/>
  <c r="A18" i="62"/>
  <c r="A17" i="62"/>
  <c r="A16" i="62"/>
  <c r="A15" i="62"/>
  <c r="A14" i="62"/>
  <c r="A13" i="62"/>
  <c r="A12" i="62"/>
  <c r="A11" i="62"/>
  <c r="A10" i="62"/>
  <c r="A9" i="62"/>
  <c r="A7" i="62"/>
  <c r="F3" i="62"/>
  <c r="F7" i="62"/>
  <c r="F8" i="62"/>
  <c r="D3" i="62"/>
  <c r="A38" i="61"/>
  <c r="A37" i="61"/>
  <c r="A36" i="61"/>
  <c r="A35" i="61"/>
  <c r="A34" i="61"/>
  <c r="A33" i="61"/>
  <c r="A32" i="61"/>
  <c r="A31" i="61"/>
  <c r="A30" i="61"/>
  <c r="A29" i="61"/>
  <c r="A28" i="61"/>
  <c r="A27" i="61"/>
  <c r="A26" i="61"/>
  <c r="A25" i="61"/>
  <c r="A24" i="61"/>
  <c r="A23" i="61"/>
  <c r="A22" i="61"/>
  <c r="A21" i="61"/>
  <c r="A20" i="61"/>
  <c r="A19" i="61"/>
  <c r="A18" i="61"/>
  <c r="A17" i="61"/>
  <c r="A16" i="61"/>
  <c r="A15" i="61"/>
  <c r="A14" i="61"/>
  <c r="A13" i="61"/>
  <c r="A12" i="61"/>
  <c r="A11" i="61"/>
  <c r="A10" i="61"/>
  <c r="A9" i="61"/>
  <c r="A7" i="61"/>
  <c r="F3" i="61"/>
  <c r="F7" i="61" s="1"/>
  <c r="F8" i="61" s="1"/>
  <c r="D3" i="61"/>
  <c r="A38" i="60"/>
  <c r="A37" i="60"/>
  <c r="A36" i="60"/>
  <c r="A35" i="60"/>
  <c r="A34" i="60"/>
  <c r="A33" i="60"/>
  <c r="A32" i="60"/>
  <c r="A31" i="60"/>
  <c r="A30" i="60"/>
  <c r="A29" i="60"/>
  <c r="A28" i="60"/>
  <c r="A27" i="60"/>
  <c r="A26" i="60"/>
  <c r="A25" i="60"/>
  <c r="A24" i="60"/>
  <c r="A23" i="60"/>
  <c r="A22" i="60"/>
  <c r="A21" i="60"/>
  <c r="A20" i="60"/>
  <c r="A19" i="60"/>
  <c r="A18" i="60"/>
  <c r="A17" i="60"/>
  <c r="A16" i="60"/>
  <c r="A15" i="60"/>
  <c r="A14" i="60"/>
  <c r="A13" i="60"/>
  <c r="A12" i="60"/>
  <c r="A11" i="60"/>
  <c r="A10" i="60"/>
  <c r="A9" i="60"/>
  <c r="A7" i="60"/>
  <c r="F3" i="60"/>
  <c r="F7" i="60" s="1"/>
  <c r="F8" i="60" s="1"/>
  <c r="D3" i="60"/>
  <c r="A38" i="59"/>
  <c r="A37" i="59"/>
  <c r="A36" i="59"/>
  <c r="A35" i="59"/>
  <c r="A34" i="59"/>
  <c r="A33" i="59"/>
  <c r="A32" i="59"/>
  <c r="A31" i="59"/>
  <c r="A30" i="59"/>
  <c r="A29" i="59"/>
  <c r="A28" i="59"/>
  <c r="A27" i="59"/>
  <c r="A26" i="59"/>
  <c r="A25" i="59"/>
  <c r="A24" i="59"/>
  <c r="A23" i="59"/>
  <c r="A22" i="59"/>
  <c r="A21" i="59"/>
  <c r="A20" i="59"/>
  <c r="A19" i="59"/>
  <c r="A18" i="59"/>
  <c r="A17" i="59"/>
  <c r="A16" i="59"/>
  <c r="A15" i="59"/>
  <c r="A14" i="59"/>
  <c r="A13" i="59"/>
  <c r="A12" i="59"/>
  <c r="A11" i="59"/>
  <c r="A10" i="59"/>
  <c r="A9" i="59"/>
  <c r="A7" i="59"/>
  <c r="F3" i="59"/>
  <c r="F7" i="59"/>
  <c r="F8" i="59" s="1"/>
  <c r="D3" i="59"/>
  <c r="A38" i="58"/>
  <c r="A37" i="58"/>
  <c r="A36" i="58"/>
  <c r="A35" i="58"/>
  <c r="A34" i="58"/>
  <c r="A33" i="58"/>
  <c r="A32" i="58"/>
  <c r="A31" i="58"/>
  <c r="A30" i="58"/>
  <c r="A29" i="58"/>
  <c r="A28" i="58"/>
  <c r="A27" i="58"/>
  <c r="A26" i="58"/>
  <c r="A25" i="58"/>
  <c r="A24" i="58"/>
  <c r="A23" i="58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7" i="58"/>
  <c r="F3" i="58"/>
  <c r="F7" i="58"/>
  <c r="F8" i="58"/>
  <c r="D3" i="58"/>
  <c r="A38" i="57"/>
  <c r="A37" i="57"/>
  <c r="A36" i="57"/>
  <c r="A35" i="57"/>
  <c r="A34" i="57"/>
  <c r="A33" i="57"/>
  <c r="A32" i="57"/>
  <c r="A31" i="57"/>
  <c r="A30" i="57"/>
  <c r="A29" i="57"/>
  <c r="A28" i="57"/>
  <c r="A27" i="57"/>
  <c r="A26" i="57"/>
  <c r="A25" i="57"/>
  <c r="A24" i="57"/>
  <c r="A23" i="57"/>
  <c r="A22" i="57"/>
  <c r="A21" i="57"/>
  <c r="A20" i="57"/>
  <c r="A19" i="57"/>
  <c r="A18" i="57"/>
  <c r="A17" i="57"/>
  <c r="A16" i="57"/>
  <c r="A15" i="57"/>
  <c r="A14" i="57"/>
  <c r="A13" i="57"/>
  <c r="A12" i="57"/>
  <c r="A11" i="57"/>
  <c r="A10" i="57"/>
  <c r="A9" i="57"/>
  <c r="A7" i="57"/>
  <c r="F3" i="57"/>
  <c r="F7" i="57" s="1"/>
  <c r="F8" i="57" s="1"/>
  <c r="D3" i="57"/>
  <c r="A38" i="56"/>
  <c r="A37" i="56"/>
  <c r="A36" i="56"/>
  <c r="A35" i="56"/>
  <c r="A34" i="56"/>
  <c r="A33" i="56"/>
  <c r="A32" i="56"/>
  <c r="A31" i="56"/>
  <c r="A30" i="56"/>
  <c r="A29" i="56"/>
  <c r="A28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7" i="56"/>
  <c r="F3" i="56"/>
  <c r="F7" i="56" s="1"/>
  <c r="F8" i="56" s="1"/>
  <c r="D3" i="56"/>
  <c r="A37" i="55"/>
  <c r="A36" i="55"/>
  <c r="A35" i="55"/>
  <c r="A34" i="55"/>
  <c r="A33" i="55"/>
  <c r="A32" i="55"/>
  <c r="A31" i="55"/>
  <c r="A30" i="55"/>
  <c r="A29" i="55"/>
  <c r="A28" i="55"/>
  <c r="A27" i="55"/>
  <c r="A26" i="55"/>
  <c r="A25" i="55"/>
  <c r="A24" i="55"/>
  <c r="A23" i="55"/>
  <c r="A22" i="55"/>
  <c r="A21" i="55"/>
  <c r="A20" i="55"/>
  <c r="A19" i="55"/>
  <c r="A18" i="55"/>
  <c r="A17" i="55"/>
  <c r="A16" i="55"/>
  <c r="A15" i="55"/>
  <c r="A14" i="55"/>
  <c r="A13" i="55"/>
  <c r="A12" i="55"/>
  <c r="A11" i="55"/>
  <c r="A10" i="55"/>
  <c r="A9" i="55"/>
  <c r="A7" i="55"/>
  <c r="F3" i="55"/>
  <c r="F7" i="55"/>
  <c r="F8" i="55"/>
  <c r="D3" i="55"/>
  <c r="A37" i="54"/>
  <c r="A36" i="54"/>
  <c r="A35" i="54"/>
  <c r="A34" i="54"/>
  <c r="A33" i="54"/>
  <c r="A32" i="54"/>
  <c r="A31" i="54"/>
  <c r="A30" i="54"/>
  <c r="A29" i="54"/>
  <c r="A28" i="54"/>
  <c r="A27" i="54"/>
  <c r="A26" i="54"/>
  <c r="A25" i="54"/>
  <c r="A24" i="54"/>
  <c r="A23" i="54"/>
  <c r="A22" i="54"/>
  <c r="A21" i="54"/>
  <c r="A20" i="54"/>
  <c r="A19" i="54"/>
  <c r="A18" i="54"/>
  <c r="A17" i="54"/>
  <c r="A16" i="54"/>
  <c r="A15" i="54"/>
  <c r="A14" i="54"/>
  <c r="A13" i="54"/>
  <c r="A12" i="54"/>
  <c r="A11" i="54"/>
  <c r="A10" i="54"/>
  <c r="A9" i="54"/>
  <c r="A7" i="54"/>
  <c r="F3" i="54"/>
  <c r="F7" i="54" s="1"/>
  <c r="F8" i="54" s="1"/>
  <c r="D3" i="54"/>
  <c r="A38" i="53"/>
  <c r="A37" i="53"/>
  <c r="A36" i="53"/>
  <c r="A35" i="53"/>
  <c r="A34" i="53"/>
  <c r="A33" i="53"/>
  <c r="A32" i="53"/>
  <c r="A31" i="53"/>
  <c r="A30" i="53"/>
  <c r="A29" i="53"/>
  <c r="A28" i="53"/>
  <c r="A27" i="53"/>
  <c r="A26" i="53"/>
  <c r="A25" i="53"/>
  <c r="A24" i="53"/>
  <c r="A23" i="53"/>
  <c r="A22" i="53"/>
  <c r="A21" i="53"/>
  <c r="A20" i="53"/>
  <c r="A19" i="53"/>
  <c r="A18" i="53"/>
  <c r="A17" i="53"/>
  <c r="A16" i="53"/>
  <c r="A15" i="53"/>
  <c r="A14" i="53"/>
  <c r="A13" i="53"/>
  <c r="A12" i="53"/>
  <c r="A11" i="53"/>
  <c r="A9" i="53"/>
  <c r="A7" i="53"/>
  <c r="F3" i="53"/>
  <c r="F7" i="53"/>
  <c r="F8" i="53"/>
  <c r="D3" i="53"/>
  <c r="A38" i="52"/>
  <c r="A37" i="52"/>
  <c r="A36" i="52"/>
  <c r="A35" i="52"/>
  <c r="A34" i="52"/>
  <c r="A33" i="52"/>
  <c r="A32" i="52"/>
  <c r="A31" i="52"/>
  <c r="A30" i="52"/>
  <c r="A29" i="52"/>
  <c r="A28" i="52"/>
  <c r="A27" i="52"/>
  <c r="A26" i="52"/>
  <c r="A25" i="52"/>
  <c r="A24" i="52"/>
  <c r="A23" i="52"/>
  <c r="A22" i="52"/>
  <c r="A21" i="52"/>
  <c r="A20" i="52"/>
  <c r="A19" i="52"/>
  <c r="A18" i="52"/>
  <c r="A17" i="52"/>
  <c r="A16" i="52"/>
  <c r="A15" i="52"/>
  <c r="A14" i="52"/>
  <c r="A13" i="52"/>
  <c r="A12" i="52"/>
  <c r="A11" i="52"/>
  <c r="A10" i="52"/>
  <c r="A9" i="52"/>
  <c r="A7" i="52"/>
  <c r="F3" i="52"/>
  <c r="F7" i="52" s="1"/>
  <c r="F8" i="52" s="1"/>
  <c r="D3" i="52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7" i="51"/>
  <c r="F3" i="51"/>
  <c r="F7" i="51" s="1"/>
  <c r="F8" i="51" s="1"/>
  <c r="D3" i="51"/>
  <c r="A38" i="50"/>
  <c r="A37" i="50"/>
  <c r="A36" i="50"/>
  <c r="A35" i="50"/>
  <c r="A34" i="50"/>
  <c r="A33" i="50"/>
  <c r="A32" i="50"/>
  <c r="A31" i="50"/>
  <c r="A30" i="50"/>
  <c r="A29" i="50"/>
  <c r="A28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7" i="50"/>
  <c r="F3" i="50"/>
  <c r="F7" i="50"/>
  <c r="F8" i="50" s="1"/>
  <c r="D3" i="50"/>
  <c r="A39" i="49"/>
  <c r="A38" i="49"/>
  <c r="A37" i="49"/>
  <c r="A36" i="49"/>
  <c r="A35" i="49"/>
  <c r="A34" i="49"/>
  <c r="A33" i="49"/>
  <c r="A32" i="49"/>
  <c r="A31" i="49"/>
  <c r="A30" i="49"/>
  <c r="A29" i="49"/>
  <c r="A28" i="49"/>
  <c r="A27" i="49"/>
  <c r="A26" i="49"/>
  <c r="A25" i="49"/>
  <c r="A24" i="49"/>
  <c r="A23" i="49"/>
  <c r="A22" i="49"/>
  <c r="A21" i="49"/>
  <c r="A20" i="49"/>
  <c r="A19" i="49"/>
  <c r="A18" i="49"/>
  <c r="A17" i="49"/>
  <c r="A16" i="49"/>
  <c r="A15" i="49"/>
  <c r="A14" i="49"/>
  <c r="A13" i="49"/>
  <c r="A12" i="49"/>
  <c r="A10" i="49"/>
  <c r="A9" i="49"/>
  <c r="A7" i="49"/>
  <c r="F3" i="49"/>
  <c r="F7" i="49"/>
  <c r="F8" i="49"/>
  <c r="D3" i="49"/>
  <c r="A37" i="48"/>
  <c r="A36" i="48"/>
  <c r="A35" i="48"/>
  <c r="A34" i="48"/>
  <c r="A33" i="48"/>
  <c r="A32" i="48"/>
  <c r="A31" i="48"/>
  <c r="A30" i="48"/>
  <c r="A29" i="48"/>
  <c r="A28" i="48"/>
  <c r="A27" i="48"/>
  <c r="A26" i="48"/>
  <c r="A25" i="48"/>
  <c r="A24" i="48"/>
  <c r="A23" i="48"/>
  <c r="A22" i="48"/>
  <c r="A21" i="48"/>
  <c r="A20" i="48"/>
  <c r="A19" i="48"/>
  <c r="A18" i="48"/>
  <c r="A17" i="48"/>
  <c r="A16" i="48"/>
  <c r="A15" i="48"/>
  <c r="A14" i="48"/>
  <c r="A13" i="48"/>
  <c r="A12" i="48"/>
  <c r="A11" i="48"/>
  <c r="A10" i="48"/>
  <c r="A9" i="48"/>
  <c r="A7" i="48"/>
  <c r="F3" i="48"/>
  <c r="F7" i="48" s="1"/>
  <c r="F8" i="48" s="1"/>
  <c r="D3" i="48"/>
  <c r="A37" i="47"/>
  <c r="A36" i="47"/>
  <c r="A35" i="47"/>
  <c r="A34" i="47"/>
  <c r="A33" i="47"/>
  <c r="A32" i="47"/>
  <c r="A31" i="47"/>
  <c r="A30" i="47"/>
  <c r="A29" i="47"/>
  <c r="A28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7" i="47"/>
  <c r="F3" i="47"/>
  <c r="F7" i="47"/>
  <c r="F8" i="47"/>
  <c r="D3" i="47"/>
  <c r="A38" i="46"/>
  <c r="A37" i="46"/>
  <c r="A36" i="46"/>
  <c r="A35" i="46"/>
  <c r="A34" i="46"/>
  <c r="A33" i="46"/>
  <c r="A32" i="46"/>
  <c r="A31" i="46"/>
  <c r="A30" i="46"/>
  <c r="A29" i="46"/>
  <c r="A28" i="46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7" i="46"/>
  <c r="F3" i="46"/>
  <c r="F7" i="46" s="1"/>
  <c r="F8" i="46" s="1"/>
  <c r="D3" i="46"/>
  <c r="A36" i="45"/>
  <c r="A35" i="45"/>
  <c r="A34" i="45"/>
  <c r="A33" i="45"/>
  <c r="A32" i="45"/>
  <c r="A31" i="45"/>
  <c r="A30" i="45"/>
  <c r="A29" i="45"/>
  <c r="A28" i="45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7" i="45"/>
  <c r="F3" i="45"/>
  <c r="F7" i="45"/>
  <c r="F8" i="45"/>
  <c r="D3" i="45"/>
  <c r="A38" i="44"/>
  <c r="A37" i="44"/>
  <c r="A36" i="44"/>
  <c r="A35" i="44"/>
  <c r="A34" i="44"/>
  <c r="A33" i="44"/>
  <c r="A32" i="44"/>
  <c r="A31" i="44"/>
  <c r="A30" i="44"/>
  <c r="A29" i="44"/>
  <c r="A28" i="44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7" i="44"/>
  <c r="F3" i="44"/>
  <c r="F7" i="44" s="1"/>
  <c r="F8" i="44" s="1"/>
  <c r="D3" i="44"/>
  <c r="A39" i="43"/>
  <c r="A38" i="43"/>
  <c r="A37" i="43"/>
  <c r="A36" i="43"/>
  <c r="A35" i="43"/>
  <c r="A34" i="43"/>
  <c r="A33" i="43"/>
  <c r="A32" i="43"/>
  <c r="A31" i="43"/>
  <c r="A30" i="43"/>
  <c r="A29" i="43"/>
  <c r="A28" i="43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9" i="43"/>
  <c r="A7" i="43"/>
  <c r="F3" i="43"/>
  <c r="F7" i="43" s="1"/>
  <c r="F8" i="43" s="1"/>
  <c r="D3" i="43"/>
  <c r="A38" i="42"/>
  <c r="A37" i="42"/>
  <c r="A36" i="42"/>
  <c r="A35" i="42"/>
  <c r="A34" i="42"/>
  <c r="A33" i="42"/>
  <c r="A32" i="42"/>
  <c r="A31" i="42"/>
  <c r="A30" i="42"/>
  <c r="A29" i="42"/>
  <c r="A28" i="42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7" i="42"/>
  <c r="F3" i="42"/>
  <c r="F7" i="42"/>
  <c r="F8" i="42" s="1"/>
  <c r="D3" i="42"/>
  <c r="A39" i="41"/>
  <c r="A38" i="41"/>
  <c r="A37" i="41"/>
  <c r="A36" i="41"/>
  <c r="A35" i="41"/>
  <c r="A34" i="41"/>
  <c r="A33" i="41"/>
  <c r="A32" i="41"/>
  <c r="A31" i="41"/>
  <c r="A30" i="41"/>
  <c r="A29" i="41"/>
  <c r="A28" i="41"/>
  <c r="A27" i="41"/>
  <c r="A26" i="4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9" i="41"/>
  <c r="A7" i="41"/>
  <c r="F3" i="41"/>
  <c r="F7" i="41"/>
  <c r="F8" i="41"/>
  <c r="D3" i="41"/>
  <c r="A27" i="26"/>
  <c r="A26" i="26"/>
  <c r="A28" i="26"/>
  <c r="A29" i="26"/>
  <c r="A23" i="26"/>
  <c r="A22" i="26"/>
  <c r="A21" i="26"/>
  <c r="A8" i="40"/>
  <c r="A4" i="40"/>
  <c r="A14" i="40"/>
  <c r="A9" i="40"/>
  <c r="A7" i="40"/>
  <c r="A6" i="40"/>
  <c r="A26" i="40"/>
  <c r="A5" i="40"/>
  <c r="A3" i="40"/>
  <c r="A2" i="40"/>
  <c r="A38" i="26"/>
  <c r="A37" i="26"/>
  <c r="A36" i="26"/>
  <c r="A35" i="26"/>
  <c r="A34" i="26"/>
  <c r="A33" i="26"/>
  <c r="A32" i="26"/>
  <c r="A31" i="26"/>
  <c r="A30" i="26"/>
  <c r="A25" i="26"/>
  <c r="A24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7" i="26"/>
  <c r="F3" i="26"/>
  <c r="F7" i="26"/>
  <c r="F8" i="26" s="1"/>
  <c r="D3" i="26"/>
</calcChain>
</file>

<file path=xl/sharedStrings.xml><?xml version="1.0" encoding="utf-8"?>
<sst xmlns="http://schemas.openxmlformats.org/spreadsheetml/2006/main" count="3641" uniqueCount="1360">
  <si>
    <t>モデルID</t>
  </si>
  <si>
    <t>入力</t>
    <phoneticPr fontId="2"/>
  </si>
  <si>
    <t>No</t>
    <phoneticPr fontId="2"/>
  </si>
  <si>
    <t>階層2</t>
    <phoneticPr fontId="2"/>
  </si>
  <si>
    <t>階層3</t>
    <phoneticPr fontId="2"/>
  </si>
  <si>
    <t>リストデータ</t>
    <phoneticPr fontId="2"/>
  </si>
  <si>
    <t>リストインデックス</t>
    <phoneticPr fontId="2"/>
  </si>
  <si>
    <t>モデル名</t>
    <phoneticPr fontId="2"/>
  </si>
  <si>
    <t>コレクション名</t>
    <phoneticPr fontId="2"/>
  </si>
  <si>
    <t>概要</t>
    <phoneticPr fontId="2"/>
  </si>
  <si>
    <t>テーブル名</t>
    <phoneticPr fontId="2"/>
  </si>
  <si>
    <t>階層1</t>
    <phoneticPr fontId="2"/>
  </si>
  <si>
    <t>階層4</t>
    <phoneticPr fontId="2"/>
  </si>
  <si>
    <t>key名</t>
    <phoneticPr fontId="2"/>
  </si>
  <si>
    <t>備考</t>
    <phoneticPr fontId="2"/>
  </si>
  <si>
    <t>型</t>
    <phoneticPr fontId="2"/>
  </si>
  <si>
    <t>マスター定義</t>
    <phoneticPr fontId="2"/>
  </si>
  <si>
    <t>日付</t>
    <rPh sb="0" eb="2">
      <t>ヒヅケ</t>
    </rPh>
    <phoneticPr fontId="2"/>
  </si>
  <si>
    <t>シート名</t>
    <rPh sb="3" eb="4">
      <t>メイ</t>
    </rPh>
    <phoneticPr fontId="2"/>
  </si>
  <si>
    <t>変更内容</t>
    <rPh sb="0" eb="2">
      <t>ヘンコウ</t>
    </rPh>
    <rPh sb="2" eb="4">
      <t>ナイヨウ</t>
    </rPh>
    <phoneticPr fontId="2"/>
  </si>
  <si>
    <t>更新者</t>
    <rPh sb="0" eb="2">
      <t>コウシン</t>
    </rPh>
    <rPh sb="2" eb="3">
      <t>シャ</t>
    </rPh>
    <phoneticPr fontId="21"/>
  </si>
  <si>
    <t>id</t>
    <phoneticPr fontId="3"/>
  </si>
  <si>
    <r>
      <t>S</t>
    </r>
    <r>
      <rPr>
        <sz val="11"/>
        <color theme="1"/>
        <rFont val="ＭＳ Ｐゴシック"/>
        <family val="3"/>
        <charset val="128"/>
        <scheme val="minor"/>
      </rPr>
      <t>tring</t>
    </r>
    <phoneticPr fontId="3"/>
  </si>
  <si>
    <t>Lasc3221</t>
  </si>
  <si>
    <t>教育資金入力T</t>
  </si>
  <si>
    <t>幼稚園・保育園種別</t>
  </si>
  <si>
    <t>yochienShubetsu</t>
  </si>
  <si>
    <t>CODE</t>
  </si>
  <si>
    <t>幼稚園・保育園種別名</t>
  </si>
  <si>
    <t>yochienShubetsuString</t>
  </si>
  <si>
    <t>String</t>
  </si>
  <si>
    <t>小学校種別</t>
  </si>
  <si>
    <t>shogakkoShubetsu</t>
  </si>
  <si>
    <t>小学校種別名</t>
  </si>
  <si>
    <t>shogakkoShubetsuString</t>
  </si>
  <si>
    <t>中学校種別</t>
  </si>
  <si>
    <t>chugakkoShubetsu</t>
  </si>
  <si>
    <t>中学校種別名</t>
  </si>
  <si>
    <t>chugakkoShubetsuString</t>
  </si>
  <si>
    <t>高校種別</t>
  </si>
  <si>
    <t>kokoShubetsu</t>
  </si>
  <si>
    <t>高校種別名</t>
  </si>
  <si>
    <t>kokoShubetsuString</t>
  </si>
  <si>
    <t>大学・専門学校</t>
  </si>
  <si>
    <t>daigakuShubetsu</t>
  </si>
  <si>
    <t>大学・専門学校名</t>
  </si>
  <si>
    <t>daigakuShubetsuString</t>
  </si>
  <si>
    <t>備考</t>
  </si>
  <si>
    <t>biko</t>
  </si>
  <si>
    <t>合計金額</t>
  </si>
  <si>
    <t>total</t>
  </si>
  <si>
    <t>BigDecimal</t>
  </si>
  <si>
    <t>Lasc3321_02</t>
  </si>
  <si>
    <t>結婚記念日入力T</t>
  </si>
  <si>
    <t>結婚記念日</t>
  </si>
  <si>
    <t>marriageDate</t>
  </si>
  <si>
    <t>Lasc3321</t>
  </si>
  <si>
    <t>結婚援助資金</t>
  </si>
  <si>
    <t>結婚年齢</t>
  </si>
  <si>
    <t>kekkonNerei</t>
  </si>
  <si>
    <t>Integer</t>
  </si>
  <si>
    <t>enjoShikin</t>
  </si>
  <si>
    <t>Lasc3420</t>
  </si>
  <si>
    <t>[賃貸]</t>
  </si>
  <si>
    <t>chintai</t>
  </si>
  <si>
    <t>Boolean</t>
  </si>
  <si>
    <t>[持家]</t>
  </si>
  <si>
    <t>mochiie</t>
  </si>
  <si>
    <t>[将来の購入計画]</t>
  </si>
  <si>
    <t>kounyuPlan</t>
  </si>
  <si>
    <t>kounyuPlanString</t>
  </si>
  <si>
    <t>[時期（年後）]</t>
  </si>
  <si>
    <t>jiki</t>
  </si>
  <si>
    <t>[場所]</t>
  </si>
  <si>
    <t>basyo</t>
  </si>
  <si>
    <t>[地域]</t>
  </si>
  <si>
    <t>chiki</t>
  </si>
  <si>
    <t>[物件]</t>
  </si>
  <si>
    <t>buken</t>
  </si>
  <si>
    <t>[種類]</t>
  </si>
  <si>
    <t>syurui</t>
  </si>
  <si>
    <t>[リフォームコメント]</t>
  </si>
  <si>
    <t>reformComent</t>
  </si>
  <si>
    <t>Lasc3441</t>
  </si>
  <si>
    <t>将来の住宅購入計画</t>
  </si>
  <si>
    <t>現在家賃</t>
  </si>
  <si>
    <t>houseRent</t>
  </si>
  <si>
    <t>（現在）住宅ローン</t>
  </si>
  <si>
    <t>housingLoan_C_Payout</t>
  </si>
  <si>
    <t>終了年（経過年）</t>
  </si>
  <si>
    <t>endYear</t>
  </si>
  <si>
    <t>年後迄/歳時迄</t>
  </si>
  <si>
    <t>endYearList</t>
  </si>
  <si>
    <t>団信</t>
  </si>
  <si>
    <t>groupInsuranceList</t>
  </si>
  <si>
    <t>住宅価格</t>
  </si>
  <si>
    <t>housingPrice</t>
  </si>
  <si>
    <t>諸経費</t>
  </si>
  <si>
    <t>sundryExpenses</t>
  </si>
  <si>
    <t>共益費</t>
  </si>
  <si>
    <t>condoFees</t>
  </si>
  <si>
    <t>Lasc3521</t>
  </si>
  <si>
    <t>旅行資金計画</t>
  </si>
  <si>
    <t>旅行先</t>
  </si>
  <si>
    <t>ryokosaki</t>
  </si>
  <si>
    <t>旅行先名称</t>
  </si>
  <si>
    <t>ryokosakiString</t>
  </si>
  <si>
    <t>目的</t>
  </si>
  <si>
    <t>mokuteki</t>
  </si>
  <si>
    <t>開始年（経過年）</t>
  </si>
  <si>
    <t>startYear</t>
  </si>
  <si>
    <t>開始年タイプ</t>
  </si>
  <si>
    <t>startYearType</t>
  </si>
  <si>
    <t>開始年タイプ名称</t>
  </si>
  <si>
    <t>startYearTypeString</t>
  </si>
  <si>
    <t>終了年タイプ</t>
  </si>
  <si>
    <t>endYearType</t>
  </si>
  <si>
    <t>終了年タイプ名称</t>
  </si>
  <si>
    <t>endYearTypeString</t>
  </si>
  <si>
    <t>発生頻度</t>
  </si>
  <si>
    <t>interval</t>
  </si>
  <si>
    <t>金額</t>
  </si>
  <si>
    <t>amount</t>
  </si>
  <si>
    <t>Lasc3621</t>
  </si>
  <si>
    <t>耐久財資金計画</t>
  </si>
  <si>
    <t>開始年</t>
  </si>
  <si>
    <t>開始年種類</t>
  </si>
  <si>
    <t>開始年種類(表示値)</t>
  </si>
  <si>
    <t>終了年</t>
  </si>
  <si>
    <t>終了年齢種類</t>
  </si>
  <si>
    <t>終了年齢種類(表示値)</t>
  </si>
  <si>
    <t>間隔</t>
  </si>
  <si>
    <t>Lasc3631</t>
  </si>
  <si>
    <t>耐久財(現在のローン）</t>
  </si>
  <si>
    <t>ローンの名称</t>
  </si>
  <si>
    <t>loanName</t>
  </si>
  <si>
    <t>支払金額(年額)</t>
  </si>
  <si>
    <t>loanDebt</t>
  </si>
  <si>
    <t>終了時期</t>
  </si>
  <si>
    <t>loanEnd</t>
  </si>
  <si>
    <t>年後か歳迄の切り替え</t>
  </si>
  <si>
    <t>loanType</t>
  </si>
  <si>
    <t>年後か歳迄の切り替え(名称）</t>
  </si>
  <si>
    <t>loanTypeString</t>
  </si>
  <si>
    <t>借入利率</t>
  </si>
  <si>
    <t>loanRate</t>
  </si>
  <si>
    <t>Lasc3721</t>
  </si>
  <si>
    <t>セカンドライフ入力</t>
  </si>
  <si>
    <t>[行番号]</t>
  </si>
  <si>
    <t>lineNo</t>
  </si>
  <si>
    <t>[本人配偶者識別フラグ]本人"Hh",配偶者"Sp"</t>
  </si>
  <si>
    <t>personSpouseFlg</t>
  </si>
  <si>
    <t>[キャリアデザイン項目]</t>
  </si>
  <si>
    <t>carrierDesignItem</t>
  </si>
  <si>
    <t>[開始年（経過年）]</t>
  </si>
  <si>
    <t>[開始年タイプ]</t>
  </si>
  <si>
    <t>[開始年タイプ名称]</t>
  </si>
  <si>
    <t>[終了年（経過年）]</t>
  </si>
  <si>
    <t>[終了年タイプ]</t>
  </si>
  <si>
    <t>[終了年タイプ名称]</t>
  </si>
  <si>
    <t>[定年退職年齢項目]</t>
  </si>
  <si>
    <t>retirementYearItem</t>
  </si>
  <si>
    <t>[定年退職年齢]</t>
  </si>
  <si>
    <t>retirementYear</t>
  </si>
  <si>
    <t>[セカンドライフ年齢項目]</t>
  </si>
  <si>
    <t>secondLifeYearItem</t>
  </si>
  <si>
    <t>[セカンドライフ年齢]</t>
  </si>
  <si>
    <t>secondLifeYear</t>
  </si>
  <si>
    <t>Lasc3731</t>
  </si>
  <si>
    <t>セカンドライフ生活費入力</t>
  </si>
  <si>
    <t>[セカンドライフ項目]</t>
  </si>
  <si>
    <t>secondLifeItem</t>
  </si>
  <si>
    <t>[セカンドライフ項目名称]</t>
  </si>
  <si>
    <t>secondLifeItemString</t>
  </si>
  <si>
    <t>[発生頻度]</t>
  </si>
  <si>
    <t>[金額]</t>
  </si>
  <si>
    <t>[生活費（月額・円）]</t>
  </si>
  <si>
    <t>livingCost</t>
  </si>
  <si>
    <t>Lasc3740</t>
  </si>
  <si>
    <t>セカンドライフ生活費(詳細入力)</t>
  </si>
  <si>
    <t>[生活費項目]</t>
  </si>
  <si>
    <t>costOfLivingItem</t>
  </si>
  <si>
    <t>[生活費項目名称]</t>
  </si>
  <si>
    <t>costOfLivingItemString</t>
  </si>
  <si>
    <t>Lasc3821</t>
  </si>
  <si>
    <t>その他資金入力</t>
  </si>
  <si>
    <t>[その他資金項目名称]</t>
  </si>
  <si>
    <t>otherFundItemString</t>
  </si>
  <si>
    <t>Lasc5220</t>
  </si>
  <si>
    <t>年金・年収</t>
  </si>
  <si>
    <t>[年金の種類]</t>
  </si>
  <si>
    <t>pensionKind</t>
  </si>
  <si>
    <t>[年金の種類（名称）]</t>
  </si>
  <si>
    <t>pensionKindString</t>
  </si>
  <si>
    <t>[年収]</t>
  </si>
  <si>
    <t>annualIncome</t>
  </si>
  <si>
    <t>[手取り年収]</t>
  </si>
  <si>
    <t>spendableIncome</t>
  </si>
  <si>
    <t>Lasc5320</t>
  </si>
  <si>
    <t>退職金入力</t>
  </si>
  <si>
    <t>FamilyNo</t>
  </si>
  <si>
    <t>familyNo</t>
  </si>
  <si>
    <t>定年退職金</t>
  </si>
  <si>
    <t>ageRetirementBonus</t>
  </si>
  <si>
    <t>死亡退職金</t>
  </si>
  <si>
    <t>deathRetirementBonus</t>
  </si>
  <si>
    <t>Lasc5330</t>
  </si>
  <si>
    <t>退職年金入力</t>
  </si>
  <si>
    <t>開始年齢または○年後</t>
  </si>
  <si>
    <t>startAge</t>
  </si>
  <si>
    <t>開始年齢種類</t>
  </si>
  <si>
    <t>startAgeType</t>
  </si>
  <si>
    <t>開始年齢種類(表示値)</t>
  </si>
  <si>
    <t>startAgeTypeString</t>
  </si>
  <si>
    <t>終了年齢または○年後</t>
  </si>
  <si>
    <t>endAge</t>
  </si>
  <si>
    <t>endAgeType</t>
  </si>
  <si>
    <t>endAgeTypeString</t>
  </si>
  <si>
    <t>Lasc5420_01</t>
  </si>
  <si>
    <t>現在積立額入力</t>
  </si>
  <si>
    <t>[積立金タイプ][k](預貯金積立額入力T)</t>
  </si>
  <si>
    <t>tsumitateType</t>
  </si>
  <si>
    <t>積立毎月</t>
  </si>
  <si>
    <t>tsumitateMaitsuki</t>
  </si>
  <si>
    <t>積立ボーナス前期</t>
  </si>
  <si>
    <t>tsumitateBonusZenki</t>
  </si>
  <si>
    <t>積立ボーナス後期</t>
  </si>
  <si>
    <t>tsumitateBonusKouki</t>
  </si>
  <si>
    <t>積立その他（年間）</t>
  </si>
  <si>
    <t>tsumitateSonota</t>
  </si>
  <si>
    <t>積立合計（年間）</t>
  </si>
  <si>
    <t>tsumitateTotal</t>
  </si>
  <si>
    <t>Lasc5420</t>
  </si>
  <si>
    <t>現在預貯金入力</t>
  </si>
  <si>
    <t>[詳細No][k](現在預貯金詳細入力T)</t>
  </si>
  <si>
    <t>shousaiNo</t>
  </si>
  <si>
    <t>現在預貯金残高</t>
  </si>
  <si>
    <t>presentBankBalance</t>
  </si>
  <si>
    <t>手元に残しておきたい資金</t>
  </si>
  <si>
    <t>keepAmount</t>
  </si>
  <si>
    <t>Lasc5461</t>
  </si>
  <si>
    <t>将来預貯金詳細入力</t>
  </si>
  <si>
    <t>[詳細No][k](将来預貯金詳細入力T)</t>
  </si>
  <si>
    <t>syousaiNo</t>
  </si>
  <si>
    <t>目的１</t>
  </si>
  <si>
    <t>mokuteki1</t>
  </si>
  <si>
    <t>目的１文字</t>
  </si>
  <si>
    <t>mokuteki1String</t>
  </si>
  <si>
    <t>目的２</t>
  </si>
  <si>
    <t>mokuteki2</t>
  </si>
  <si>
    <t>期間(開始年齢)</t>
  </si>
  <si>
    <t>kaishiNenrei</t>
  </si>
  <si>
    <t>期間(開始種別)</t>
  </si>
  <si>
    <t>kaishiShubetsu</t>
  </si>
  <si>
    <t>期間(開始種別)文字</t>
  </si>
  <si>
    <t>kaishiShubetsuString</t>
  </si>
  <si>
    <t>期間(終了年齢)</t>
  </si>
  <si>
    <t>shuryouNenrei</t>
  </si>
  <si>
    <t>期間(終了種別)</t>
  </si>
  <si>
    <t>shuryouShubetsu</t>
  </si>
  <si>
    <t>期間(終了種別)文字</t>
  </si>
  <si>
    <t>shuryouShubetsuString</t>
  </si>
  <si>
    <t>年間積立額(円)</t>
  </si>
  <si>
    <t>nenkanTsumitategaku</t>
  </si>
  <si>
    <t>目標額(円)</t>
  </si>
  <si>
    <t>mokuhyoGaku</t>
  </si>
  <si>
    <t>bikou</t>
  </si>
  <si>
    <t>Lasc5462</t>
  </si>
  <si>
    <t>現在預貯金詳細入力</t>
  </si>
  <si>
    <t>shosaiNo</t>
  </si>
  <si>
    <t>貯蓄種類</t>
  </si>
  <si>
    <t>chochikuShurui</t>
  </si>
  <si>
    <t>貯蓄種類文字</t>
  </si>
  <si>
    <t>chochikuShuruiString</t>
  </si>
  <si>
    <t>預入先</t>
  </si>
  <si>
    <t>azukeireSaki</t>
  </si>
  <si>
    <t>現在残高(円)</t>
  </si>
  <si>
    <t>genzaiZandaka</t>
  </si>
  <si>
    <t>ボーナス前期(円)</t>
  </si>
  <si>
    <t>bonusZenki</t>
  </si>
  <si>
    <t>ボーナス後期(円)</t>
  </si>
  <si>
    <t>bonusKouki</t>
  </si>
  <si>
    <t>その他年間(円)</t>
  </si>
  <si>
    <t>sonotaNenkan</t>
  </si>
  <si>
    <t>コメント</t>
  </si>
  <si>
    <t>komento</t>
  </si>
  <si>
    <t>Lasc5463_01</t>
  </si>
  <si>
    <t>保有資産入力(資産)</t>
  </si>
  <si>
    <t>[詳細No][k](保有資産入力（資産）T)</t>
  </si>
  <si>
    <t>財産タイプ</t>
  </si>
  <si>
    <t>zaisanType</t>
  </si>
  <si>
    <t>財産詳細</t>
  </si>
  <si>
    <t>zaisanSyousai</t>
  </si>
  <si>
    <t>財産評価額</t>
  </si>
  <si>
    <t>zaisanHyokagaku</t>
  </si>
  <si>
    <t>comment</t>
  </si>
  <si>
    <t>Lasc5463_02</t>
  </si>
  <si>
    <t>保有資産入力(負債)</t>
  </si>
  <si>
    <t>[詳細No][k](保有資産入力（負債）T)</t>
  </si>
  <si>
    <t>負債タイプ</t>
  </si>
  <si>
    <t>fusaiType</t>
  </si>
  <si>
    <t>負債詳細</t>
  </si>
  <si>
    <t>fusaiSyousai</t>
  </si>
  <si>
    <t>負債額</t>
  </si>
  <si>
    <t>fusaiGaku</t>
  </si>
  <si>
    <t>Lasc5464</t>
  </si>
  <si>
    <t>資産からの収入</t>
  </si>
  <si>
    <t>[詳細No][k](保有資産からの収入詳細入力T)</t>
  </si>
  <si>
    <t>保有資産収入タイプ</t>
  </si>
  <si>
    <t>hoyuusisanSyuunyuuType</t>
  </si>
  <si>
    <t>保有資産収入タイプ文字</t>
  </si>
  <si>
    <t>hoyuusisanSyuunyuuTypeString</t>
  </si>
  <si>
    <t>保有資産収入詳細</t>
  </si>
  <si>
    <t>hoyuusisanSyuunyuuSyousai</t>
  </si>
  <si>
    <t>開始年タイプ文字</t>
  </si>
  <si>
    <t>終了年タイプ文字</t>
  </si>
  <si>
    <t>金額(円)</t>
  </si>
  <si>
    <t>kingaku</t>
  </si>
  <si>
    <t>Lasc5470</t>
  </si>
  <si>
    <t>年収から支出した金額</t>
  </si>
  <si>
    <t>今年のライフイベントに年収から支出した金額</t>
  </si>
  <si>
    <t>spendingLifeEventCostThisYear</t>
  </si>
  <si>
    <t>家計簿診断</t>
  </si>
  <si>
    <t>[かなえる資金No]</t>
  </si>
  <si>
    <t>grantNo</t>
  </si>
  <si>
    <t>[年収からの支出金額]</t>
  </si>
  <si>
    <t>expenditure</t>
  </si>
  <si>
    <t>[年間預貯金]</t>
  </si>
  <si>
    <t>savingDeposit</t>
  </si>
  <si>
    <t>[生活費＋α]</t>
  </si>
  <si>
    <t>livingExpensesPlusAlfa</t>
  </si>
  <si>
    <t>[現在生活費]</t>
  </si>
  <si>
    <t>livingExpenses</t>
  </si>
  <si>
    <t>[現在保険料]</t>
  </si>
  <si>
    <t>premium</t>
  </si>
  <si>
    <t>[現在使途不明金]</t>
  </si>
  <si>
    <t>unexplainedExpenditure</t>
  </si>
  <si>
    <t>[今後生活費]</t>
  </si>
  <si>
    <t>futureLivingExpenses</t>
  </si>
  <si>
    <t>[今後保険料]</t>
  </si>
  <si>
    <t>futurePremium</t>
  </si>
  <si>
    <t>[今後貯蓄増額]</t>
  </si>
  <si>
    <t>futureUnexplainedExpenditure</t>
  </si>
  <si>
    <t>futureEmergencyReserve</t>
  </si>
  <si>
    <t>[今後手取り年収]</t>
  </si>
  <si>
    <t>futureAnnualIncome</t>
  </si>
  <si>
    <t>[過剰資金]</t>
  </si>
  <si>
    <t>surplusFunds</t>
  </si>
  <si>
    <t>Lasc6431</t>
  </si>
  <si>
    <t>家計簿診断(生活費詳細)現在</t>
  </si>
  <si>
    <t>[生活費明細]</t>
  </si>
  <si>
    <t>livingExpensesDetails</t>
  </si>
  <si>
    <t>[生活費明細名]</t>
  </si>
  <si>
    <t>livingExpensesDetailsString</t>
  </si>
  <si>
    <t>valueLIst</t>
  </si>
  <si>
    <t>Lasc6432</t>
  </si>
  <si>
    <t>家計簿診断(生活費詳細)今後</t>
  </si>
  <si>
    <t>家族No</t>
  </si>
  <si>
    <t>モデル名</t>
    <phoneticPr fontId="2"/>
  </si>
  <si>
    <t>コレクション名</t>
    <phoneticPr fontId="2"/>
  </si>
  <si>
    <t>概要</t>
    <phoneticPr fontId="2"/>
  </si>
  <si>
    <t>テーブル名</t>
    <phoneticPr fontId="2"/>
  </si>
  <si>
    <t>入力</t>
    <phoneticPr fontId="2"/>
  </si>
  <si>
    <t>No</t>
    <phoneticPr fontId="2"/>
  </si>
  <si>
    <t>階層1</t>
    <phoneticPr fontId="2"/>
  </si>
  <si>
    <t>階層2</t>
    <phoneticPr fontId="2"/>
  </si>
  <si>
    <t>階層3</t>
    <phoneticPr fontId="2"/>
  </si>
  <si>
    <t>階層4</t>
    <phoneticPr fontId="2"/>
  </si>
  <si>
    <t>key名</t>
    <phoneticPr fontId="2"/>
  </si>
  <si>
    <t>備考</t>
    <phoneticPr fontId="2"/>
  </si>
  <si>
    <t>型</t>
    <phoneticPr fontId="2"/>
  </si>
  <si>
    <t>マスター定義</t>
    <phoneticPr fontId="2"/>
  </si>
  <si>
    <t>リストインデックス</t>
    <phoneticPr fontId="2"/>
  </si>
  <si>
    <t>リストデータ</t>
    <phoneticPr fontId="2"/>
  </si>
  <si>
    <t>id</t>
    <phoneticPr fontId="2"/>
  </si>
  <si>
    <t>educationYearData</t>
    <phoneticPr fontId="2"/>
  </si>
  <si>
    <t>教育年次データ</t>
    <rPh sb="2" eb="4">
      <t>ネンジ</t>
    </rPh>
    <phoneticPr fontId="2"/>
  </si>
  <si>
    <t>mariageYearData</t>
  </si>
  <si>
    <t>houseYearData</t>
  </si>
  <si>
    <t>travelYearData</t>
  </si>
  <si>
    <t>durablesYearData</t>
  </si>
  <si>
    <t>secondlifeYearData</t>
  </si>
  <si>
    <t>otherYearData</t>
  </si>
  <si>
    <t>結婚年次データ</t>
    <rPh sb="2" eb="4">
      <t>ネンジ</t>
    </rPh>
    <phoneticPr fontId="2"/>
  </si>
  <si>
    <t>住宅年次データ</t>
    <phoneticPr fontId="2"/>
  </si>
  <si>
    <t>旅行年次データ</t>
    <phoneticPr fontId="2"/>
  </si>
  <si>
    <t>耐久消費財年次データ</t>
    <phoneticPr fontId="2"/>
  </si>
  <si>
    <t>セカンドライフ年次データ</t>
    <phoneticPr fontId="2"/>
  </si>
  <si>
    <t>その他年次データ</t>
    <phoneticPr fontId="2"/>
  </si>
  <si>
    <t>eventSummaryYearData</t>
    <phoneticPr fontId="2"/>
  </si>
  <si>
    <t>ライフイベント合計</t>
    <phoneticPr fontId="2"/>
  </si>
  <si>
    <t>oldPensionYearData</t>
  </si>
  <si>
    <t>retirementPaymentYearData</t>
  </si>
  <si>
    <t>companyPensionYearData</t>
  </si>
  <si>
    <t>yochokinYearData</t>
  </si>
  <si>
    <t>zaisanYearData</t>
  </si>
  <si>
    <t>secondlifeIncomeYearData</t>
  </si>
  <si>
    <t>theExpenseFromYearlyIncomeYearData</t>
  </si>
  <si>
    <t>seimeihokenYearData</t>
  </si>
  <si>
    <t>privatePensionYearData</t>
  </si>
  <si>
    <t>junbizumiSummaryYearData</t>
  </si>
  <si>
    <t>老齢年金</t>
  </si>
  <si>
    <t>（世帯主が死んだときの）遺族年金</t>
  </si>
  <si>
    <t>（配偶者が死んだときの）遺族年金</t>
  </si>
  <si>
    <t>退職金</t>
  </si>
  <si>
    <t>企業年金</t>
  </si>
  <si>
    <t>財産 負債 収入</t>
  </si>
  <si>
    <t>セカンドライフの収入</t>
  </si>
  <si>
    <t>年収からの支出額</t>
  </si>
  <si>
    <t>保険満期金</t>
  </si>
  <si>
    <t>個人年金</t>
  </si>
  <si>
    <t>準備済み資金合計</t>
  </si>
  <si>
    <t>LnalGlobalModel</t>
    <phoneticPr fontId="21"/>
  </si>
  <si>
    <t>シート追加</t>
    <rPh sb="3" eb="5">
      <t>ツイカ</t>
    </rPh>
    <phoneticPr fontId="21"/>
  </si>
  <si>
    <t>モデル名</t>
    <phoneticPr fontId="2"/>
  </si>
  <si>
    <t>コレクション名</t>
    <phoneticPr fontId="2"/>
  </si>
  <si>
    <t>概要</t>
    <phoneticPr fontId="2"/>
  </si>
  <si>
    <t>テーブル名</t>
    <phoneticPr fontId="2"/>
  </si>
  <si>
    <t>LnasGlobalModel</t>
    <phoneticPr fontId="2"/>
  </si>
  <si>
    <t>入力</t>
    <phoneticPr fontId="2"/>
  </si>
  <si>
    <t>No</t>
    <phoneticPr fontId="2"/>
  </si>
  <si>
    <t>階層1</t>
    <phoneticPr fontId="2"/>
  </si>
  <si>
    <t>階層2</t>
    <phoneticPr fontId="2"/>
  </si>
  <si>
    <t>階層3</t>
    <phoneticPr fontId="2"/>
  </si>
  <si>
    <t>階層4</t>
    <phoneticPr fontId="2"/>
  </si>
  <si>
    <t>key名</t>
    <phoneticPr fontId="2"/>
  </si>
  <si>
    <t>備考</t>
    <phoneticPr fontId="2"/>
  </si>
  <si>
    <t>型</t>
    <phoneticPr fontId="2"/>
  </si>
  <si>
    <t>マスター定義</t>
    <phoneticPr fontId="2"/>
  </si>
  <si>
    <t>リストデータ</t>
    <phoneticPr fontId="2"/>
  </si>
  <si>
    <t>LNASグローバル変数モデル(リスト内の要素データ)</t>
    <rPh sb="18" eb="19">
      <t>ナイ</t>
    </rPh>
    <rPh sb="20" eb="22">
      <t>ヨウソ</t>
    </rPh>
    <phoneticPr fontId="2"/>
  </si>
  <si>
    <t>LnasGlobalModel (Element)</t>
  </si>
  <si>
    <t>CAP山下</t>
    <rPh sb="3" eb="5">
      <t>ヤマシタ</t>
    </rPh>
    <phoneticPr fontId="21"/>
  </si>
  <si>
    <t>eventType</t>
    <phoneticPr fontId="2"/>
  </si>
  <si>
    <t>eventRowID</t>
    <phoneticPr fontId="2"/>
  </si>
  <si>
    <t>itemName</t>
    <phoneticPr fontId="2"/>
  </si>
  <si>
    <t>valueList</t>
    <phoneticPr fontId="2"/>
  </si>
  <si>
    <t>iconList</t>
    <phoneticPr fontId="2"/>
  </si>
  <si>
    <t>obiList</t>
    <phoneticPr fontId="2"/>
  </si>
  <si>
    <t>入力行ID</t>
    <rPh sb="0" eb="2">
      <t>ニュウリョク</t>
    </rPh>
    <rPh sb="2" eb="3">
      <t>ギョウ</t>
    </rPh>
    <phoneticPr fontId="2"/>
  </si>
  <si>
    <t>家族No</t>
    <rPh sb="0" eb="2">
      <t>カゾク</t>
    </rPh>
    <phoneticPr fontId="2"/>
  </si>
  <si>
    <t>アイテム表示名称</t>
    <rPh sb="4" eb="6">
      <t>ヒョウジ</t>
    </rPh>
    <rPh sb="6" eb="8">
      <t>メイショウ</t>
    </rPh>
    <phoneticPr fontId="2"/>
  </si>
  <si>
    <t>年次データ</t>
    <rPh sb="0" eb="2">
      <t>ネンジ</t>
    </rPh>
    <phoneticPr fontId="2"/>
  </si>
  <si>
    <t>単位万円</t>
    <rPh sb="0" eb="2">
      <t>タンイ</t>
    </rPh>
    <rPh sb="2" eb="4">
      <t>マンエン</t>
    </rPh>
    <phoneticPr fontId="2"/>
  </si>
  <si>
    <t>ライフイベント用表示アイコン</t>
    <rPh sb="7" eb="8">
      <t>ヨウ</t>
    </rPh>
    <rPh sb="8" eb="10">
      <t>ヒョウジ</t>
    </rPh>
    <phoneticPr fontId="2"/>
  </si>
  <si>
    <t>ライフイベント用表示アイコン時系列</t>
    <rPh sb="7" eb="8">
      <t>ヨウ</t>
    </rPh>
    <rPh sb="8" eb="10">
      <t>ヒョウジ</t>
    </rPh>
    <rPh sb="14" eb="17">
      <t>ジケイレツ</t>
    </rPh>
    <phoneticPr fontId="2"/>
  </si>
  <si>
    <r>
      <t>S</t>
    </r>
    <r>
      <rPr>
        <sz val="11"/>
        <color theme="1"/>
        <rFont val="ＭＳ Ｐゴシック"/>
        <family val="3"/>
        <charset val="128"/>
        <scheme val="minor"/>
      </rPr>
      <t>tring</t>
    </r>
    <phoneticPr fontId="2"/>
  </si>
  <si>
    <t>householderDeadSurvivorsPensionYearData</t>
    <phoneticPr fontId="2"/>
  </si>
  <si>
    <t>spouseDeadSurvivorsPensionYearData</t>
    <phoneticPr fontId="2"/>
  </si>
  <si>
    <t>イベント種別</t>
    <rPh sb="4" eb="6">
      <t>シュベツ</t>
    </rPh>
    <phoneticPr fontId="2"/>
  </si>
  <si>
    <r>
      <t>f</t>
    </r>
    <r>
      <rPr>
        <sz val="11"/>
        <rFont val="ＭＳ Ｐゴシック"/>
        <family val="3"/>
        <charset val="128"/>
      </rPr>
      <t>amilyNo</t>
    </r>
    <phoneticPr fontId="24"/>
  </si>
  <si>
    <t>String</t>
    <phoneticPr fontId="24"/>
  </si>
  <si>
    <t>家族No</t>
    <rPh sb="0" eb="2">
      <t>カゾク</t>
    </rPh>
    <phoneticPr fontId="24"/>
  </si>
  <si>
    <t>familyNo</t>
    <phoneticPr fontId="24"/>
  </si>
  <si>
    <t>Lasc3721、Lasc5220に家族No(familyNo)を追加</t>
    <rPh sb="18" eb="20">
      <t>カゾク</t>
    </rPh>
    <rPh sb="33" eb="35">
      <t>ツイカ</t>
    </rPh>
    <phoneticPr fontId="21"/>
  </si>
  <si>
    <r>
      <t>B</t>
    </r>
    <r>
      <rPr>
        <sz val="11"/>
        <color theme="1"/>
        <rFont val="ＭＳ Ｐゴシック"/>
        <family val="3"/>
        <charset val="128"/>
        <scheme val="minor"/>
      </rPr>
      <t>igDecimal[]</t>
    </r>
    <phoneticPr fontId="2"/>
  </si>
  <si>
    <r>
      <t>I</t>
    </r>
    <r>
      <rPr>
        <sz val="11"/>
        <color theme="1"/>
        <rFont val="ＭＳ Ｐゴシック"/>
        <family val="3"/>
        <charset val="128"/>
        <scheme val="minor"/>
      </rPr>
      <t>nteger[]</t>
    </r>
    <phoneticPr fontId="2"/>
  </si>
  <si>
    <r>
      <t>S</t>
    </r>
    <r>
      <rPr>
        <sz val="11"/>
        <color theme="1"/>
        <rFont val="ＭＳ Ｐゴシック"/>
        <family val="3"/>
        <charset val="128"/>
        <scheme val="minor"/>
      </rPr>
      <t>tring[]</t>
    </r>
    <phoneticPr fontId="2"/>
  </si>
  <si>
    <r>
      <t>L</t>
    </r>
    <r>
      <rPr>
        <sz val="11"/>
        <color theme="1"/>
        <rFont val="ＭＳ Ｐゴシック"/>
        <family val="3"/>
        <charset val="128"/>
        <scheme val="minor"/>
      </rPr>
      <t>ASC</t>
    </r>
    <r>
      <rPr>
        <sz val="11"/>
        <color indexed="8"/>
        <rFont val="ＭＳ Ｐゴシック"/>
        <family val="3"/>
        <charset val="128"/>
      </rPr>
      <t>3221</t>
    </r>
    <phoneticPr fontId="2"/>
  </si>
  <si>
    <t>LASC3321</t>
    <phoneticPr fontId="2"/>
  </si>
  <si>
    <t>LASC3441</t>
    <phoneticPr fontId="2"/>
  </si>
  <si>
    <t>LASC3521</t>
    <phoneticPr fontId="2"/>
  </si>
  <si>
    <t>LASC3621</t>
    <phoneticPr fontId="2"/>
  </si>
  <si>
    <t>LASC3721</t>
    <phoneticPr fontId="2"/>
  </si>
  <si>
    <t>LASC3821</t>
    <phoneticPr fontId="2"/>
  </si>
  <si>
    <t>LASC3911</t>
    <phoneticPr fontId="2"/>
  </si>
  <si>
    <t>LASC5220</t>
    <phoneticPr fontId="2"/>
  </si>
  <si>
    <t>LASC5251</t>
    <phoneticPr fontId="2"/>
  </si>
  <si>
    <t>LASC5261</t>
    <phoneticPr fontId="2"/>
  </si>
  <si>
    <t>LASC5320</t>
    <phoneticPr fontId="2"/>
  </si>
  <si>
    <t>LASC5330</t>
    <phoneticPr fontId="2"/>
  </si>
  <si>
    <t>LASC5420</t>
    <phoneticPr fontId="2"/>
  </si>
  <si>
    <t>LASC5430</t>
    <phoneticPr fontId="2"/>
  </si>
  <si>
    <t>LASC5450</t>
    <phoneticPr fontId="2"/>
  </si>
  <si>
    <t>LASC5470</t>
    <phoneticPr fontId="2"/>
  </si>
  <si>
    <t>LASC5481</t>
    <phoneticPr fontId="2"/>
  </si>
  <si>
    <t>LASC5521</t>
    <phoneticPr fontId="2"/>
  </si>
  <si>
    <t>準備済み資金(LASC5XXX)未使用</t>
    <rPh sb="0" eb="2">
      <t>ジュンビ</t>
    </rPh>
    <rPh sb="2" eb="3">
      <t>ズ</t>
    </rPh>
    <rPh sb="4" eb="6">
      <t>シキン</t>
    </rPh>
    <rPh sb="16" eb="19">
      <t>ミシヨウ</t>
    </rPh>
    <phoneticPr fontId="2"/>
  </si>
  <si>
    <t>id</t>
    <phoneticPr fontId="2"/>
  </si>
  <si>
    <t>lifeEventType</t>
  </si>
  <si>
    <t>selectionExists</t>
  </si>
  <si>
    <t>priorityOrder</t>
  </si>
  <si>
    <t>inputOnFlag</t>
  </si>
  <si>
    <t>ライフイベント種別</t>
    <rPh sb="7" eb="9">
      <t>シュベツ</t>
    </rPh>
    <phoneticPr fontId="2"/>
  </si>
  <si>
    <t>選択有無</t>
  </si>
  <si>
    <t>優先順位</t>
  </si>
  <si>
    <t>入力有フラグ</t>
  </si>
  <si>
    <t>Boolean</t>
    <phoneticPr fontId="2"/>
  </si>
  <si>
    <t>Lasc1100</t>
    <phoneticPr fontId="2"/>
  </si>
  <si>
    <t>Integer</t>
    <phoneticPr fontId="2"/>
  </si>
  <si>
    <r>
      <t>S</t>
    </r>
    <r>
      <rPr>
        <sz val="11"/>
        <color theme="1"/>
        <rFont val="ＭＳ Ｐゴシック"/>
        <family val="3"/>
        <charset val="128"/>
        <scheme val="minor"/>
      </rPr>
      <t>tring</t>
    </r>
    <phoneticPr fontId="2"/>
  </si>
  <si>
    <t>Boolean</t>
    <phoneticPr fontId="2"/>
  </si>
  <si>
    <t>話題喚起コメント設定T</t>
  </si>
  <si>
    <t>tabId</t>
  </si>
  <si>
    <t>lineNo</t>
    <phoneticPr fontId="2"/>
  </si>
  <si>
    <t>comment</t>
    <phoneticPr fontId="2"/>
  </si>
  <si>
    <t>タブID</t>
  </si>
  <si>
    <t>行NO</t>
  </si>
  <si>
    <t>Lasc5251</t>
    <phoneticPr fontId="2"/>
  </si>
  <si>
    <t>遺族年金（世帯主）</t>
  </si>
  <si>
    <t>万が一年齢</t>
  </si>
  <si>
    <t>(厚生)平均標準報酬額</t>
  </si>
  <si>
    <t>(厚生)平均標準報酬月額</t>
  </si>
  <si>
    <t>(厚生)平均標準報酬月額</t>
    <phoneticPr fontId="2"/>
  </si>
  <si>
    <t>emergencyAge</t>
  </si>
  <si>
    <t>welfareTotalStandardSalaryBefore</t>
  </si>
  <si>
    <t>welfareTotalStandardSalaryAfter</t>
  </si>
  <si>
    <t>Lasc5241</t>
  </si>
  <si>
    <t>老齢年金</t>
    <phoneticPr fontId="2"/>
  </si>
  <si>
    <t>遺族年金（配偶者）</t>
  </si>
  <si>
    <t>Lasc5261</t>
    <phoneticPr fontId="2"/>
  </si>
  <si>
    <t>紹介依頼</t>
  </si>
  <si>
    <t>名前</t>
  </si>
  <si>
    <t>関係</t>
  </si>
  <si>
    <t>連絡先</t>
  </si>
  <si>
    <t>name</t>
  </si>
  <si>
    <t>connection</t>
  </si>
  <si>
    <t>contact</t>
  </si>
  <si>
    <t>remarks</t>
  </si>
  <si>
    <t>次回約束</t>
  </si>
  <si>
    <t>Lasc7500</t>
  </si>
  <si>
    <t>日付</t>
  </si>
  <si>
    <t>時刻</t>
  </si>
  <si>
    <t>date</t>
  </si>
  <si>
    <t>time</t>
  </si>
  <si>
    <t>Lasc8100</t>
    <phoneticPr fontId="2"/>
  </si>
  <si>
    <t>ヒアリングノート設定入力</t>
    <rPh sb="8" eb="10">
      <t>セッテイ</t>
    </rPh>
    <rPh sb="10" eb="12">
      <t>ニュウリョク</t>
    </rPh>
    <phoneticPr fontId="2"/>
  </si>
  <si>
    <t>ヒアリングノートID</t>
    <phoneticPr fontId="2"/>
  </si>
  <si>
    <t>hearingNoteID</t>
    <phoneticPr fontId="2"/>
  </si>
  <si>
    <t>夢をかなえるための対応方法入力</t>
    <rPh sb="0" eb="1">
      <t>ユメ</t>
    </rPh>
    <rPh sb="9" eb="11">
      <t>タイオウ</t>
    </rPh>
    <rPh sb="11" eb="13">
      <t>ホウホウ</t>
    </rPh>
    <rPh sb="13" eb="15">
      <t>ニュウリョク</t>
    </rPh>
    <phoneticPr fontId="2"/>
  </si>
  <si>
    <t>revenue</t>
  </si>
  <si>
    <t>age</t>
  </si>
  <si>
    <t>revenueString</t>
    <phoneticPr fontId="2"/>
  </si>
  <si>
    <t>コメント</t>
    <phoneticPr fontId="2"/>
  </si>
  <si>
    <t>String</t>
    <phoneticPr fontId="2"/>
  </si>
  <si>
    <t>時期：歳</t>
  </si>
  <si>
    <t>収入増加の見込み</t>
    <phoneticPr fontId="2"/>
  </si>
  <si>
    <t>収入増加の見込み名称</t>
    <rPh sb="8" eb="10">
      <t>メイショウ</t>
    </rPh>
    <phoneticPr fontId="2"/>
  </si>
  <si>
    <t>セカンドライフでのお仕事</t>
  </si>
  <si>
    <t>仕事No</t>
  </si>
  <si>
    <t>顧客名</t>
  </si>
  <si>
    <t>仕事内容</t>
  </si>
  <si>
    <t>開始年（経過年）</t>
    <phoneticPr fontId="2"/>
  </si>
  <si>
    <t>shigotoNaiyou</t>
  </si>
  <si>
    <t>kokyakuMei</t>
  </si>
  <si>
    <t>shigotoNo</t>
  </si>
  <si>
    <t>BigDecimal</t>
    <phoneticPr fontId="2"/>
  </si>
  <si>
    <t>Lasc5450</t>
    <phoneticPr fontId="2"/>
  </si>
  <si>
    <t>ID=0の時のみ</t>
    <rPh sb="5" eb="6">
      <t>トキ</t>
    </rPh>
    <phoneticPr fontId="24"/>
  </si>
  <si>
    <t>年間積立額（LASC5470）を削除</t>
    <rPh sb="0" eb="2">
      <t>ネンカン</t>
    </rPh>
    <rPh sb="2" eb="4">
      <t>ツミタテ</t>
    </rPh>
    <rPh sb="4" eb="5">
      <t>ガク</t>
    </rPh>
    <rPh sb="16" eb="18">
      <t>サクジョ</t>
    </rPh>
    <phoneticPr fontId="21"/>
  </si>
  <si>
    <t>生活費にコメント追記</t>
    <rPh sb="0" eb="3">
      <t>セイカツヒ</t>
    </rPh>
    <rPh sb="8" eb="10">
      <t>ツイキ</t>
    </rPh>
    <phoneticPr fontId="21"/>
  </si>
  <si>
    <t>選択有無</t>
    <phoneticPr fontId="2"/>
  </si>
  <si>
    <t>選択有無、入力有フラグにコメント追記</t>
    <rPh sb="5" eb="7">
      <t>ニュウリョク</t>
    </rPh>
    <rPh sb="7" eb="8">
      <t>アリ</t>
    </rPh>
    <rPh sb="16" eb="18">
      <t>ツイキ</t>
    </rPh>
    <phoneticPr fontId="21"/>
  </si>
  <si>
    <t>モデル名</t>
    <phoneticPr fontId="2"/>
  </si>
  <si>
    <t>コレクション名</t>
    <phoneticPr fontId="2"/>
  </si>
  <si>
    <t>概要</t>
    <phoneticPr fontId="2"/>
  </si>
  <si>
    <t>テーブル名</t>
    <phoneticPr fontId="2"/>
  </si>
  <si>
    <t>入力</t>
    <phoneticPr fontId="2"/>
  </si>
  <si>
    <t>No</t>
    <phoneticPr fontId="2"/>
  </si>
  <si>
    <t>階層1</t>
    <phoneticPr fontId="2"/>
  </si>
  <si>
    <t>階層2</t>
    <phoneticPr fontId="2"/>
  </si>
  <si>
    <t>階層3</t>
    <phoneticPr fontId="2"/>
  </si>
  <si>
    <t>階層4</t>
    <phoneticPr fontId="2"/>
  </si>
  <si>
    <t>key名</t>
    <phoneticPr fontId="2"/>
  </si>
  <si>
    <t>備考</t>
    <phoneticPr fontId="2"/>
  </si>
  <si>
    <t>型</t>
    <phoneticPr fontId="2"/>
  </si>
  <si>
    <t>マスター定義</t>
    <phoneticPr fontId="2"/>
  </si>
  <si>
    <t>リストインデックス</t>
    <phoneticPr fontId="2"/>
  </si>
  <si>
    <t>リストデータ</t>
    <phoneticPr fontId="2"/>
  </si>
  <si>
    <t>id</t>
    <phoneticPr fontId="2"/>
  </si>
  <si>
    <r>
      <t>S</t>
    </r>
    <r>
      <rPr>
        <sz val="11"/>
        <color theme="1"/>
        <rFont val="ＭＳ Ｐゴシック"/>
        <family val="3"/>
        <charset val="128"/>
        <scheme val="minor"/>
      </rPr>
      <t>tring</t>
    </r>
    <phoneticPr fontId="2"/>
  </si>
  <si>
    <t>万一時の保障について（世帯主）（配偶者）</t>
    <phoneticPr fontId="2"/>
  </si>
  <si>
    <t>Lasc5481</t>
    <phoneticPr fontId="2"/>
  </si>
  <si>
    <t>満期金</t>
  </si>
  <si>
    <t>満期金年後</t>
  </si>
  <si>
    <t>死亡保険金（一時金）</t>
  </si>
  <si>
    <t>死亡保険一時_保険期間</t>
  </si>
  <si>
    <t>死亡保険一時_保険料</t>
    <phoneticPr fontId="2"/>
  </si>
  <si>
    <t>死亡保険金年金</t>
  </si>
  <si>
    <t>死亡保険年金保険期間</t>
  </si>
  <si>
    <t>死亡保険年金保険料</t>
  </si>
  <si>
    <t>死亡保険年金支払方法</t>
  </si>
  <si>
    <t>mankikin</t>
  </si>
  <si>
    <t>mankikinNengo</t>
  </si>
  <si>
    <t>shibouHokenIchijiHokenkikan</t>
  </si>
  <si>
    <t>shibouHokenIchijiHokenryo</t>
  </si>
  <si>
    <t>shibouHokenIchijiShiharaiHouhou</t>
  </si>
  <si>
    <t>shibouHokenKinNenkin</t>
  </si>
  <si>
    <t>shibouHokenNenkinKikan</t>
  </si>
  <si>
    <t>shibouHokenNenkinHokenryo</t>
  </si>
  <si>
    <t>shibouHokenNenkinShiharaiHouhou</t>
  </si>
  <si>
    <t>shiboHokenkinIchijikin</t>
    <phoneticPr fontId="2"/>
  </si>
  <si>
    <t>CODE</t>
    <phoneticPr fontId="2"/>
  </si>
  <si>
    <t>shibouHokenIchijiShiharaiHouhouString</t>
    <phoneticPr fontId="2"/>
  </si>
  <si>
    <t>String</t>
    <phoneticPr fontId="2"/>
  </si>
  <si>
    <t>shibouHokenNenkinShiharaiHouhouString</t>
    <phoneticPr fontId="2"/>
  </si>
  <si>
    <t>死亡保険年金支払方法名称</t>
    <rPh sb="10" eb="12">
      <t>メイショウ</t>
    </rPh>
    <phoneticPr fontId="2"/>
  </si>
  <si>
    <t>死亡保険一時_支払方法名称</t>
    <rPh sb="11" eb="13">
      <t>メイショウ</t>
    </rPh>
    <phoneticPr fontId="2"/>
  </si>
  <si>
    <t>死亡保険一時_支払方法</t>
    <phoneticPr fontId="2"/>
  </si>
  <si>
    <t>モデル名</t>
    <phoneticPr fontId="2"/>
  </si>
  <si>
    <t>コレクション名</t>
    <phoneticPr fontId="2"/>
  </si>
  <si>
    <t>概要</t>
    <phoneticPr fontId="2"/>
  </si>
  <si>
    <t>テーブル名</t>
    <phoneticPr fontId="2"/>
  </si>
  <si>
    <t>入力</t>
    <phoneticPr fontId="2"/>
  </si>
  <si>
    <t>No</t>
    <phoneticPr fontId="2"/>
  </si>
  <si>
    <t>階層1</t>
    <phoneticPr fontId="2"/>
  </si>
  <si>
    <t>階層2</t>
    <phoneticPr fontId="2"/>
  </si>
  <si>
    <t>階層3</t>
    <phoneticPr fontId="2"/>
  </si>
  <si>
    <t>階層4</t>
    <phoneticPr fontId="2"/>
  </si>
  <si>
    <t>key名</t>
    <phoneticPr fontId="2"/>
  </si>
  <si>
    <t>備考</t>
    <phoneticPr fontId="2"/>
  </si>
  <si>
    <t>型</t>
    <phoneticPr fontId="2"/>
  </si>
  <si>
    <t>マスター定義</t>
    <phoneticPr fontId="2"/>
  </si>
  <si>
    <t>リストインデックス</t>
    <phoneticPr fontId="2"/>
  </si>
  <si>
    <t>リストデータ</t>
    <phoneticPr fontId="2"/>
  </si>
  <si>
    <t>id</t>
    <phoneticPr fontId="2"/>
  </si>
  <si>
    <r>
      <t>S</t>
    </r>
    <r>
      <rPr>
        <sz val="11"/>
        <color theme="1"/>
        <rFont val="ＭＳ Ｐゴシック"/>
        <family val="3"/>
        <charset val="128"/>
        <scheme val="minor"/>
      </rPr>
      <t>tring</t>
    </r>
    <phoneticPr fontId="2"/>
  </si>
  <si>
    <t>CODE</t>
    <phoneticPr fontId="2"/>
  </si>
  <si>
    <t>String</t>
    <phoneticPr fontId="2"/>
  </si>
  <si>
    <t>Lasc5481_01</t>
  </si>
  <si>
    <t>万一時の保障について（個人年金）</t>
    <rPh sb="11" eb="13">
      <t>コジン</t>
    </rPh>
    <rPh sb="13" eb="15">
      <t>ネンキン</t>
    </rPh>
    <phoneticPr fontId="2"/>
  </si>
  <si>
    <t>nenkinUketoriGaKu</t>
  </si>
  <si>
    <t>nenkinUketoriKikanHajime</t>
  </si>
  <si>
    <t>nenkinUketoriKikanOwari</t>
  </si>
  <si>
    <t>tsumitateGaKu</t>
  </si>
  <si>
    <t>tsumitateShiharaiHouhou</t>
  </si>
  <si>
    <t>tsumitateKikan</t>
  </si>
  <si>
    <t>年金受取額</t>
  </si>
  <si>
    <t>年金受取期間始</t>
  </si>
  <si>
    <t>年金受取期間終</t>
  </si>
  <si>
    <t>積立額</t>
  </si>
  <si>
    <t>積立支払方法</t>
  </si>
  <si>
    <t>積立期間</t>
  </si>
  <si>
    <t>積立支払方法名称</t>
    <rPh sb="6" eb="8">
      <t>メイショウ</t>
    </rPh>
    <phoneticPr fontId="2"/>
  </si>
  <si>
    <t>tsumitateShiharaiHouhouString</t>
    <phoneticPr fontId="2"/>
  </si>
  <si>
    <t>Lasc3452</t>
    <phoneticPr fontId="2"/>
  </si>
  <si>
    <t>借換入力</t>
    <rPh sb="0" eb="2">
      <t>カリカエ</t>
    </rPh>
    <rPh sb="2" eb="4">
      <t>ニュウリョク</t>
    </rPh>
    <phoneticPr fontId="2"/>
  </si>
  <si>
    <t>jyutakuLoanNo</t>
  </si>
  <si>
    <t>targetId</t>
  </si>
  <si>
    <t>refinancingTime</t>
  </si>
  <si>
    <t>refinancingTimeUnit</t>
  </si>
  <si>
    <t>refinancingRepaymentPeriod</t>
  </si>
  <si>
    <t>refinancingRepaymentPeriodUnit</t>
  </si>
  <si>
    <t>refinancingRate</t>
  </si>
  <si>
    <t>refinancingRatePeriod</t>
  </si>
  <si>
    <t>repaymentMethod</t>
  </si>
  <si>
    <t>groupCredit</t>
  </si>
  <si>
    <t>refinancingYearRepayment</t>
  </si>
  <si>
    <t>住宅ローンNo</t>
  </si>
  <si>
    <t>借換時期</t>
  </si>
  <si>
    <t>借換後返済期間</t>
  </si>
  <si>
    <t>借換時金利</t>
  </si>
  <si>
    <t>借換時金利適用期間</t>
  </si>
  <si>
    <t>subsequentRate</t>
  </si>
  <si>
    <t>以降の金利</t>
  </si>
  <si>
    <t>借換後年間返済額</t>
  </si>
  <si>
    <t xml:space="preserve">借換時期単位 </t>
    <phoneticPr fontId="2"/>
  </si>
  <si>
    <t>借換後返済期間単位</t>
    <phoneticPr fontId="2"/>
  </si>
  <si>
    <t>返済方式</t>
    <phoneticPr fontId="2"/>
  </si>
  <si>
    <t>団信</t>
    <phoneticPr fontId="2"/>
  </si>
  <si>
    <t>Integer</t>
    <phoneticPr fontId="2"/>
  </si>
  <si>
    <t>CODE</t>
    <phoneticPr fontId="2"/>
  </si>
  <si>
    <t>借換時期単位名称</t>
    <rPh sb="6" eb="8">
      <t>メイショウ</t>
    </rPh>
    <phoneticPr fontId="2"/>
  </si>
  <si>
    <t>借換後返済期間名称</t>
    <rPh sb="7" eb="9">
      <t>メイショウ</t>
    </rPh>
    <phoneticPr fontId="2"/>
  </si>
  <si>
    <t>返済方式名称</t>
    <rPh sb="4" eb="6">
      <t>メイショウ</t>
    </rPh>
    <phoneticPr fontId="2"/>
  </si>
  <si>
    <t>repaymentMethodString</t>
    <phoneticPr fontId="2"/>
  </si>
  <si>
    <t>groupCreditString</t>
    <phoneticPr fontId="2"/>
  </si>
  <si>
    <t>団信名称</t>
    <rPh sb="2" eb="4">
      <t>メイショウ</t>
    </rPh>
    <phoneticPr fontId="2"/>
  </si>
  <si>
    <t>Lasc3453</t>
    <phoneticPr fontId="2"/>
  </si>
  <si>
    <t>prepaymentStartTime</t>
  </si>
  <si>
    <t>prepaymentStartTimeUnit</t>
  </si>
  <si>
    <t>prepaymentAmount</t>
  </si>
  <si>
    <t>prepaymentStartTimeUnitString</t>
    <phoneticPr fontId="2"/>
  </si>
  <si>
    <t>prepaymentMethod</t>
  </si>
  <si>
    <t>prepaymentMethodString</t>
    <phoneticPr fontId="2"/>
  </si>
  <si>
    <t>対象ID</t>
  </si>
  <si>
    <t>繰上開始時期</t>
  </si>
  <si>
    <t>繰上開始時期単位</t>
  </si>
  <si>
    <t>繰上開始時期単位名称</t>
    <rPh sb="8" eb="10">
      <t>メイショウ</t>
    </rPh>
    <phoneticPr fontId="2"/>
  </si>
  <si>
    <t>繰上返済金額</t>
  </si>
  <si>
    <t>繰上返済方式</t>
  </si>
  <si>
    <t>繰上返済方式名称</t>
    <rPh sb="6" eb="8">
      <t>メイショウ</t>
    </rPh>
    <phoneticPr fontId="2"/>
  </si>
  <si>
    <t>モデル名</t>
    <phoneticPr fontId="2"/>
  </si>
  <si>
    <t>コレクション名</t>
    <phoneticPr fontId="2"/>
  </si>
  <si>
    <t>概要</t>
    <phoneticPr fontId="2"/>
  </si>
  <si>
    <t>テーブル名</t>
    <phoneticPr fontId="2"/>
  </si>
  <si>
    <t>入力</t>
    <phoneticPr fontId="2"/>
  </si>
  <si>
    <t>No</t>
    <phoneticPr fontId="2"/>
  </si>
  <si>
    <t>階層1</t>
    <phoneticPr fontId="2"/>
  </si>
  <si>
    <t>階層2</t>
    <phoneticPr fontId="2"/>
  </si>
  <si>
    <t>階層3</t>
    <phoneticPr fontId="2"/>
  </si>
  <si>
    <t>階層4</t>
    <phoneticPr fontId="2"/>
  </si>
  <si>
    <t>key名</t>
    <phoneticPr fontId="2"/>
  </si>
  <si>
    <t>備考</t>
    <phoneticPr fontId="2"/>
  </si>
  <si>
    <t>型</t>
    <phoneticPr fontId="2"/>
  </si>
  <si>
    <t>マスター定義</t>
    <phoneticPr fontId="2"/>
  </si>
  <si>
    <t>リストインデックス</t>
    <phoneticPr fontId="2"/>
  </si>
  <si>
    <t>リストデータ</t>
    <phoneticPr fontId="2"/>
  </si>
  <si>
    <t>id</t>
    <phoneticPr fontId="2"/>
  </si>
  <si>
    <r>
      <t>S</t>
    </r>
    <r>
      <rPr>
        <sz val="11"/>
        <color theme="1"/>
        <rFont val="ＭＳ Ｐゴシック"/>
        <family val="3"/>
        <charset val="128"/>
        <scheme val="minor"/>
      </rPr>
      <t>tring</t>
    </r>
    <phoneticPr fontId="2"/>
  </si>
  <si>
    <t>initiallyYearRepaymentTotal</t>
  </si>
  <si>
    <t>当初(現在)年間返済額合計</t>
    <rPh sb="3" eb="5">
      <t>ゲンザイ</t>
    </rPh>
    <phoneticPr fontId="2"/>
  </si>
  <si>
    <t>借入金額</t>
  </si>
  <si>
    <t>当初金利</t>
  </si>
  <si>
    <t>当初金利適用期間</t>
  </si>
  <si>
    <t>返済方式</t>
  </si>
  <si>
    <t>当初年間返済額</t>
  </si>
  <si>
    <t>String</t>
    <phoneticPr fontId="2"/>
  </si>
  <si>
    <t>ローン名称</t>
  </si>
  <si>
    <t>ローン名称</t>
    <phoneticPr fontId="2"/>
  </si>
  <si>
    <t>入力</t>
    <phoneticPr fontId="2"/>
  </si>
  <si>
    <t>No</t>
    <phoneticPr fontId="2"/>
  </si>
  <si>
    <t>階層1</t>
    <phoneticPr fontId="2"/>
  </si>
  <si>
    <t>階層2</t>
    <phoneticPr fontId="2"/>
  </si>
  <si>
    <t>階層3</t>
    <phoneticPr fontId="2"/>
  </si>
  <si>
    <t>階層4</t>
    <phoneticPr fontId="2"/>
  </si>
  <si>
    <t>key名</t>
    <phoneticPr fontId="2"/>
  </si>
  <si>
    <t>備考</t>
    <phoneticPr fontId="2"/>
  </si>
  <si>
    <t>型</t>
    <phoneticPr fontId="2"/>
  </si>
  <si>
    <t>マスター定義</t>
    <phoneticPr fontId="2"/>
  </si>
  <si>
    <t>リストインデックス</t>
    <phoneticPr fontId="2"/>
  </si>
  <si>
    <t>リストデータ</t>
    <phoneticPr fontId="2"/>
  </si>
  <si>
    <t>id</t>
    <phoneticPr fontId="2"/>
  </si>
  <si>
    <r>
      <t>S</t>
    </r>
    <r>
      <rPr>
        <sz val="11"/>
        <color theme="1"/>
        <rFont val="ＭＳ Ｐゴシック"/>
        <family val="3"/>
        <charset val="128"/>
        <scheme val="minor"/>
      </rPr>
      <t>tring</t>
    </r>
    <phoneticPr fontId="2"/>
  </si>
  <si>
    <t>Integer</t>
    <phoneticPr fontId="2"/>
  </si>
  <si>
    <t>Lasc3470</t>
    <phoneticPr fontId="2"/>
  </si>
  <si>
    <t>住宅ローン償還</t>
    <rPh sb="0" eb="2">
      <t>ジュウタク</t>
    </rPh>
    <rPh sb="5" eb="7">
      <t>ショウカン</t>
    </rPh>
    <phoneticPr fontId="2"/>
  </si>
  <si>
    <t>返済回数</t>
    <rPh sb="0" eb="2">
      <t>ヘンサイ</t>
    </rPh>
    <rPh sb="2" eb="4">
      <t>カイスウ</t>
    </rPh>
    <phoneticPr fontId="2"/>
  </si>
  <si>
    <t>返済額</t>
    <rPh sb="0" eb="2">
      <t>ヘンサイ</t>
    </rPh>
    <rPh sb="2" eb="3">
      <t>ガク</t>
    </rPh>
    <phoneticPr fontId="2"/>
  </si>
  <si>
    <t>利息分</t>
    <rPh sb="0" eb="3">
      <t>リソクブン</t>
    </rPh>
    <phoneticPr fontId="2"/>
  </si>
  <si>
    <t>借入残高</t>
    <rPh sb="0" eb="2">
      <t>カリイレ</t>
    </rPh>
    <rPh sb="2" eb="4">
      <t>ザンダカ</t>
    </rPh>
    <phoneticPr fontId="2"/>
  </si>
  <si>
    <t>元金分</t>
    <rPh sb="0" eb="2">
      <t>ガンキン</t>
    </rPh>
    <rPh sb="2" eb="3">
      <t>ブン</t>
    </rPh>
    <phoneticPr fontId="2"/>
  </si>
  <si>
    <t>repayCount</t>
    <phoneticPr fontId="2"/>
  </si>
  <si>
    <t>principalAmount</t>
    <phoneticPr fontId="2"/>
  </si>
  <si>
    <t>repaymentAmount</t>
    <phoneticPr fontId="2"/>
  </si>
  <si>
    <t>interestAmount</t>
    <phoneticPr fontId="2"/>
  </si>
  <si>
    <t>remaindbalance</t>
    <phoneticPr fontId="2"/>
  </si>
  <si>
    <t>Lasc1100,Lasc1200,Lasc5241,Lasc5251,Lasc5261,Lasc5450,Lasc6500,Lasc7410,Lasc7500,Lasc8100を新規追加</t>
    <rPh sb="90" eb="92">
      <t>シンキ</t>
    </rPh>
    <rPh sb="92" eb="94">
      <t>ツイカ</t>
    </rPh>
    <phoneticPr fontId="21"/>
  </si>
  <si>
    <t>loanPeriod</t>
  </si>
  <si>
    <t>buyTime</t>
  </si>
  <si>
    <t>loanApp</t>
  </si>
  <si>
    <t>期間</t>
  </si>
  <si>
    <t>購入回数</t>
  </si>
  <si>
    <t>ローン適用</t>
  </si>
  <si>
    <t>Lasc3451,Lasc3452,Lasc3453,Lasc3470,Lasc3632,Lasc5481,Lasc5482追加</t>
    <rPh sb="62" eb="64">
      <t>ツイカ</t>
    </rPh>
    <phoneticPr fontId="21"/>
  </si>
  <si>
    <t>回数0は合計値業を保持</t>
    <rPh sb="0" eb="2">
      <t>カイスウ</t>
    </rPh>
    <rPh sb="4" eb="7">
      <t>ゴウケイチ</t>
    </rPh>
    <rPh sb="7" eb="8">
      <t>ギョウ</t>
    </rPh>
    <rPh sb="9" eb="11">
      <t>ホジ</t>
    </rPh>
    <phoneticPr fontId="2"/>
  </si>
  <si>
    <t>借入期間</t>
    <rPh sb="2" eb="4">
      <t>キカン</t>
    </rPh>
    <phoneticPr fontId="2"/>
  </si>
  <si>
    <t>LnasEventData</t>
    <phoneticPr fontId="2"/>
  </si>
  <si>
    <r>
      <t>List</t>
    </r>
    <r>
      <rPr>
        <sz val="11"/>
        <color theme="1"/>
        <rFont val="ＭＳ Ｐゴシック"/>
        <family val="3"/>
        <charset val="128"/>
        <scheme val="minor"/>
      </rPr>
      <t>&lt;LnasEventData&gt;</t>
    </r>
    <phoneticPr fontId="2"/>
  </si>
  <si>
    <t>←9行目からフィールド定義してください。（マクロ都合上）</t>
    <rPh sb="2" eb="4">
      <t>ギョウメ</t>
    </rPh>
    <rPh sb="11" eb="13">
      <t>テイギ</t>
    </rPh>
    <rPh sb="24" eb="27">
      <t>ツゴウジョウ</t>
    </rPh>
    <phoneticPr fontId="2"/>
  </si>
  <si>
    <t>LnasGlobalModel</t>
    <phoneticPr fontId="21"/>
  </si>
  <si>
    <t>CAP金</t>
    <rPh sb="3" eb="4">
      <t>キン</t>
    </rPh>
    <phoneticPr fontId="21"/>
  </si>
  <si>
    <t>List&lt;Element&gt;をList&lt;LnasEventData&gt;に変更、合わせてシート名も「LnasEventData」変更</t>
    <rPh sb="34" eb="36">
      <t>ヘンコウ</t>
    </rPh>
    <rPh sb="37" eb="38">
      <t>ア</t>
    </rPh>
    <rPh sb="44" eb="45">
      <t>メイ</t>
    </rPh>
    <rPh sb="61" eb="63">
      <t>ヘンコウ</t>
    </rPh>
    <phoneticPr fontId="21"/>
  </si>
  <si>
    <t>※マクロ都合上変更、JavaScriptでは気にする必要ありません。</t>
    <rPh sb="4" eb="6">
      <t>ツゴウ</t>
    </rPh>
    <rPh sb="6" eb="7">
      <t>ジョウ</t>
    </rPh>
    <rPh sb="7" eb="9">
      <t>ヘンコウ</t>
    </rPh>
    <rPh sb="22" eb="23">
      <t>キ</t>
    </rPh>
    <rPh sb="26" eb="28">
      <t>ヒツヨウ</t>
    </rPh>
    <phoneticPr fontId="21"/>
  </si>
  <si>
    <t>loanAmount</t>
    <phoneticPr fontId="2"/>
  </si>
  <si>
    <t>initiallyRate</t>
    <phoneticPr fontId="2"/>
  </si>
  <si>
    <t>loanTerm</t>
    <phoneticPr fontId="2"/>
  </si>
  <si>
    <t>initiallyRatePeriod</t>
    <phoneticPr fontId="2"/>
  </si>
  <si>
    <t>subsequentRate</t>
    <phoneticPr fontId="2"/>
  </si>
  <si>
    <t>initiallyYearRepayment</t>
    <phoneticPr fontId="2"/>
  </si>
  <si>
    <t>年間預貯金 積立額</t>
  </si>
  <si>
    <t>currentSupportEducationYearData</t>
  </si>
  <si>
    <t>currentSupportMariageYearData</t>
  </si>
  <si>
    <t>currentSupportHouseYearData</t>
  </si>
  <si>
    <t>currentSupportTravelYearData</t>
  </si>
  <si>
    <t>currentSupportDurablesYearData</t>
  </si>
  <si>
    <t>currentSupportSecondlifeYearData</t>
  </si>
  <si>
    <t>currentSupportOtherYearData</t>
  </si>
  <si>
    <t>currentSupportEventSummaryYearData</t>
  </si>
  <si>
    <t>currentSupportOldPensionYearData</t>
  </si>
  <si>
    <t>currentSupportRetirementPaymentYearData</t>
  </si>
  <si>
    <t>currentSupportCompanyPensionYearData</t>
  </si>
  <si>
    <t>currentSupportYochokinYearData</t>
  </si>
  <si>
    <t>currentSupportZaisanYearData</t>
  </si>
  <si>
    <t>currentSupportSecondlifeIncomeYearData</t>
  </si>
  <si>
    <t>currentSupportTheExpenseFromYearlyIncomeYearData</t>
  </si>
  <si>
    <t>currentSupportSeimeihokenYearData</t>
  </si>
  <si>
    <t>currentSupportPrivatePensionYearData</t>
  </si>
  <si>
    <t>currentSupportJunbizumiSummaryYearData</t>
  </si>
  <si>
    <t>currentSupporttBalanceYearData</t>
  </si>
  <si>
    <t>stepSupportBalanceYearData</t>
    <phoneticPr fontId="2"/>
  </si>
  <si>
    <t>stepSupportOtherIncomeData</t>
    <phoneticPr fontId="2"/>
  </si>
  <si>
    <t>stepSupportAidIncomeData</t>
    <phoneticPr fontId="2"/>
  </si>
  <si>
    <t>stepSupportHouseholderAddingIncomeData</t>
    <phoneticPr fontId="2"/>
  </si>
  <si>
    <t>stepSupportSpousrAddingIncomeData</t>
    <phoneticPr fontId="2"/>
  </si>
  <si>
    <t>Lasc3621</t>
    <phoneticPr fontId="21"/>
  </si>
  <si>
    <r>
      <t>L</t>
    </r>
    <r>
      <rPr>
        <sz val="11"/>
        <rFont val="ＭＳ Ｐゴシック"/>
        <family val="3"/>
        <charset val="128"/>
      </rPr>
      <t>asc3632をLasc3621に項目を統合し削除</t>
    </r>
    <rPh sb="18" eb="20">
      <t>コウモク</t>
    </rPh>
    <rPh sb="21" eb="23">
      <t>トウゴウ</t>
    </rPh>
    <rPh sb="24" eb="26">
      <t>サクジョ</t>
    </rPh>
    <phoneticPr fontId="21"/>
  </si>
  <si>
    <t>かなえるお金年次データ追加</t>
    <rPh sb="5" eb="6">
      <t>カネ</t>
    </rPh>
    <rPh sb="6" eb="8">
      <t>ネンジ</t>
    </rPh>
    <rPh sb="11" eb="13">
      <t>ツイカ</t>
    </rPh>
    <phoneticPr fontId="21"/>
  </si>
  <si>
    <r>
      <t>List</t>
    </r>
    <r>
      <rPr>
        <sz val="11"/>
        <color theme="1"/>
        <rFont val="ＭＳ Ｐゴシック"/>
        <family val="3"/>
        <charset val="128"/>
        <scheme val="minor"/>
      </rPr>
      <t>&lt;LnasEventData&gt;</t>
    </r>
    <phoneticPr fontId="2"/>
  </si>
  <si>
    <t>グローバル変数用モデル(支えるお金用)</t>
    <rPh sb="12" eb="13">
      <t>ササ</t>
    </rPh>
    <rPh sb="16" eb="17">
      <t>カネ</t>
    </rPh>
    <rPh sb="17" eb="18">
      <t>ヨウ</t>
    </rPh>
    <phoneticPr fontId="2"/>
  </si>
  <si>
    <t>educationYearData</t>
  </si>
  <si>
    <t>survivorLifeMaintenanceYearData</t>
  </si>
  <si>
    <t>houseWorkYearData</t>
  </si>
  <si>
    <t>チャート用積み上げ合計値</t>
  </si>
  <si>
    <t>deathOrganizeYearData</t>
  </si>
  <si>
    <t>reserveTotalHituyoChartData</t>
  </si>
  <si>
    <t>householderDeadSurvivorsPensionYearData</t>
  </si>
  <si>
    <t>lifeInsurancePensionYearData</t>
  </si>
  <si>
    <t>spouseIncomeYearData</t>
  </si>
  <si>
    <t>教育</t>
    <phoneticPr fontId="2"/>
  </si>
  <si>
    <t>結婚</t>
    <phoneticPr fontId="2"/>
  </si>
  <si>
    <t>住宅</t>
    <phoneticPr fontId="2"/>
  </si>
  <si>
    <t>旅行</t>
    <phoneticPr fontId="2"/>
  </si>
  <si>
    <t>耐久消費財</t>
    <phoneticPr fontId="2"/>
  </si>
  <si>
    <t>遺族生活維持</t>
    <phoneticPr fontId="2"/>
  </si>
  <si>
    <t>ハウスワーク</t>
    <phoneticPr fontId="2"/>
  </si>
  <si>
    <t>その他計画</t>
    <phoneticPr fontId="2"/>
  </si>
  <si>
    <t>死亡時整理金</t>
    <phoneticPr fontId="2"/>
  </si>
  <si>
    <t>必要資金</t>
    <phoneticPr fontId="2"/>
  </si>
  <si>
    <t>公的年金（配偶者遺族年金・遺族年金)</t>
    <phoneticPr fontId="2"/>
  </si>
  <si>
    <t>死亡保険受取年金</t>
    <phoneticPr fontId="2"/>
  </si>
  <si>
    <t>配偶者収入</t>
    <phoneticPr fontId="2"/>
  </si>
  <si>
    <t>資産からの収入</t>
    <phoneticPr fontId="2"/>
  </si>
  <si>
    <t>預貯金/積立額</t>
    <phoneticPr fontId="2"/>
  </si>
  <si>
    <t>死亡退職金</t>
    <phoneticPr fontId="2"/>
  </si>
  <si>
    <t>死亡保険一時金</t>
    <phoneticPr fontId="2"/>
  </si>
  <si>
    <t>保有資産</t>
    <phoneticPr fontId="2"/>
  </si>
  <si>
    <t>準備済資金合計</t>
  </si>
  <si>
    <t>lifeInsuranceTemporaryYearData</t>
  </si>
  <si>
    <t>possessionAssetsYearData</t>
  </si>
  <si>
    <t>junbiSummaryYearData</t>
  </si>
  <si>
    <t>reserveTotalJunbiChartData</t>
  </si>
  <si>
    <t>C&amp;A6ＸＸＸ、PPかなえる現状、対策後に使用</t>
    <rPh sb="14" eb="16">
      <t>ゲンジョウ</t>
    </rPh>
    <rPh sb="17" eb="19">
      <t>タイサク</t>
    </rPh>
    <rPh sb="19" eb="20">
      <t>ゴ</t>
    </rPh>
    <rPh sb="21" eb="23">
      <t>シヨウ</t>
    </rPh>
    <phoneticPr fontId="2"/>
  </si>
  <si>
    <t>familyNo</t>
    <phoneticPr fontId="2"/>
  </si>
  <si>
    <t>C&amp;A6ＸＸＸ、PPかなえる現状に使用</t>
    <rPh sb="14" eb="16">
      <t>ゲンジョウ</t>
    </rPh>
    <rPh sb="17" eb="19">
      <t>シヨウ</t>
    </rPh>
    <phoneticPr fontId="2"/>
  </si>
  <si>
    <t>PPかなえる対策後に使用</t>
    <rPh sb="6" eb="8">
      <t>タイサク</t>
    </rPh>
    <rPh sb="8" eb="9">
      <t>ゴ</t>
    </rPh>
    <rPh sb="10" eb="12">
      <t>シヨウ</t>
    </rPh>
    <phoneticPr fontId="2"/>
  </si>
  <si>
    <t>削除予定</t>
    <rPh sb="0" eb="2">
      <t>サクジョ</t>
    </rPh>
    <rPh sb="2" eb="4">
      <t>ヨテイ</t>
    </rPh>
    <phoneticPr fontId="2"/>
  </si>
  <si>
    <t>LnasGlobalModelSasaeru</t>
  </si>
  <si>
    <t>グローバル変数用モデル(支えるお金用)追加</t>
    <rPh sb="19" eb="21">
      <t>ツイカ</t>
    </rPh>
    <phoneticPr fontId="21"/>
  </si>
  <si>
    <t>[今後その他の支出]</t>
    <phoneticPr fontId="24"/>
  </si>
  <si>
    <r>
      <t>[今後その他の支出</t>
    </r>
    <r>
      <rPr>
        <sz val="11"/>
        <rFont val="ＭＳ Ｐゴシック"/>
        <family val="3"/>
        <charset val="128"/>
      </rPr>
      <t>]追加</t>
    </r>
    <rPh sb="10" eb="12">
      <t>ツイカ</t>
    </rPh>
    <phoneticPr fontId="21"/>
  </si>
  <si>
    <t>Lasc6420</t>
    <phoneticPr fontId="21"/>
  </si>
  <si>
    <t>Lasc1100</t>
    <phoneticPr fontId="21"/>
  </si>
  <si>
    <t>Lasc3731</t>
    <phoneticPr fontId="21"/>
  </si>
  <si>
    <t>(かなえるお金現状)教育年次データ</t>
    <rPh sb="6" eb="7">
      <t>カネ</t>
    </rPh>
    <rPh sb="7" eb="9">
      <t>ゲンジョウ</t>
    </rPh>
    <rPh sb="10" eb="12">
      <t>キョウイク</t>
    </rPh>
    <rPh sb="12" eb="14">
      <t>ネンジ</t>
    </rPh>
    <phoneticPr fontId="2"/>
  </si>
  <si>
    <t>(かなえるお金現状)結婚年次データ</t>
    <rPh sb="12" eb="14">
      <t>ネンジ</t>
    </rPh>
    <phoneticPr fontId="2"/>
  </si>
  <si>
    <t>(かなえるお金現状)住宅年次データ</t>
  </si>
  <si>
    <t>(かなえるお金現状)旅行年次データ</t>
  </si>
  <si>
    <t>(かなえるお金現状)耐久消費財年次データ</t>
  </si>
  <si>
    <t>(かなえるお金現状)セカンドライフ年次データ</t>
  </si>
  <si>
    <t>(かなえるお金現状)その他年次データ</t>
  </si>
  <si>
    <t>(かなえるお金現状)ライフイベント合計</t>
  </si>
  <si>
    <t>(かなえるお金現状)老齢年金</t>
  </si>
  <si>
    <t>(かなえるお金現状)退職金</t>
  </si>
  <si>
    <t>(かなえるお金現状)企業年金</t>
  </si>
  <si>
    <t>(かなえるお金現状)年間預貯金 積立額</t>
    <rPh sb="10" eb="12">
      <t>ネンカン</t>
    </rPh>
    <phoneticPr fontId="2"/>
  </si>
  <si>
    <t>(かなえるお金現状)財産 負債 収入</t>
  </si>
  <si>
    <t>(かなえるお金現状)セカンドライフの収入</t>
  </si>
  <si>
    <t>(かなえるお金現状)年収からの支出額</t>
  </si>
  <si>
    <t>(かなえるお金現状)保険満期金</t>
  </si>
  <si>
    <t>(かなえるお金現状))個人年金</t>
  </si>
  <si>
    <t>(かなえるお金現状)準備済み資金合計</t>
  </si>
  <si>
    <t>(かなえるお金現状)預貯金残高</t>
  </si>
  <si>
    <t>(かなえるお金対策後)使途不明金</t>
    <rPh sb="7" eb="9">
      <t>タイサク</t>
    </rPh>
    <rPh sb="9" eb="10">
      <t>ゴ</t>
    </rPh>
    <rPh sb="11" eb="13">
      <t>シト</t>
    </rPh>
    <rPh sb="13" eb="16">
      <t>フメイキン</t>
    </rPh>
    <phoneticPr fontId="2"/>
  </si>
  <si>
    <t>(かなえるお金対策後)世帯収入ＵＰ</t>
    <rPh sb="7" eb="9">
      <t>タイサク</t>
    </rPh>
    <rPh sb="9" eb="10">
      <t>ゴ</t>
    </rPh>
    <rPh sb="11" eb="13">
      <t>セタイ</t>
    </rPh>
    <rPh sb="13" eb="15">
      <t>シュウニュウ</t>
    </rPh>
    <phoneticPr fontId="2"/>
  </si>
  <si>
    <t>(かなえるお金対策後)配偶者収入ＵＰ</t>
    <rPh sb="7" eb="9">
      <t>タイサク</t>
    </rPh>
    <rPh sb="9" eb="10">
      <t>ゴ</t>
    </rPh>
    <rPh sb="11" eb="14">
      <t>ハイグウシャ</t>
    </rPh>
    <rPh sb="14" eb="16">
      <t>シュウニュウ</t>
    </rPh>
    <phoneticPr fontId="2"/>
  </si>
  <si>
    <t>(かなえるお金対策後)親援助資金</t>
    <rPh sb="7" eb="9">
      <t>タイサク</t>
    </rPh>
    <rPh sb="9" eb="10">
      <t>ゴ</t>
    </rPh>
    <rPh sb="11" eb="12">
      <t>オヤ</t>
    </rPh>
    <rPh sb="12" eb="14">
      <t>エンジョ</t>
    </rPh>
    <rPh sb="14" eb="16">
      <t>シキン</t>
    </rPh>
    <phoneticPr fontId="2"/>
  </si>
  <si>
    <t>(かなえるお金対策後)その他</t>
    <rPh sb="7" eb="9">
      <t>タイサク</t>
    </rPh>
    <rPh sb="9" eb="10">
      <t>ゴ</t>
    </rPh>
    <rPh sb="13" eb="14">
      <t>タ</t>
    </rPh>
    <phoneticPr fontId="2"/>
  </si>
  <si>
    <t>(かなえるお金対策後)預貯金残高</t>
    <rPh sb="7" eb="9">
      <t>タイサク</t>
    </rPh>
    <rPh sb="9" eb="10">
      <t>ゴ</t>
    </rPh>
    <phoneticPr fontId="2"/>
  </si>
  <si>
    <t>既加入保険</t>
    <rPh sb="0" eb="1">
      <t>キ</t>
    </rPh>
    <rPh sb="1" eb="3">
      <t>カニュウ</t>
    </rPh>
    <rPh sb="3" eb="5">
      <t>ホケン</t>
    </rPh>
    <phoneticPr fontId="2"/>
  </si>
  <si>
    <t>新規保険設計</t>
    <rPh sb="0" eb="2">
      <t>シンキ</t>
    </rPh>
    <rPh sb="2" eb="4">
      <t>ホケン</t>
    </rPh>
    <rPh sb="4" eb="6">
      <t>セッケイ</t>
    </rPh>
    <phoneticPr fontId="2"/>
  </si>
  <si>
    <t>currentInsurancePolicyYearData</t>
    <phoneticPr fontId="2"/>
  </si>
  <si>
    <t>newInsurancePolicyYearData</t>
    <phoneticPr fontId="2"/>
  </si>
  <si>
    <t>Lasc6420</t>
    <phoneticPr fontId="24"/>
  </si>
  <si>
    <t>Lasc6500</t>
    <phoneticPr fontId="2"/>
  </si>
  <si>
    <t>Lasc6420,Lasc6500</t>
    <phoneticPr fontId="21"/>
  </si>
  <si>
    <t>コレクション名の頭文字が小文字になっているのを大文字に変更</t>
    <rPh sb="6" eb="7">
      <t>メイ</t>
    </rPh>
    <rPh sb="8" eb="9">
      <t>アタマ</t>
    </rPh>
    <rPh sb="9" eb="11">
      <t>モジ</t>
    </rPh>
    <rPh sb="12" eb="15">
      <t>コモジ</t>
    </rPh>
    <rPh sb="23" eb="26">
      <t>オオモジ</t>
    </rPh>
    <rPh sb="27" eb="29">
      <t>ヘンコウ</t>
    </rPh>
    <phoneticPr fontId="21"/>
  </si>
  <si>
    <t>モデル名</t>
    <phoneticPr fontId="2"/>
  </si>
  <si>
    <t>コレクション名</t>
    <phoneticPr fontId="2"/>
  </si>
  <si>
    <t>概要</t>
    <phoneticPr fontId="2"/>
  </si>
  <si>
    <t>テーブル名</t>
    <phoneticPr fontId="2"/>
  </si>
  <si>
    <t>入力</t>
    <phoneticPr fontId="2"/>
  </si>
  <si>
    <t>No</t>
    <phoneticPr fontId="2"/>
  </si>
  <si>
    <t>階層1</t>
    <phoneticPr fontId="2"/>
  </si>
  <si>
    <t>階層2</t>
    <phoneticPr fontId="2"/>
  </si>
  <si>
    <t>階層3</t>
    <phoneticPr fontId="2"/>
  </si>
  <si>
    <t>階層4</t>
    <phoneticPr fontId="2"/>
  </si>
  <si>
    <t>key名</t>
    <phoneticPr fontId="2"/>
  </si>
  <si>
    <t>備考</t>
    <phoneticPr fontId="2"/>
  </si>
  <si>
    <t>型</t>
    <phoneticPr fontId="2"/>
  </si>
  <si>
    <t>マスター定義</t>
    <phoneticPr fontId="2"/>
  </si>
  <si>
    <t>リストインデックス</t>
    <phoneticPr fontId="2"/>
  </si>
  <si>
    <t>リストデータ</t>
    <phoneticPr fontId="2"/>
  </si>
  <si>
    <t>id</t>
    <phoneticPr fontId="2"/>
  </si>
  <si>
    <r>
      <t>S</t>
    </r>
    <r>
      <rPr>
        <sz val="11"/>
        <color theme="1"/>
        <rFont val="ＭＳ Ｐゴシック"/>
        <family val="3"/>
        <charset val="128"/>
        <scheme val="minor"/>
      </rPr>
      <t>tring</t>
    </r>
    <phoneticPr fontId="2"/>
  </si>
  <si>
    <t>Lasc5430</t>
    <phoneticPr fontId="2"/>
  </si>
  <si>
    <t>realEstateProperty</t>
  </si>
  <si>
    <t>securitiesProperty</t>
  </si>
  <si>
    <t>othersProperty</t>
  </si>
  <si>
    <t>debtLiabilities</t>
  </si>
  <si>
    <t>現在保有資産(簡易)入力</t>
    <rPh sb="2" eb="4">
      <t>ホユウ</t>
    </rPh>
    <rPh sb="4" eb="6">
      <t>シサン</t>
    </rPh>
    <rPh sb="7" eb="9">
      <t>カンイ</t>
    </rPh>
    <rPh sb="10" eb="12">
      <t>ニュウリョク</t>
    </rPh>
    <phoneticPr fontId="2"/>
  </si>
  <si>
    <t>財産：不動産</t>
  </si>
  <si>
    <t>財産：有価証券</t>
  </si>
  <si>
    <t>財産：その他</t>
  </si>
  <si>
    <t>負債：借入金</t>
  </si>
  <si>
    <t>現在保有資産(簡易)入力追加</t>
    <rPh sb="12" eb="14">
      <t>ツイカ</t>
    </rPh>
    <phoneticPr fontId="21"/>
  </si>
  <si>
    <t>Lasc5430</t>
    <phoneticPr fontId="21"/>
  </si>
  <si>
    <t>stepUnaccountedYearData</t>
    <phoneticPr fontId="2"/>
  </si>
  <si>
    <t>画面項目から削除されたため「今後緊急予備資金」削除</t>
    <rPh sb="0" eb="2">
      <t>ガメン</t>
    </rPh>
    <rPh sb="2" eb="4">
      <t>コウモク</t>
    </rPh>
    <rPh sb="6" eb="8">
      <t>サクジョ</t>
    </rPh>
    <rPh sb="23" eb="25">
      <t>サクジョ</t>
    </rPh>
    <phoneticPr fontId="21"/>
  </si>
  <si>
    <t>モデル名</t>
    <phoneticPr fontId="2"/>
  </si>
  <si>
    <t>コレクション名</t>
    <phoneticPr fontId="2"/>
  </si>
  <si>
    <t>概要</t>
    <phoneticPr fontId="2"/>
  </si>
  <si>
    <t>テーブル名</t>
    <phoneticPr fontId="2"/>
  </si>
  <si>
    <t>入力</t>
    <phoneticPr fontId="2"/>
  </si>
  <si>
    <t>No</t>
    <phoneticPr fontId="2"/>
  </si>
  <si>
    <t>階層1</t>
    <phoneticPr fontId="2"/>
  </si>
  <si>
    <t>階層2</t>
    <phoneticPr fontId="2"/>
  </si>
  <si>
    <t>階層3</t>
    <phoneticPr fontId="2"/>
  </si>
  <si>
    <t>階層4</t>
    <phoneticPr fontId="2"/>
  </si>
  <si>
    <t>key名</t>
    <phoneticPr fontId="2"/>
  </si>
  <si>
    <t>備考</t>
    <phoneticPr fontId="2"/>
  </si>
  <si>
    <t>型</t>
    <phoneticPr fontId="2"/>
  </si>
  <si>
    <t>マスター定義</t>
    <phoneticPr fontId="2"/>
  </si>
  <si>
    <t>リストインデックス</t>
    <phoneticPr fontId="2"/>
  </si>
  <si>
    <t>リストデータ</t>
    <phoneticPr fontId="2"/>
  </si>
  <si>
    <t>id</t>
    <phoneticPr fontId="2"/>
  </si>
  <si>
    <r>
      <t>S</t>
    </r>
    <r>
      <rPr>
        <sz val="11"/>
        <color theme="1"/>
        <rFont val="ＭＳ Ｐゴシック"/>
        <family val="3"/>
        <charset val="128"/>
        <scheme val="minor"/>
      </rPr>
      <t>tring</t>
    </r>
    <phoneticPr fontId="2"/>
  </si>
  <si>
    <t>Lasc7221</t>
  </si>
  <si>
    <t>支える資金グラフ(世帯主）チェック状態</t>
    <rPh sb="0" eb="1">
      <t>ササ</t>
    </rPh>
    <rPh sb="3" eb="5">
      <t>シキン</t>
    </rPh>
    <rPh sb="9" eb="12">
      <t>セタイヌシ</t>
    </rPh>
    <rPh sb="17" eb="19">
      <t>ジョウタイ</t>
    </rPh>
    <phoneticPr fontId="2"/>
  </si>
  <si>
    <t>支える資金グラフ(配偶者）チェック状態</t>
    <rPh sb="0" eb="1">
      <t>ササ</t>
    </rPh>
    <rPh sb="3" eb="5">
      <t>シキン</t>
    </rPh>
    <rPh sb="9" eb="12">
      <t>ハイグウシャ</t>
    </rPh>
    <rPh sb="17" eb="19">
      <t>ジョウタイ</t>
    </rPh>
    <phoneticPr fontId="2"/>
  </si>
  <si>
    <t>必要資金選択</t>
    <rPh sb="0" eb="2">
      <t>ヒツヨウ</t>
    </rPh>
    <rPh sb="2" eb="4">
      <t>シキン</t>
    </rPh>
    <rPh sb="4" eb="6">
      <t>センタク</t>
    </rPh>
    <phoneticPr fontId="2"/>
  </si>
  <si>
    <t>準備済み資金選択</t>
    <rPh sb="0" eb="2">
      <t>ジュンビ</t>
    </rPh>
    <rPh sb="2" eb="3">
      <t>ズ</t>
    </rPh>
    <rPh sb="4" eb="6">
      <t>シキン</t>
    </rPh>
    <phoneticPr fontId="2"/>
  </si>
  <si>
    <t>既加入保険選択</t>
    <rPh sb="0" eb="1">
      <t>キ</t>
    </rPh>
    <rPh sb="1" eb="3">
      <t>カニュウ</t>
    </rPh>
    <rPh sb="3" eb="5">
      <t>ホケン</t>
    </rPh>
    <phoneticPr fontId="2"/>
  </si>
  <si>
    <t>新規保険設計選択</t>
    <rPh sb="0" eb="2">
      <t>シンキ</t>
    </rPh>
    <rPh sb="2" eb="4">
      <t>ホケン</t>
    </rPh>
    <rPh sb="4" eb="6">
      <t>セッケイ</t>
    </rPh>
    <rPh sb="6" eb="8">
      <t>センタク</t>
    </rPh>
    <phoneticPr fontId="2"/>
  </si>
  <si>
    <t>hituyoSummaryYearData</t>
    <phoneticPr fontId="2"/>
  </si>
  <si>
    <t>hituyoSummarySelect</t>
    <phoneticPr fontId="2"/>
  </si>
  <si>
    <t>junbiSummarySelect</t>
    <phoneticPr fontId="2"/>
  </si>
  <si>
    <t>currentInsurancePolicySelect</t>
    <phoneticPr fontId="2"/>
  </si>
  <si>
    <t>newInsurancePolicySelect</t>
    <phoneticPr fontId="2"/>
  </si>
  <si>
    <t>Lasc7321</t>
    <phoneticPr fontId="2"/>
  </si>
  <si>
    <t>Lasc7221,Lasc7321</t>
    <phoneticPr fontId="21"/>
  </si>
  <si>
    <t>「ささえるお金」グラフ選択状態を追加</t>
    <rPh sb="6" eb="7">
      <t>カネ</t>
    </rPh>
    <rPh sb="11" eb="13">
      <t>センタク</t>
    </rPh>
    <rPh sb="13" eb="15">
      <t>ジョウタイ</t>
    </rPh>
    <rPh sb="16" eb="18">
      <t>ツイカ</t>
    </rPh>
    <phoneticPr fontId="21"/>
  </si>
  <si>
    <t>String</t>
    <phoneticPr fontId="2"/>
  </si>
  <si>
    <t>現状将来区分</t>
    <rPh sb="0" eb="2">
      <t>ゲンジョウ</t>
    </rPh>
    <rPh sb="2" eb="4">
      <t>ショウライ</t>
    </rPh>
    <rPh sb="4" eb="6">
      <t>クブン</t>
    </rPh>
    <phoneticPr fontId="2"/>
  </si>
  <si>
    <t>currentFutureCode</t>
    <phoneticPr fontId="2"/>
  </si>
  <si>
    <t>コード未定　(現在：01、将来：02のような採番を想定）</t>
    <rPh sb="3" eb="5">
      <t>ミテイ</t>
    </rPh>
    <rPh sb="7" eb="9">
      <t>ゲンザイ</t>
    </rPh>
    <rPh sb="13" eb="15">
      <t>ショウライ</t>
    </rPh>
    <rPh sb="22" eb="23">
      <t>サイ</t>
    </rPh>
    <rPh sb="23" eb="24">
      <t>バン</t>
    </rPh>
    <rPh sb="25" eb="27">
      <t>ソウテイ</t>
    </rPh>
    <phoneticPr fontId="2"/>
  </si>
  <si>
    <t>LNAS帳票用年次データモデル</t>
    <rPh sb="4" eb="7">
      <t>チョウヒョウヨウ</t>
    </rPh>
    <rPh sb="7" eb="9">
      <t>ネンジ</t>
    </rPh>
    <phoneticPr fontId="2"/>
  </si>
  <si>
    <t>LnasPrintModelSasaeru</t>
    <phoneticPr fontId="2"/>
  </si>
  <si>
    <t>LnasPrintModel</t>
    <phoneticPr fontId="2"/>
  </si>
  <si>
    <t>LnasPrintModel,LnasPrintModelSasaeru</t>
    <phoneticPr fontId="21"/>
  </si>
  <si>
    <r>
      <t>m</t>
    </r>
    <r>
      <rPr>
        <sz val="11"/>
        <rFont val="ＭＳ Ｐゴシック"/>
        <family val="3"/>
        <charset val="128"/>
      </rPr>
      <t>odel名、collection名を変更</t>
    </r>
    <rPh sb="5" eb="6">
      <t>メイ</t>
    </rPh>
    <rPh sb="17" eb="18">
      <t>メイ</t>
    </rPh>
    <rPh sb="19" eb="21">
      <t>ヘンコウ</t>
    </rPh>
    <phoneticPr fontId="21"/>
  </si>
  <si>
    <t>入力</t>
    <phoneticPr fontId="2"/>
  </si>
  <si>
    <t>No</t>
    <phoneticPr fontId="2"/>
  </si>
  <si>
    <t>階層1</t>
    <phoneticPr fontId="2"/>
  </si>
  <si>
    <t>階層2</t>
    <phoneticPr fontId="2"/>
  </si>
  <si>
    <t>階層3</t>
    <phoneticPr fontId="2"/>
  </si>
  <si>
    <t>階層4</t>
    <phoneticPr fontId="2"/>
  </si>
  <si>
    <t>key名</t>
    <phoneticPr fontId="2"/>
  </si>
  <si>
    <t>備考</t>
    <phoneticPr fontId="2"/>
  </si>
  <si>
    <t>型</t>
    <phoneticPr fontId="2"/>
  </si>
  <si>
    <t>マスター定義</t>
    <phoneticPr fontId="2"/>
  </si>
  <si>
    <t>リストインデックス</t>
    <phoneticPr fontId="2"/>
  </si>
  <si>
    <t>リストデータ</t>
    <phoneticPr fontId="2"/>
  </si>
  <si>
    <t>id</t>
    <phoneticPr fontId="2"/>
  </si>
  <si>
    <t>String</t>
    <phoneticPr fontId="2"/>
  </si>
  <si>
    <t>supportPlanType</t>
  </si>
  <si>
    <t>supportPlanTypeString</t>
  </si>
  <si>
    <t>supportRatio</t>
  </si>
  <si>
    <t>支援計画タイプ</t>
  </si>
  <si>
    <t>支援計画タイプ名称</t>
    <rPh sb="7" eb="9">
      <t>メイショウ</t>
    </rPh>
    <phoneticPr fontId="2"/>
  </si>
  <si>
    <t>割合</t>
  </si>
  <si>
    <t>Integer</t>
    <phoneticPr fontId="2"/>
  </si>
  <si>
    <t>リストデータ</t>
    <phoneticPr fontId="2"/>
  </si>
  <si>
    <t>id</t>
    <phoneticPr fontId="2"/>
  </si>
  <si>
    <r>
      <t>S</t>
    </r>
    <r>
      <rPr>
        <sz val="11"/>
        <color theme="1"/>
        <rFont val="ＭＳ Ｐゴシック"/>
        <family val="3"/>
        <charset val="128"/>
        <scheme val="minor"/>
      </rPr>
      <t>tring</t>
    </r>
    <phoneticPr fontId="2"/>
  </si>
  <si>
    <t>String</t>
    <phoneticPr fontId="2"/>
  </si>
  <si>
    <t>String</t>
    <phoneticPr fontId="2"/>
  </si>
  <si>
    <t>Integer</t>
    <phoneticPr fontId="2"/>
  </si>
  <si>
    <r>
      <t>L</t>
    </r>
    <r>
      <rPr>
        <sz val="11"/>
        <color theme="1"/>
        <rFont val="ＭＳ Ｐゴシック"/>
        <family val="3"/>
        <charset val="128"/>
        <scheme val="minor"/>
      </rPr>
      <t>asc</t>
    </r>
    <r>
      <rPr>
        <sz val="11"/>
        <color indexed="8"/>
        <rFont val="ＭＳ Ｐゴシック"/>
        <family val="3"/>
        <charset val="128"/>
      </rPr>
      <t>7331画面と共通</t>
    </r>
    <rPh sb="8" eb="10">
      <t>ガメン</t>
    </rPh>
    <rPh sb="11" eb="13">
      <t>キョウツウ</t>
    </rPh>
    <phoneticPr fontId="2"/>
  </si>
  <si>
    <t>Lasc7332画面と共通</t>
    <rPh sb="8" eb="10">
      <t>ガメン</t>
    </rPh>
    <rPh sb="11" eb="13">
      <t>キョウツウ</t>
    </rPh>
    <phoneticPr fontId="2"/>
  </si>
  <si>
    <r>
      <t>Lasc733</t>
    </r>
    <r>
      <rPr>
        <sz val="11"/>
        <color theme="1"/>
        <rFont val="ＭＳ Ｐゴシック"/>
        <family val="3"/>
        <charset val="128"/>
        <scheme val="minor"/>
      </rPr>
      <t>4</t>
    </r>
    <r>
      <rPr>
        <sz val="11"/>
        <color indexed="8"/>
        <rFont val="ＭＳ Ｐゴシック"/>
        <family val="3"/>
        <charset val="128"/>
      </rPr>
      <t>画面と共通</t>
    </r>
    <rPh sb="8" eb="10">
      <t>ガメン</t>
    </rPh>
    <rPh sb="11" eb="13">
      <t>キョウツウ</t>
    </rPh>
    <phoneticPr fontId="2"/>
  </si>
  <si>
    <r>
      <t>Lasc733</t>
    </r>
    <r>
      <rPr>
        <sz val="11"/>
        <color theme="1"/>
        <rFont val="ＭＳ Ｐゴシック"/>
        <family val="3"/>
        <charset val="128"/>
        <scheme val="minor"/>
      </rPr>
      <t>5</t>
    </r>
    <r>
      <rPr>
        <sz val="11"/>
        <color indexed="8"/>
        <rFont val="ＭＳ Ｐゴシック"/>
        <family val="3"/>
        <charset val="128"/>
      </rPr>
      <t>画面と共通</t>
    </r>
    <rPh sb="8" eb="10">
      <t>ガメン</t>
    </rPh>
    <rPh sb="11" eb="13">
      <t>キョウツウ</t>
    </rPh>
    <phoneticPr fontId="2"/>
  </si>
  <si>
    <t>モデル名</t>
    <phoneticPr fontId="2"/>
  </si>
  <si>
    <t>コレクション名</t>
    <phoneticPr fontId="2"/>
  </si>
  <si>
    <t>概要</t>
    <phoneticPr fontId="2"/>
  </si>
  <si>
    <t>テーブル名</t>
    <phoneticPr fontId="2"/>
  </si>
  <si>
    <t>入力</t>
    <phoneticPr fontId="2"/>
  </si>
  <si>
    <t>No</t>
    <phoneticPr fontId="2"/>
  </si>
  <si>
    <t>階層1</t>
    <phoneticPr fontId="2"/>
  </si>
  <si>
    <t>階層2</t>
    <phoneticPr fontId="2"/>
  </si>
  <si>
    <t>階層3</t>
    <phoneticPr fontId="2"/>
  </si>
  <si>
    <t>階層4</t>
    <phoneticPr fontId="2"/>
  </si>
  <si>
    <t>key名</t>
    <phoneticPr fontId="2"/>
  </si>
  <si>
    <t>備考</t>
    <phoneticPr fontId="2"/>
  </si>
  <si>
    <t>型</t>
    <phoneticPr fontId="2"/>
  </si>
  <si>
    <t>マスター定義</t>
    <phoneticPr fontId="2"/>
  </si>
  <si>
    <t>リストインデックス</t>
    <phoneticPr fontId="2"/>
  </si>
  <si>
    <t>モデル名</t>
    <phoneticPr fontId="2"/>
  </si>
  <si>
    <t>コレクション名</t>
    <phoneticPr fontId="2"/>
  </si>
  <si>
    <t>概要</t>
    <phoneticPr fontId="2"/>
  </si>
  <si>
    <t>テーブル名</t>
    <phoneticPr fontId="2"/>
  </si>
  <si>
    <t>入力</t>
    <phoneticPr fontId="2"/>
  </si>
  <si>
    <t>No</t>
    <phoneticPr fontId="2"/>
  </si>
  <si>
    <t>階層1</t>
    <phoneticPr fontId="2"/>
  </si>
  <si>
    <t>階層2</t>
    <phoneticPr fontId="2"/>
  </si>
  <si>
    <t>階層3</t>
    <phoneticPr fontId="2"/>
  </si>
  <si>
    <t>階層4</t>
    <phoneticPr fontId="2"/>
  </si>
  <si>
    <t>key名</t>
    <phoneticPr fontId="2"/>
  </si>
  <si>
    <t>備考</t>
    <phoneticPr fontId="2"/>
  </si>
  <si>
    <t>型</t>
    <phoneticPr fontId="2"/>
  </si>
  <si>
    <t>マスター定義</t>
    <phoneticPr fontId="2"/>
  </si>
  <si>
    <t>リストインデックス</t>
    <phoneticPr fontId="2"/>
  </si>
  <si>
    <t>Lasc7239_01</t>
  </si>
  <si>
    <t>Lasc7237_01</t>
  </si>
  <si>
    <r>
      <t>Lasc733</t>
    </r>
    <r>
      <rPr>
        <sz val="11"/>
        <color theme="1"/>
        <rFont val="ＭＳ Ｐゴシック"/>
        <family val="3"/>
        <charset val="128"/>
        <scheme val="minor"/>
      </rPr>
      <t>6</t>
    </r>
    <r>
      <rPr>
        <sz val="11"/>
        <color indexed="8"/>
        <rFont val="ＭＳ Ｐゴシック"/>
        <family val="3"/>
        <charset val="128"/>
      </rPr>
      <t>画面と共通</t>
    </r>
    <rPh sb="8" eb="10">
      <t>ガメン</t>
    </rPh>
    <rPh sb="11" eb="13">
      <t>キョウツウ</t>
    </rPh>
    <phoneticPr fontId="2"/>
  </si>
  <si>
    <r>
      <t>Lasc733</t>
    </r>
    <r>
      <rPr>
        <sz val="11"/>
        <color theme="1"/>
        <rFont val="ＭＳ Ｐゴシック"/>
        <family val="3"/>
        <charset val="128"/>
        <scheme val="minor"/>
      </rPr>
      <t>7</t>
    </r>
    <r>
      <rPr>
        <sz val="11"/>
        <color indexed="8"/>
        <rFont val="ＭＳ Ｐゴシック"/>
        <family val="3"/>
        <charset val="128"/>
      </rPr>
      <t>画面と共通</t>
    </r>
    <rPh sb="8" eb="10">
      <t>ガメン</t>
    </rPh>
    <rPh sb="11" eb="13">
      <t>キョウツウ</t>
    </rPh>
    <phoneticPr fontId="2"/>
  </si>
  <si>
    <r>
      <t>Lasc733</t>
    </r>
    <r>
      <rPr>
        <sz val="11"/>
        <color theme="1"/>
        <rFont val="ＭＳ Ｐゴシック"/>
        <family val="3"/>
        <charset val="128"/>
        <scheme val="minor"/>
      </rPr>
      <t>8</t>
    </r>
    <r>
      <rPr>
        <sz val="11"/>
        <color indexed="8"/>
        <rFont val="ＭＳ Ｐゴシック"/>
        <family val="3"/>
        <charset val="128"/>
      </rPr>
      <t>画面と共通</t>
    </r>
    <rPh sb="8" eb="10">
      <t>ガメン</t>
    </rPh>
    <rPh sb="11" eb="13">
      <t>キョウツウ</t>
    </rPh>
    <phoneticPr fontId="2"/>
  </si>
  <si>
    <r>
      <t>Lasc733</t>
    </r>
    <r>
      <rPr>
        <sz val="11"/>
        <color theme="1"/>
        <rFont val="ＭＳ Ｐゴシック"/>
        <family val="3"/>
        <charset val="128"/>
        <scheme val="minor"/>
      </rPr>
      <t>9</t>
    </r>
    <r>
      <rPr>
        <sz val="11"/>
        <color indexed="8"/>
        <rFont val="ＭＳ Ｐゴシック"/>
        <family val="3"/>
        <charset val="128"/>
      </rPr>
      <t>画面と共通</t>
    </r>
    <rPh sb="8" eb="10">
      <t>ガメン</t>
    </rPh>
    <rPh sb="11" eb="13">
      <t>キョウツウ</t>
    </rPh>
    <phoneticPr fontId="2"/>
  </si>
  <si>
    <t>Lasc7240_01</t>
  </si>
  <si>
    <t>現在の年齢(初期化用)</t>
  </si>
  <si>
    <t>平均寿命(初期化用)</t>
  </si>
  <si>
    <t>currentAge</t>
  </si>
  <si>
    <t>averageLifeLength</t>
  </si>
  <si>
    <t>くらし支援計画：結婚援助資金設定変更</t>
    <rPh sb="8" eb="10">
      <t>ケッコン</t>
    </rPh>
    <rPh sb="10" eb="12">
      <t>エンジョ</t>
    </rPh>
    <phoneticPr fontId="2"/>
  </si>
  <si>
    <t>くらし支援計画：教育資金設定変更</t>
    <phoneticPr fontId="2"/>
  </si>
  <si>
    <t>くらし支援計画：住宅資金設定変更</t>
    <rPh sb="8" eb="10">
      <t>ジュウタク</t>
    </rPh>
    <phoneticPr fontId="2"/>
  </si>
  <si>
    <t>くらし支援計画：旅行資金設定変更</t>
    <rPh sb="8" eb="10">
      <t>リョコウ</t>
    </rPh>
    <phoneticPr fontId="2"/>
  </si>
  <si>
    <t>くらし支援計画：耐久財資金設定変更</t>
    <rPh sb="8" eb="11">
      <t>タイキュウザイ</t>
    </rPh>
    <phoneticPr fontId="2"/>
  </si>
  <si>
    <t>くらし支援計画：教育_その他計画資金設定変更</t>
    <rPh sb="13" eb="14">
      <t>タ</t>
    </rPh>
    <rPh sb="14" eb="16">
      <t>ケイカク</t>
    </rPh>
    <phoneticPr fontId="2"/>
  </si>
  <si>
    <t>くらし支援計画：遺族生活維持設定変更</t>
    <rPh sb="8" eb="10">
      <t>イゾク</t>
    </rPh>
    <rPh sb="10" eb="12">
      <t>セイカツ</t>
    </rPh>
    <rPh sb="12" eb="14">
      <t>イジ</t>
    </rPh>
    <phoneticPr fontId="2"/>
  </si>
  <si>
    <t>くらし支援計画：ハウスワーク資金設定変更</t>
    <phoneticPr fontId="2"/>
  </si>
  <si>
    <t>くらし支援計画：死亡時整理資金設定変更</t>
    <rPh sb="8" eb="11">
      <t>シボウジ</t>
    </rPh>
    <rPh sb="11" eb="13">
      <t>セイリ</t>
    </rPh>
    <phoneticPr fontId="2"/>
  </si>
  <si>
    <t>モデル名</t>
    <phoneticPr fontId="2"/>
  </si>
  <si>
    <t>コレクション名</t>
    <phoneticPr fontId="2"/>
  </si>
  <si>
    <t>概要</t>
    <phoneticPr fontId="2"/>
  </si>
  <si>
    <t>テーブル名</t>
    <phoneticPr fontId="2"/>
  </si>
  <si>
    <t>入力</t>
    <phoneticPr fontId="2"/>
  </si>
  <si>
    <t>No</t>
    <phoneticPr fontId="2"/>
  </si>
  <si>
    <t>階層1</t>
    <phoneticPr fontId="2"/>
  </si>
  <si>
    <t>階層2</t>
    <phoneticPr fontId="2"/>
  </si>
  <si>
    <t>階層3</t>
    <phoneticPr fontId="2"/>
  </si>
  <si>
    <t>階層4</t>
    <phoneticPr fontId="2"/>
  </si>
  <si>
    <t>key名</t>
    <phoneticPr fontId="2"/>
  </si>
  <si>
    <t>備考</t>
    <phoneticPr fontId="2"/>
  </si>
  <si>
    <t>型</t>
    <phoneticPr fontId="2"/>
  </si>
  <si>
    <t>マスター定義</t>
    <phoneticPr fontId="2"/>
  </si>
  <si>
    <t>リストインデックス</t>
    <phoneticPr fontId="2"/>
  </si>
  <si>
    <t>くらし支援計画：配偶者収入設定変更</t>
    <rPh sb="8" eb="11">
      <t>ハイグウシャ</t>
    </rPh>
    <rPh sb="11" eb="13">
      <t>シュウニュウ</t>
    </rPh>
    <phoneticPr fontId="2"/>
  </si>
  <si>
    <t>Lasc7340画面と共通</t>
    <rPh sb="8" eb="10">
      <t>ガメン</t>
    </rPh>
    <rPh sb="11" eb="13">
      <t>キョウツウ</t>
    </rPh>
    <phoneticPr fontId="2"/>
  </si>
  <si>
    <t>Lasc7343画面と共通</t>
    <rPh sb="8" eb="10">
      <t>ガメン</t>
    </rPh>
    <rPh sb="11" eb="13">
      <t>キョウツウ</t>
    </rPh>
    <phoneticPr fontId="2"/>
  </si>
  <si>
    <t>くらし支援計画：その他収入資金設定変更</t>
    <rPh sb="10" eb="11">
      <t>タ</t>
    </rPh>
    <rPh sb="11" eb="13">
      <t>シュウニュウ</t>
    </rPh>
    <phoneticPr fontId="2"/>
  </si>
  <si>
    <t>くらし支援計画：その他資産売却設定変更</t>
    <rPh sb="10" eb="11">
      <t>タ</t>
    </rPh>
    <rPh sb="11" eb="13">
      <t>シサン</t>
    </rPh>
    <rPh sb="13" eb="15">
      <t>バイキャク</t>
    </rPh>
    <phoneticPr fontId="2"/>
  </si>
  <si>
    <t>Lasc7242</t>
    <phoneticPr fontId="2"/>
  </si>
  <si>
    <t>estateHoldType</t>
  </si>
  <si>
    <t>estateHoldTypeString</t>
  </si>
  <si>
    <t>securitiesHoldType</t>
  </si>
  <si>
    <t>securitiesHoldTypeString</t>
  </si>
  <si>
    <t>otherHoldType</t>
  </si>
  <si>
    <t>otherHoldTypeString</t>
  </si>
  <si>
    <t>loanHoldType</t>
  </si>
  <si>
    <t>loanHoldTypeString</t>
  </si>
  <si>
    <t>不動産売却タイプ</t>
  </si>
  <si>
    <t>不動産売却タイプ(名称)</t>
  </si>
  <si>
    <t>有価証券売却タイプ</t>
  </si>
  <si>
    <t>有価証券売却タイプ(名称)</t>
  </si>
  <si>
    <t>その他売却タイプ</t>
  </si>
  <si>
    <t>その他売却タイプ(名称)</t>
  </si>
  <si>
    <t>借入金残タイプ</t>
  </si>
  <si>
    <t>借入金残タイプ(名称)</t>
  </si>
  <si>
    <t>houseRentSupportType</t>
  </si>
  <si>
    <t>houseRentSupportValue</t>
  </si>
  <si>
    <t>houseRentSupportRatio</t>
  </si>
  <si>
    <t>housingLoanSupportType</t>
  </si>
  <si>
    <t>housingLoanSupportValue</t>
  </si>
  <si>
    <t>housingLoanSupportRatio</t>
  </si>
  <si>
    <t>housingPriceSupportType</t>
  </si>
  <si>
    <t>housingPriceSupportValue</t>
  </si>
  <si>
    <t>housingPriceSupportRatio</t>
  </si>
  <si>
    <t>housingPlanType</t>
  </si>
  <si>
    <t>sundryExpensesSupportValue</t>
  </si>
  <si>
    <t>condoFeesSupportValue</t>
  </si>
  <si>
    <t>賃貸</t>
  </si>
  <si>
    <t>持家</t>
  </si>
  <si>
    <t>将来の購入計画</t>
  </si>
  <si>
    <t>現在家賃_支援タイプ</t>
  </si>
  <si>
    <t>現在家賃_支援額</t>
  </si>
  <si>
    <t>現在家賃_支援率</t>
  </si>
  <si>
    <t>（現在）住宅ローン 年間支払金額</t>
  </si>
  <si>
    <t>（現在）住宅ローン 年間支払金額_支援タイプ</t>
  </si>
  <si>
    <t>（現在）住宅ローン 年間支払金額_支援額</t>
  </si>
  <si>
    <t>（現在）住宅ローン 年間支払金額_支援率</t>
  </si>
  <si>
    <t>住宅価格_支援額</t>
  </si>
  <si>
    <t>住宅価格_支援率</t>
  </si>
  <si>
    <t>住宅_買替改良方法</t>
  </si>
  <si>
    <t>諸経費</t>
    <phoneticPr fontId="2"/>
  </si>
  <si>
    <t>諸経費_支援額</t>
  </si>
  <si>
    <t>共益費_支援額</t>
  </si>
  <si>
    <t>将来住宅ローン</t>
    <rPh sb="0" eb="2">
      <t>ショウライ</t>
    </rPh>
    <rPh sb="2" eb="4">
      <t>ジュウタク</t>
    </rPh>
    <phoneticPr fontId="2"/>
  </si>
  <si>
    <r>
      <t>Lasc7231_01から</t>
    </r>
    <r>
      <rPr>
        <sz val="11"/>
        <rFont val="ＭＳ Ｐゴシック"/>
        <family val="3"/>
        <charset val="128"/>
      </rPr>
      <t>Lasc7243_01(支えるお金入力)追加</t>
    </r>
    <rPh sb="25" eb="26">
      <t>ササ</t>
    </rPh>
    <rPh sb="29" eb="30">
      <t>カネ</t>
    </rPh>
    <rPh sb="30" eb="32">
      <t>ニュウリョク</t>
    </rPh>
    <rPh sb="33" eb="35">
      <t>ツイカ</t>
    </rPh>
    <phoneticPr fontId="21"/>
  </si>
  <si>
    <t>supportAmount</t>
  </si>
  <si>
    <t>初年度サマリー金額</t>
  </si>
  <si>
    <t>モデル名</t>
    <phoneticPr fontId="2"/>
  </si>
  <si>
    <t>コレクション名</t>
    <phoneticPr fontId="2"/>
  </si>
  <si>
    <t>概要</t>
    <phoneticPr fontId="2"/>
  </si>
  <si>
    <t>テーブル名</t>
    <phoneticPr fontId="2"/>
  </si>
  <si>
    <t>入力</t>
    <phoneticPr fontId="2"/>
  </si>
  <si>
    <t>No</t>
    <phoneticPr fontId="2"/>
  </si>
  <si>
    <t>階層1</t>
    <phoneticPr fontId="2"/>
  </si>
  <si>
    <t>階層2</t>
    <phoneticPr fontId="2"/>
  </si>
  <si>
    <t>階層3</t>
    <phoneticPr fontId="2"/>
  </si>
  <si>
    <t>階層4</t>
    <phoneticPr fontId="2"/>
  </si>
  <si>
    <t>key名</t>
    <phoneticPr fontId="2"/>
  </si>
  <si>
    <t>備考</t>
    <phoneticPr fontId="2"/>
  </si>
  <si>
    <t>型</t>
    <phoneticPr fontId="2"/>
  </si>
  <si>
    <t>マスター定義</t>
    <phoneticPr fontId="2"/>
  </si>
  <si>
    <t>リストインデックス</t>
    <phoneticPr fontId="2"/>
  </si>
  <si>
    <t>リストデータ</t>
    <phoneticPr fontId="2"/>
  </si>
  <si>
    <t>id</t>
    <phoneticPr fontId="2"/>
  </si>
  <si>
    <r>
      <t>S</t>
    </r>
    <r>
      <rPr>
        <sz val="11"/>
        <color theme="1"/>
        <rFont val="ＭＳ Ｐゴシック"/>
        <family val="3"/>
        <charset val="128"/>
        <scheme val="minor"/>
      </rPr>
      <t>tring</t>
    </r>
    <phoneticPr fontId="2"/>
  </si>
  <si>
    <t>Lasc7420</t>
    <phoneticPr fontId="2"/>
  </si>
  <si>
    <t>Lasc7410</t>
    <phoneticPr fontId="21"/>
  </si>
  <si>
    <t>くらし支援計画　初年度金額追加</t>
    <rPh sb="3" eb="5">
      <t>シエン</t>
    </rPh>
    <rPh sb="5" eb="7">
      <t>ケイカク</t>
    </rPh>
    <rPh sb="8" eb="11">
      <t>ショネンド</t>
    </rPh>
    <rPh sb="11" eb="13">
      <t>キンガク</t>
    </rPh>
    <rPh sb="13" eb="15">
      <t>ツイカ</t>
    </rPh>
    <phoneticPr fontId="21"/>
  </si>
  <si>
    <r>
      <t>紹介依頼モデルをL</t>
    </r>
    <r>
      <rPr>
        <sz val="11"/>
        <rFont val="ＭＳ Ｐゴシック"/>
        <family val="3"/>
        <charset val="128"/>
      </rPr>
      <t>asc7420に変更</t>
    </r>
    <rPh sb="0" eb="2">
      <t>ショウカイ</t>
    </rPh>
    <rPh sb="2" eb="4">
      <t>イライ</t>
    </rPh>
    <rPh sb="17" eb="19">
      <t>ヘンコウ</t>
    </rPh>
    <phoneticPr fontId="21"/>
  </si>
  <si>
    <t>Lasc7231_01, Lasc7232_01, Lasc7235_01, Lasc7236, Lasc7238, Lasc7239_01,Lasc7240_01,Lasc7243</t>
    <phoneticPr fontId="21"/>
  </si>
  <si>
    <t>支援計画タイプが'割合で設定"の場合、帳票表示金額＝サマリー金額×割合</t>
  </si>
  <si>
    <t>住宅価格_支援タイプ</t>
    <phoneticPr fontId="2"/>
  </si>
  <si>
    <t>支援タイプが、'金額'選択の場合、当該金額が支援金額</t>
    <rPh sb="0" eb="2">
      <t>シエン</t>
    </rPh>
    <rPh sb="8" eb="10">
      <t>キンガク</t>
    </rPh>
    <rPh sb="11" eb="13">
      <t>センタク</t>
    </rPh>
    <rPh sb="14" eb="16">
      <t>バアイ</t>
    </rPh>
    <rPh sb="17" eb="19">
      <t>トウガイ</t>
    </rPh>
    <rPh sb="19" eb="21">
      <t>キンガク</t>
    </rPh>
    <rPh sb="22" eb="24">
      <t>シエン</t>
    </rPh>
    <rPh sb="24" eb="26">
      <t>キンガク</t>
    </rPh>
    <phoneticPr fontId="2"/>
  </si>
  <si>
    <t>支援タイプが、'比率'選択の場合、金額＝住宅金額×支援率</t>
    <rPh sb="0" eb="2">
      <t>シエン</t>
    </rPh>
    <rPh sb="8" eb="10">
      <t>ヒリツ</t>
    </rPh>
    <rPh sb="11" eb="13">
      <t>センタク</t>
    </rPh>
    <rPh sb="14" eb="16">
      <t>バアイ</t>
    </rPh>
    <rPh sb="17" eb="19">
      <t>キンガク</t>
    </rPh>
    <rPh sb="20" eb="22">
      <t>ジュウタク</t>
    </rPh>
    <rPh sb="22" eb="24">
      <t>キンガク</t>
    </rPh>
    <rPh sb="25" eb="27">
      <t>シエン</t>
    </rPh>
    <rPh sb="27" eb="28">
      <t>リツ</t>
    </rPh>
    <phoneticPr fontId="2"/>
  </si>
  <si>
    <t>比率：1、金額：2を予定</t>
    <rPh sb="0" eb="2">
      <t>ヒリツ</t>
    </rPh>
    <rPh sb="5" eb="7">
      <t>キンガク</t>
    </rPh>
    <rPh sb="10" eb="12">
      <t>ヨテイ</t>
    </rPh>
    <phoneticPr fontId="2"/>
  </si>
  <si>
    <t>「**種別文字列」項目を追加</t>
    <rPh sb="3" eb="5">
      <t>シュベツ</t>
    </rPh>
    <rPh sb="5" eb="8">
      <t>モジレツ</t>
    </rPh>
    <rPh sb="9" eb="11">
      <t>コウモク</t>
    </rPh>
    <rPh sb="12" eb="14">
      <t>ツイカ</t>
    </rPh>
    <phoneticPr fontId="21"/>
  </si>
  <si>
    <t>Lasc7231_01</t>
    <phoneticPr fontId="2"/>
  </si>
  <si>
    <t>Lasc7233_01</t>
    <phoneticPr fontId="2"/>
  </si>
  <si>
    <t>Lasc7234_01</t>
    <phoneticPr fontId="2"/>
  </si>
  <si>
    <t>Lasc7235_01</t>
    <phoneticPr fontId="2"/>
  </si>
  <si>
    <t>Lasc7236_01</t>
    <phoneticPr fontId="2"/>
  </si>
  <si>
    <t>Lasc7243_01</t>
    <phoneticPr fontId="2"/>
  </si>
  <si>
    <t>Lasc7238_01</t>
    <phoneticPr fontId="2"/>
  </si>
  <si>
    <t>Lasc7232_01</t>
    <phoneticPr fontId="2"/>
  </si>
  <si>
    <t>耐久財項目</t>
    <phoneticPr fontId="24"/>
  </si>
  <si>
    <t>耐久財項目と同じため削除します。</t>
    <rPh sb="6" eb="7">
      <t>オナ</t>
    </rPh>
    <rPh sb="10" eb="12">
      <t>サクジョ</t>
    </rPh>
    <phoneticPr fontId="24"/>
  </si>
  <si>
    <t>String</t>
    <phoneticPr fontId="3"/>
  </si>
  <si>
    <t>Lasc3621</t>
    <phoneticPr fontId="21"/>
  </si>
  <si>
    <r>
      <t>l</t>
    </r>
    <r>
      <rPr>
        <sz val="11"/>
        <rFont val="ＭＳ Ｐゴシック"/>
        <family val="3"/>
        <charset val="128"/>
      </rPr>
      <t>oanNameを削除</t>
    </r>
    <rPh sb="9" eb="11">
      <t>サクジョ</t>
    </rPh>
    <phoneticPr fontId="21"/>
  </si>
  <si>
    <t>durableGoodsItem</t>
    <phoneticPr fontId="24"/>
  </si>
  <si>
    <t>familyNo</t>
    <phoneticPr fontId="2"/>
  </si>
  <si>
    <t>Lasc5241,Lasc5251,Lasc5261</t>
    <phoneticPr fontId="21"/>
  </si>
  <si>
    <t>共済年金標準報酬月額を追加</t>
    <rPh sb="0" eb="2">
      <t>キョウサイ</t>
    </rPh>
    <rPh sb="2" eb="4">
      <t>ネンキン</t>
    </rPh>
    <rPh sb="4" eb="6">
      <t>ヒョウジュン</t>
    </rPh>
    <rPh sb="6" eb="8">
      <t>ホウシュウ</t>
    </rPh>
    <rPh sb="8" eb="10">
      <t>ゲツガク</t>
    </rPh>
    <rPh sb="11" eb="13">
      <t>ツイカ</t>
    </rPh>
    <phoneticPr fontId="21"/>
  </si>
  <si>
    <t>(共済)平均標準報酬月額</t>
    <rPh sb="1" eb="3">
      <t>キョウサイ</t>
    </rPh>
    <phoneticPr fontId="2"/>
  </si>
  <si>
    <t>(共済)平均標準報酬額</t>
    <phoneticPr fontId="2"/>
  </si>
  <si>
    <t>mutualTotalStandardSalaryBefore</t>
    <phoneticPr fontId="2"/>
  </si>
  <si>
    <t>mutualTotalStandardSalaryAfter</t>
    <phoneticPr fontId="2"/>
  </si>
  <si>
    <t>モデル名</t>
    <phoneticPr fontId="2"/>
  </si>
  <si>
    <t>コレクション名</t>
    <phoneticPr fontId="2"/>
  </si>
  <si>
    <t>概要</t>
    <phoneticPr fontId="2"/>
  </si>
  <si>
    <t>テーブル名</t>
    <phoneticPr fontId="2"/>
  </si>
  <si>
    <t>入力</t>
    <phoneticPr fontId="2"/>
  </si>
  <si>
    <t>No</t>
    <phoneticPr fontId="2"/>
  </si>
  <si>
    <t>階層1</t>
    <phoneticPr fontId="2"/>
  </si>
  <si>
    <t>階層2</t>
    <phoneticPr fontId="2"/>
  </si>
  <si>
    <t>階層3</t>
    <phoneticPr fontId="2"/>
  </si>
  <si>
    <t>階層4</t>
    <phoneticPr fontId="2"/>
  </si>
  <si>
    <t>key名</t>
    <phoneticPr fontId="2"/>
  </si>
  <si>
    <t>備考</t>
    <phoneticPr fontId="2"/>
  </si>
  <si>
    <t>型</t>
    <phoneticPr fontId="2"/>
  </si>
  <si>
    <t>マスター定義</t>
    <phoneticPr fontId="2"/>
  </si>
  <si>
    <t>リストインデックス</t>
    <phoneticPr fontId="2"/>
  </si>
  <si>
    <t>リストデータ</t>
    <phoneticPr fontId="2"/>
  </si>
  <si>
    <t>id</t>
    <phoneticPr fontId="2"/>
  </si>
  <si>
    <t>String</t>
    <phoneticPr fontId="2"/>
  </si>
  <si>
    <t>String</t>
    <phoneticPr fontId="2"/>
  </si>
  <si>
    <t>くらし支援計画：教育_教育資金入力</t>
  </si>
  <si>
    <t>Lasc7231_02</t>
    <phoneticPr fontId="2"/>
  </si>
  <si>
    <r>
      <t>L</t>
    </r>
    <r>
      <rPr>
        <sz val="11"/>
        <color theme="1"/>
        <rFont val="ＭＳ Ｐゴシック"/>
        <family val="3"/>
        <charset val="128"/>
        <scheme val="minor"/>
      </rPr>
      <t>asc</t>
    </r>
    <r>
      <rPr>
        <sz val="11"/>
        <color indexed="8"/>
        <rFont val="ＭＳ Ｐゴシック"/>
        <family val="3"/>
        <charset val="128"/>
      </rPr>
      <t>7331画面と共通　　　　</t>
    </r>
    <r>
      <rPr>
        <sz val="11"/>
        <color theme="1"/>
        <rFont val="ＭＳ Ｐゴシック"/>
        <family val="3"/>
        <charset val="128"/>
        <scheme val="minor"/>
      </rPr>
      <t>帳票不要</t>
    </r>
    <rPh sb="8" eb="10">
      <t>ガメン</t>
    </rPh>
    <rPh sb="11" eb="13">
      <t>キョウツウ</t>
    </rPh>
    <rPh sb="17" eb="19">
      <t>チョウヒョウ</t>
    </rPh>
    <rPh sb="19" eb="21">
      <t>フヨウ</t>
    </rPh>
    <phoneticPr fontId="2"/>
  </si>
  <si>
    <t>Integer</t>
    <phoneticPr fontId="2"/>
  </si>
  <si>
    <t>幼稚園・保育園種別名称</t>
  </si>
  <si>
    <t>小学校種別名称</t>
  </si>
  <si>
    <t>中学校種別名称</t>
  </si>
  <si>
    <t>高校種別名称</t>
  </si>
  <si>
    <t>大学・専門学校種別名称</t>
  </si>
  <si>
    <t>割合（％）</t>
  </si>
  <si>
    <t>割合（％）</t>
    <phoneticPr fontId="2"/>
  </si>
  <si>
    <t>ratio</t>
  </si>
  <si>
    <t>Lasc7232_02</t>
    <phoneticPr fontId="2"/>
  </si>
  <si>
    <t>くらし支援計画：結婚_結婚資金入力</t>
  </si>
  <si>
    <r>
      <t>I</t>
    </r>
    <r>
      <rPr>
        <sz val="11"/>
        <color theme="1"/>
        <rFont val="ＭＳ Ｐゴシック"/>
        <family val="3"/>
        <charset val="128"/>
        <scheme val="minor"/>
      </rPr>
      <t>nteger</t>
    </r>
    <phoneticPr fontId="2"/>
  </si>
  <si>
    <t>Integer</t>
    <phoneticPr fontId="2"/>
  </si>
  <si>
    <r>
      <t>I</t>
    </r>
    <r>
      <rPr>
        <sz val="11"/>
        <color theme="1"/>
        <rFont val="ＭＳ Ｐゴシック"/>
        <family val="3"/>
        <charset val="128"/>
        <scheme val="minor"/>
      </rPr>
      <t>nteger</t>
    </r>
    <phoneticPr fontId="2"/>
  </si>
  <si>
    <t>BigDecimal</t>
    <phoneticPr fontId="2"/>
  </si>
  <si>
    <t>Lasc1201</t>
    <phoneticPr fontId="2"/>
  </si>
  <si>
    <t>Lasc1201</t>
    <phoneticPr fontId="21"/>
  </si>
  <si>
    <t>誤記(lasc1200)を修正</t>
    <rPh sb="0" eb="2">
      <t>ゴキ</t>
    </rPh>
    <rPh sb="13" eb="15">
      <t>シュウセイ</t>
    </rPh>
    <phoneticPr fontId="21"/>
  </si>
  <si>
    <t>Lasc7234_02</t>
    <phoneticPr fontId="2"/>
  </si>
  <si>
    <t>くらし支援計画(世帯主)/旅行（個別で計画）</t>
  </si>
  <si>
    <t>開始年タイプ</t>
    <phoneticPr fontId="2"/>
  </si>
  <si>
    <t>発生頻度</t>
    <phoneticPr fontId="2"/>
  </si>
  <si>
    <t>準備しない</t>
  </si>
  <si>
    <t>preparation</t>
  </si>
  <si>
    <r>
      <t>L</t>
    </r>
    <r>
      <rPr>
        <sz val="11"/>
        <color theme="1"/>
        <rFont val="ＭＳ Ｐゴシック"/>
        <family val="3"/>
        <charset val="128"/>
        <scheme val="minor"/>
      </rPr>
      <t>asc</t>
    </r>
    <r>
      <rPr>
        <sz val="11"/>
        <color indexed="8"/>
        <rFont val="ＭＳ Ｐゴシック"/>
        <family val="3"/>
        <charset val="128"/>
      </rPr>
      <t>73</t>
    </r>
    <r>
      <rPr>
        <sz val="11"/>
        <color theme="1"/>
        <rFont val="ＭＳ Ｐゴシック"/>
        <family val="3"/>
        <charset val="128"/>
        <scheme val="minor"/>
      </rPr>
      <t>24</t>
    </r>
    <r>
      <rPr>
        <sz val="11"/>
        <color indexed="8"/>
        <rFont val="ＭＳ Ｐゴシック"/>
        <family val="3"/>
        <charset val="128"/>
      </rPr>
      <t>画面と共通　　　　</t>
    </r>
    <r>
      <rPr>
        <sz val="11"/>
        <color theme="1"/>
        <rFont val="ＭＳ Ｐゴシック"/>
        <family val="3"/>
        <charset val="128"/>
        <scheme val="minor"/>
      </rPr>
      <t>帳票不要</t>
    </r>
    <rPh sb="8" eb="10">
      <t>ガメン</t>
    </rPh>
    <rPh sb="11" eb="13">
      <t>キョウツウ</t>
    </rPh>
    <rPh sb="17" eb="19">
      <t>チョウヒョウ</t>
    </rPh>
    <rPh sb="19" eb="21">
      <t>フヨウ</t>
    </rPh>
    <phoneticPr fontId="2"/>
  </si>
  <si>
    <r>
      <t>L</t>
    </r>
    <r>
      <rPr>
        <sz val="11"/>
        <color theme="1"/>
        <rFont val="ＭＳ Ｐゴシック"/>
        <family val="3"/>
        <charset val="128"/>
        <scheme val="minor"/>
      </rPr>
      <t>asc</t>
    </r>
    <r>
      <rPr>
        <sz val="11"/>
        <color indexed="8"/>
        <rFont val="ＭＳ Ｐゴシック"/>
        <family val="3"/>
        <charset val="128"/>
      </rPr>
      <t>73</t>
    </r>
    <r>
      <rPr>
        <sz val="11"/>
        <color theme="1"/>
        <rFont val="ＭＳ Ｐゴシック"/>
        <family val="3"/>
        <charset val="128"/>
        <scheme val="minor"/>
      </rPr>
      <t>22</t>
    </r>
    <r>
      <rPr>
        <sz val="11"/>
        <color indexed="8"/>
        <rFont val="ＭＳ Ｐゴシック"/>
        <family val="3"/>
        <charset val="128"/>
      </rPr>
      <t>画面と共通　　　　</t>
    </r>
    <r>
      <rPr>
        <sz val="11"/>
        <color theme="1"/>
        <rFont val="ＭＳ Ｐゴシック"/>
        <family val="3"/>
        <charset val="128"/>
        <scheme val="minor"/>
      </rPr>
      <t>帳票不要</t>
    </r>
    <rPh sb="8" eb="10">
      <t>ガメン</t>
    </rPh>
    <rPh sb="11" eb="13">
      <t>キョウツウ</t>
    </rPh>
    <rPh sb="17" eb="19">
      <t>チョウヒョウ</t>
    </rPh>
    <rPh sb="19" eb="21">
      <t>フヨウ</t>
    </rPh>
    <phoneticPr fontId="2"/>
  </si>
  <si>
    <t>boolean</t>
    <phoneticPr fontId="2"/>
  </si>
  <si>
    <t>モデル名</t>
    <phoneticPr fontId="2"/>
  </si>
  <si>
    <t>コレクション名</t>
    <phoneticPr fontId="2"/>
  </si>
  <si>
    <t>概要</t>
    <phoneticPr fontId="2"/>
  </si>
  <si>
    <t>テーブル名</t>
    <phoneticPr fontId="2"/>
  </si>
  <si>
    <t>入力</t>
    <phoneticPr fontId="2"/>
  </si>
  <si>
    <t>No</t>
    <phoneticPr fontId="2"/>
  </si>
  <si>
    <t>階層1</t>
    <phoneticPr fontId="2"/>
  </si>
  <si>
    <t>階層2</t>
    <phoneticPr fontId="2"/>
  </si>
  <si>
    <t>階層3</t>
    <phoneticPr fontId="2"/>
  </si>
  <si>
    <t>階層4</t>
    <phoneticPr fontId="2"/>
  </si>
  <si>
    <t>key名</t>
    <phoneticPr fontId="2"/>
  </si>
  <si>
    <t>備考</t>
    <phoneticPr fontId="2"/>
  </si>
  <si>
    <t>型</t>
    <phoneticPr fontId="2"/>
  </si>
  <si>
    <t>マスター定義</t>
    <phoneticPr fontId="2"/>
  </si>
  <si>
    <t>リストインデックス</t>
    <phoneticPr fontId="2"/>
  </si>
  <si>
    <t>開始年タイプ</t>
    <phoneticPr fontId="2"/>
  </si>
  <si>
    <t>発生頻度</t>
    <phoneticPr fontId="2"/>
  </si>
  <si>
    <t>boolean</t>
    <phoneticPr fontId="2"/>
  </si>
  <si>
    <t>Lasc7235_02</t>
    <phoneticPr fontId="2"/>
  </si>
  <si>
    <t>くらし支援計画：住宅_耐久財資金入力</t>
  </si>
  <si>
    <t>耐久財項目</t>
  </si>
  <si>
    <r>
      <t>L</t>
    </r>
    <r>
      <rPr>
        <sz val="11"/>
        <color theme="1"/>
        <rFont val="ＭＳ Ｐゴシック"/>
        <family val="3"/>
        <charset val="128"/>
        <scheme val="minor"/>
      </rPr>
      <t>asc</t>
    </r>
    <r>
      <rPr>
        <sz val="11"/>
        <color indexed="8"/>
        <rFont val="ＭＳ Ｐゴシック"/>
        <family val="3"/>
        <charset val="128"/>
      </rPr>
      <t>73</t>
    </r>
    <r>
      <rPr>
        <sz val="11"/>
        <color theme="1"/>
        <rFont val="ＭＳ Ｐゴシック"/>
        <family val="3"/>
        <charset val="128"/>
        <scheme val="minor"/>
      </rPr>
      <t>25</t>
    </r>
    <r>
      <rPr>
        <sz val="11"/>
        <color indexed="8"/>
        <rFont val="ＭＳ Ｐゴシック"/>
        <family val="3"/>
        <charset val="128"/>
      </rPr>
      <t>画面と共通　　　　</t>
    </r>
    <r>
      <rPr>
        <sz val="11"/>
        <color theme="1"/>
        <rFont val="ＭＳ Ｐゴシック"/>
        <family val="3"/>
        <charset val="128"/>
        <scheme val="minor"/>
      </rPr>
      <t>帳票不要</t>
    </r>
    <rPh sb="8" eb="10">
      <t>ガメン</t>
    </rPh>
    <rPh sb="11" eb="13">
      <t>キョウツウ</t>
    </rPh>
    <rPh sb="17" eb="19">
      <t>チョウヒョウ</t>
    </rPh>
    <rPh sb="19" eb="21">
      <t>フヨウ</t>
    </rPh>
    <phoneticPr fontId="2"/>
  </si>
  <si>
    <t>durableGoodsItem</t>
  </si>
  <si>
    <t>Lasc7236_02</t>
  </si>
  <si>
    <t>くらし支援計画：その他_その他資金入力</t>
  </si>
  <si>
    <t>その他資金項目</t>
  </si>
  <si>
    <t>otherFundItem</t>
  </si>
  <si>
    <r>
      <t>L</t>
    </r>
    <r>
      <rPr>
        <sz val="11"/>
        <color theme="1"/>
        <rFont val="ＭＳ Ｐゴシック"/>
        <family val="3"/>
        <charset val="128"/>
        <scheme val="minor"/>
      </rPr>
      <t>asc</t>
    </r>
    <r>
      <rPr>
        <sz val="11"/>
        <color indexed="8"/>
        <rFont val="ＭＳ Ｐゴシック"/>
        <family val="3"/>
        <charset val="128"/>
      </rPr>
      <t>73</t>
    </r>
    <r>
      <rPr>
        <sz val="11"/>
        <color theme="1"/>
        <rFont val="ＭＳ Ｐゴシック"/>
        <family val="3"/>
        <charset val="128"/>
        <scheme val="minor"/>
      </rPr>
      <t>26</t>
    </r>
    <r>
      <rPr>
        <sz val="11"/>
        <color indexed="8"/>
        <rFont val="ＭＳ Ｐゴシック"/>
        <family val="3"/>
        <charset val="128"/>
      </rPr>
      <t>画面と共通　　　　</t>
    </r>
    <r>
      <rPr>
        <sz val="11"/>
        <color theme="1"/>
        <rFont val="ＭＳ Ｐゴシック"/>
        <family val="3"/>
        <charset val="128"/>
        <scheme val="minor"/>
      </rPr>
      <t>帳票不要</t>
    </r>
    <rPh sb="8" eb="10">
      <t>ガメン</t>
    </rPh>
    <rPh sb="11" eb="13">
      <t>キョウツウ</t>
    </rPh>
    <rPh sb="17" eb="19">
      <t>チョウヒョウ</t>
    </rPh>
    <rPh sb="19" eb="21">
      <t>フヨウ</t>
    </rPh>
    <phoneticPr fontId="2"/>
  </si>
  <si>
    <t>モデル名</t>
    <phoneticPr fontId="2"/>
  </si>
  <si>
    <t>コレクション名</t>
    <phoneticPr fontId="2"/>
  </si>
  <si>
    <t>概要</t>
    <phoneticPr fontId="2"/>
  </si>
  <si>
    <t>テーブル名</t>
    <phoneticPr fontId="2"/>
  </si>
  <si>
    <t>入力</t>
    <phoneticPr fontId="2"/>
  </si>
  <si>
    <t>No</t>
    <phoneticPr fontId="2"/>
  </si>
  <si>
    <t>階層1</t>
    <phoneticPr fontId="2"/>
  </si>
  <si>
    <t>階層2</t>
    <phoneticPr fontId="2"/>
  </si>
  <si>
    <t>階層3</t>
    <phoneticPr fontId="2"/>
  </si>
  <si>
    <t>階層4</t>
    <phoneticPr fontId="2"/>
  </si>
  <si>
    <t>key名</t>
    <phoneticPr fontId="2"/>
  </si>
  <si>
    <t>備考</t>
    <phoneticPr fontId="2"/>
  </si>
  <si>
    <t>型</t>
    <phoneticPr fontId="2"/>
  </si>
  <si>
    <t>マスター定義</t>
    <phoneticPr fontId="2"/>
  </si>
  <si>
    <t>リストインデックス</t>
    <phoneticPr fontId="2"/>
  </si>
  <si>
    <t>くらし支援計画：遺族生活維持_遺族生活維持資金入力</t>
  </si>
  <si>
    <t>Lasc7237_02</t>
    <phoneticPr fontId="2"/>
  </si>
  <si>
    <r>
      <t>L</t>
    </r>
    <r>
      <rPr>
        <sz val="11"/>
        <color theme="1"/>
        <rFont val="ＭＳ Ｐゴシック"/>
        <family val="3"/>
        <charset val="128"/>
        <scheme val="minor"/>
      </rPr>
      <t>asc</t>
    </r>
    <r>
      <rPr>
        <sz val="11"/>
        <color indexed="8"/>
        <rFont val="ＭＳ Ｐゴシック"/>
        <family val="3"/>
        <charset val="128"/>
      </rPr>
      <t>73</t>
    </r>
    <r>
      <rPr>
        <sz val="11"/>
        <color theme="1"/>
        <rFont val="ＭＳ Ｐゴシック"/>
        <family val="3"/>
        <charset val="128"/>
        <scheme val="minor"/>
      </rPr>
      <t>27</t>
    </r>
    <r>
      <rPr>
        <sz val="11"/>
        <color indexed="8"/>
        <rFont val="ＭＳ Ｐゴシック"/>
        <family val="3"/>
        <charset val="128"/>
      </rPr>
      <t>画面と共通　　　　</t>
    </r>
    <r>
      <rPr>
        <sz val="11"/>
        <color theme="1"/>
        <rFont val="ＭＳ Ｐゴシック"/>
        <family val="3"/>
        <charset val="128"/>
        <scheme val="minor"/>
      </rPr>
      <t>帳票不要</t>
    </r>
    <rPh sb="8" eb="10">
      <t>ガメン</t>
    </rPh>
    <rPh sb="11" eb="13">
      <t>キョウツウ</t>
    </rPh>
    <rPh sb="17" eb="19">
      <t>チョウヒョウ</t>
    </rPh>
    <rPh sb="19" eb="21">
      <t>フヨウ</t>
    </rPh>
    <phoneticPr fontId="2"/>
  </si>
  <si>
    <t>Lasc7238_02</t>
    <phoneticPr fontId="2"/>
  </si>
  <si>
    <t>くらし支援計画：ハウスワーク_ハウスワーク資金入力</t>
  </si>
  <si>
    <r>
      <t>L</t>
    </r>
    <r>
      <rPr>
        <sz val="11"/>
        <color theme="1"/>
        <rFont val="ＭＳ Ｐゴシック"/>
        <family val="3"/>
        <charset val="128"/>
        <scheme val="minor"/>
      </rPr>
      <t>asc</t>
    </r>
    <r>
      <rPr>
        <sz val="11"/>
        <color indexed="8"/>
        <rFont val="ＭＳ Ｐゴシック"/>
        <family val="3"/>
        <charset val="128"/>
      </rPr>
      <t>73</t>
    </r>
    <r>
      <rPr>
        <sz val="11"/>
        <color theme="1"/>
        <rFont val="ＭＳ Ｐゴシック"/>
        <family val="3"/>
        <charset val="128"/>
        <scheme val="minor"/>
      </rPr>
      <t>28</t>
    </r>
    <r>
      <rPr>
        <sz val="11"/>
        <color indexed="8"/>
        <rFont val="ＭＳ Ｐゴシック"/>
        <family val="3"/>
        <charset val="128"/>
      </rPr>
      <t>画面と共通　　　　</t>
    </r>
    <r>
      <rPr>
        <sz val="11"/>
        <color theme="1"/>
        <rFont val="ＭＳ Ｐゴシック"/>
        <family val="3"/>
        <charset val="128"/>
        <scheme val="minor"/>
      </rPr>
      <t>帳票不要</t>
    </r>
    <rPh sb="8" eb="10">
      <t>ガメン</t>
    </rPh>
    <rPh sb="11" eb="13">
      <t>キョウツウ</t>
    </rPh>
    <rPh sb="17" eb="19">
      <t>チョウヒョウ</t>
    </rPh>
    <rPh sb="19" eb="21">
      <t>フヨウ</t>
    </rPh>
    <phoneticPr fontId="2"/>
  </si>
  <si>
    <t>Lasc7239_02</t>
    <phoneticPr fontId="2"/>
  </si>
  <si>
    <t>くらし支援計画：死亡時整理資金入力（くらし支援）T</t>
    <phoneticPr fontId="2"/>
  </si>
  <si>
    <r>
      <t>L</t>
    </r>
    <r>
      <rPr>
        <sz val="11"/>
        <color theme="1"/>
        <rFont val="ＭＳ Ｐゴシック"/>
        <family val="3"/>
        <charset val="128"/>
        <scheme val="minor"/>
      </rPr>
      <t>asc</t>
    </r>
    <r>
      <rPr>
        <sz val="11"/>
        <color indexed="8"/>
        <rFont val="ＭＳ Ｐゴシック"/>
        <family val="3"/>
        <charset val="128"/>
      </rPr>
      <t>73</t>
    </r>
    <r>
      <rPr>
        <sz val="11"/>
        <color theme="1"/>
        <rFont val="ＭＳ Ｐゴシック"/>
        <family val="3"/>
        <charset val="128"/>
        <scheme val="minor"/>
      </rPr>
      <t>29</t>
    </r>
    <r>
      <rPr>
        <sz val="11"/>
        <color indexed="8"/>
        <rFont val="ＭＳ Ｐゴシック"/>
        <family val="3"/>
        <charset val="128"/>
      </rPr>
      <t>画面と共通　　　　</t>
    </r>
    <r>
      <rPr>
        <sz val="11"/>
        <color theme="1"/>
        <rFont val="ＭＳ Ｐゴシック"/>
        <family val="3"/>
        <charset val="128"/>
        <scheme val="minor"/>
      </rPr>
      <t>帳票不要</t>
    </r>
    <rPh sb="8" eb="10">
      <t>ガメン</t>
    </rPh>
    <rPh sb="11" eb="13">
      <t>キョウツウ</t>
    </rPh>
    <rPh sb="17" eb="19">
      <t>チョウヒョウ</t>
    </rPh>
    <rPh sb="19" eb="21">
      <t>フヨウ</t>
    </rPh>
    <phoneticPr fontId="2"/>
  </si>
  <si>
    <t>Lasc7240_02</t>
    <phoneticPr fontId="2"/>
  </si>
  <si>
    <t>くらし支援計画：配偶者収入入力（くらし支援）</t>
    <phoneticPr fontId="2"/>
  </si>
  <si>
    <t>Lasc7243_02</t>
    <phoneticPr fontId="2"/>
  </si>
  <si>
    <t>くらし支援計画：その他収入入力（くらし支援）</t>
    <phoneticPr fontId="2"/>
  </si>
  <si>
    <r>
      <t>L</t>
    </r>
    <r>
      <rPr>
        <sz val="11"/>
        <color theme="1"/>
        <rFont val="ＭＳ Ｐゴシック"/>
        <family val="3"/>
        <charset val="128"/>
        <scheme val="minor"/>
      </rPr>
      <t>asc</t>
    </r>
    <r>
      <rPr>
        <sz val="11"/>
        <color indexed="8"/>
        <rFont val="ＭＳ Ｐゴシック"/>
        <family val="3"/>
        <charset val="128"/>
      </rPr>
      <t>73</t>
    </r>
    <r>
      <rPr>
        <sz val="11"/>
        <color theme="1"/>
        <rFont val="ＭＳ Ｐゴシック"/>
        <family val="3"/>
        <charset val="128"/>
        <scheme val="minor"/>
      </rPr>
      <t>43</t>
    </r>
    <r>
      <rPr>
        <sz val="11"/>
        <color indexed="8"/>
        <rFont val="ＭＳ Ｐゴシック"/>
        <family val="3"/>
        <charset val="128"/>
      </rPr>
      <t>画面と共通　　　　</t>
    </r>
    <r>
      <rPr>
        <sz val="11"/>
        <color theme="1"/>
        <rFont val="ＭＳ Ｐゴシック"/>
        <family val="3"/>
        <charset val="128"/>
        <scheme val="minor"/>
      </rPr>
      <t>帳票不要</t>
    </r>
    <rPh sb="8" eb="10">
      <t>ガメン</t>
    </rPh>
    <rPh sb="11" eb="13">
      <t>キョウツウ</t>
    </rPh>
    <rPh sb="17" eb="19">
      <t>チョウヒョウ</t>
    </rPh>
    <rPh sb="19" eb="21">
      <t>フヨウ</t>
    </rPh>
    <phoneticPr fontId="2"/>
  </si>
  <si>
    <r>
      <t>L</t>
    </r>
    <r>
      <rPr>
        <sz val="11"/>
        <color theme="1"/>
        <rFont val="ＭＳ Ｐゴシック"/>
        <family val="3"/>
        <charset val="128"/>
        <scheme val="minor"/>
      </rPr>
      <t>asc</t>
    </r>
    <r>
      <rPr>
        <sz val="11"/>
        <color indexed="8"/>
        <rFont val="ＭＳ Ｐゴシック"/>
        <family val="3"/>
        <charset val="128"/>
      </rPr>
      <t>73</t>
    </r>
    <r>
      <rPr>
        <sz val="11"/>
        <color theme="1"/>
        <rFont val="ＭＳ Ｐゴシック"/>
        <family val="3"/>
        <charset val="128"/>
        <scheme val="minor"/>
      </rPr>
      <t>240</t>
    </r>
    <r>
      <rPr>
        <sz val="11"/>
        <color indexed="8"/>
        <rFont val="ＭＳ Ｐゴシック"/>
        <family val="3"/>
        <charset val="128"/>
      </rPr>
      <t>画面と共通　　　　</t>
    </r>
    <r>
      <rPr>
        <sz val="11"/>
        <color theme="1"/>
        <rFont val="ＭＳ Ｐゴシック"/>
        <family val="3"/>
        <charset val="128"/>
        <scheme val="minor"/>
      </rPr>
      <t>帳票不要</t>
    </r>
    <rPh sb="9" eb="11">
      <t>ガメン</t>
    </rPh>
    <rPh sb="12" eb="14">
      <t>キョウツウ</t>
    </rPh>
    <rPh sb="18" eb="20">
      <t>チョウヒョウ</t>
    </rPh>
    <rPh sb="20" eb="22">
      <t>フヨウ</t>
    </rPh>
    <phoneticPr fontId="2"/>
  </si>
  <si>
    <t>String</t>
    <phoneticPr fontId="2"/>
  </si>
  <si>
    <t>Integer</t>
    <phoneticPr fontId="2"/>
  </si>
  <si>
    <t>prepaymentStartTimeUnitString</t>
    <phoneticPr fontId="2"/>
  </si>
  <si>
    <t>BigDecimal</t>
    <phoneticPr fontId="2"/>
  </si>
  <si>
    <t>prepaymentMethodString</t>
    <phoneticPr fontId="2"/>
  </si>
  <si>
    <t>Lasc3463</t>
    <phoneticPr fontId="2"/>
  </si>
  <si>
    <t>繰上返済入力(現在ローン)</t>
    <rPh sb="7" eb="9">
      <t>ゲンザイ</t>
    </rPh>
    <phoneticPr fontId="2"/>
  </si>
  <si>
    <t>繰上返済入力(将来ローン)</t>
    <rPh sb="7" eb="9">
      <t>ショウライ</t>
    </rPh>
    <phoneticPr fontId="2"/>
  </si>
  <si>
    <t>年間のみになったため削除</t>
    <rPh sb="0" eb="2">
      <t>ネンカン</t>
    </rPh>
    <rPh sb="10" eb="12">
      <t>サクジョ</t>
    </rPh>
    <phoneticPr fontId="2"/>
  </si>
  <si>
    <t>refinancingTimeUnitString</t>
    <phoneticPr fontId="2"/>
  </si>
  <si>
    <t>refinancingRepaymentPeriodUnitString</t>
    <phoneticPr fontId="2"/>
  </si>
  <si>
    <t>Lasc3461</t>
    <phoneticPr fontId="2"/>
  </si>
  <si>
    <t>将来住宅ローン詳細</t>
    <rPh sb="0" eb="2">
      <t>ショウライ</t>
    </rPh>
    <rPh sb="2" eb="4">
      <t>ジュウタク</t>
    </rPh>
    <rPh sb="7" eb="9">
      <t>ショウサイ</t>
    </rPh>
    <phoneticPr fontId="2"/>
  </si>
  <si>
    <t>購入価格</t>
  </si>
  <si>
    <t>自己資金</t>
  </si>
  <si>
    <t>purchasePrice</t>
  </si>
  <si>
    <t>ownResources</t>
  </si>
  <si>
    <t>モデル名</t>
    <phoneticPr fontId="2"/>
  </si>
  <si>
    <t>コレクション名</t>
    <phoneticPr fontId="2"/>
  </si>
  <si>
    <t>概要</t>
    <phoneticPr fontId="2"/>
  </si>
  <si>
    <t>テーブル名</t>
    <phoneticPr fontId="2"/>
  </si>
  <si>
    <t>入力</t>
    <phoneticPr fontId="2"/>
  </si>
  <si>
    <t>No</t>
    <phoneticPr fontId="2"/>
  </si>
  <si>
    <t>階層1</t>
    <phoneticPr fontId="2"/>
  </si>
  <si>
    <t>階層2</t>
    <phoneticPr fontId="2"/>
  </si>
  <si>
    <t>階層3</t>
    <phoneticPr fontId="2"/>
  </si>
  <si>
    <t>階層4</t>
    <phoneticPr fontId="2"/>
  </si>
  <si>
    <t>key名</t>
    <phoneticPr fontId="2"/>
  </si>
  <si>
    <t>備考</t>
    <phoneticPr fontId="2"/>
  </si>
  <si>
    <t>型</t>
    <phoneticPr fontId="2"/>
  </si>
  <si>
    <t>マスター定義</t>
    <phoneticPr fontId="2"/>
  </si>
  <si>
    <t>リストインデックス</t>
    <phoneticPr fontId="2"/>
  </si>
  <si>
    <t>リストデータ</t>
    <phoneticPr fontId="2"/>
  </si>
  <si>
    <t>id</t>
    <phoneticPr fontId="2"/>
  </si>
  <si>
    <r>
      <t>S</t>
    </r>
    <r>
      <rPr>
        <sz val="11"/>
        <color theme="1"/>
        <rFont val="ＭＳ Ｐゴシック"/>
        <family val="3"/>
        <charset val="128"/>
        <scheme val="minor"/>
      </rPr>
      <t>tring</t>
    </r>
    <phoneticPr fontId="2"/>
  </si>
  <si>
    <t>ローン名称</t>
    <phoneticPr fontId="2"/>
  </si>
  <si>
    <t>Integer</t>
    <phoneticPr fontId="2"/>
  </si>
  <si>
    <t>subsequentRate</t>
    <phoneticPr fontId="2"/>
  </si>
  <si>
    <t>repaymentMethodString</t>
    <phoneticPr fontId="2"/>
  </si>
  <si>
    <t>groupCreditString</t>
    <phoneticPr fontId="2"/>
  </si>
  <si>
    <t>initiallyYearRepayment</t>
    <phoneticPr fontId="2"/>
  </si>
  <si>
    <t>現在住宅ローン詳細</t>
    <rPh sb="0" eb="2">
      <t>ゲンザイ</t>
    </rPh>
    <rPh sb="2" eb="4">
      <t>ジュウタク</t>
    </rPh>
    <rPh sb="7" eb="9">
      <t>ショウサイ</t>
    </rPh>
    <phoneticPr fontId="2"/>
  </si>
  <si>
    <t>Lasc3451</t>
    <phoneticPr fontId="2"/>
  </si>
  <si>
    <t>String</t>
    <phoneticPr fontId="2"/>
  </si>
  <si>
    <t>現在の借入残高</t>
    <rPh sb="0" eb="2">
      <t>ゲンザイ</t>
    </rPh>
    <rPh sb="3" eb="5">
      <t>カリイレ</t>
    </rPh>
    <rPh sb="5" eb="7">
      <t>ザンダカ</t>
    </rPh>
    <phoneticPr fontId="2"/>
  </si>
  <si>
    <t>残りの返済期間</t>
    <rPh sb="0" eb="1">
      <t>ノコ</t>
    </rPh>
    <rPh sb="3" eb="5">
      <t>ヘンサイ</t>
    </rPh>
    <rPh sb="5" eb="7">
      <t>キカン</t>
    </rPh>
    <phoneticPr fontId="2"/>
  </si>
  <si>
    <t>現在の金利</t>
    <rPh sb="0" eb="2">
      <t>ゲンザイ</t>
    </rPh>
    <rPh sb="3" eb="5">
      <t>キンリ</t>
    </rPh>
    <phoneticPr fontId="2"/>
  </si>
  <si>
    <t>現在の金利適用期間</t>
    <rPh sb="0" eb="2">
      <t>ゲンザイ</t>
    </rPh>
    <rPh sb="3" eb="5">
      <t>キンリ</t>
    </rPh>
    <rPh sb="5" eb="7">
      <t>テキヨウ</t>
    </rPh>
    <rPh sb="7" eb="9">
      <t>キカン</t>
    </rPh>
    <phoneticPr fontId="2"/>
  </si>
  <si>
    <t>currentRatePeriod</t>
    <phoneticPr fontId="2"/>
  </si>
  <si>
    <t>currentRate</t>
    <phoneticPr fontId="2"/>
  </si>
  <si>
    <t>currentBorrowingBalance</t>
    <phoneticPr fontId="2"/>
  </si>
  <si>
    <t>restRepaymentPeriod</t>
  </si>
  <si>
    <t>Lasc3451,Lasc3461</t>
    <phoneticPr fontId="21"/>
  </si>
  <si>
    <t>Lasc3453,Lasc3463</t>
    <phoneticPr fontId="21"/>
  </si>
  <si>
    <t>Lasc3452</t>
    <phoneticPr fontId="21"/>
  </si>
  <si>
    <t>不要項目</t>
    <rPh sb="0" eb="2">
      <t>フヨウ</t>
    </rPh>
    <rPh sb="2" eb="4">
      <t>コウモク</t>
    </rPh>
    <phoneticPr fontId="21"/>
  </si>
  <si>
    <t>現在ローンと将来ローンを分離</t>
    <rPh sb="0" eb="2">
      <t>ゲンザイ</t>
    </rPh>
    <rPh sb="6" eb="8">
      <t>ショウライ</t>
    </rPh>
    <rPh sb="12" eb="14">
      <t>ブンリ</t>
    </rPh>
    <phoneticPr fontId="21"/>
  </si>
  <si>
    <t>Lasc7231-Lasc7243</t>
    <phoneticPr fontId="21"/>
  </si>
  <si>
    <t>くらし支援計画個別設定データ追加</t>
    <rPh sb="3" eb="5">
      <t>シエン</t>
    </rPh>
    <rPh sb="5" eb="7">
      <t>ケイカク</t>
    </rPh>
    <rPh sb="7" eb="9">
      <t>コベツ</t>
    </rPh>
    <rPh sb="9" eb="11">
      <t>セッテイ</t>
    </rPh>
    <rPh sb="14" eb="16">
      <t>ツイカ</t>
    </rPh>
    <phoneticPr fontId="21"/>
  </si>
  <si>
    <t>入力</t>
    <phoneticPr fontId="2"/>
  </si>
  <si>
    <t>No</t>
    <phoneticPr fontId="2"/>
  </si>
  <si>
    <t>階層1</t>
    <phoneticPr fontId="2"/>
  </si>
  <si>
    <t>階層2</t>
    <phoneticPr fontId="2"/>
  </si>
  <si>
    <t>階層3</t>
    <phoneticPr fontId="2"/>
  </si>
  <si>
    <t>階層4</t>
    <phoneticPr fontId="2"/>
  </si>
  <si>
    <t>key名</t>
    <phoneticPr fontId="2"/>
  </si>
  <si>
    <t>備考</t>
    <phoneticPr fontId="2"/>
  </si>
  <si>
    <t>型</t>
    <phoneticPr fontId="2"/>
  </si>
  <si>
    <t>マスター定義</t>
    <phoneticPr fontId="2"/>
  </si>
  <si>
    <t>リストインデックス</t>
    <phoneticPr fontId="2"/>
  </si>
  <si>
    <t>リストデータ</t>
    <phoneticPr fontId="2"/>
  </si>
  <si>
    <t>id</t>
    <phoneticPr fontId="2"/>
  </si>
  <si>
    <r>
      <t>S</t>
    </r>
    <r>
      <rPr>
        <sz val="11"/>
        <color theme="1"/>
        <rFont val="ＭＳ Ｐゴシック"/>
        <family val="3"/>
        <charset val="128"/>
        <scheme val="minor"/>
      </rPr>
      <t>tring</t>
    </r>
    <phoneticPr fontId="2"/>
  </si>
  <si>
    <t>Integer</t>
    <phoneticPr fontId="2"/>
  </si>
  <si>
    <t>Lasc6600</t>
    <phoneticPr fontId="2"/>
  </si>
  <si>
    <t>夢をかなえるための対策入力(アクションプラン)</t>
    <rPh sb="0" eb="1">
      <t>ユメ</t>
    </rPh>
    <rPh sb="9" eb="11">
      <t>タイサク</t>
    </rPh>
    <rPh sb="11" eb="13">
      <t>ニュウリョク</t>
    </rPh>
    <phoneticPr fontId="2"/>
  </si>
  <si>
    <t>taisaku</t>
  </si>
  <si>
    <t>taisakuString</t>
  </si>
  <si>
    <t>対策内容</t>
  </si>
  <si>
    <t>対策内容の表示用文字列</t>
  </si>
  <si>
    <t>Lasc6600</t>
    <phoneticPr fontId="21"/>
  </si>
  <si>
    <t>入力</t>
    <phoneticPr fontId="2"/>
  </si>
  <si>
    <t>No</t>
    <phoneticPr fontId="2"/>
  </si>
  <si>
    <t>階層1</t>
    <phoneticPr fontId="2"/>
  </si>
  <si>
    <t>階層2</t>
    <phoneticPr fontId="2"/>
  </si>
  <si>
    <t>階層3</t>
    <phoneticPr fontId="2"/>
  </si>
  <si>
    <t>階層4</t>
    <phoneticPr fontId="2"/>
  </si>
  <si>
    <t>key名</t>
    <phoneticPr fontId="2"/>
  </si>
  <si>
    <t>備考</t>
    <phoneticPr fontId="2"/>
  </si>
  <si>
    <t>型</t>
    <phoneticPr fontId="2"/>
  </si>
  <si>
    <t>マスター定義</t>
    <phoneticPr fontId="2"/>
  </si>
  <si>
    <t>リストインデックス</t>
    <phoneticPr fontId="2"/>
  </si>
  <si>
    <t>リストデータ</t>
    <phoneticPr fontId="2"/>
  </si>
  <si>
    <t>id</t>
    <phoneticPr fontId="2"/>
  </si>
  <si>
    <t>String</t>
    <phoneticPr fontId="2"/>
  </si>
  <si>
    <t>現在保有資産(詳細)入力</t>
    <rPh sb="2" eb="4">
      <t>ホユウ</t>
    </rPh>
    <rPh sb="4" eb="6">
      <t>シサン</t>
    </rPh>
    <rPh sb="7" eb="9">
      <t>ショウサイ</t>
    </rPh>
    <rPh sb="10" eb="12">
      <t>ニュウリョク</t>
    </rPh>
    <phoneticPr fontId="2"/>
  </si>
  <si>
    <t>資産からの収入種別名称</t>
    <phoneticPr fontId="2"/>
  </si>
  <si>
    <t>資産からの収入種別</t>
  </si>
  <si>
    <t>AssetIncomeType</t>
  </si>
  <si>
    <t>AssetIncomeTypeString</t>
  </si>
  <si>
    <t>CODE</t>
    <phoneticPr fontId="2"/>
  </si>
  <si>
    <t>開始年齢</t>
    <rPh sb="2" eb="4">
      <t>ネンレイ</t>
    </rPh>
    <phoneticPr fontId="2"/>
  </si>
  <si>
    <t>開始種別</t>
    <phoneticPr fontId="2"/>
  </si>
  <si>
    <t>終了種別</t>
    <phoneticPr fontId="2"/>
  </si>
  <si>
    <t>終了種別文字列</t>
    <rPh sb="4" eb="7">
      <t>モジレツ</t>
    </rPh>
    <phoneticPr fontId="2"/>
  </si>
  <si>
    <t>終了年</t>
    <rPh sb="2" eb="3">
      <t>ネン</t>
    </rPh>
    <phoneticPr fontId="2"/>
  </si>
  <si>
    <t>開始種別文字列</t>
    <rPh sb="4" eb="7">
      <t>モジレツ</t>
    </rPh>
    <phoneticPr fontId="2"/>
  </si>
  <si>
    <t>金額（万円）</t>
    <rPh sb="0" eb="2">
      <t>キンガク</t>
    </rPh>
    <phoneticPr fontId="2"/>
  </si>
  <si>
    <t>Lasc5430_01</t>
    <phoneticPr fontId="2"/>
  </si>
  <si>
    <t>対策内容（アクションプラン）追加(仕様変更)</t>
    <rPh sb="0" eb="2">
      <t>タイサク</t>
    </rPh>
    <rPh sb="2" eb="4">
      <t>ナイヨウ</t>
    </rPh>
    <rPh sb="14" eb="16">
      <t>ツイカ</t>
    </rPh>
    <rPh sb="17" eb="19">
      <t>シヨウ</t>
    </rPh>
    <rPh sb="19" eb="21">
      <t>ヘンコウ</t>
    </rPh>
    <phoneticPr fontId="21"/>
  </si>
  <si>
    <t>Lasc5430_01</t>
    <phoneticPr fontId="21"/>
  </si>
  <si>
    <t>Lasc5410から分離</t>
    <rPh sb="10" eb="12">
      <t>ブンリ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</si>
</sst>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 * #,##0_ ;_ * \-#,##0_ ;_ * &quot;-&quot;_ ;_ @_ "/>
    <numFmt numFmtId="43" formatCode="_ * #,##0.00_ ;_ * \-#,##0.00_ ;_ * &quot;-&quot;??_ ;_ @_ "/>
    <numFmt numFmtId="180" formatCode="#,##0;\-#,##0;&quot;-&quot;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#,##0&quot; &quot;;[Red]&quot;▲&quot;#,##0&quot; &quot;"/>
    <numFmt numFmtId="184" formatCode="0_)"/>
  </numFmts>
  <fonts count="30" x14ac:knownFonts="1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trike/>
      <sz val="11"/>
      <name val="ＭＳ Ｐゴシック"/>
      <family val="3"/>
      <charset val="128"/>
    </font>
    <font>
      <strike/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3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3">
    <xf numFmtId="0" fontId="0" fillId="0" borderId="0">
      <alignment vertical="center"/>
    </xf>
    <xf numFmtId="0" fontId="6" fillId="0" borderId="0" applyNumberFormat="0" applyFill="0" applyBorder="0" applyAlignment="0" applyProtection="0"/>
    <xf numFmtId="180" fontId="7" fillId="0" borderId="0" applyFill="0" applyBorder="0" applyAlignment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0" fontId="9" fillId="2" borderId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1" fillId="0" borderId="0" applyBorder="0"/>
    <xf numFmtId="0" fontId="11" fillId="0" borderId="0"/>
    <xf numFmtId="0" fontId="12" fillId="0" borderId="3" applyNumberFormat="0" applyFont="0" applyFill="0" applyBorder="0" applyAlignment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14" fillId="0" borderId="0"/>
    <xf numFmtId="0" fontId="10" fillId="0" borderId="4" applyFill="0" applyBorder="0" applyProtection="0">
      <alignment horizontal="left" vertical="top" wrapText="1" indent="1"/>
      <protection hidden="1"/>
    </xf>
    <xf numFmtId="0" fontId="15" fillId="0" borderId="4" applyFill="0" applyBorder="0" applyProtection="0">
      <alignment horizontal="left" vertical="top" wrapText="1" indent="2"/>
      <protection hidden="1"/>
    </xf>
    <xf numFmtId="0" fontId="16" fillId="0" borderId="4" applyFill="0" applyBorder="0" applyProtection="0">
      <alignment horizontal="left" vertical="top" wrapText="1" indent="3"/>
      <protection hidden="1"/>
    </xf>
    <xf numFmtId="0" fontId="17" fillId="0" borderId="4" applyFill="0" applyBorder="0" applyProtection="0">
      <alignment horizontal="left" vertical="center" wrapText="1" indent="4"/>
      <protection hidden="1"/>
    </xf>
    <xf numFmtId="56" fontId="2" fillId="0" borderId="0" applyNumberFormat="0" applyFill="0" applyBorder="0" applyAlignment="0" applyProtection="0">
      <alignment horizontal="center"/>
    </xf>
    <xf numFmtId="0" fontId="29" fillId="0" borderId="0" applyNumberFormat="0" applyFill="0" applyBorder="0" applyAlignment="0" applyProtection="0">
      <alignment vertical="top"/>
      <protection locked="0"/>
    </xf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83" fontId="4" fillId="0" borderId="0" applyFont="0" applyFill="0" applyBorder="0" applyProtection="0">
      <alignment vertical="center"/>
    </xf>
    <xf numFmtId="182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8" fillId="0" borderId="0" applyNumberFormat="0" applyFill="0" applyBorder="0" applyAlignment="0" applyProtection="0">
      <alignment vertical="top"/>
      <protection locked="0"/>
    </xf>
    <xf numFmtId="184" fontId="19" fillId="0" borderId="0"/>
    <xf numFmtId="1" fontId="20" fillId="0" borderId="0"/>
    <xf numFmtId="0" fontId="5" fillId="0" borderId="0">
      <alignment vertical="center"/>
    </xf>
  </cellStyleXfs>
  <cellXfs count="10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3" borderId="7" xfId="0" applyFill="1" applyBorder="1" applyAlignment="1">
      <alignment horizontal="centerContinuous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22" fillId="0" borderId="9" xfId="34" applyFont="1" applyBorder="1">
      <alignment vertical="center"/>
    </xf>
    <xf numFmtId="0" fontId="0" fillId="0" borderId="10" xfId="0" applyBorder="1">
      <alignment vertical="center"/>
    </xf>
    <xf numFmtId="0" fontId="22" fillId="0" borderId="6" xfId="34" applyFont="1" applyBorder="1">
      <alignment vertical="center"/>
    </xf>
    <xf numFmtId="0" fontId="0" fillId="0" borderId="11" xfId="0" applyBorder="1" applyAlignment="1">
      <alignment vertical="center" wrapText="1"/>
    </xf>
    <xf numFmtId="0" fontId="0" fillId="3" borderId="12" xfId="0" applyFill="1" applyBorder="1" applyAlignment="1">
      <alignment horizontal="centerContinuous" vertical="center"/>
    </xf>
    <xf numFmtId="0" fontId="0" fillId="3" borderId="12" xfId="0" applyFill="1" applyBorder="1" applyAlignment="1">
      <alignment horizontal="left" vertical="center"/>
    </xf>
    <xf numFmtId="0" fontId="0" fillId="3" borderId="7" xfId="0" applyFill="1" applyBorder="1" applyAlignment="1">
      <alignment horizontal="right" vertical="center"/>
    </xf>
    <xf numFmtId="0" fontId="29" fillId="3" borderId="12" xfId="28" applyFill="1" applyBorder="1" applyAlignment="1" applyProtection="1">
      <alignment horizontal="center" vertical="center"/>
    </xf>
    <xf numFmtId="0" fontId="4" fillId="3" borderId="7" xfId="28" applyFont="1" applyFill="1" applyBorder="1" applyAlignment="1" applyProtection="1">
      <alignment horizontal="centerContinuous" vertical="center"/>
    </xf>
    <xf numFmtId="0" fontId="29" fillId="3" borderId="12" xfId="28" applyFill="1" applyBorder="1" applyAlignment="1" applyProtection="1">
      <alignment horizontal="centerContinuous" vertical="center"/>
    </xf>
    <xf numFmtId="0" fontId="0" fillId="3" borderId="4" xfId="0" applyFill="1" applyBorder="1" applyAlignment="1">
      <alignment horizontal="centerContinuous" vertical="top"/>
    </xf>
    <xf numFmtId="0" fontId="0" fillId="0" borderId="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4" xfId="0" applyBorder="1">
      <alignment vertical="center"/>
    </xf>
    <xf numFmtId="0" fontId="0" fillId="3" borderId="1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0" borderId="16" xfId="0" applyBorder="1">
      <alignment vertical="center"/>
    </xf>
    <xf numFmtId="0" fontId="23" fillId="0" borderId="12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23" fillId="0" borderId="22" xfId="0" applyFont="1" applyBorder="1">
      <alignment vertical="center"/>
    </xf>
    <xf numFmtId="0" fontId="29" fillId="0" borderId="18" xfId="28" applyBorder="1" applyAlignment="1" applyProtection="1">
      <alignment vertical="center"/>
    </xf>
    <xf numFmtId="0" fontId="29" fillId="0" borderId="19" xfId="28" applyBorder="1" applyAlignment="1" applyProtection="1">
      <alignment vertical="center"/>
    </xf>
    <xf numFmtId="0" fontId="29" fillId="0" borderId="20" xfId="28" applyBorder="1" applyAlignment="1" applyProtection="1">
      <alignment vertical="center"/>
    </xf>
    <xf numFmtId="0" fontId="0" fillId="0" borderId="23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23" fillId="0" borderId="25" xfId="0" applyFont="1" applyBorder="1">
      <alignment vertical="center"/>
    </xf>
    <xf numFmtId="0" fontId="23" fillId="0" borderId="22" xfId="0" applyFont="1" applyFill="1" applyBorder="1">
      <alignment vertical="center"/>
    </xf>
    <xf numFmtId="0" fontId="29" fillId="0" borderId="18" xfId="28" applyFill="1" applyBorder="1" applyAlignment="1" applyProtection="1">
      <alignment vertical="center"/>
    </xf>
    <xf numFmtId="0" fontId="0" fillId="0" borderId="18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23" fillId="0" borderId="27" xfId="0" applyFont="1" applyBorder="1">
      <alignment vertical="center"/>
    </xf>
    <xf numFmtId="0" fontId="23" fillId="0" borderId="26" xfId="0" applyFont="1" applyBorder="1">
      <alignment vertical="center"/>
    </xf>
    <xf numFmtId="0" fontId="23" fillId="0" borderId="28" xfId="0" applyFont="1" applyBorder="1">
      <alignment vertical="center"/>
    </xf>
    <xf numFmtId="0" fontId="23" fillId="0" borderId="29" xfId="0" applyFont="1" applyBorder="1">
      <alignment vertical="center"/>
    </xf>
    <xf numFmtId="0" fontId="23" fillId="0" borderId="23" xfId="0" applyFont="1" applyBorder="1">
      <alignment vertical="center"/>
    </xf>
    <xf numFmtId="0" fontId="23" fillId="0" borderId="30" xfId="0" applyFont="1" applyBorder="1">
      <alignment vertical="center"/>
    </xf>
    <xf numFmtId="0" fontId="23" fillId="0" borderId="23" xfId="0" applyFont="1" applyFill="1" applyBorder="1">
      <alignment vertical="center"/>
    </xf>
    <xf numFmtId="0" fontId="23" fillId="0" borderId="26" xfId="0" applyFont="1" applyFill="1" applyBorder="1">
      <alignment vertical="center"/>
    </xf>
    <xf numFmtId="0" fontId="23" fillId="0" borderId="27" xfId="0" applyFont="1" applyFill="1" applyBorder="1">
      <alignment vertical="center"/>
    </xf>
    <xf numFmtId="0" fontId="22" fillId="0" borderId="31" xfId="34" applyFont="1" applyBorder="1">
      <alignment vertical="center"/>
    </xf>
    <xf numFmtId="14" fontId="0" fillId="0" borderId="6" xfId="0" applyNumberFormat="1" applyBorder="1">
      <alignment vertical="center"/>
    </xf>
    <xf numFmtId="0" fontId="0" fillId="0" borderId="6" xfId="0" applyBorder="1" applyAlignment="1">
      <alignment vertical="center" wrapText="1"/>
    </xf>
    <xf numFmtId="14" fontId="0" fillId="0" borderId="18" xfId="0" applyNumberFormat="1" applyBorder="1">
      <alignment vertical="center"/>
    </xf>
    <xf numFmtId="0" fontId="0" fillId="0" borderId="18" xfId="0" applyBorder="1" applyAlignment="1">
      <alignment vertical="center" wrapText="1"/>
    </xf>
    <xf numFmtId="0" fontId="4" fillId="0" borderId="12" xfId="0" applyFont="1" applyBorder="1" applyAlignment="1">
      <alignment horizontal="center" vertical="center"/>
    </xf>
    <xf numFmtId="0" fontId="1" fillId="0" borderId="31" xfId="35" applyFont="1" applyBorder="1">
      <alignment vertical="center"/>
    </xf>
    <xf numFmtId="0" fontId="1" fillId="0" borderId="6" xfId="35" applyFont="1" applyBorder="1">
      <alignment vertical="center"/>
    </xf>
    <xf numFmtId="0" fontId="1" fillId="0" borderId="9" xfId="35" applyFont="1" applyBorder="1">
      <alignment vertical="center"/>
    </xf>
    <xf numFmtId="0" fontId="4" fillId="0" borderId="2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26" xfId="0" applyFont="1" applyFill="1" applyBorder="1">
      <alignment vertical="center"/>
    </xf>
    <xf numFmtId="0" fontId="4" fillId="0" borderId="23" xfId="0" applyFont="1" applyFill="1" applyBorder="1">
      <alignment vertical="center"/>
    </xf>
    <xf numFmtId="0" fontId="4" fillId="0" borderId="27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28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25" xfId="0" applyFont="1" applyBorder="1">
      <alignment vertical="center"/>
    </xf>
    <xf numFmtId="0" fontId="1" fillId="0" borderId="31" xfId="35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23" fillId="0" borderId="18" xfId="0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31" xfId="0" applyBorder="1">
      <alignment vertical="center"/>
    </xf>
    <xf numFmtId="0" fontId="1" fillId="0" borderId="31" xfId="36" applyFont="1" applyBorder="1">
      <alignment vertical="center"/>
    </xf>
    <xf numFmtId="0" fontId="1" fillId="0" borderId="6" xfId="36" applyFont="1" applyBorder="1">
      <alignment vertical="center"/>
    </xf>
    <xf numFmtId="0" fontId="1" fillId="0" borderId="9" xfId="36" applyFont="1" applyBorder="1">
      <alignment vertical="center"/>
    </xf>
    <xf numFmtId="14" fontId="0" fillId="0" borderId="20" xfId="0" applyNumberFormat="1" applyBorder="1">
      <alignment vertical="center"/>
    </xf>
    <xf numFmtId="0" fontId="25" fillId="0" borderId="0" xfId="0" applyFont="1">
      <alignment vertical="center"/>
    </xf>
    <xf numFmtId="0" fontId="4" fillId="0" borderId="18" xfId="0" applyFont="1" applyBorder="1">
      <alignment vertical="center"/>
    </xf>
    <xf numFmtId="14" fontId="0" fillId="0" borderId="31" xfId="0" applyNumberFormat="1" applyBorder="1">
      <alignment vertical="center"/>
    </xf>
    <xf numFmtId="0" fontId="23" fillId="0" borderId="31" xfId="0" applyFont="1" applyBorder="1" applyAlignment="1">
      <alignment vertical="center" wrapText="1"/>
    </xf>
    <xf numFmtId="0" fontId="4" fillId="0" borderId="31" xfId="0" applyFont="1" applyBorder="1" applyAlignment="1">
      <alignment vertical="center" wrapText="1"/>
    </xf>
    <xf numFmtId="0" fontId="1" fillId="0" borderId="31" xfId="37" applyFont="1" applyBorder="1">
      <alignment vertical="center"/>
    </xf>
    <xf numFmtId="0" fontId="1" fillId="0" borderId="6" xfId="37" applyFont="1" applyBorder="1">
      <alignment vertical="center"/>
    </xf>
    <xf numFmtId="0" fontId="1" fillId="0" borderId="9" xfId="37" applyFont="1" applyBorder="1">
      <alignment vertical="center"/>
    </xf>
    <xf numFmtId="0" fontId="0" fillId="0" borderId="31" xfId="0" applyBorder="1" applyAlignment="1">
      <alignment vertical="center" wrapText="1"/>
    </xf>
    <xf numFmtId="0" fontId="26" fillId="0" borderId="26" xfId="0" applyFont="1" applyBorder="1">
      <alignment vertical="center"/>
    </xf>
    <xf numFmtId="0" fontId="26" fillId="0" borderId="23" xfId="0" applyFont="1" applyBorder="1">
      <alignment vertical="center"/>
    </xf>
    <xf numFmtId="0" fontId="26" fillId="0" borderId="27" xfId="0" applyFont="1" applyBorder="1">
      <alignment vertical="center"/>
    </xf>
    <xf numFmtId="0" fontId="26" fillId="0" borderId="22" xfId="0" applyFont="1" applyBorder="1">
      <alignment vertical="center"/>
    </xf>
    <xf numFmtId="0" fontId="27" fillId="0" borderId="18" xfId="0" applyFont="1" applyBorder="1">
      <alignment vertical="center"/>
    </xf>
    <xf numFmtId="0" fontId="1" fillId="0" borderId="18" xfId="0" applyFont="1" applyBorder="1">
      <alignment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</cellXfs>
  <cellStyles count="43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Head 1" xfId="7"/>
    <cellStyle name="Header1" xfId="8"/>
    <cellStyle name="Header2" xfId="9"/>
    <cellStyle name="IBM(401K)" xfId="10"/>
    <cellStyle name="J401K" xfId="11"/>
    <cellStyle name="MyStyle" xfId="12"/>
    <cellStyle name="Normal - スタイル1" xfId="13"/>
    <cellStyle name="Normal - スタイル2" xfId="14"/>
    <cellStyle name="Normal - スタイル3" xfId="15"/>
    <cellStyle name="Normal - スタイル4" xfId="16"/>
    <cellStyle name="Normal - スタイル5" xfId="17"/>
    <cellStyle name="Normal - スタイル6" xfId="18"/>
    <cellStyle name="Normal - スタイル7" xfId="19"/>
    <cellStyle name="Normal - スタイル8" xfId="20"/>
    <cellStyle name="Normal_#18-Internet" xfId="21"/>
    <cellStyle name="subhead" xfId="22"/>
    <cellStyle name="Text - Level 2" xfId="23"/>
    <cellStyle name="Text - Level 3" xfId="24"/>
    <cellStyle name="Text - Level 4" xfId="25"/>
    <cellStyle name="Text - Level 5" xfId="26"/>
    <cellStyle name="なし" xfId="27"/>
    <cellStyle name="ハイパーリンク" xfId="28" builtinId="8"/>
    <cellStyle name="桁蟻唇Ｆ [0.00]_laroux" xfId="29"/>
    <cellStyle name="桁蟻唇Ｆ_laroux" xfId="30"/>
    <cellStyle name="整数値" xfId="31"/>
    <cellStyle name="脱浦 [0.00]_laroux" xfId="32"/>
    <cellStyle name="脱浦_laroux" xfId="33"/>
    <cellStyle name="標準" xfId="0" builtinId="0"/>
    <cellStyle name="標準 2" xfId="34"/>
    <cellStyle name="標準 2_model_lnas_20131120_山下作業中" xfId="35"/>
    <cellStyle name="標準 2_model_lnas_20131121" xfId="36"/>
    <cellStyle name="標準 2_model_lnas_20131126" xfId="37"/>
    <cellStyle name="標準 3" xfId="38"/>
    <cellStyle name="表旨巧・・ハイパーリンク" xfId="39"/>
    <cellStyle name="未定義" xfId="40"/>
    <cellStyle name="未定義 2" xfId="41"/>
    <cellStyle name="要件定義書(IBM)" xfId="4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D30" sqref="D30"/>
    </sheetView>
  </sheetViews>
  <sheetFormatPr defaultRowHeight="13.5" x14ac:dyDescent="0.15"/>
  <cols>
    <col min="1" max="1" width="3.75" bestFit="1" customWidth="1"/>
    <col min="2" max="2" width="11.625" bestFit="1" customWidth="1"/>
    <col min="3" max="3" width="24.25" bestFit="1" customWidth="1"/>
    <col min="4" max="4" width="80.375" customWidth="1"/>
    <col min="5" max="5" width="20.625" customWidth="1"/>
  </cols>
  <sheetData>
    <row r="1" spans="1:14" x14ac:dyDescent="0.15">
      <c r="A1" s="5" t="s">
        <v>2</v>
      </c>
      <c r="B1" s="5" t="s">
        <v>17</v>
      </c>
      <c r="C1" s="5" t="s">
        <v>18</v>
      </c>
      <c r="D1" s="5" t="s">
        <v>19</v>
      </c>
      <c r="E1" s="5" t="s">
        <v>20</v>
      </c>
      <c r="F1" s="1"/>
      <c r="G1" s="1"/>
      <c r="H1" s="1"/>
      <c r="I1" s="1"/>
      <c r="J1" s="1"/>
      <c r="K1" s="1"/>
      <c r="L1" s="1"/>
      <c r="M1" s="1"/>
      <c r="N1" s="1"/>
    </row>
    <row r="2" spans="1:14" x14ac:dyDescent="0.15">
      <c r="A2" s="3">
        <f t="shared" ref="A2:A32" si="0">ROW() - 1</f>
        <v>1</v>
      </c>
      <c r="B2" s="61">
        <v>41598</v>
      </c>
      <c r="C2" s="62" t="s">
        <v>412</v>
      </c>
      <c r="D2" s="62" t="s">
        <v>413</v>
      </c>
      <c r="E2" s="3" t="s">
        <v>432</v>
      </c>
      <c r="F2" s="1"/>
      <c r="G2" s="1"/>
      <c r="H2" s="1"/>
      <c r="I2" s="1"/>
      <c r="J2" s="1"/>
      <c r="K2" s="1"/>
      <c r="L2" s="1"/>
      <c r="M2" s="1"/>
      <c r="N2" s="1"/>
    </row>
    <row r="3" spans="1:14" x14ac:dyDescent="0.15">
      <c r="A3" s="35">
        <f t="shared" si="0"/>
        <v>2</v>
      </c>
      <c r="B3" s="63">
        <v>41598</v>
      </c>
      <c r="C3" s="64" t="s">
        <v>431</v>
      </c>
      <c r="D3" s="64" t="s">
        <v>413</v>
      </c>
      <c r="E3" s="34" t="s">
        <v>432</v>
      </c>
      <c r="F3" s="1"/>
      <c r="G3" s="1"/>
      <c r="H3" s="1"/>
      <c r="I3" s="1"/>
      <c r="J3" s="1"/>
      <c r="K3" s="1"/>
      <c r="L3" s="1"/>
      <c r="M3" s="1"/>
      <c r="N3" s="1"/>
    </row>
    <row r="4" spans="1:14" x14ac:dyDescent="0.15">
      <c r="A4" s="35">
        <f t="shared" si="0"/>
        <v>3</v>
      </c>
      <c r="B4" s="63">
        <v>41598</v>
      </c>
      <c r="C4" s="64"/>
      <c r="D4" s="64" t="s">
        <v>454</v>
      </c>
      <c r="E4" s="34" t="s">
        <v>432</v>
      </c>
      <c r="F4" s="1"/>
      <c r="G4" s="1"/>
      <c r="H4" s="1"/>
      <c r="I4" s="1"/>
      <c r="J4" s="1"/>
      <c r="K4" s="1"/>
      <c r="L4" s="1"/>
      <c r="M4" s="1"/>
      <c r="N4" s="1"/>
    </row>
    <row r="5" spans="1:14" ht="27" x14ac:dyDescent="0.15">
      <c r="A5" s="35">
        <f t="shared" si="0"/>
        <v>4</v>
      </c>
      <c r="B5" s="63">
        <v>41598</v>
      </c>
      <c r="C5" s="98"/>
      <c r="D5" s="64" t="s">
        <v>737</v>
      </c>
      <c r="E5" s="34" t="s">
        <v>432</v>
      </c>
      <c r="F5" s="1"/>
      <c r="G5" s="1"/>
      <c r="H5" s="1"/>
      <c r="I5" s="1"/>
      <c r="J5" s="1"/>
      <c r="K5" s="1"/>
      <c r="L5" s="1"/>
      <c r="M5" s="1"/>
      <c r="N5" s="1"/>
    </row>
    <row r="6" spans="1:14" x14ac:dyDescent="0.15">
      <c r="A6" s="35">
        <f t="shared" si="0"/>
        <v>5</v>
      </c>
      <c r="B6" s="63">
        <v>41599</v>
      </c>
      <c r="C6" s="64" t="s">
        <v>412</v>
      </c>
      <c r="D6" s="64" t="s">
        <v>549</v>
      </c>
      <c r="E6" s="34" t="s">
        <v>432</v>
      </c>
      <c r="F6" s="1"/>
      <c r="G6" s="1"/>
      <c r="H6" s="1"/>
      <c r="I6" s="1"/>
      <c r="J6" s="1"/>
      <c r="K6" s="1"/>
      <c r="L6" s="1"/>
      <c r="M6" s="1"/>
      <c r="N6" s="1"/>
    </row>
    <row r="7" spans="1:14" x14ac:dyDescent="0.15">
      <c r="A7" s="35">
        <f t="shared" si="0"/>
        <v>6</v>
      </c>
      <c r="B7" s="63">
        <v>41599</v>
      </c>
      <c r="C7" s="64" t="s">
        <v>833</v>
      </c>
      <c r="D7" s="64" t="s">
        <v>550</v>
      </c>
      <c r="E7" s="34" t="s">
        <v>432</v>
      </c>
      <c r="F7" s="1"/>
      <c r="G7" s="1"/>
      <c r="H7" s="1"/>
      <c r="I7" s="1"/>
      <c r="J7" s="1"/>
      <c r="K7" s="1"/>
      <c r="L7" s="1"/>
      <c r="M7" s="1"/>
      <c r="N7" s="1"/>
    </row>
    <row r="8" spans="1:14" x14ac:dyDescent="0.15">
      <c r="A8" s="35">
        <f t="shared" si="0"/>
        <v>7</v>
      </c>
      <c r="B8" s="63">
        <v>41599</v>
      </c>
      <c r="C8" s="64" t="s">
        <v>832</v>
      </c>
      <c r="D8" s="64" t="s">
        <v>552</v>
      </c>
      <c r="E8" s="34" t="s">
        <v>432</v>
      </c>
      <c r="F8" s="1"/>
      <c r="G8" s="1"/>
      <c r="H8" s="1"/>
      <c r="I8" s="1"/>
      <c r="J8" s="1"/>
      <c r="K8" s="1"/>
      <c r="L8" s="1"/>
      <c r="M8" s="1"/>
      <c r="N8" s="1"/>
    </row>
    <row r="9" spans="1:14" x14ac:dyDescent="0.15">
      <c r="A9" s="35">
        <f t="shared" si="0"/>
        <v>8</v>
      </c>
      <c r="B9" s="63">
        <v>41600</v>
      </c>
      <c r="C9" s="64"/>
      <c r="D9" s="64" t="s">
        <v>744</v>
      </c>
      <c r="E9" s="34" t="s">
        <v>432</v>
      </c>
      <c r="F9" s="1"/>
      <c r="G9" s="1"/>
      <c r="H9" s="1"/>
      <c r="I9" s="1"/>
      <c r="J9" s="1"/>
      <c r="K9" s="1"/>
      <c r="L9" s="1"/>
      <c r="M9" s="1"/>
      <c r="N9" s="1"/>
    </row>
    <row r="10" spans="1:14" x14ac:dyDescent="0.15">
      <c r="A10" s="35">
        <f t="shared" si="0"/>
        <v>9</v>
      </c>
      <c r="B10" s="63">
        <v>41600</v>
      </c>
      <c r="C10" s="64" t="s">
        <v>750</v>
      </c>
      <c r="D10" s="64" t="s">
        <v>752</v>
      </c>
      <c r="E10" s="91" t="s">
        <v>751</v>
      </c>
      <c r="F10" s="1"/>
      <c r="G10" s="1" t="s">
        <v>753</v>
      </c>
      <c r="H10" s="1"/>
      <c r="I10" s="1"/>
      <c r="J10" s="1"/>
      <c r="K10" s="1"/>
      <c r="L10" s="1"/>
      <c r="M10" s="1"/>
      <c r="N10" s="1"/>
    </row>
    <row r="11" spans="1:14" x14ac:dyDescent="0.15">
      <c r="A11" s="35">
        <f t="shared" si="0"/>
        <v>10</v>
      </c>
      <c r="B11" s="63">
        <v>41600</v>
      </c>
      <c r="C11" s="64" t="s">
        <v>785</v>
      </c>
      <c r="D11" s="83" t="s">
        <v>786</v>
      </c>
      <c r="E11" s="34" t="s">
        <v>432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15">
      <c r="A12" s="35">
        <f t="shared" si="0"/>
        <v>11</v>
      </c>
      <c r="B12" s="63">
        <v>41600</v>
      </c>
      <c r="C12" s="64" t="s">
        <v>750</v>
      </c>
      <c r="D12" s="83" t="s">
        <v>787</v>
      </c>
      <c r="E12" s="34" t="s">
        <v>432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15">
      <c r="A13" s="35">
        <f t="shared" si="0"/>
        <v>12</v>
      </c>
      <c r="B13" s="63">
        <v>41603</v>
      </c>
      <c r="C13" s="64" t="s">
        <v>827</v>
      </c>
      <c r="D13" s="83" t="s">
        <v>828</v>
      </c>
      <c r="E13" s="34" t="s">
        <v>432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15">
      <c r="A14" s="34">
        <f t="shared" si="0"/>
        <v>13</v>
      </c>
      <c r="B14" s="63">
        <v>41603</v>
      </c>
      <c r="C14" s="64" t="s">
        <v>831</v>
      </c>
      <c r="D14" s="83" t="s">
        <v>830</v>
      </c>
      <c r="E14" s="34" t="s">
        <v>432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15">
      <c r="A15" s="34">
        <f t="shared" si="0"/>
        <v>14</v>
      </c>
      <c r="B15" s="92">
        <v>41604</v>
      </c>
      <c r="C15" s="98" t="s">
        <v>865</v>
      </c>
      <c r="D15" s="94" t="s">
        <v>866</v>
      </c>
      <c r="E15" s="91" t="s">
        <v>751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15">
      <c r="A16" s="34">
        <f t="shared" si="0"/>
        <v>15</v>
      </c>
      <c r="B16" s="92">
        <v>41604</v>
      </c>
      <c r="C16" s="98" t="s">
        <v>896</v>
      </c>
      <c r="D16" s="93" t="s">
        <v>895</v>
      </c>
      <c r="E16" s="34" t="s">
        <v>432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15">
      <c r="A17" s="34">
        <f t="shared" si="0"/>
        <v>16</v>
      </c>
      <c r="B17" s="92">
        <v>41605</v>
      </c>
      <c r="C17" s="98" t="s">
        <v>831</v>
      </c>
      <c r="D17" s="93" t="s">
        <v>898</v>
      </c>
      <c r="E17" s="34" t="s">
        <v>432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15">
      <c r="A18" s="34">
        <f t="shared" si="0"/>
        <v>17</v>
      </c>
      <c r="B18" s="92">
        <v>41606</v>
      </c>
      <c r="C18" s="98" t="s">
        <v>930</v>
      </c>
      <c r="D18" s="34" t="s">
        <v>931</v>
      </c>
      <c r="E18" s="34" t="s">
        <v>432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ht="27" x14ac:dyDescent="0.15">
      <c r="A19" s="34">
        <f t="shared" si="0"/>
        <v>18</v>
      </c>
      <c r="B19" s="92">
        <v>41607</v>
      </c>
      <c r="C19" s="98" t="s">
        <v>939</v>
      </c>
      <c r="D19" s="93" t="s">
        <v>940</v>
      </c>
      <c r="E19" s="34" t="s">
        <v>432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15">
      <c r="A20" s="34">
        <f t="shared" si="0"/>
        <v>19</v>
      </c>
      <c r="B20" s="92">
        <v>41607</v>
      </c>
      <c r="C20" s="98"/>
      <c r="D20" s="93" t="s">
        <v>1088</v>
      </c>
      <c r="E20" s="34" t="s">
        <v>432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ht="67.5" x14ac:dyDescent="0.15">
      <c r="A21" s="34">
        <f t="shared" si="0"/>
        <v>20</v>
      </c>
      <c r="B21" s="92">
        <v>41611</v>
      </c>
      <c r="C21" s="98" t="s">
        <v>1113</v>
      </c>
      <c r="D21" s="93" t="s">
        <v>1111</v>
      </c>
      <c r="E21" s="34" t="s">
        <v>432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15">
      <c r="A22" s="34">
        <f t="shared" si="0"/>
        <v>21</v>
      </c>
      <c r="B22" s="92">
        <v>41611</v>
      </c>
      <c r="C22" s="98" t="s">
        <v>1110</v>
      </c>
      <c r="D22" s="93" t="s">
        <v>1112</v>
      </c>
      <c r="E22" s="34" t="s">
        <v>432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15">
      <c r="A23" s="34">
        <f t="shared" si="0"/>
        <v>22</v>
      </c>
      <c r="B23" s="92">
        <v>41610</v>
      </c>
      <c r="C23" s="98" t="s">
        <v>896</v>
      </c>
      <c r="D23" s="94" t="s">
        <v>1119</v>
      </c>
      <c r="E23" s="85" t="s">
        <v>751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15">
      <c r="A24" s="34">
        <f t="shared" si="0"/>
        <v>23</v>
      </c>
      <c r="B24" s="92">
        <v>41612</v>
      </c>
      <c r="C24" s="85" t="s">
        <v>1131</v>
      </c>
      <c r="D24" s="93" t="s">
        <v>1132</v>
      </c>
      <c r="E24" s="34" t="s">
        <v>432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15">
      <c r="A25" s="34">
        <f t="shared" si="0"/>
        <v>24</v>
      </c>
      <c r="B25" s="92">
        <v>41621</v>
      </c>
      <c r="C25" s="85" t="s">
        <v>1135</v>
      </c>
      <c r="D25" s="93" t="s">
        <v>1136</v>
      </c>
      <c r="E25" s="34" t="s">
        <v>432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15">
      <c r="A26" s="105">
        <f t="shared" si="0"/>
        <v>25</v>
      </c>
      <c r="B26" s="63">
        <v>41623</v>
      </c>
      <c r="C26" s="34" t="s">
        <v>1179</v>
      </c>
      <c r="D26" s="64" t="s">
        <v>1180</v>
      </c>
      <c r="E26" s="34" t="s">
        <v>432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15">
      <c r="A27" s="105">
        <f t="shared" si="0"/>
        <v>26</v>
      </c>
      <c r="B27" s="63">
        <v>41623</v>
      </c>
      <c r="C27" s="34" t="s">
        <v>1300</v>
      </c>
      <c r="D27" s="64" t="s">
        <v>1304</v>
      </c>
      <c r="E27" s="34" t="s">
        <v>432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15">
      <c r="A28" s="105">
        <f t="shared" si="0"/>
        <v>27</v>
      </c>
      <c r="B28" s="63">
        <v>41623</v>
      </c>
      <c r="C28" s="34" t="s">
        <v>1302</v>
      </c>
      <c r="D28" s="64" t="s">
        <v>1303</v>
      </c>
      <c r="E28" s="34" t="s">
        <v>432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15">
      <c r="A29" s="105">
        <f t="shared" si="0"/>
        <v>28</v>
      </c>
      <c r="B29" s="63">
        <v>41623</v>
      </c>
      <c r="C29" s="34" t="s">
        <v>1301</v>
      </c>
      <c r="D29" s="64" t="s">
        <v>1304</v>
      </c>
      <c r="E29" s="34" t="s">
        <v>432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15">
      <c r="A30" s="105">
        <f t="shared" si="0"/>
        <v>29</v>
      </c>
      <c r="B30" s="63">
        <v>41623</v>
      </c>
      <c r="C30" s="34" t="s">
        <v>1305</v>
      </c>
      <c r="D30" s="64" t="s">
        <v>1306</v>
      </c>
      <c r="E30" s="34" t="s">
        <v>432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15">
      <c r="A31" s="105">
        <f t="shared" si="0"/>
        <v>30</v>
      </c>
      <c r="B31" s="63">
        <v>41623</v>
      </c>
      <c r="C31" s="34" t="s">
        <v>1328</v>
      </c>
      <c r="D31" s="64" t="s">
        <v>1357</v>
      </c>
      <c r="E31" s="34" t="s">
        <v>432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15">
      <c r="A32" s="105">
        <f t="shared" si="0"/>
        <v>31</v>
      </c>
      <c r="B32" s="63">
        <v>41623</v>
      </c>
      <c r="C32" s="34" t="s">
        <v>1358</v>
      </c>
      <c r="D32" s="64" t="s">
        <v>1359</v>
      </c>
      <c r="E32" s="34" t="s">
        <v>432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15">
      <c r="A33" s="106"/>
      <c r="B33" s="89"/>
      <c r="C33" s="36"/>
      <c r="D33" s="84"/>
      <c r="E33" s="36"/>
      <c r="F33" s="1"/>
      <c r="G33" s="1"/>
      <c r="H33" s="1"/>
      <c r="I33" s="1"/>
      <c r="J33" s="1"/>
      <c r="K33" s="1"/>
      <c r="L33" s="1"/>
      <c r="M33" s="1"/>
      <c r="N33" s="1"/>
    </row>
  </sheetData>
  <phoneticPr fontId="2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showGridLines="0" zoomScale="85" zoomScaleNormal="85" workbookViewId="0">
      <selection activeCell="E40" sqref="E40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56</v>
      </c>
      <c r="C3" s="26"/>
      <c r="D3" s="31" t="str">
        <f>B3&amp;"Model"</f>
        <v>Lasc3321Model</v>
      </c>
      <c r="E3" s="32"/>
      <c r="F3" s="21" t="str">
        <f>B3&amp;"Collection"</f>
        <v>Lasc3321Collection</v>
      </c>
      <c r="G3" s="22" t="s">
        <v>57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Lasc3321Collection</v>
      </c>
      <c r="G7" s="60"/>
      <c r="H7" s="11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Lasc3321Collection{id}</v>
      </c>
      <c r="G8" s="60"/>
      <c r="H8" s="9"/>
      <c r="I8" s="8"/>
    </row>
    <row r="9" spans="1:9" x14ac:dyDescent="0.15">
      <c r="A9" s="35">
        <f>ROW() - 6</f>
        <v>3</v>
      </c>
      <c r="B9" s="33"/>
      <c r="C9" s="49" t="s">
        <v>21</v>
      </c>
      <c r="D9" s="42"/>
      <c r="E9" s="50"/>
      <c r="F9" s="43" t="s">
        <v>21</v>
      </c>
      <c r="G9" s="60"/>
      <c r="H9" s="60" t="s">
        <v>22</v>
      </c>
      <c r="I9" s="39"/>
    </row>
    <row r="10" spans="1:9" x14ac:dyDescent="0.15">
      <c r="A10" s="35">
        <f>ROW() - 6</f>
        <v>4</v>
      </c>
      <c r="B10" s="33"/>
      <c r="C10" s="49" t="s">
        <v>357</v>
      </c>
      <c r="D10" s="42"/>
      <c r="E10" s="50"/>
      <c r="F10" s="43" t="s">
        <v>201</v>
      </c>
      <c r="G10" s="60"/>
      <c r="H10" s="60" t="s">
        <v>22</v>
      </c>
      <c r="I10" s="39"/>
    </row>
    <row r="11" spans="1:9" x14ac:dyDescent="0.15">
      <c r="A11" s="35">
        <f t="shared" ref="A11:A39" si="0">ROW() - 6</f>
        <v>5</v>
      </c>
      <c r="B11" s="33"/>
      <c r="C11" s="52" t="s">
        <v>58</v>
      </c>
      <c r="D11" s="55"/>
      <c r="E11" s="51"/>
      <c r="F11" s="38" t="s">
        <v>59</v>
      </c>
      <c r="G11" s="34"/>
      <c r="H11" s="34" t="s">
        <v>60</v>
      </c>
      <c r="I11" s="39"/>
    </row>
    <row r="12" spans="1:9" x14ac:dyDescent="0.15">
      <c r="A12" s="34">
        <f t="shared" si="0"/>
        <v>6</v>
      </c>
      <c r="B12" s="33"/>
      <c r="C12" s="52" t="s">
        <v>57</v>
      </c>
      <c r="D12" s="55"/>
      <c r="E12" s="51"/>
      <c r="F12" s="38" t="s">
        <v>61</v>
      </c>
      <c r="G12" s="39"/>
      <c r="H12" s="34" t="s">
        <v>60</v>
      </c>
      <c r="I12" s="39"/>
    </row>
    <row r="13" spans="1:9" x14ac:dyDescent="0.15">
      <c r="A13" s="34">
        <f t="shared" si="0"/>
        <v>7</v>
      </c>
      <c r="B13" s="33"/>
      <c r="C13" s="52"/>
      <c r="D13" s="55"/>
      <c r="E13" s="51"/>
      <c r="F13" s="38"/>
      <c r="G13" s="34"/>
      <c r="H13" s="34"/>
      <c r="I13" s="39"/>
    </row>
    <row r="14" spans="1:9" x14ac:dyDescent="0.15">
      <c r="A14" s="34">
        <f t="shared" si="0"/>
        <v>8</v>
      </c>
      <c r="B14" s="33"/>
      <c r="C14" s="52"/>
      <c r="D14" s="55"/>
      <c r="E14" s="51"/>
      <c r="F14" s="38"/>
      <c r="G14" s="39"/>
      <c r="H14" s="34"/>
      <c r="I14" s="39"/>
    </row>
    <row r="15" spans="1:9" x14ac:dyDescent="0.15">
      <c r="A15" s="34">
        <f t="shared" si="0"/>
        <v>9</v>
      </c>
      <c r="B15" s="33"/>
      <c r="C15" s="52"/>
      <c r="D15" s="55"/>
      <c r="E15" s="51"/>
      <c r="F15" s="38"/>
      <c r="G15" s="39"/>
      <c r="H15" s="34"/>
      <c r="I15" s="39"/>
    </row>
    <row r="16" spans="1:9" x14ac:dyDescent="0.15">
      <c r="A16" s="34">
        <f t="shared" si="0"/>
        <v>10</v>
      </c>
      <c r="B16" s="33"/>
      <c r="C16" s="52"/>
      <c r="D16" s="55"/>
      <c r="E16" s="51"/>
      <c r="F16" s="38"/>
      <c r="G16" s="34"/>
      <c r="H16" s="34"/>
      <c r="I16" s="39"/>
    </row>
    <row r="17" spans="1:9" x14ac:dyDescent="0.15">
      <c r="A17" s="34">
        <f t="shared" si="0"/>
        <v>11</v>
      </c>
      <c r="B17" s="33"/>
      <c r="C17" s="52"/>
      <c r="D17" s="55"/>
      <c r="E17" s="51"/>
      <c r="F17" s="38"/>
      <c r="G17" s="39"/>
      <c r="H17" s="34"/>
      <c r="I17" s="39"/>
    </row>
    <row r="18" spans="1:9" x14ac:dyDescent="0.15">
      <c r="A18" s="34">
        <f t="shared" si="0"/>
        <v>12</v>
      </c>
      <c r="B18" s="33"/>
      <c r="C18" s="52"/>
      <c r="D18" s="55"/>
      <c r="E18" s="51"/>
      <c r="F18" s="38"/>
      <c r="G18" s="39"/>
      <c r="H18" s="34"/>
      <c r="I18" s="39"/>
    </row>
    <row r="19" spans="1:9" x14ac:dyDescent="0.15">
      <c r="A19" s="34">
        <f t="shared" si="0"/>
        <v>13</v>
      </c>
      <c r="B19" s="33"/>
      <c r="C19" s="52"/>
      <c r="D19" s="55"/>
      <c r="E19" s="51"/>
      <c r="F19" s="38"/>
      <c r="G19" s="34"/>
      <c r="H19" s="34"/>
      <c r="I19" s="39"/>
    </row>
    <row r="20" spans="1:9" x14ac:dyDescent="0.15">
      <c r="A20" s="34">
        <f t="shared" si="0"/>
        <v>14</v>
      </c>
      <c r="B20" s="33"/>
      <c r="C20" s="52"/>
      <c r="D20" s="55"/>
      <c r="E20" s="51"/>
      <c r="F20" s="38"/>
      <c r="G20" s="39"/>
      <c r="H20" s="34"/>
      <c r="I20" s="39"/>
    </row>
    <row r="21" spans="1:9" x14ac:dyDescent="0.15">
      <c r="A21" s="34">
        <f t="shared" si="0"/>
        <v>15</v>
      </c>
      <c r="B21" s="33"/>
      <c r="C21" s="52"/>
      <c r="D21" s="55"/>
      <c r="E21" s="51"/>
      <c r="F21" s="38"/>
      <c r="G21" s="39"/>
      <c r="H21" s="34"/>
      <c r="I21" s="39"/>
    </row>
    <row r="22" spans="1:9" x14ac:dyDescent="0.15">
      <c r="A22" s="34">
        <f t="shared" si="0"/>
        <v>16</v>
      </c>
      <c r="B22" s="33"/>
      <c r="C22" s="52"/>
      <c r="D22" s="55"/>
      <c r="E22" s="51"/>
      <c r="F22" s="38"/>
      <c r="G22" s="34"/>
      <c r="H22" s="34"/>
      <c r="I22" s="39"/>
    </row>
    <row r="23" spans="1:9" x14ac:dyDescent="0.15">
      <c r="A23" s="34">
        <f t="shared" si="0"/>
        <v>17</v>
      </c>
      <c r="B23" s="33"/>
      <c r="C23" s="58"/>
      <c r="D23" s="57"/>
      <c r="E23" s="59"/>
      <c r="F23" s="46"/>
      <c r="G23" s="47"/>
      <c r="H23" s="48"/>
      <c r="I23" s="47"/>
    </row>
    <row r="24" spans="1:9" x14ac:dyDescent="0.15">
      <c r="A24" s="34">
        <f t="shared" si="0"/>
        <v>18</v>
      </c>
      <c r="B24" s="33"/>
      <c r="C24" s="49"/>
      <c r="D24" s="42"/>
      <c r="E24" s="50"/>
      <c r="F24" s="44"/>
      <c r="G24" s="40"/>
      <c r="H24" s="34"/>
      <c r="I24" s="40"/>
    </row>
    <row r="25" spans="1:9" x14ac:dyDescent="0.15">
      <c r="A25" s="34">
        <f t="shared" si="0"/>
        <v>19</v>
      </c>
      <c r="B25" s="33"/>
      <c r="C25" s="52"/>
      <c r="D25" s="55"/>
      <c r="E25" s="51"/>
      <c r="F25" s="38"/>
      <c r="G25" s="34"/>
      <c r="H25" s="34"/>
      <c r="I25" s="39"/>
    </row>
    <row r="26" spans="1:9" x14ac:dyDescent="0.15">
      <c r="A26" s="34">
        <f t="shared" si="0"/>
        <v>20</v>
      </c>
      <c r="B26" s="33"/>
      <c r="C26" s="58"/>
      <c r="D26" s="57"/>
      <c r="E26" s="59"/>
      <c r="F26" s="46"/>
      <c r="G26" s="47"/>
      <c r="H26" s="48"/>
      <c r="I26" s="47"/>
    </row>
    <row r="27" spans="1:9" x14ac:dyDescent="0.15">
      <c r="A27" s="34">
        <f t="shared" si="0"/>
        <v>21</v>
      </c>
      <c r="B27" s="33"/>
      <c r="C27" s="52"/>
      <c r="D27" s="55"/>
      <c r="E27" s="51"/>
      <c r="F27" s="38"/>
      <c r="G27" s="39"/>
      <c r="H27" s="34"/>
      <c r="I27" s="39"/>
    </row>
    <row r="28" spans="1:9" x14ac:dyDescent="0.15">
      <c r="A28" s="34">
        <f t="shared" si="0"/>
        <v>22</v>
      </c>
      <c r="B28" s="33"/>
      <c r="C28" s="52"/>
      <c r="D28" s="55"/>
      <c r="E28" s="51"/>
      <c r="F28" s="38"/>
      <c r="G28" s="34"/>
      <c r="H28" s="34"/>
      <c r="I28" s="39"/>
    </row>
    <row r="29" spans="1:9" x14ac:dyDescent="0.15">
      <c r="A29" s="34">
        <f t="shared" si="0"/>
        <v>23</v>
      </c>
      <c r="B29" s="33"/>
      <c r="C29" s="49"/>
      <c r="D29" s="42"/>
      <c r="E29" s="50"/>
      <c r="F29" s="44"/>
      <c r="G29" s="40"/>
      <c r="H29" s="34"/>
      <c r="I29" s="40"/>
    </row>
    <row r="30" spans="1:9" x14ac:dyDescent="0.15">
      <c r="A30" s="34">
        <f t="shared" si="0"/>
        <v>24</v>
      </c>
      <c r="B30" s="33"/>
      <c r="C30" s="52"/>
      <c r="D30" s="55"/>
      <c r="E30" s="51"/>
      <c r="F30" s="38"/>
      <c r="G30" s="39"/>
      <c r="H30" s="34"/>
      <c r="I30" s="39"/>
    </row>
    <row r="31" spans="1:9" x14ac:dyDescent="0.15">
      <c r="A31" s="34">
        <f t="shared" si="0"/>
        <v>25</v>
      </c>
      <c r="B31" s="33"/>
      <c r="C31" s="49"/>
      <c r="D31" s="42"/>
      <c r="E31" s="50"/>
      <c r="F31" s="44"/>
      <c r="G31" s="40"/>
      <c r="H31" s="34"/>
      <c r="I31" s="40"/>
    </row>
    <row r="32" spans="1:9" x14ac:dyDescent="0.15">
      <c r="A32" s="34">
        <f t="shared" si="0"/>
        <v>26</v>
      </c>
      <c r="B32" s="33"/>
      <c r="C32" s="52"/>
      <c r="D32" s="55"/>
      <c r="E32" s="51"/>
      <c r="F32" s="38"/>
      <c r="G32" s="39"/>
      <c r="H32" s="34"/>
      <c r="I32" s="39"/>
    </row>
    <row r="33" spans="1:9" x14ac:dyDescent="0.15">
      <c r="A33" s="34">
        <f t="shared" si="0"/>
        <v>27</v>
      </c>
      <c r="B33" s="33"/>
      <c r="C33" s="52"/>
      <c r="D33" s="55"/>
      <c r="E33" s="51"/>
      <c r="F33" s="38"/>
      <c r="G33" s="34"/>
      <c r="H33" s="34"/>
      <c r="I33" s="39"/>
    </row>
    <row r="34" spans="1:9" x14ac:dyDescent="0.15">
      <c r="A34" s="34">
        <f t="shared" si="0"/>
        <v>28</v>
      </c>
      <c r="B34" s="33"/>
      <c r="C34" s="52"/>
      <c r="D34" s="55"/>
      <c r="E34" s="51"/>
      <c r="F34" s="38"/>
      <c r="G34" s="39"/>
      <c r="H34" s="34"/>
      <c r="I34" s="39"/>
    </row>
    <row r="35" spans="1:9" x14ac:dyDescent="0.15">
      <c r="A35" s="34">
        <f t="shared" si="0"/>
        <v>29</v>
      </c>
      <c r="B35" s="33"/>
      <c r="C35" s="49"/>
      <c r="D35" s="42"/>
      <c r="E35" s="50"/>
      <c r="F35" s="44"/>
      <c r="G35" s="40"/>
      <c r="H35" s="34"/>
      <c r="I35" s="40"/>
    </row>
    <row r="36" spans="1:9" x14ac:dyDescent="0.15">
      <c r="A36" s="34">
        <f t="shared" si="0"/>
        <v>30</v>
      </c>
      <c r="B36" s="33"/>
      <c r="C36" s="52"/>
      <c r="D36" s="55"/>
      <c r="E36" s="51"/>
      <c r="F36" s="38"/>
      <c r="G36" s="39"/>
      <c r="H36" s="34"/>
      <c r="I36" s="39"/>
    </row>
    <row r="37" spans="1:9" x14ac:dyDescent="0.15">
      <c r="A37" s="34">
        <f t="shared" si="0"/>
        <v>31</v>
      </c>
      <c r="B37" s="33"/>
      <c r="C37" s="52"/>
      <c r="D37" s="55"/>
      <c r="E37" s="51"/>
      <c r="F37" s="38"/>
      <c r="G37" s="34"/>
      <c r="H37" s="34"/>
      <c r="I37" s="39"/>
    </row>
    <row r="38" spans="1:9" x14ac:dyDescent="0.15">
      <c r="A38" s="34">
        <f t="shared" si="0"/>
        <v>32</v>
      </c>
      <c r="B38" s="33"/>
      <c r="C38" s="49"/>
      <c r="D38" s="42"/>
      <c r="E38" s="50"/>
      <c r="F38" s="44"/>
      <c r="G38" s="40"/>
      <c r="H38" s="34"/>
      <c r="I38" s="40"/>
    </row>
    <row r="39" spans="1:9" x14ac:dyDescent="0.15">
      <c r="A39" s="36">
        <f t="shared" si="0"/>
        <v>33</v>
      </c>
      <c r="B39" s="37"/>
      <c r="C39" s="53"/>
      <c r="D39" s="56"/>
      <c r="E39" s="54"/>
      <c r="F39" s="45"/>
      <c r="G39" s="41"/>
      <c r="H39" s="36"/>
      <c r="I39" s="41"/>
    </row>
  </sheetData>
  <phoneticPr fontId="24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B3" sqref="B3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62</v>
      </c>
      <c r="C3" s="26"/>
      <c r="D3" s="31" t="str">
        <f>B3&amp;"Model"</f>
        <v>Lasc3420Model</v>
      </c>
      <c r="E3" s="32"/>
      <c r="F3" s="21" t="str">
        <f>B3&amp;"Collection"</f>
        <v>Lasc3420Collection</v>
      </c>
      <c r="G3" s="22"/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Lasc3420Collection</v>
      </c>
      <c r="G7" s="60"/>
      <c r="H7" s="11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Lasc3420Collection{id}</v>
      </c>
      <c r="G8" s="60"/>
      <c r="H8" s="9"/>
      <c r="I8" s="8"/>
    </row>
    <row r="9" spans="1:9" x14ac:dyDescent="0.15">
      <c r="A9" s="35">
        <f>ROW() - 6</f>
        <v>3</v>
      </c>
      <c r="B9" s="33"/>
      <c r="C9" s="49" t="s">
        <v>21</v>
      </c>
      <c r="D9" s="42"/>
      <c r="E9" s="50"/>
      <c r="F9" s="43" t="s">
        <v>21</v>
      </c>
      <c r="G9" s="60"/>
      <c r="H9" s="60" t="s">
        <v>22</v>
      </c>
      <c r="I9" s="39"/>
    </row>
    <row r="10" spans="1:9" x14ac:dyDescent="0.15">
      <c r="A10" s="35">
        <f t="shared" ref="A10:A38" si="0">ROW() - 6</f>
        <v>4</v>
      </c>
      <c r="B10" s="33"/>
      <c r="C10" s="52" t="s">
        <v>63</v>
      </c>
      <c r="D10" s="55"/>
      <c r="E10" s="51"/>
      <c r="F10" s="38" t="s">
        <v>64</v>
      </c>
      <c r="G10" s="34"/>
      <c r="H10" s="34" t="s">
        <v>65</v>
      </c>
      <c r="I10" s="39"/>
    </row>
    <row r="11" spans="1:9" x14ac:dyDescent="0.15">
      <c r="A11" s="34">
        <f t="shared" si="0"/>
        <v>5</v>
      </c>
      <c r="B11" s="33"/>
      <c r="C11" s="52" t="s">
        <v>66</v>
      </c>
      <c r="D11" s="55"/>
      <c r="E11" s="51"/>
      <c r="F11" s="38" t="s">
        <v>67</v>
      </c>
      <c r="G11" s="39"/>
      <c r="H11" s="34" t="s">
        <v>65</v>
      </c>
      <c r="I11" s="39"/>
    </row>
    <row r="12" spans="1:9" x14ac:dyDescent="0.15">
      <c r="A12" s="34">
        <f t="shared" si="0"/>
        <v>6</v>
      </c>
      <c r="B12" s="33"/>
      <c r="C12" s="52" t="s">
        <v>68</v>
      </c>
      <c r="D12" s="55"/>
      <c r="E12" s="51"/>
      <c r="F12" s="38" t="s">
        <v>69</v>
      </c>
      <c r="G12" s="34"/>
      <c r="H12" s="34" t="s">
        <v>27</v>
      </c>
      <c r="I12" s="39"/>
    </row>
    <row r="13" spans="1:9" x14ac:dyDescent="0.15">
      <c r="A13" s="34">
        <f t="shared" si="0"/>
        <v>7</v>
      </c>
      <c r="B13" s="33"/>
      <c r="C13" s="52" t="s">
        <v>68</v>
      </c>
      <c r="D13" s="55"/>
      <c r="E13" s="51"/>
      <c r="F13" s="38" t="s">
        <v>70</v>
      </c>
      <c r="G13" s="39"/>
      <c r="H13" s="34" t="s">
        <v>30</v>
      </c>
      <c r="I13" s="39"/>
    </row>
    <row r="14" spans="1:9" x14ac:dyDescent="0.15">
      <c r="A14" s="34">
        <f t="shared" si="0"/>
        <v>8</v>
      </c>
      <c r="B14" s="33"/>
      <c r="C14" s="52" t="s">
        <v>71</v>
      </c>
      <c r="D14" s="55"/>
      <c r="E14" s="51"/>
      <c r="F14" s="38" t="s">
        <v>72</v>
      </c>
      <c r="G14" s="39"/>
      <c r="H14" s="34" t="s">
        <v>60</v>
      </c>
      <c r="I14" s="39"/>
    </row>
    <row r="15" spans="1:9" x14ac:dyDescent="0.15">
      <c r="A15" s="34">
        <f t="shared" si="0"/>
        <v>9</v>
      </c>
      <c r="B15" s="33"/>
      <c r="C15" s="52" t="s">
        <v>73</v>
      </c>
      <c r="D15" s="55"/>
      <c r="E15" s="51"/>
      <c r="F15" s="38" t="s">
        <v>74</v>
      </c>
      <c r="G15" s="34"/>
      <c r="H15" s="34" t="s">
        <v>30</v>
      </c>
      <c r="I15" s="39"/>
    </row>
    <row r="16" spans="1:9" x14ac:dyDescent="0.15">
      <c r="A16" s="34">
        <f t="shared" si="0"/>
        <v>10</v>
      </c>
      <c r="B16" s="33"/>
      <c r="C16" s="52" t="s">
        <v>75</v>
      </c>
      <c r="D16" s="55"/>
      <c r="E16" s="51"/>
      <c r="F16" s="38" t="s">
        <v>76</v>
      </c>
      <c r="G16" s="39"/>
      <c r="H16" s="34" t="s">
        <v>30</v>
      </c>
      <c r="I16" s="39"/>
    </row>
    <row r="17" spans="1:9" x14ac:dyDescent="0.15">
      <c r="A17" s="34">
        <f t="shared" si="0"/>
        <v>11</v>
      </c>
      <c r="B17" s="33"/>
      <c r="C17" s="52" t="s">
        <v>77</v>
      </c>
      <c r="D17" s="55"/>
      <c r="E17" s="51"/>
      <c r="F17" s="38" t="s">
        <v>78</v>
      </c>
      <c r="G17" s="39"/>
      <c r="H17" s="34" t="s">
        <v>30</v>
      </c>
      <c r="I17" s="39"/>
    </row>
    <row r="18" spans="1:9" x14ac:dyDescent="0.15">
      <c r="A18" s="34">
        <f t="shared" si="0"/>
        <v>12</v>
      </c>
      <c r="B18" s="33"/>
      <c r="C18" s="52" t="s">
        <v>79</v>
      </c>
      <c r="D18" s="55"/>
      <c r="E18" s="51"/>
      <c r="F18" s="38" t="s">
        <v>80</v>
      </c>
      <c r="G18" s="34"/>
      <c r="H18" s="34" t="s">
        <v>30</v>
      </c>
      <c r="I18" s="39"/>
    </row>
    <row r="19" spans="1:9" x14ac:dyDescent="0.15">
      <c r="A19" s="34">
        <f t="shared" si="0"/>
        <v>13</v>
      </c>
      <c r="B19" s="33"/>
      <c r="C19" s="52" t="s">
        <v>81</v>
      </c>
      <c r="D19" s="55"/>
      <c r="E19" s="51"/>
      <c r="F19" s="38" t="s">
        <v>82</v>
      </c>
      <c r="G19" s="39"/>
      <c r="H19" s="34" t="s">
        <v>30</v>
      </c>
      <c r="I19" s="39"/>
    </row>
    <row r="20" spans="1:9" x14ac:dyDescent="0.15">
      <c r="A20" s="34">
        <f t="shared" si="0"/>
        <v>14</v>
      </c>
      <c r="B20" s="33"/>
      <c r="C20" s="52"/>
      <c r="D20" s="55"/>
      <c r="E20" s="51"/>
      <c r="F20" s="38"/>
      <c r="G20" s="39"/>
      <c r="H20" s="34"/>
      <c r="I20" s="39"/>
    </row>
    <row r="21" spans="1:9" x14ac:dyDescent="0.15">
      <c r="A21" s="34">
        <f t="shared" si="0"/>
        <v>15</v>
      </c>
      <c r="B21" s="33"/>
      <c r="C21" s="52"/>
      <c r="D21" s="55"/>
      <c r="E21" s="51"/>
      <c r="F21" s="38"/>
      <c r="G21" s="34"/>
      <c r="H21" s="34"/>
      <c r="I21" s="39"/>
    </row>
    <row r="22" spans="1:9" x14ac:dyDescent="0.15">
      <c r="A22" s="34">
        <f t="shared" si="0"/>
        <v>16</v>
      </c>
      <c r="B22" s="33"/>
      <c r="C22" s="58"/>
      <c r="D22" s="57"/>
      <c r="E22" s="59"/>
      <c r="F22" s="4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52"/>
      <c r="D24" s="55"/>
      <c r="E24" s="51"/>
      <c r="F24" s="38"/>
      <c r="G24" s="34"/>
      <c r="H24" s="34"/>
      <c r="I24" s="39"/>
    </row>
    <row r="25" spans="1:9" x14ac:dyDescent="0.15">
      <c r="A25" s="34">
        <f t="shared" si="0"/>
        <v>19</v>
      </c>
      <c r="B25" s="33"/>
      <c r="C25" s="58"/>
      <c r="D25" s="57"/>
      <c r="E25" s="59"/>
      <c r="F25" s="46"/>
      <c r="G25" s="47"/>
      <c r="H25" s="48"/>
      <c r="I25" s="47"/>
    </row>
    <row r="26" spans="1:9" x14ac:dyDescent="0.15">
      <c r="A26" s="34">
        <f t="shared" si="0"/>
        <v>20</v>
      </c>
      <c r="B26" s="33"/>
      <c r="C26" s="52"/>
      <c r="D26" s="55"/>
      <c r="E26" s="51"/>
      <c r="F26" s="38"/>
      <c r="G26" s="39"/>
      <c r="H26" s="34"/>
      <c r="I26" s="39"/>
    </row>
    <row r="27" spans="1:9" x14ac:dyDescent="0.15">
      <c r="A27" s="34">
        <f t="shared" si="0"/>
        <v>21</v>
      </c>
      <c r="B27" s="33"/>
      <c r="C27" s="52"/>
      <c r="D27" s="55"/>
      <c r="E27" s="51"/>
      <c r="F27" s="38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52"/>
      <c r="D29" s="55"/>
      <c r="E29" s="51"/>
      <c r="F29" s="38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52"/>
      <c r="D31" s="55"/>
      <c r="E31" s="51"/>
      <c r="F31" s="38"/>
      <c r="G31" s="39"/>
      <c r="H31" s="34"/>
      <c r="I31" s="39"/>
    </row>
    <row r="32" spans="1:9" x14ac:dyDescent="0.15">
      <c r="A32" s="34">
        <f t="shared" si="0"/>
        <v>26</v>
      </c>
      <c r="B32" s="33"/>
      <c r="C32" s="52"/>
      <c r="D32" s="55"/>
      <c r="E32" s="51"/>
      <c r="F32" s="38"/>
      <c r="G32" s="34"/>
      <c r="H32" s="34"/>
      <c r="I32" s="39"/>
    </row>
    <row r="33" spans="1:9" x14ac:dyDescent="0.15">
      <c r="A33" s="34">
        <f t="shared" si="0"/>
        <v>27</v>
      </c>
      <c r="B33" s="33"/>
      <c r="C33" s="52"/>
      <c r="D33" s="55"/>
      <c r="E33" s="51"/>
      <c r="F33" s="38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52"/>
      <c r="D35" s="55"/>
      <c r="E35" s="51"/>
      <c r="F35" s="38"/>
      <c r="G35" s="39"/>
      <c r="H35" s="34"/>
      <c r="I35" s="39"/>
    </row>
    <row r="36" spans="1:9" x14ac:dyDescent="0.15">
      <c r="A36" s="34">
        <f t="shared" si="0"/>
        <v>30</v>
      </c>
      <c r="B36" s="33"/>
      <c r="C36" s="52"/>
      <c r="D36" s="55"/>
      <c r="E36" s="51"/>
      <c r="F36" s="38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53"/>
      <c r="D38" s="56"/>
      <c r="E38" s="54"/>
      <c r="F38" s="45"/>
      <c r="G38" s="41"/>
      <c r="H38" s="36"/>
      <c r="I38" s="41"/>
    </row>
  </sheetData>
  <phoneticPr fontId="24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showGridLines="0" zoomScale="85" zoomScaleNormal="85" workbookViewId="0">
      <selection activeCell="D21" sqref="D21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83</v>
      </c>
      <c r="C3" s="26"/>
      <c r="D3" s="31" t="str">
        <f>B3&amp;"Model"</f>
        <v>Lasc3441Model</v>
      </c>
      <c r="E3" s="32"/>
      <c r="F3" s="21" t="str">
        <f>B3&amp;"Collection"</f>
        <v>Lasc3441Collection</v>
      </c>
      <c r="G3" s="22" t="s">
        <v>84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Lasc3441Collection</v>
      </c>
      <c r="G7" s="60"/>
      <c r="H7" s="11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Lasc3441Collection{id}</v>
      </c>
      <c r="G8" s="60"/>
      <c r="H8" s="9"/>
      <c r="I8" s="8"/>
    </row>
    <row r="9" spans="1:9" x14ac:dyDescent="0.15">
      <c r="A9" s="35">
        <f>ROW() - 6</f>
        <v>3</v>
      </c>
      <c r="B9" s="33"/>
      <c r="C9" s="49" t="s">
        <v>21</v>
      </c>
      <c r="D9" s="42"/>
      <c r="E9" s="50"/>
      <c r="F9" s="43" t="s">
        <v>21</v>
      </c>
      <c r="G9" s="60"/>
      <c r="H9" s="60" t="s">
        <v>22</v>
      </c>
      <c r="I9" s="39"/>
    </row>
    <row r="10" spans="1:9" x14ac:dyDescent="0.15">
      <c r="A10" s="34">
        <f t="shared" ref="A10:A36" si="0">ROW() - 6</f>
        <v>4</v>
      </c>
      <c r="B10" s="33"/>
      <c r="C10" s="52" t="s">
        <v>85</v>
      </c>
      <c r="D10" s="55"/>
      <c r="E10" s="51"/>
      <c r="F10" s="38" t="s">
        <v>86</v>
      </c>
      <c r="G10" s="34"/>
      <c r="H10" s="34" t="s">
        <v>51</v>
      </c>
      <c r="I10" s="39"/>
    </row>
    <row r="11" spans="1:9" x14ac:dyDescent="0.15">
      <c r="A11" s="34">
        <f t="shared" si="0"/>
        <v>5</v>
      </c>
      <c r="B11" s="33"/>
      <c r="C11" s="52" t="s">
        <v>87</v>
      </c>
      <c r="D11" s="55"/>
      <c r="E11" s="51"/>
      <c r="F11" s="38" t="s">
        <v>88</v>
      </c>
      <c r="G11" s="39"/>
      <c r="H11" s="34" t="s">
        <v>51</v>
      </c>
      <c r="I11" s="39"/>
    </row>
    <row r="12" spans="1:9" x14ac:dyDescent="0.15">
      <c r="A12" s="34">
        <f t="shared" si="0"/>
        <v>6</v>
      </c>
      <c r="B12" s="33"/>
      <c r="C12" s="52" t="s">
        <v>89</v>
      </c>
      <c r="D12" s="55"/>
      <c r="E12" s="51"/>
      <c r="F12" s="38" t="s">
        <v>90</v>
      </c>
      <c r="G12" s="39"/>
      <c r="H12" s="34" t="s">
        <v>60</v>
      </c>
      <c r="I12" s="39"/>
    </row>
    <row r="13" spans="1:9" x14ac:dyDescent="0.15">
      <c r="A13" s="34">
        <f t="shared" si="0"/>
        <v>7</v>
      </c>
      <c r="B13" s="33"/>
      <c r="C13" s="52" t="s">
        <v>91</v>
      </c>
      <c r="D13" s="55"/>
      <c r="E13" s="51"/>
      <c r="F13" s="38" t="s">
        <v>92</v>
      </c>
      <c r="G13" s="34"/>
      <c r="H13" s="34" t="s">
        <v>30</v>
      </c>
      <c r="I13" s="39"/>
    </row>
    <row r="14" spans="1:9" x14ac:dyDescent="0.15">
      <c r="A14" s="34">
        <f t="shared" si="0"/>
        <v>8</v>
      </c>
      <c r="B14" s="33"/>
      <c r="C14" s="52" t="s">
        <v>93</v>
      </c>
      <c r="D14" s="55"/>
      <c r="E14" s="51"/>
      <c r="F14" s="38" t="s">
        <v>94</v>
      </c>
      <c r="G14" s="39"/>
      <c r="H14" s="34" t="s">
        <v>65</v>
      </c>
      <c r="I14" s="39"/>
    </row>
    <row r="15" spans="1:9" x14ac:dyDescent="0.15">
      <c r="A15" s="34">
        <f t="shared" si="0"/>
        <v>9</v>
      </c>
      <c r="B15" s="33"/>
      <c r="C15" s="52" t="s">
        <v>95</v>
      </c>
      <c r="D15" s="55"/>
      <c r="E15" s="51"/>
      <c r="F15" s="38" t="s">
        <v>96</v>
      </c>
      <c r="G15" s="39"/>
      <c r="H15" s="34" t="s">
        <v>51</v>
      </c>
      <c r="I15" s="39"/>
    </row>
    <row r="16" spans="1:9" x14ac:dyDescent="0.15">
      <c r="A16" s="34">
        <f t="shared" si="0"/>
        <v>10</v>
      </c>
      <c r="B16" s="33"/>
      <c r="C16" s="52" t="s">
        <v>97</v>
      </c>
      <c r="D16" s="55"/>
      <c r="E16" s="51"/>
      <c r="F16" s="38" t="s">
        <v>98</v>
      </c>
      <c r="G16" s="34"/>
      <c r="H16" s="34" t="s">
        <v>51</v>
      </c>
      <c r="I16" s="39"/>
    </row>
    <row r="17" spans="1:9" x14ac:dyDescent="0.15">
      <c r="A17" s="34">
        <f t="shared" si="0"/>
        <v>11</v>
      </c>
      <c r="B17" s="33"/>
      <c r="C17" s="52" t="s">
        <v>99</v>
      </c>
      <c r="D17" s="55"/>
      <c r="E17" s="51"/>
      <c r="F17" s="38" t="s">
        <v>100</v>
      </c>
      <c r="G17" s="39"/>
      <c r="H17" s="34" t="s">
        <v>51</v>
      </c>
      <c r="I17" s="39"/>
    </row>
    <row r="18" spans="1:9" x14ac:dyDescent="0.15">
      <c r="A18" s="34">
        <f t="shared" si="0"/>
        <v>12</v>
      </c>
      <c r="B18" s="33"/>
      <c r="C18" s="52"/>
      <c r="D18" s="55"/>
      <c r="E18" s="51"/>
      <c r="F18" s="38"/>
      <c r="G18" s="39"/>
      <c r="H18" s="34"/>
      <c r="I18" s="39"/>
    </row>
    <row r="19" spans="1:9" x14ac:dyDescent="0.15">
      <c r="A19" s="34">
        <f t="shared" si="0"/>
        <v>13</v>
      </c>
      <c r="B19" s="33"/>
      <c r="C19" s="52"/>
      <c r="D19" s="55"/>
      <c r="E19" s="51"/>
      <c r="F19" s="38"/>
      <c r="G19" s="34"/>
      <c r="H19" s="34"/>
      <c r="I19" s="39"/>
    </row>
    <row r="20" spans="1:9" x14ac:dyDescent="0.15">
      <c r="A20" s="34">
        <f t="shared" si="0"/>
        <v>14</v>
      </c>
      <c r="B20" s="33"/>
      <c r="C20" s="58"/>
      <c r="D20" s="57"/>
      <c r="E20" s="59"/>
      <c r="F20" s="46"/>
      <c r="G20" s="47"/>
      <c r="H20" s="48"/>
      <c r="I20" s="47"/>
    </row>
    <row r="21" spans="1:9" x14ac:dyDescent="0.15">
      <c r="A21" s="34">
        <f t="shared" si="0"/>
        <v>15</v>
      </c>
      <c r="B21" s="33"/>
      <c r="C21" s="49"/>
      <c r="D21" s="42"/>
      <c r="E21" s="50"/>
      <c r="F21" s="44"/>
      <c r="G21" s="40"/>
      <c r="H21" s="34"/>
      <c r="I21" s="40"/>
    </row>
    <row r="22" spans="1:9" x14ac:dyDescent="0.15">
      <c r="A22" s="34">
        <f t="shared" si="0"/>
        <v>16</v>
      </c>
      <c r="B22" s="33"/>
      <c r="C22" s="52"/>
      <c r="D22" s="55"/>
      <c r="E22" s="51"/>
      <c r="F22" s="38"/>
      <c r="G22" s="34"/>
      <c r="H22" s="34"/>
      <c r="I22" s="39"/>
    </row>
    <row r="23" spans="1:9" x14ac:dyDescent="0.15">
      <c r="A23" s="34">
        <f t="shared" si="0"/>
        <v>17</v>
      </c>
      <c r="B23" s="33"/>
      <c r="C23" s="58"/>
      <c r="D23" s="57"/>
      <c r="E23" s="59"/>
      <c r="F23" s="46"/>
      <c r="G23" s="47"/>
      <c r="H23" s="48"/>
      <c r="I23" s="47"/>
    </row>
    <row r="24" spans="1:9" x14ac:dyDescent="0.15">
      <c r="A24" s="34">
        <f t="shared" si="0"/>
        <v>18</v>
      </c>
      <c r="B24" s="33"/>
      <c r="C24" s="52"/>
      <c r="D24" s="55"/>
      <c r="E24" s="51"/>
      <c r="F24" s="38"/>
      <c r="G24" s="39"/>
      <c r="H24" s="34"/>
      <c r="I24" s="39"/>
    </row>
    <row r="25" spans="1:9" x14ac:dyDescent="0.15">
      <c r="A25" s="34">
        <f t="shared" si="0"/>
        <v>19</v>
      </c>
      <c r="B25" s="33"/>
      <c r="C25" s="52"/>
      <c r="D25" s="55"/>
      <c r="E25" s="51"/>
      <c r="F25" s="38"/>
      <c r="G25" s="34"/>
      <c r="H25" s="34"/>
      <c r="I25" s="39"/>
    </row>
    <row r="26" spans="1:9" x14ac:dyDescent="0.15">
      <c r="A26" s="34">
        <f t="shared" si="0"/>
        <v>20</v>
      </c>
      <c r="B26" s="33"/>
      <c r="C26" s="49"/>
      <c r="D26" s="42"/>
      <c r="E26" s="50"/>
      <c r="F26" s="44"/>
      <c r="G26" s="40"/>
      <c r="H26" s="34"/>
      <c r="I26" s="40"/>
    </row>
    <row r="27" spans="1:9" x14ac:dyDescent="0.15">
      <c r="A27" s="34">
        <f t="shared" si="0"/>
        <v>21</v>
      </c>
      <c r="B27" s="33"/>
      <c r="C27" s="52"/>
      <c r="D27" s="55"/>
      <c r="E27" s="51"/>
      <c r="F27" s="38"/>
      <c r="G27" s="39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52"/>
      <c r="D29" s="55"/>
      <c r="E29" s="51"/>
      <c r="F29" s="38"/>
      <c r="G29" s="39"/>
      <c r="H29" s="34"/>
      <c r="I29" s="39"/>
    </row>
    <row r="30" spans="1:9" x14ac:dyDescent="0.15">
      <c r="A30" s="34">
        <f t="shared" si="0"/>
        <v>24</v>
      </c>
      <c r="B30" s="33"/>
      <c r="C30" s="52"/>
      <c r="D30" s="55"/>
      <c r="E30" s="51"/>
      <c r="F30" s="38"/>
      <c r="G30" s="34"/>
      <c r="H30" s="34"/>
      <c r="I30" s="39"/>
    </row>
    <row r="31" spans="1:9" x14ac:dyDescent="0.15">
      <c r="A31" s="34">
        <f t="shared" si="0"/>
        <v>25</v>
      </c>
      <c r="B31" s="33"/>
      <c r="C31" s="52"/>
      <c r="D31" s="55"/>
      <c r="E31" s="51"/>
      <c r="F31" s="38"/>
      <c r="G31" s="39"/>
      <c r="H31" s="34"/>
      <c r="I31" s="39"/>
    </row>
    <row r="32" spans="1:9" x14ac:dyDescent="0.15">
      <c r="A32" s="34">
        <f t="shared" si="0"/>
        <v>26</v>
      </c>
      <c r="B32" s="33"/>
      <c r="C32" s="49"/>
      <c r="D32" s="42"/>
      <c r="E32" s="50"/>
      <c r="F32" s="44"/>
      <c r="G32" s="40"/>
      <c r="H32" s="34"/>
      <c r="I32" s="40"/>
    </row>
    <row r="33" spans="1:9" x14ac:dyDescent="0.15">
      <c r="A33" s="34">
        <f t="shared" si="0"/>
        <v>27</v>
      </c>
      <c r="B33" s="33"/>
      <c r="C33" s="52"/>
      <c r="D33" s="55"/>
      <c r="E33" s="51"/>
      <c r="F33" s="38"/>
      <c r="G33" s="39"/>
      <c r="H33" s="34"/>
      <c r="I33" s="39"/>
    </row>
    <row r="34" spans="1:9" x14ac:dyDescent="0.15">
      <c r="A34" s="34">
        <f t="shared" si="0"/>
        <v>28</v>
      </c>
      <c r="B34" s="33"/>
      <c r="C34" s="52"/>
      <c r="D34" s="55"/>
      <c r="E34" s="51"/>
      <c r="F34" s="38"/>
      <c r="G34" s="34"/>
      <c r="H34" s="34"/>
      <c r="I34" s="39"/>
    </row>
    <row r="35" spans="1:9" x14ac:dyDescent="0.15">
      <c r="A35" s="34">
        <f t="shared" si="0"/>
        <v>29</v>
      </c>
      <c r="B35" s="33"/>
      <c r="C35" s="49"/>
      <c r="D35" s="42"/>
      <c r="E35" s="50"/>
      <c r="F35" s="44"/>
      <c r="G35" s="40"/>
      <c r="H35" s="34"/>
      <c r="I35" s="40"/>
    </row>
    <row r="36" spans="1:9" x14ac:dyDescent="0.15">
      <c r="A36" s="36">
        <f t="shared" si="0"/>
        <v>30</v>
      </c>
      <c r="B36" s="37"/>
      <c r="C36" s="53"/>
      <c r="D36" s="56"/>
      <c r="E36" s="54"/>
      <c r="F36" s="45"/>
      <c r="G36" s="41"/>
      <c r="H36" s="36"/>
      <c r="I36" s="41"/>
    </row>
  </sheetData>
  <phoneticPr fontId="24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topLeftCell="B5" zoomScale="85" zoomScaleNormal="85" workbookViewId="0">
      <selection activeCell="H25" sqref="H25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1265</v>
      </c>
      <c r="D2" s="16"/>
      <c r="E2" s="17" t="s">
        <v>1266</v>
      </c>
      <c r="F2" s="18"/>
      <c r="G2" s="19" t="s">
        <v>1267</v>
      </c>
      <c r="H2" s="17" t="s">
        <v>1268</v>
      </c>
      <c r="I2" s="13"/>
    </row>
    <row r="3" spans="1:9" x14ac:dyDescent="0.15">
      <c r="A3" s="20"/>
      <c r="B3" s="21" t="s">
        <v>1290</v>
      </c>
      <c r="C3" s="26"/>
      <c r="D3" s="65" t="str">
        <f>B3&amp;"Model"</f>
        <v>Lasc3451Model</v>
      </c>
      <c r="E3" s="32"/>
      <c r="F3" s="21" t="str">
        <f>B3&amp;"Collection"</f>
        <v>Lasc3451Collection</v>
      </c>
      <c r="G3" s="22" t="s">
        <v>1289</v>
      </c>
      <c r="H3" s="23"/>
      <c r="I3" s="21"/>
    </row>
    <row r="5" spans="1:9" x14ac:dyDescent="0.15">
      <c r="A5" t="s">
        <v>1269</v>
      </c>
    </row>
    <row r="6" spans="1:9" x14ac:dyDescent="0.15">
      <c r="A6" s="5" t="s">
        <v>1270</v>
      </c>
      <c r="B6" s="6" t="s">
        <v>1271</v>
      </c>
      <c r="C6" s="7" t="s">
        <v>1272</v>
      </c>
      <c r="D6" s="27" t="s">
        <v>1273</v>
      </c>
      <c r="E6" s="29" t="s">
        <v>1274</v>
      </c>
      <c r="F6" s="28" t="s">
        <v>1275</v>
      </c>
      <c r="G6" s="5" t="s">
        <v>1276</v>
      </c>
      <c r="H6" s="5" t="s">
        <v>1277</v>
      </c>
      <c r="I6" s="5" t="s">
        <v>1278</v>
      </c>
    </row>
    <row r="7" spans="1:9" ht="13.5" customHeight="1" x14ac:dyDescent="0.15">
      <c r="A7" s="3">
        <f>ROW() - 6</f>
        <v>1</v>
      </c>
      <c r="B7" s="12" t="s">
        <v>1279</v>
      </c>
      <c r="C7" s="2"/>
      <c r="D7" s="2"/>
      <c r="E7" s="2"/>
      <c r="F7" s="24" t="str">
        <f>F3</f>
        <v>Lasc3451Collection</v>
      </c>
      <c r="G7" s="86"/>
      <c r="H7" s="87"/>
      <c r="I7" s="3"/>
    </row>
    <row r="8" spans="1:9" x14ac:dyDescent="0.15">
      <c r="A8" s="35">
        <v>2</v>
      </c>
      <c r="B8" s="33" t="s">
        <v>1280</v>
      </c>
      <c r="C8" s="42"/>
      <c r="D8" s="10"/>
      <c r="E8" s="30"/>
      <c r="F8" s="25" t="str">
        <f>F7&amp;"{id}"</f>
        <v>Lasc3451Collection{id}</v>
      </c>
      <c r="G8" s="86"/>
      <c r="H8" s="88"/>
      <c r="I8" s="8"/>
    </row>
    <row r="9" spans="1:9" x14ac:dyDescent="0.15">
      <c r="A9" s="35">
        <f t="shared" ref="A9:A38" si="0">ROW() - 6</f>
        <v>3</v>
      </c>
      <c r="B9" s="33"/>
      <c r="C9" s="49" t="s">
        <v>1281</v>
      </c>
      <c r="D9" s="42"/>
      <c r="E9" s="50"/>
      <c r="F9" s="43" t="s">
        <v>1281</v>
      </c>
      <c r="G9" s="86"/>
      <c r="H9" s="86" t="s">
        <v>1282</v>
      </c>
      <c r="I9" s="39"/>
    </row>
    <row r="10" spans="1:9" x14ac:dyDescent="0.15">
      <c r="A10" s="35">
        <f t="shared" si="0"/>
        <v>4</v>
      </c>
      <c r="B10" s="33"/>
      <c r="C10" s="69" t="s">
        <v>675</v>
      </c>
      <c r="D10" s="70"/>
      <c r="E10" s="71"/>
      <c r="F10" s="72" t="s">
        <v>638</v>
      </c>
      <c r="G10" s="34"/>
      <c r="H10" s="34" t="s">
        <v>1291</v>
      </c>
      <c r="I10" s="39"/>
    </row>
    <row r="11" spans="1:9" x14ac:dyDescent="0.15">
      <c r="A11" s="34">
        <f t="shared" si="0"/>
        <v>5</v>
      </c>
      <c r="B11" s="33"/>
      <c r="C11" s="69" t="s">
        <v>1283</v>
      </c>
      <c r="D11" s="70"/>
      <c r="E11" s="71"/>
      <c r="F11" s="72" t="s">
        <v>515</v>
      </c>
      <c r="G11" s="39"/>
      <c r="H11" s="34" t="s">
        <v>30</v>
      </c>
      <c r="I11" s="39"/>
    </row>
    <row r="12" spans="1:9" x14ac:dyDescent="0.15">
      <c r="A12" s="34">
        <f t="shared" si="0"/>
        <v>6</v>
      </c>
      <c r="B12" s="33"/>
      <c r="C12" s="69" t="s">
        <v>1292</v>
      </c>
      <c r="D12" s="70"/>
      <c r="E12" s="71"/>
      <c r="F12" s="72" t="s">
        <v>1298</v>
      </c>
      <c r="G12" s="34"/>
      <c r="H12" s="34" t="s">
        <v>51</v>
      </c>
      <c r="I12" s="39"/>
    </row>
    <row r="13" spans="1:9" x14ac:dyDescent="0.15">
      <c r="A13" s="34">
        <f t="shared" si="0"/>
        <v>7</v>
      </c>
      <c r="B13" s="33"/>
      <c r="C13" s="69" t="s">
        <v>1293</v>
      </c>
      <c r="D13" s="70"/>
      <c r="E13" s="71"/>
      <c r="F13" s="72" t="s">
        <v>1299</v>
      </c>
      <c r="G13" s="34"/>
      <c r="H13" s="34" t="s">
        <v>1284</v>
      </c>
      <c r="I13" s="39"/>
    </row>
    <row r="14" spans="1:9" x14ac:dyDescent="0.15">
      <c r="A14" s="34">
        <f t="shared" si="0"/>
        <v>8</v>
      </c>
      <c r="B14" s="33"/>
      <c r="C14" s="69" t="s">
        <v>1294</v>
      </c>
      <c r="D14" s="70"/>
      <c r="E14" s="71"/>
      <c r="F14" s="72" t="s">
        <v>1297</v>
      </c>
      <c r="G14" s="39"/>
      <c r="H14" s="34" t="s">
        <v>30</v>
      </c>
      <c r="I14" s="39"/>
    </row>
    <row r="15" spans="1:9" x14ac:dyDescent="0.15">
      <c r="A15" s="34">
        <f t="shared" si="0"/>
        <v>9</v>
      </c>
      <c r="B15" s="33"/>
      <c r="C15" s="69" t="s">
        <v>1295</v>
      </c>
      <c r="D15" s="70"/>
      <c r="E15" s="71"/>
      <c r="F15" s="72" t="s">
        <v>1296</v>
      </c>
      <c r="G15" s="39"/>
      <c r="H15" s="34" t="s">
        <v>60</v>
      </c>
      <c r="I15" s="39"/>
    </row>
    <row r="16" spans="1:9" x14ac:dyDescent="0.15">
      <c r="A16" s="34">
        <f t="shared" si="0"/>
        <v>10</v>
      </c>
      <c r="B16" s="33"/>
      <c r="C16" s="69" t="s">
        <v>654</v>
      </c>
      <c r="D16" s="70"/>
      <c r="E16" s="71"/>
      <c r="F16" s="72" t="s">
        <v>1285</v>
      </c>
      <c r="G16" s="34"/>
      <c r="H16" s="34" t="s">
        <v>51</v>
      </c>
      <c r="I16" s="39"/>
    </row>
    <row r="17" spans="1:9" x14ac:dyDescent="0.15">
      <c r="A17" s="34">
        <f t="shared" si="0"/>
        <v>11</v>
      </c>
      <c r="B17" s="33"/>
      <c r="C17" s="69" t="s">
        <v>705</v>
      </c>
      <c r="D17" s="70"/>
      <c r="E17" s="71"/>
      <c r="F17" s="72" t="s">
        <v>645</v>
      </c>
      <c r="G17" s="34"/>
      <c r="H17" s="34" t="s">
        <v>27</v>
      </c>
      <c r="I17" s="39"/>
    </row>
    <row r="18" spans="1:9" x14ac:dyDescent="0.15">
      <c r="A18" s="34">
        <f t="shared" si="0"/>
        <v>12</v>
      </c>
      <c r="B18" s="33"/>
      <c r="C18" s="69" t="s">
        <v>664</v>
      </c>
      <c r="D18" s="70"/>
      <c r="E18" s="71"/>
      <c r="F18" s="72" t="s">
        <v>1286</v>
      </c>
      <c r="G18" s="39"/>
      <c r="H18" s="34" t="s">
        <v>30</v>
      </c>
      <c r="I18" s="39"/>
    </row>
    <row r="19" spans="1:9" x14ac:dyDescent="0.15">
      <c r="A19" s="34">
        <f t="shared" si="0"/>
        <v>13</v>
      </c>
      <c r="B19" s="33"/>
      <c r="C19" s="69" t="s">
        <v>93</v>
      </c>
      <c r="D19" s="70"/>
      <c r="E19" s="71"/>
      <c r="F19" s="72" t="s">
        <v>646</v>
      </c>
      <c r="G19" s="39"/>
      <c r="H19" s="34" t="s">
        <v>27</v>
      </c>
      <c r="I19" s="39"/>
    </row>
    <row r="20" spans="1:9" x14ac:dyDescent="0.15">
      <c r="A20" s="34">
        <f t="shared" si="0"/>
        <v>14</v>
      </c>
      <c r="B20" s="33"/>
      <c r="C20" s="69" t="s">
        <v>667</v>
      </c>
      <c r="D20" s="70"/>
      <c r="E20" s="71"/>
      <c r="F20" s="72" t="s">
        <v>1287</v>
      </c>
      <c r="G20" s="39"/>
      <c r="H20" s="34" t="s">
        <v>30</v>
      </c>
      <c r="I20" s="39"/>
    </row>
    <row r="21" spans="1:9" x14ac:dyDescent="0.15">
      <c r="A21" s="34">
        <f t="shared" si="0"/>
        <v>15</v>
      </c>
      <c r="B21" s="33"/>
      <c r="C21" s="69" t="s">
        <v>706</v>
      </c>
      <c r="D21" s="70"/>
      <c r="E21" s="71"/>
      <c r="F21" s="72" t="s">
        <v>1288</v>
      </c>
      <c r="G21" s="34"/>
      <c r="H21" s="34" t="s">
        <v>51</v>
      </c>
      <c r="I21" s="39"/>
    </row>
    <row r="22" spans="1:9" x14ac:dyDescent="0.15">
      <c r="A22" s="34">
        <f t="shared" si="0"/>
        <v>16</v>
      </c>
      <c r="B22" s="33"/>
      <c r="C22" s="69" t="s">
        <v>701</v>
      </c>
      <c r="D22" s="70"/>
      <c r="E22" s="71"/>
      <c r="F22" s="72" t="s">
        <v>700</v>
      </c>
      <c r="G22" s="34"/>
      <c r="H22" s="34" t="s">
        <v>51</v>
      </c>
      <c r="I22" s="47"/>
    </row>
    <row r="23" spans="1:9" x14ac:dyDescent="0.15">
      <c r="A23" s="34">
        <f t="shared" si="0"/>
        <v>17</v>
      </c>
      <c r="B23" s="33"/>
      <c r="C23" s="69"/>
      <c r="D23" s="70"/>
      <c r="E23" s="71"/>
      <c r="F23" s="72"/>
      <c r="G23" s="34"/>
      <c r="H23" s="34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7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topLeftCell="B1" zoomScale="85" zoomScaleNormal="85" workbookViewId="0">
      <selection activeCell="E29" sqref="E29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682</v>
      </c>
      <c r="D2" s="16"/>
      <c r="E2" s="17" t="s">
        <v>683</v>
      </c>
      <c r="F2" s="18"/>
      <c r="G2" s="19" t="s">
        <v>684</v>
      </c>
      <c r="H2" s="17" t="s">
        <v>685</v>
      </c>
      <c r="I2" s="13"/>
    </row>
    <row r="3" spans="1:9" x14ac:dyDescent="0.15">
      <c r="A3" s="20"/>
      <c r="B3" s="21" t="s">
        <v>1259</v>
      </c>
      <c r="C3" s="26"/>
      <c r="D3" s="65" t="str">
        <f>B3&amp;"Model"</f>
        <v>Lasc3461Model</v>
      </c>
      <c r="E3" s="32"/>
      <c r="F3" s="21" t="str">
        <f>B3&amp;"Collection"</f>
        <v>Lasc3461Collection</v>
      </c>
      <c r="G3" s="22" t="s">
        <v>1260</v>
      </c>
      <c r="H3" s="23"/>
      <c r="I3" s="21"/>
    </row>
    <row r="5" spans="1:9" x14ac:dyDescent="0.15">
      <c r="A5" t="s">
        <v>686</v>
      </c>
    </row>
    <row r="6" spans="1:9" x14ac:dyDescent="0.15">
      <c r="A6" s="5" t="s">
        <v>687</v>
      </c>
      <c r="B6" s="6" t="s">
        <v>688</v>
      </c>
      <c r="C6" s="7" t="s">
        <v>689</v>
      </c>
      <c r="D6" s="27" t="s">
        <v>690</v>
      </c>
      <c r="E6" s="29" t="s">
        <v>691</v>
      </c>
      <c r="F6" s="28" t="s">
        <v>692</v>
      </c>
      <c r="G6" s="5" t="s">
        <v>693</v>
      </c>
      <c r="H6" s="5" t="s">
        <v>694</v>
      </c>
      <c r="I6" s="5" t="s">
        <v>695</v>
      </c>
    </row>
    <row r="7" spans="1:9" ht="13.5" customHeight="1" x14ac:dyDescent="0.15">
      <c r="A7" s="3">
        <f>ROW() - 6</f>
        <v>1</v>
      </c>
      <c r="B7" s="12" t="s">
        <v>696</v>
      </c>
      <c r="C7" s="2"/>
      <c r="D7" s="2"/>
      <c r="E7" s="2"/>
      <c r="F7" s="24" t="str">
        <f>F3</f>
        <v>Lasc3461Collection</v>
      </c>
      <c r="G7" s="86"/>
      <c r="H7" s="87"/>
      <c r="I7" s="3"/>
    </row>
    <row r="8" spans="1:9" x14ac:dyDescent="0.15">
      <c r="A8" s="35">
        <v>2</v>
      </c>
      <c r="B8" s="33" t="s">
        <v>697</v>
      </c>
      <c r="C8" s="42"/>
      <c r="D8" s="10"/>
      <c r="E8" s="30"/>
      <c r="F8" s="25" t="str">
        <f>F7&amp;"{id}"</f>
        <v>Lasc3461Collection{id}</v>
      </c>
      <c r="G8" s="86"/>
      <c r="H8" s="88"/>
      <c r="I8" s="8"/>
    </row>
    <row r="9" spans="1:9" x14ac:dyDescent="0.15">
      <c r="A9" s="35">
        <f t="shared" ref="A9:A38" si="0">ROW() - 6</f>
        <v>3</v>
      </c>
      <c r="B9" s="33"/>
      <c r="C9" s="49" t="s">
        <v>698</v>
      </c>
      <c r="D9" s="42"/>
      <c r="E9" s="50"/>
      <c r="F9" s="43" t="s">
        <v>698</v>
      </c>
      <c r="G9" s="86"/>
      <c r="H9" s="86" t="s">
        <v>699</v>
      </c>
      <c r="I9" s="39"/>
    </row>
    <row r="10" spans="1:9" x14ac:dyDescent="0.15">
      <c r="A10" s="35">
        <f t="shared" si="0"/>
        <v>4</v>
      </c>
      <c r="B10" s="33"/>
      <c r="C10" s="69" t="s">
        <v>675</v>
      </c>
      <c r="D10" s="70"/>
      <c r="E10" s="71"/>
      <c r="F10" s="72" t="s">
        <v>638</v>
      </c>
      <c r="G10" s="34"/>
      <c r="H10" s="34" t="s">
        <v>534</v>
      </c>
      <c r="I10" s="39"/>
    </row>
    <row r="11" spans="1:9" x14ac:dyDescent="0.15">
      <c r="A11" s="34">
        <f t="shared" si="0"/>
        <v>5</v>
      </c>
      <c r="B11" s="33"/>
      <c r="C11" s="69" t="s">
        <v>1261</v>
      </c>
      <c r="D11" s="70"/>
      <c r="E11" s="71"/>
      <c r="F11" s="72" t="s">
        <v>1263</v>
      </c>
      <c r="G11" s="39"/>
      <c r="H11" s="34" t="s">
        <v>51</v>
      </c>
      <c r="I11" s="39"/>
    </row>
    <row r="12" spans="1:9" x14ac:dyDescent="0.15">
      <c r="A12" s="34">
        <f t="shared" si="0"/>
        <v>6</v>
      </c>
      <c r="B12" s="33"/>
      <c r="C12" s="69" t="s">
        <v>1262</v>
      </c>
      <c r="D12" s="70"/>
      <c r="E12" s="71"/>
      <c r="F12" s="72" t="s">
        <v>1264</v>
      </c>
      <c r="G12" s="39"/>
      <c r="H12" s="34" t="s">
        <v>51</v>
      </c>
      <c r="I12" s="39"/>
    </row>
    <row r="13" spans="1:9" x14ac:dyDescent="0.15">
      <c r="A13" s="34">
        <f t="shared" si="0"/>
        <v>7</v>
      </c>
      <c r="B13" s="33"/>
      <c r="C13" s="69" t="s">
        <v>709</v>
      </c>
      <c r="D13" s="70"/>
      <c r="E13" s="71"/>
      <c r="F13" s="72" t="s">
        <v>515</v>
      </c>
      <c r="G13" s="39"/>
      <c r="H13" s="34" t="s">
        <v>30</v>
      </c>
      <c r="I13" s="39"/>
    </row>
    <row r="14" spans="1:9" x14ac:dyDescent="0.15">
      <c r="A14" s="34">
        <f t="shared" si="0"/>
        <v>8</v>
      </c>
      <c r="B14" s="33"/>
      <c r="C14" s="69" t="s">
        <v>702</v>
      </c>
      <c r="D14" s="70"/>
      <c r="E14" s="71"/>
      <c r="F14" s="72" t="s">
        <v>754</v>
      </c>
      <c r="G14" s="34"/>
      <c r="H14" s="34" t="s">
        <v>51</v>
      </c>
      <c r="I14" s="39"/>
    </row>
    <row r="15" spans="1:9" x14ac:dyDescent="0.15">
      <c r="A15" s="34">
        <f t="shared" si="0"/>
        <v>9</v>
      </c>
      <c r="B15" s="33"/>
      <c r="C15" s="69" t="s">
        <v>746</v>
      </c>
      <c r="D15" s="70"/>
      <c r="E15" s="71"/>
      <c r="F15" s="72" t="s">
        <v>756</v>
      </c>
      <c r="G15" s="34"/>
      <c r="H15" s="34" t="s">
        <v>489</v>
      </c>
      <c r="I15" s="39"/>
    </row>
    <row r="16" spans="1:9" x14ac:dyDescent="0.15">
      <c r="A16" s="34">
        <f t="shared" si="0"/>
        <v>10</v>
      </c>
      <c r="B16" s="33"/>
      <c r="C16" s="69" t="s">
        <v>703</v>
      </c>
      <c r="D16" s="70"/>
      <c r="E16" s="71"/>
      <c r="F16" s="72" t="s">
        <v>755</v>
      </c>
      <c r="G16" s="39"/>
      <c r="H16" s="34" t="s">
        <v>30</v>
      </c>
      <c r="I16" s="39"/>
    </row>
    <row r="17" spans="1:9" x14ac:dyDescent="0.15">
      <c r="A17" s="34">
        <f t="shared" si="0"/>
        <v>11</v>
      </c>
      <c r="B17" s="33"/>
      <c r="C17" s="69" t="s">
        <v>704</v>
      </c>
      <c r="D17" s="70"/>
      <c r="E17" s="71"/>
      <c r="F17" s="72" t="s">
        <v>757</v>
      </c>
      <c r="G17" s="39"/>
      <c r="H17" s="34" t="s">
        <v>60</v>
      </c>
      <c r="I17" s="39"/>
    </row>
    <row r="18" spans="1:9" x14ac:dyDescent="0.15">
      <c r="A18" s="34">
        <f t="shared" si="0"/>
        <v>12</v>
      </c>
      <c r="B18" s="33"/>
      <c r="C18" s="69" t="s">
        <v>654</v>
      </c>
      <c r="D18" s="70"/>
      <c r="E18" s="71"/>
      <c r="F18" s="72" t="s">
        <v>758</v>
      </c>
      <c r="G18" s="34"/>
      <c r="H18" s="34" t="s">
        <v>51</v>
      </c>
      <c r="I18" s="39"/>
    </row>
    <row r="19" spans="1:9" x14ac:dyDescent="0.15">
      <c r="A19" s="34">
        <f t="shared" si="0"/>
        <v>13</v>
      </c>
      <c r="B19" s="33"/>
      <c r="C19" s="69" t="s">
        <v>705</v>
      </c>
      <c r="D19" s="70"/>
      <c r="E19" s="71"/>
      <c r="F19" s="72" t="s">
        <v>645</v>
      </c>
      <c r="G19" s="34"/>
      <c r="H19" s="34" t="s">
        <v>27</v>
      </c>
      <c r="I19" s="39"/>
    </row>
    <row r="20" spans="1:9" x14ac:dyDescent="0.15">
      <c r="A20" s="34">
        <f t="shared" si="0"/>
        <v>14</v>
      </c>
      <c r="B20" s="33"/>
      <c r="C20" s="69" t="s">
        <v>664</v>
      </c>
      <c r="D20" s="70"/>
      <c r="E20" s="71"/>
      <c r="F20" s="72" t="s">
        <v>665</v>
      </c>
      <c r="G20" s="39"/>
      <c r="H20" s="34" t="s">
        <v>30</v>
      </c>
      <c r="I20" s="39"/>
    </row>
    <row r="21" spans="1:9" x14ac:dyDescent="0.15">
      <c r="A21" s="34">
        <f t="shared" si="0"/>
        <v>15</v>
      </c>
      <c r="B21" s="33"/>
      <c r="C21" s="69" t="s">
        <v>93</v>
      </c>
      <c r="D21" s="70"/>
      <c r="E21" s="71"/>
      <c r="F21" s="72" t="s">
        <v>646</v>
      </c>
      <c r="G21" s="39"/>
      <c r="H21" s="34" t="s">
        <v>27</v>
      </c>
      <c r="I21" s="39"/>
    </row>
    <row r="22" spans="1:9" x14ac:dyDescent="0.15">
      <c r="A22" s="34">
        <f t="shared" si="0"/>
        <v>16</v>
      </c>
      <c r="B22" s="33"/>
      <c r="C22" s="69" t="s">
        <v>667</v>
      </c>
      <c r="D22" s="70"/>
      <c r="E22" s="71"/>
      <c r="F22" s="72" t="s">
        <v>666</v>
      </c>
      <c r="G22" s="39"/>
      <c r="H22" s="34" t="s">
        <v>30</v>
      </c>
      <c r="I22" s="47"/>
    </row>
    <row r="23" spans="1:9" x14ac:dyDescent="0.15">
      <c r="A23" s="34">
        <f t="shared" si="0"/>
        <v>17</v>
      </c>
      <c r="B23" s="33"/>
      <c r="C23" s="69" t="s">
        <v>706</v>
      </c>
      <c r="D23" s="70"/>
      <c r="E23" s="71"/>
      <c r="F23" s="72" t="s">
        <v>759</v>
      </c>
      <c r="G23" s="34"/>
      <c r="H23" s="34" t="s">
        <v>51</v>
      </c>
      <c r="I23" s="40"/>
    </row>
    <row r="24" spans="1:9" x14ac:dyDescent="0.15">
      <c r="A24" s="34">
        <f t="shared" si="0"/>
        <v>18</v>
      </c>
      <c r="B24" s="33"/>
      <c r="C24" s="69" t="s">
        <v>701</v>
      </c>
      <c r="D24" s="70"/>
      <c r="E24" s="71"/>
      <c r="F24" s="72" t="s">
        <v>700</v>
      </c>
      <c r="G24" s="34"/>
      <c r="H24" s="34" t="s">
        <v>51</v>
      </c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7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showGridLines="0" topLeftCell="B1" zoomScale="85" zoomScaleNormal="85" workbookViewId="0">
      <selection activeCell="E29" sqref="E29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553</v>
      </c>
      <c r="D2" s="16"/>
      <c r="E2" s="17" t="s">
        <v>554</v>
      </c>
      <c r="F2" s="18"/>
      <c r="G2" s="19" t="s">
        <v>555</v>
      </c>
      <c r="H2" s="17" t="s">
        <v>556</v>
      </c>
      <c r="I2" s="13"/>
    </row>
    <row r="3" spans="1:9" x14ac:dyDescent="0.15">
      <c r="A3" s="20"/>
      <c r="B3" s="21" t="s">
        <v>635</v>
      </c>
      <c r="C3" s="26"/>
      <c r="D3" s="65" t="str">
        <f>B3&amp;"Model"</f>
        <v>Lasc3452Model</v>
      </c>
      <c r="E3" s="32"/>
      <c r="F3" s="21" t="str">
        <f>B3&amp;"Collection"</f>
        <v>Lasc3452Collection</v>
      </c>
      <c r="G3" s="22" t="s">
        <v>636</v>
      </c>
      <c r="H3" s="23"/>
      <c r="I3" s="21"/>
    </row>
    <row r="5" spans="1:9" x14ac:dyDescent="0.15">
      <c r="A5" t="s">
        <v>557</v>
      </c>
    </row>
    <row r="6" spans="1:9" x14ac:dyDescent="0.15">
      <c r="A6" s="5" t="s">
        <v>558</v>
      </c>
      <c r="B6" s="6" t="s">
        <v>559</v>
      </c>
      <c r="C6" s="7" t="s">
        <v>560</v>
      </c>
      <c r="D6" s="27" t="s">
        <v>561</v>
      </c>
      <c r="E6" s="29" t="s">
        <v>562</v>
      </c>
      <c r="F6" s="28" t="s">
        <v>563</v>
      </c>
      <c r="G6" s="5" t="s">
        <v>564</v>
      </c>
      <c r="H6" s="5" t="s">
        <v>565</v>
      </c>
      <c r="I6" s="5" t="s">
        <v>566</v>
      </c>
    </row>
    <row r="7" spans="1:9" ht="13.5" customHeight="1" x14ac:dyDescent="0.15">
      <c r="A7" s="3">
        <f>ROW() - 6</f>
        <v>1</v>
      </c>
      <c r="B7" s="12" t="s">
        <v>567</v>
      </c>
      <c r="C7" s="2"/>
      <c r="D7" s="2"/>
      <c r="E7" s="2"/>
      <c r="F7" s="24" t="str">
        <f>F3</f>
        <v>Lasc3452Collection</v>
      </c>
      <c r="G7" s="86"/>
      <c r="H7" s="87"/>
      <c r="I7" s="3"/>
    </row>
    <row r="8" spans="1:9" x14ac:dyDescent="0.15">
      <c r="A8" s="35">
        <v>2</v>
      </c>
      <c r="B8" s="33" t="s">
        <v>568</v>
      </c>
      <c r="C8" s="42"/>
      <c r="D8" s="10"/>
      <c r="E8" s="30"/>
      <c r="F8" s="25" t="str">
        <f>F7&amp;"{id}"</f>
        <v>Lasc3452Collection{id}</v>
      </c>
      <c r="G8" s="86"/>
      <c r="H8" s="88"/>
      <c r="I8" s="8"/>
    </row>
    <row r="9" spans="1:9" x14ac:dyDescent="0.15">
      <c r="A9" s="35">
        <f t="shared" ref="A9:A36" si="0">ROW() - 6</f>
        <v>3</v>
      </c>
      <c r="B9" s="33"/>
      <c r="C9" s="49" t="s">
        <v>569</v>
      </c>
      <c r="D9" s="42"/>
      <c r="E9" s="50"/>
      <c r="F9" s="43" t="s">
        <v>569</v>
      </c>
      <c r="G9" s="86"/>
      <c r="H9" s="86" t="s">
        <v>570</v>
      </c>
      <c r="I9" s="39"/>
    </row>
    <row r="10" spans="1:9" x14ac:dyDescent="0.15">
      <c r="A10" s="34">
        <f t="shared" si="0"/>
        <v>4</v>
      </c>
      <c r="B10" s="33"/>
      <c r="C10" s="69" t="s">
        <v>648</v>
      </c>
      <c r="D10" s="70"/>
      <c r="E10" s="71"/>
      <c r="F10" s="72" t="s">
        <v>637</v>
      </c>
      <c r="G10" s="34"/>
      <c r="H10" s="34" t="s">
        <v>660</v>
      </c>
      <c r="I10" s="39"/>
    </row>
    <row r="11" spans="1:9" x14ac:dyDescent="0.15">
      <c r="A11" s="34">
        <f t="shared" si="0"/>
        <v>5</v>
      </c>
      <c r="B11" s="33"/>
      <c r="C11" s="69" t="s">
        <v>649</v>
      </c>
      <c r="D11" s="70"/>
      <c r="E11" s="71"/>
      <c r="F11" s="72" t="s">
        <v>639</v>
      </c>
      <c r="G11" s="39"/>
      <c r="H11" s="34" t="s">
        <v>660</v>
      </c>
      <c r="I11" s="39"/>
    </row>
    <row r="12" spans="1:9" x14ac:dyDescent="0.15">
      <c r="A12" s="34">
        <f t="shared" si="0"/>
        <v>6</v>
      </c>
      <c r="B12" s="33"/>
      <c r="C12" s="99" t="s">
        <v>656</v>
      </c>
      <c r="D12" s="100"/>
      <c r="E12" s="101"/>
      <c r="F12" s="102" t="s">
        <v>640</v>
      </c>
      <c r="G12" s="86" t="s">
        <v>1256</v>
      </c>
      <c r="H12" s="34" t="s">
        <v>661</v>
      </c>
      <c r="I12" s="39"/>
    </row>
    <row r="13" spans="1:9" x14ac:dyDescent="0.15">
      <c r="A13" s="34">
        <f t="shared" si="0"/>
        <v>7</v>
      </c>
      <c r="B13" s="33"/>
      <c r="C13" s="99" t="s">
        <v>662</v>
      </c>
      <c r="D13" s="100"/>
      <c r="E13" s="101"/>
      <c r="F13" s="102" t="s">
        <v>1257</v>
      </c>
      <c r="G13" s="39"/>
      <c r="H13" s="34" t="s">
        <v>534</v>
      </c>
      <c r="I13" s="39"/>
    </row>
    <row r="14" spans="1:9" x14ac:dyDescent="0.15">
      <c r="A14" s="34">
        <f t="shared" si="0"/>
        <v>8</v>
      </c>
      <c r="B14" s="33"/>
      <c r="C14" s="69" t="s">
        <v>650</v>
      </c>
      <c r="D14" s="70"/>
      <c r="E14" s="71"/>
      <c r="F14" s="72" t="s">
        <v>641</v>
      </c>
      <c r="G14" s="34"/>
      <c r="H14" s="34" t="s">
        <v>660</v>
      </c>
      <c r="I14" s="39"/>
    </row>
    <row r="15" spans="1:9" x14ac:dyDescent="0.15">
      <c r="A15" s="34">
        <f t="shared" si="0"/>
        <v>9</v>
      </c>
      <c r="B15" s="33"/>
      <c r="C15" s="99" t="s">
        <v>657</v>
      </c>
      <c r="D15" s="100"/>
      <c r="E15" s="101"/>
      <c r="F15" s="102" t="s">
        <v>642</v>
      </c>
      <c r="G15" s="86" t="s">
        <v>1256</v>
      </c>
      <c r="H15" s="34" t="s">
        <v>661</v>
      </c>
      <c r="I15" s="39"/>
    </row>
    <row r="16" spans="1:9" x14ac:dyDescent="0.15">
      <c r="A16" s="34">
        <f t="shared" si="0"/>
        <v>10</v>
      </c>
      <c r="B16" s="33"/>
      <c r="C16" s="99" t="s">
        <v>663</v>
      </c>
      <c r="D16" s="100"/>
      <c r="E16" s="101"/>
      <c r="F16" s="102" t="s">
        <v>1258</v>
      </c>
      <c r="G16" s="39"/>
      <c r="H16" s="34" t="s">
        <v>534</v>
      </c>
      <c r="I16" s="39"/>
    </row>
    <row r="17" spans="1:9" x14ac:dyDescent="0.15">
      <c r="A17" s="34">
        <f t="shared" si="0"/>
        <v>11</v>
      </c>
      <c r="B17" s="33"/>
      <c r="C17" s="69" t="s">
        <v>651</v>
      </c>
      <c r="D17" s="70"/>
      <c r="E17" s="71"/>
      <c r="F17" s="72" t="s">
        <v>643</v>
      </c>
      <c r="G17" s="39"/>
      <c r="H17" s="34" t="s">
        <v>51</v>
      </c>
      <c r="I17" s="39"/>
    </row>
    <row r="18" spans="1:9" x14ac:dyDescent="0.15">
      <c r="A18" s="34">
        <f t="shared" si="0"/>
        <v>12</v>
      </c>
      <c r="B18" s="33"/>
      <c r="C18" s="69" t="s">
        <v>652</v>
      </c>
      <c r="D18" s="70"/>
      <c r="E18" s="71"/>
      <c r="F18" s="72" t="s">
        <v>644</v>
      </c>
      <c r="G18" s="34"/>
      <c r="H18" s="34" t="s">
        <v>489</v>
      </c>
      <c r="I18" s="39"/>
    </row>
    <row r="19" spans="1:9" x14ac:dyDescent="0.15">
      <c r="A19" s="34">
        <f t="shared" si="0"/>
        <v>13</v>
      </c>
      <c r="B19" s="33"/>
      <c r="C19" s="69" t="s">
        <v>654</v>
      </c>
      <c r="D19" s="70"/>
      <c r="E19" s="71"/>
      <c r="F19" s="72" t="s">
        <v>653</v>
      </c>
      <c r="G19" s="39"/>
      <c r="H19" s="34" t="s">
        <v>51</v>
      </c>
      <c r="I19" s="39"/>
    </row>
    <row r="20" spans="1:9" x14ac:dyDescent="0.15">
      <c r="A20" s="34">
        <f t="shared" si="0"/>
        <v>14</v>
      </c>
      <c r="B20" s="33"/>
      <c r="C20" s="69" t="s">
        <v>658</v>
      </c>
      <c r="D20" s="70"/>
      <c r="E20" s="71"/>
      <c r="F20" s="72" t="s">
        <v>645</v>
      </c>
      <c r="G20" s="39"/>
      <c r="H20" s="34" t="s">
        <v>661</v>
      </c>
      <c r="I20" s="47"/>
    </row>
    <row r="21" spans="1:9" x14ac:dyDescent="0.15">
      <c r="A21" s="34">
        <f t="shared" si="0"/>
        <v>15</v>
      </c>
      <c r="B21" s="33"/>
      <c r="C21" s="69" t="s">
        <v>664</v>
      </c>
      <c r="D21" s="70"/>
      <c r="E21" s="71"/>
      <c r="F21" s="72" t="s">
        <v>665</v>
      </c>
      <c r="G21" s="39"/>
      <c r="H21" s="34" t="s">
        <v>534</v>
      </c>
      <c r="I21" s="40"/>
    </row>
    <row r="22" spans="1:9" x14ac:dyDescent="0.15">
      <c r="A22" s="34">
        <f t="shared" si="0"/>
        <v>16</v>
      </c>
      <c r="B22" s="33"/>
      <c r="C22" s="73" t="s">
        <v>659</v>
      </c>
      <c r="D22" s="70"/>
      <c r="E22" s="71"/>
      <c r="F22" s="72" t="s">
        <v>646</v>
      </c>
      <c r="G22" s="34"/>
      <c r="H22" s="34" t="s">
        <v>661</v>
      </c>
      <c r="I22" s="39"/>
    </row>
    <row r="23" spans="1:9" x14ac:dyDescent="0.15">
      <c r="A23" s="34">
        <f t="shared" si="0"/>
        <v>17</v>
      </c>
      <c r="B23" s="33"/>
      <c r="C23" s="73" t="s">
        <v>667</v>
      </c>
      <c r="D23" s="70"/>
      <c r="E23" s="71"/>
      <c r="F23" s="72" t="s">
        <v>666</v>
      </c>
      <c r="G23" s="34"/>
      <c r="H23" s="34" t="s">
        <v>534</v>
      </c>
      <c r="I23" s="47"/>
    </row>
    <row r="24" spans="1:9" x14ac:dyDescent="0.15">
      <c r="A24" s="34">
        <f t="shared" si="0"/>
        <v>18</v>
      </c>
      <c r="B24" s="33"/>
      <c r="C24" s="49" t="s">
        <v>655</v>
      </c>
      <c r="D24" s="74"/>
      <c r="E24" s="75"/>
      <c r="F24" s="72" t="s">
        <v>647</v>
      </c>
      <c r="G24" s="47"/>
      <c r="H24" s="34" t="s">
        <v>51</v>
      </c>
      <c r="I24" s="39"/>
    </row>
    <row r="25" spans="1:9" x14ac:dyDescent="0.15">
      <c r="A25" s="34">
        <f t="shared" si="0"/>
        <v>19</v>
      </c>
      <c r="B25" s="33"/>
      <c r="C25" s="69"/>
      <c r="D25" s="70"/>
      <c r="E25" s="71"/>
      <c r="F25" s="72"/>
      <c r="G25" s="34"/>
      <c r="H25" s="34"/>
      <c r="I25" s="39"/>
    </row>
    <row r="26" spans="1:9" x14ac:dyDescent="0.15">
      <c r="A26" s="34">
        <f t="shared" si="0"/>
        <v>20</v>
      </c>
      <c r="B26" s="33"/>
      <c r="C26" s="49"/>
      <c r="D26" s="42"/>
      <c r="E26" s="50"/>
      <c r="F26" s="44"/>
      <c r="G26" s="40"/>
      <c r="H26" s="34"/>
      <c r="I26" s="40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9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69"/>
      <c r="D30" s="70"/>
      <c r="E30" s="71"/>
      <c r="F30" s="72"/>
      <c r="G30" s="34"/>
      <c r="H30" s="34"/>
      <c r="I30" s="39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49"/>
      <c r="D32" s="42"/>
      <c r="E32" s="50"/>
      <c r="F32" s="44"/>
      <c r="G32" s="40"/>
      <c r="H32" s="34"/>
      <c r="I32" s="40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69"/>
      <c r="D34" s="70"/>
      <c r="E34" s="71"/>
      <c r="F34" s="72"/>
      <c r="G34" s="34"/>
      <c r="H34" s="34"/>
      <c r="I34" s="39"/>
    </row>
    <row r="35" spans="1:9" x14ac:dyDescent="0.15">
      <c r="A35" s="34">
        <f t="shared" si="0"/>
        <v>29</v>
      </c>
      <c r="B35" s="33"/>
      <c r="C35" s="49"/>
      <c r="D35" s="42"/>
      <c r="E35" s="50"/>
      <c r="F35" s="44"/>
      <c r="G35" s="40"/>
      <c r="H35" s="34"/>
      <c r="I35" s="40"/>
    </row>
    <row r="36" spans="1:9" x14ac:dyDescent="0.15">
      <c r="A36" s="36">
        <f t="shared" si="0"/>
        <v>30</v>
      </c>
      <c r="B36" s="37"/>
      <c r="C36" s="77"/>
      <c r="D36" s="78"/>
      <c r="E36" s="79"/>
      <c r="F36" s="80"/>
      <c r="G36" s="41"/>
      <c r="H36" s="36"/>
      <c r="I36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showGridLines="0" zoomScale="85" zoomScaleNormal="85" workbookViewId="0">
      <selection activeCell="E29" sqref="E29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553</v>
      </c>
      <c r="D2" s="16"/>
      <c r="E2" s="17" t="s">
        <v>554</v>
      </c>
      <c r="F2" s="18"/>
      <c r="G2" s="19" t="s">
        <v>555</v>
      </c>
      <c r="H2" s="17" t="s">
        <v>556</v>
      </c>
      <c r="I2" s="13"/>
    </row>
    <row r="3" spans="1:9" x14ac:dyDescent="0.15">
      <c r="A3" s="20"/>
      <c r="B3" s="21" t="s">
        <v>668</v>
      </c>
      <c r="C3" s="26"/>
      <c r="D3" s="65" t="str">
        <f>B3&amp;"Model"</f>
        <v>Lasc3453Model</v>
      </c>
      <c r="E3" s="32"/>
      <c r="F3" s="21" t="str">
        <f>B3&amp;"Collection"</f>
        <v>Lasc3453Collection</v>
      </c>
      <c r="G3" s="22" t="s">
        <v>1254</v>
      </c>
      <c r="H3" s="23"/>
      <c r="I3" s="21"/>
    </row>
    <row r="5" spans="1:9" x14ac:dyDescent="0.15">
      <c r="A5" t="s">
        <v>557</v>
      </c>
    </row>
    <row r="6" spans="1:9" x14ac:dyDescent="0.15">
      <c r="A6" s="5" t="s">
        <v>558</v>
      </c>
      <c r="B6" s="6" t="s">
        <v>559</v>
      </c>
      <c r="C6" s="7" t="s">
        <v>560</v>
      </c>
      <c r="D6" s="27" t="s">
        <v>561</v>
      </c>
      <c r="E6" s="29" t="s">
        <v>562</v>
      </c>
      <c r="F6" s="28" t="s">
        <v>563</v>
      </c>
      <c r="G6" s="5" t="s">
        <v>564</v>
      </c>
      <c r="H6" s="5" t="s">
        <v>565</v>
      </c>
      <c r="I6" s="5" t="s">
        <v>566</v>
      </c>
    </row>
    <row r="7" spans="1:9" ht="13.5" customHeight="1" x14ac:dyDescent="0.15">
      <c r="A7" s="3">
        <f>ROW() - 6</f>
        <v>1</v>
      </c>
      <c r="B7" s="12" t="s">
        <v>567</v>
      </c>
      <c r="C7" s="2"/>
      <c r="D7" s="2"/>
      <c r="E7" s="2"/>
      <c r="F7" s="24" t="str">
        <f>F3</f>
        <v>Lasc3453Collection</v>
      </c>
      <c r="G7" s="86"/>
      <c r="H7" s="87"/>
      <c r="I7" s="3"/>
    </row>
    <row r="8" spans="1:9" x14ac:dyDescent="0.15">
      <c r="A8" s="35">
        <v>2</v>
      </c>
      <c r="B8" s="33" t="s">
        <v>568</v>
      </c>
      <c r="C8" s="42"/>
      <c r="D8" s="10"/>
      <c r="E8" s="30"/>
      <c r="F8" s="25" t="str">
        <f>F7&amp;"{id}"</f>
        <v>Lasc3453Collection{id}</v>
      </c>
      <c r="G8" s="86"/>
      <c r="H8" s="88"/>
      <c r="I8" s="8"/>
    </row>
    <row r="9" spans="1:9" x14ac:dyDescent="0.15">
      <c r="A9" s="35">
        <f t="shared" ref="A9:A37" si="0">ROW() - 6</f>
        <v>3</v>
      </c>
      <c r="B9" s="33"/>
      <c r="C9" s="49" t="s">
        <v>569</v>
      </c>
      <c r="D9" s="42"/>
      <c r="E9" s="50"/>
      <c r="F9" s="43" t="s">
        <v>569</v>
      </c>
      <c r="G9" s="86"/>
      <c r="H9" s="86" t="s">
        <v>570</v>
      </c>
      <c r="I9" s="39"/>
    </row>
    <row r="10" spans="1:9" x14ac:dyDescent="0.15">
      <c r="A10" s="35">
        <f t="shared" si="0"/>
        <v>4</v>
      </c>
      <c r="B10" s="33"/>
      <c r="C10" s="69" t="s">
        <v>675</v>
      </c>
      <c r="D10" s="70"/>
      <c r="E10" s="71"/>
      <c r="F10" s="72" t="s">
        <v>638</v>
      </c>
      <c r="G10" s="34"/>
      <c r="H10" s="34" t="s">
        <v>489</v>
      </c>
      <c r="I10" s="39"/>
    </row>
    <row r="11" spans="1:9" x14ac:dyDescent="0.15">
      <c r="A11" s="34">
        <f t="shared" si="0"/>
        <v>5</v>
      </c>
      <c r="B11" s="33"/>
      <c r="C11" s="69" t="s">
        <v>676</v>
      </c>
      <c r="D11" s="70"/>
      <c r="E11" s="71"/>
      <c r="F11" s="72" t="s">
        <v>669</v>
      </c>
      <c r="G11" s="39"/>
      <c r="H11" s="34" t="s">
        <v>707</v>
      </c>
      <c r="I11" s="39"/>
    </row>
    <row r="12" spans="1:9" x14ac:dyDescent="0.15">
      <c r="A12" s="34">
        <f t="shared" si="0"/>
        <v>6</v>
      </c>
      <c r="B12" s="33"/>
      <c r="C12" s="69" t="s">
        <v>677</v>
      </c>
      <c r="D12" s="70"/>
      <c r="E12" s="71"/>
      <c r="F12" s="72" t="s">
        <v>670</v>
      </c>
      <c r="G12" s="39"/>
      <c r="H12" s="34" t="s">
        <v>489</v>
      </c>
      <c r="I12" s="39"/>
    </row>
    <row r="13" spans="1:9" x14ac:dyDescent="0.15">
      <c r="A13" s="34">
        <f t="shared" si="0"/>
        <v>7</v>
      </c>
      <c r="B13" s="33"/>
      <c r="C13" s="69" t="s">
        <v>678</v>
      </c>
      <c r="D13" s="70"/>
      <c r="E13" s="71"/>
      <c r="F13" s="72" t="s">
        <v>672</v>
      </c>
      <c r="G13" s="34"/>
      <c r="H13" s="34" t="s">
        <v>27</v>
      </c>
      <c r="I13" s="39"/>
    </row>
    <row r="14" spans="1:9" x14ac:dyDescent="0.15">
      <c r="A14" s="34">
        <f t="shared" si="0"/>
        <v>8</v>
      </c>
      <c r="B14" s="33"/>
      <c r="C14" s="69" t="s">
        <v>679</v>
      </c>
      <c r="D14" s="70"/>
      <c r="E14" s="71"/>
      <c r="F14" s="72" t="s">
        <v>671</v>
      </c>
      <c r="G14" s="39"/>
      <c r="H14" s="34" t="s">
        <v>30</v>
      </c>
      <c r="I14" s="39"/>
    </row>
    <row r="15" spans="1:9" x14ac:dyDescent="0.15">
      <c r="A15" s="34">
        <f t="shared" si="0"/>
        <v>9</v>
      </c>
      <c r="B15" s="33"/>
      <c r="C15" s="69" t="s">
        <v>680</v>
      </c>
      <c r="D15" s="70"/>
      <c r="E15" s="71"/>
      <c r="F15" s="72" t="s">
        <v>673</v>
      </c>
      <c r="G15" s="39"/>
      <c r="H15" s="34" t="s">
        <v>546</v>
      </c>
      <c r="I15" s="39"/>
    </row>
    <row r="16" spans="1:9" x14ac:dyDescent="0.15">
      <c r="A16" s="34">
        <f t="shared" si="0"/>
        <v>10</v>
      </c>
      <c r="B16" s="33"/>
      <c r="C16" s="69" t="s">
        <v>681</v>
      </c>
      <c r="D16" s="70"/>
      <c r="E16" s="71"/>
      <c r="F16" s="72" t="s">
        <v>674</v>
      </c>
      <c r="G16" s="34"/>
      <c r="H16" s="34" t="s">
        <v>27</v>
      </c>
      <c r="I16" s="39"/>
    </row>
    <row r="17" spans="1:9" x14ac:dyDescent="0.15">
      <c r="A17" s="34">
        <f t="shared" si="0"/>
        <v>11</v>
      </c>
      <c r="B17" s="33"/>
      <c r="C17" s="69"/>
      <c r="D17" s="70"/>
      <c r="E17" s="71"/>
      <c r="F17" s="72"/>
      <c r="G17" s="39"/>
      <c r="H17" s="34" t="s">
        <v>30</v>
      </c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9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4"/>
      <c r="H20" s="34"/>
      <c r="I20" s="39"/>
    </row>
    <row r="21" spans="1:9" x14ac:dyDescent="0.15">
      <c r="A21" s="34">
        <f t="shared" si="0"/>
        <v>15</v>
      </c>
      <c r="B21" s="33"/>
      <c r="C21" s="73"/>
      <c r="D21" s="74"/>
      <c r="E21" s="75"/>
      <c r="F21" s="76"/>
      <c r="G21" s="47"/>
      <c r="H21" s="48"/>
      <c r="I21" s="47"/>
    </row>
    <row r="22" spans="1:9" x14ac:dyDescent="0.15">
      <c r="A22" s="34">
        <f t="shared" si="0"/>
        <v>16</v>
      </c>
      <c r="B22" s="33"/>
      <c r="C22" s="49"/>
      <c r="D22" s="42"/>
      <c r="E22" s="50"/>
      <c r="F22" s="44"/>
      <c r="G22" s="40"/>
      <c r="H22" s="34"/>
      <c r="I22" s="40"/>
    </row>
    <row r="23" spans="1:9" x14ac:dyDescent="0.15">
      <c r="A23" s="34">
        <f t="shared" si="0"/>
        <v>17</v>
      </c>
      <c r="B23" s="33"/>
      <c r="C23" s="69"/>
      <c r="D23" s="70"/>
      <c r="E23" s="71"/>
      <c r="F23" s="72"/>
      <c r="G23" s="34"/>
      <c r="H23" s="34"/>
      <c r="I23" s="39"/>
    </row>
    <row r="24" spans="1:9" x14ac:dyDescent="0.15">
      <c r="A24" s="34">
        <f t="shared" si="0"/>
        <v>18</v>
      </c>
      <c r="B24" s="33"/>
      <c r="C24" s="73"/>
      <c r="D24" s="74"/>
      <c r="E24" s="75"/>
      <c r="F24" s="76"/>
      <c r="G24" s="47"/>
      <c r="H24" s="48"/>
      <c r="I24" s="47"/>
    </row>
    <row r="25" spans="1:9" x14ac:dyDescent="0.15">
      <c r="A25" s="34">
        <f t="shared" si="0"/>
        <v>19</v>
      </c>
      <c r="B25" s="33"/>
      <c r="C25" s="69"/>
      <c r="D25" s="70"/>
      <c r="E25" s="71"/>
      <c r="F25" s="72"/>
      <c r="G25" s="39"/>
      <c r="H25" s="34"/>
      <c r="I25" s="39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4"/>
      <c r="H26" s="34"/>
      <c r="I26" s="39"/>
    </row>
    <row r="27" spans="1:9" x14ac:dyDescent="0.15">
      <c r="A27" s="34">
        <f t="shared" si="0"/>
        <v>21</v>
      </c>
      <c r="B27" s="33"/>
      <c r="C27" s="49"/>
      <c r="D27" s="42"/>
      <c r="E27" s="50"/>
      <c r="F27" s="44"/>
      <c r="G27" s="40"/>
      <c r="H27" s="34"/>
      <c r="I27" s="40"/>
    </row>
    <row r="28" spans="1:9" x14ac:dyDescent="0.15">
      <c r="A28" s="34">
        <f t="shared" si="0"/>
        <v>22</v>
      </c>
      <c r="B28" s="33"/>
      <c r="C28" s="69"/>
      <c r="D28" s="70"/>
      <c r="E28" s="71"/>
      <c r="F28" s="72"/>
      <c r="G28" s="39"/>
      <c r="H28" s="34"/>
      <c r="I28" s="39"/>
    </row>
    <row r="29" spans="1:9" x14ac:dyDescent="0.15">
      <c r="A29" s="34">
        <f t="shared" si="0"/>
        <v>23</v>
      </c>
      <c r="B29" s="33"/>
      <c r="C29" s="49"/>
      <c r="D29" s="42"/>
      <c r="E29" s="50"/>
      <c r="F29" s="44"/>
      <c r="G29" s="40"/>
      <c r="H29" s="34"/>
      <c r="I29" s="40"/>
    </row>
    <row r="30" spans="1:9" x14ac:dyDescent="0.15">
      <c r="A30" s="34">
        <f t="shared" si="0"/>
        <v>24</v>
      </c>
      <c r="B30" s="33"/>
      <c r="C30" s="69"/>
      <c r="D30" s="70"/>
      <c r="E30" s="71"/>
      <c r="F30" s="72"/>
      <c r="G30" s="39"/>
      <c r="H30" s="34"/>
      <c r="I30" s="39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4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9"/>
      <c r="H32" s="34"/>
      <c r="I32" s="39"/>
    </row>
    <row r="33" spans="1:9" x14ac:dyDescent="0.15">
      <c r="A33" s="34">
        <f t="shared" si="0"/>
        <v>27</v>
      </c>
      <c r="B33" s="33"/>
      <c r="C33" s="49"/>
      <c r="D33" s="42"/>
      <c r="E33" s="50"/>
      <c r="F33" s="44"/>
      <c r="G33" s="40"/>
      <c r="H33" s="34"/>
      <c r="I33" s="40"/>
    </row>
    <row r="34" spans="1:9" x14ac:dyDescent="0.15">
      <c r="A34" s="34">
        <f t="shared" si="0"/>
        <v>28</v>
      </c>
      <c r="B34" s="33"/>
      <c r="C34" s="69"/>
      <c r="D34" s="70"/>
      <c r="E34" s="71"/>
      <c r="F34" s="72"/>
      <c r="G34" s="39"/>
      <c r="H34" s="34"/>
      <c r="I34" s="39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4"/>
      <c r="H35" s="34"/>
      <c r="I35" s="39"/>
    </row>
    <row r="36" spans="1:9" x14ac:dyDescent="0.15">
      <c r="A36" s="34">
        <f t="shared" si="0"/>
        <v>30</v>
      </c>
      <c r="B36" s="33"/>
      <c r="C36" s="49"/>
      <c r="D36" s="42"/>
      <c r="E36" s="50"/>
      <c r="F36" s="44"/>
      <c r="G36" s="40"/>
      <c r="H36" s="34"/>
      <c r="I36" s="40"/>
    </row>
    <row r="37" spans="1:9" x14ac:dyDescent="0.15">
      <c r="A37" s="36">
        <f t="shared" si="0"/>
        <v>31</v>
      </c>
      <c r="B37" s="37"/>
      <c r="C37" s="77"/>
      <c r="D37" s="78"/>
      <c r="E37" s="79"/>
      <c r="F37" s="80"/>
      <c r="G37" s="41"/>
      <c r="H37" s="36"/>
      <c r="I37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showGridLines="0" zoomScale="85" zoomScaleNormal="85" workbookViewId="0">
      <selection activeCell="E29" sqref="E29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1253</v>
      </c>
      <c r="C3" s="26"/>
      <c r="D3" s="65" t="str">
        <f>B3&amp;"Model"</f>
        <v>Lasc3463Model</v>
      </c>
      <c r="E3" s="32"/>
      <c r="F3" s="21" t="str">
        <f>B3&amp;"Collection"</f>
        <v>Lasc3463Collection</v>
      </c>
      <c r="G3" s="22" t="s">
        <v>1255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Lasc3463Collection</v>
      </c>
      <c r="G7" s="86"/>
      <c r="H7" s="87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Lasc3463Collection{id}</v>
      </c>
      <c r="G8" s="86"/>
      <c r="H8" s="88"/>
      <c r="I8" s="8"/>
    </row>
    <row r="9" spans="1:9" x14ac:dyDescent="0.15">
      <c r="A9" s="35">
        <f t="shared" ref="A9:A37" si="0">ROW() - 6</f>
        <v>3</v>
      </c>
      <c r="B9" s="33"/>
      <c r="C9" s="49" t="s">
        <v>374</v>
      </c>
      <c r="D9" s="42"/>
      <c r="E9" s="50"/>
      <c r="F9" s="43" t="s">
        <v>374</v>
      </c>
      <c r="G9" s="86"/>
      <c r="H9" s="86" t="s">
        <v>446</v>
      </c>
      <c r="I9" s="39"/>
    </row>
    <row r="10" spans="1:9" x14ac:dyDescent="0.15">
      <c r="A10" s="35">
        <f t="shared" si="0"/>
        <v>4</v>
      </c>
      <c r="B10" s="33"/>
      <c r="C10" s="69" t="s">
        <v>675</v>
      </c>
      <c r="D10" s="70"/>
      <c r="E10" s="71"/>
      <c r="F10" s="72" t="s">
        <v>638</v>
      </c>
      <c r="G10" s="34"/>
      <c r="H10" s="34" t="s">
        <v>489</v>
      </c>
      <c r="I10" s="39"/>
    </row>
    <row r="11" spans="1:9" x14ac:dyDescent="0.15">
      <c r="A11" s="34">
        <f t="shared" si="0"/>
        <v>5</v>
      </c>
      <c r="B11" s="33"/>
      <c r="C11" s="69" t="s">
        <v>676</v>
      </c>
      <c r="D11" s="70"/>
      <c r="E11" s="71"/>
      <c r="F11" s="72" t="s">
        <v>669</v>
      </c>
      <c r="G11" s="39"/>
      <c r="H11" s="34" t="s">
        <v>1248</v>
      </c>
      <c r="I11" s="39"/>
    </row>
    <row r="12" spans="1:9" x14ac:dyDescent="0.15">
      <c r="A12" s="34">
        <f t="shared" si="0"/>
        <v>6</v>
      </c>
      <c r="B12" s="33"/>
      <c r="C12" s="69" t="s">
        <v>677</v>
      </c>
      <c r="D12" s="70"/>
      <c r="E12" s="71"/>
      <c r="F12" s="72" t="s">
        <v>670</v>
      </c>
      <c r="G12" s="39"/>
      <c r="H12" s="34" t="s">
        <v>1249</v>
      </c>
      <c r="I12" s="39"/>
    </row>
    <row r="13" spans="1:9" x14ac:dyDescent="0.15">
      <c r="A13" s="34">
        <f t="shared" si="0"/>
        <v>7</v>
      </c>
      <c r="B13" s="33"/>
      <c r="C13" s="69" t="s">
        <v>678</v>
      </c>
      <c r="D13" s="70"/>
      <c r="E13" s="71"/>
      <c r="F13" s="72" t="s">
        <v>1250</v>
      </c>
      <c r="G13" s="34"/>
      <c r="H13" s="34" t="s">
        <v>27</v>
      </c>
      <c r="I13" s="39"/>
    </row>
    <row r="14" spans="1:9" x14ac:dyDescent="0.15">
      <c r="A14" s="34">
        <f t="shared" si="0"/>
        <v>8</v>
      </c>
      <c r="B14" s="33"/>
      <c r="C14" s="69" t="s">
        <v>679</v>
      </c>
      <c r="D14" s="70"/>
      <c r="E14" s="71"/>
      <c r="F14" s="72" t="s">
        <v>671</v>
      </c>
      <c r="G14" s="39"/>
      <c r="H14" s="34" t="s">
        <v>30</v>
      </c>
      <c r="I14" s="39"/>
    </row>
    <row r="15" spans="1:9" x14ac:dyDescent="0.15">
      <c r="A15" s="34">
        <f t="shared" si="0"/>
        <v>9</v>
      </c>
      <c r="B15" s="33"/>
      <c r="C15" s="69" t="s">
        <v>680</v>
      </c>
      <c r="D15" s="70"/>
      <c r="E15" s="71"/>
      <c r="F15" s="72" t="s">
        <v>673</v>
      </c>
      <c r="G15" s="39"/>
      <c r="H15" s="34" t="s">
        <v>1251</v>
      </c>
      <c r="I15" s="39"/>
    </row>
    <row r="16" spans="1:9" x14ac:dyDescent="0.15">
      <c r="A16" s="34">
        <f t="shared" si="0"/>
        <v>10</v>
      </c>
      <c r="B16" s="33"/>
      <c r="C16" s="69" t="s">
        <v>681</v>
      </c>
      <c r="D16" s="70"/>
      <c r="E16" s="71"/>
      <c r="F16" s="72" t="s">
        <v>1252</v>
      </c>
      <c r="G16" s="34"/>
      <c r="H16" s="34" t="s">
        <v>27</v>
      </c>
      <c r="I16" s="39"/>
    </row>
    <row r="17" spans="1:9" x14ac:dyDescent="0.15">
      <c r="A17" s="34">
        <f t="shared" si="0"/>
        <v>11</v>
      </c>
      <c r="B17" s="33"/>
      <c r="C17" s="69"/>
      <c r="D17" s="70"/>
      <c r="E17" s="71"/>
      <c r="F17" s="72"/>
      <c r="G17" s="39"/>
      <c r="H17" s="34" t="s">
        <v>30</v>
      </c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9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4"/>
      <c r="H20" s="34"/>
      <c r="I20" s="39"/>
    </row>
    <row r="21" spans="1:9" x14ac:dyDescent="0.15">
      <c r="A21" s="34">
        <f t="shared" si="0"/>
        <v>15</v>
      </c>
      <c r="B21" s="33"/>
      <c r="C21" s="73"/>
      <c r="D21" s="74"/>
      <c r="E21" s="75"/>
      <c r="F21" s="76"/>
      <c r="G21" s="47"/>
      <c r="H21" s="48"/>
      <c r="I21" s="47"/>
    </row>
    <row r="22" spans="1:9" x14ac:dyDescent="0.15">
      <c r="A22" s="34">
        <f t="shared" si="0"/>
        <v>16</v>
      </c>
      <c r="B22" s="33"/>
      <c r="C22" s="49"/>
      <c r="D22" s="42"/>
      <c r="E22" s="50"/>
      <c r="F22" s="44"/>
      <c r="G22" s="40"/>
      <c r="H22" s="34"/>
      <c r="I22" s="40"/>
    </row>
    <row r="23" spans="1:9" x14ac:dyDescent="0.15">
      <c r="A23" s="34">
        <f t="shared" si="0"/>
        <v>17</v>
      </c>
      <c r="B23" s="33"/>
      <c r="C23" s="69"/>
      <c r="D23" s="70"/>
      <c r="E23" s="71"/>
      <c r="F23" s="72"/>
      <c r="G23" s="34"/>
      <c r="H23" s="34"/>
      <c r="I23" s="39"/>
    </row>
    <row r="24" spans="1:9" x14ac:dyDescent="0.15">
      <c r="A24" s="34">
        <f t="shared" si="0"/>
        <v>18</v>
      </c>
      <c r="B24" s="33"/>
      <c r="C24" s="73"/>
      <c r="D24" s="74"/>
      <c r="E24" s="75"/>
      <c r="F24" s="76"/>
      <c r="G24" s="47"/>
      <c r="H24" s="48"/>
      <c r="I24" s="47"/>
    </row>
    <row r="25" spans="1:9" x14ac:dyDescent="0.15">
      <c r="A25" s="34">
        <f t="shared" si="0"/>
        <v>19</v>
      </c>
      <c r="B25" s="33"/>
      <c r="C25" s="69"/>
      <c r="D25" s="70"/>
      <c r="E25" s="71"/>
      <c r="F25" s="72"/>
      <c r="G25" s="39"/>
      <c r="H25" s="34"/>
      <c r="I25" s="39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4"/>
      <c r="H26" s="34"/>
      <c r="I26" s="39"/>
    </row>
    <row r="27" spans="1:9" x14ac:dyDescent="0.15">
      <c r="A27" s="34">
        <f t="shared" si="0"/>
        <v>21</v>
      </c>
      <c r="B27" s="33"/>
      <c r="C27" s="49"/>
      <c r="D27" s="42"/>
      <c r="E27" s="50"/>
      <c r="F27" s="44"/>
      <c r="G27" s="40"/>
      <c r="H27" s="34"/>
      <c r="I27" s="40"/>
    </row>
    <row r="28" spans="1:9" x14ac:dyDescent="0.15">
      <c r="A28" s="34">
        <f t="shared" si="0"/>
        <v>22</v>
      </c>
      <c r="B28" s="33"/>
      <c r="C28" s="69"/>
      <c r="D28" s="70"/>
      <c r="E28" s="71"/>
      <c r="F28" s="72"/>
      <c r="G28" s="39"/>
      <c r="H28" s="34"/>
      <c r="I28" s="39"/>
    </row>
    <row r="29" spans="1:9" x14ac:dyDescent="0.15">
      <c r="A29" s="34">
        <f t="shared" si="0"/>
        <v>23</v>
      </c>
      <c r="B29" s="33"/>
      <c r="C29" s="49"/>
      <c r="D29" s="42"/>
      <c r="E29" s="50"/>
      <c r="F29" s="44"/>
      <c r="G29" s="40"/>
      <c r="H29" s="34"/>
      <c r="I29" s="40"/>
    </row>
    <row r="30" spans="1:9" x14ac:dyDescent="0.15">
      <c r="A30" s="34">
        <f t="shared" si="0"/>
        <v>24</v>
      </c>
      <c r="B30" s="33"/>
      <c r="C30" s="69"/>
      <c r="D30" s="70"/>
      <c r="E30" s="71"/>
      <c r="F30" s="72"/>
      <c r="G30" s="39"/>
      <c r="H30" s="34"/>
      <c r="I30" s="39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4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9"/>
      <c r="H32" s="34"/>
      <c r="I32" s="39"/>
    </row>
    <row r="33" spans="1:9" x14ac:dyDescent="0.15">
      <c r="A33" s="34">
        <f t="shared" si="0"/>
        <v>27</v>
      </c>
      <c r="B33" s="33"/>
      <c r="C33" s="49"/>
      <c r="D33" s="42"/>
      <c r="E33" s="50"/>
      <c r="F33" s="44"/>
      <c r="G33" s="40"/>
      <c r="H33" s="34"/>
      <c r="I33" s="40"/>
    </row>
    <row r="34" spans="1:9" x14ac:dyDescent="0.15">
      <c r="A34" s="34">
        <f t="shared" si="0"/>
        <v>28</v>
      </c>
      <c r="B34" s="33"/>
      <c r="C34" s="69"/>
      <c r="D34" s="70"/>
      <c r="E34" s="71"/>
      <c r="F34" s="72"/>
      <c r="G34" s="39"/>
      <c r="H34" s="34"/>
      <c r="I34" s="39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4"/>
      <c r="H35" s="34"/>
      <c r="I35" s="39"/>
    </row>
    <row r="36" spans="1:9" x14ac:dyDescent="0.15">
      <c r="A36" s="34">
        <f t="shared" si="0"/>
        <v>30</v>
      </c>
      <c r="B36" s="33"/>
      <c r="C36" s="49"/>
      <c r="D36" s="42"/>
      <c r="E36" s="50"/>
      <c r="F36" s="44"/>
      <c r="G36" s="40"/>
      <c r="H36" s="34"/>
      <c r="I36" s="40"/>
    </row>
    <row r="37" spans="1:9" x14ac:dyDescent="0.15">
      <c r="A37" s="36">
        <f t="shared" si="0"/>
        <v>31</v>
      </c>
      <c r="B37" s="37"/>
      <c r="C37" s="77"/>
      <c r="D37" s="78"/>
      <c r="E37" s="79"/>
      <c r="F37" s="80"/>
      <c r="G37" s="41"/>
      <c r="H37" s="36"/>
      <c r="I37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showGridLines="0" topLeftCell="B4" zoomScale="85" zoomScaleNormal="85" workbookViewId="0">
      <selection activeCell="D22" sqref="D22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682</v>
      </c>
      <c r="D2" s="16"/>
      <c r="E2" s="17" t="s">
        <v>683</v>
      </c>
      <c r="F2" s="18"/>
      <c r="G2" s="19" t="s">
        <v>684</v>
      </c>
      <c r="H2" s="17" t="s">
        <v>685</v>
      </c>
      <c r="I2" s="13"/>
    </row>
    <row r="3" spans="1:9" x14ac:dyDescent="0.15">
      <c r="A3" s="20"/>
      <c r="B3" s="21" t="s">
        <v>725</v>
      </c>
      <c r="C3" s="26"/>
      <c r="D3" s="65" t="str">
        <f>B3&amp;"Model"</f>
        <v>Lasc3470Model</v>
      </c>
      <c r="E3" s="32"/>
      <c r="F3" s="21" t="str">
        <f>B3&amp;"Collection"</f>
        <v>Lasc3470Collection</v>
      </c>
      <c r="G3" s="22" t="s">
        <v>726</v>
      </c>
      <c r="H3" s="23"/>
      <c r="I3" s="21"/>
    </row>
    <row r="5" spans="1:9" x14ac:dyDescent="0.15">
      <c r="A5" t="s">
        <v>710</v>
      </c>
    </row>
    <row r="6" spans="1:9" x14ac:dyDescent="0.15">
      <c r="A6" s="5" t="s">
        <v>711</v>
      </c>
      <c r="B6" s="6" t="s">
        <v>712</v>
      </c>
      <c r="C6" s="7" t="s">
        <v>713</v>
      </c>
      <c r="D6" s="27" t="s">
        <v>714</v>
      </c>
      <c r="E6" s="29" t="s">
        <v>715</v>
      </c>
      <c r="F6" s="28" t="s">
        <v>716</v>
      </c>
      <c r="G6" s="5" t="s">
        <v>717</v>
      </c>
      <c r="H6" s="5" t="s">
        <v>718</v>
      </c>
      <c r="I6" s="5" t="s">
        <v>719</v>
      </c>
    </row>
    <row r="7" spans="1:9" ht="13.5" customHeight="1" x14ac:dyDescent="0.15">
      <c r="A7" s="3">
        <f>ROW() - 6</f>
        <v>1</v>
      </c>
      <c r="B7" s="12" t="s">
        <v>720</v>
      </c>
      <c r="C7" s="2"/>
      <c r="D7" s="2"/>
      <c r="E7" s="2"/>
      <c r="F7" s="24" t="str">
        <f>F3</f>
        <v>Lasc3470Collection</v>
      </c>
      <c r="G7" s="86"/>
      <c r="H7" s="87"/>
      <c r="I7" s="3"/>
    </row>
    <row r="8" spans="1:9" x14ac:dyDescent="0.15">
      <c r="A8" s="35">
        <v>2</v>
      </c>
      <c r="B8" s="33" t="s">
        <v>721</v>
      </c>
      <c r="C8" s="42"/>
      <c r="D8" s="10"/>
      <c r="E8" s="30"/>
      <c r="F8" s="25" t="str">
        <f>F7&amp;"{id}"</f>
        <v>Lasc3470Collection{id}</v>
      </c>
      <c r="G8" s="86"/>
      <c r="H8" s="88"/>
      <c r="I8" s="8"/>
    </row>
    <row r="9" spans="1:9" x14ac:dyDescent="0.15">
      <c r="A9" s="35">
        <f t="shared" ref="A9:A36" si="0">ROW() - 6</f>
        <v>3</v>
      </c>
      <c r="B9" s="33"/>
      <c r="C9" s="49" t="s">
        <v>722</v>
      </c>
      <c r="D9" s="42"/>
      <c r="E9" s="50"/>
      <c r="F9" s="43" t="s">
        <v>722</v>
      </c>
      <c r="G9" s="86"/>
      <c r="H9" s="86" t="s">
        <v>723</v>
      </c>
      <c r="I9" s="39"/>
    </row>
    <row r="10" spans="1:9" x14ac:dyDescent="0.15">
      <c r="A10" s="34">
        <f t="shared" si="0"/>
        <v>4</v>
      </c>
      <c r="B10" s="33"/>
      <c r="C10" s="69" t="s">
        <v>727</v>
      </c>
      <c r="D10" s="70"/>
      <c r="E10" s="71"/>
      <c r="F10" s="72" t="s">
        <v>732</v>
      </c>
      <c r="G10" s="34" t="s">
        <v>745</v>
      </c>
      <c r="H10" s="34" t="s">
        <v>724</v>
      </c>
      <c r="I10" s="39"/>
    </row>
    <row r="11" spans="1:9" x14ac:dyDescent="0.15">
      <c r="A11" s="34">
        <f t="shared" si="0"/>
        <v>5</v>
      </c>
      <c r="B11" s="33"/>
      <c r="C11" s="69" t="s">
        <v>728</v>
      </c>
      <c r="D11" s="70"/>
      <c r="E11" s="71"/>
      <c r="F11" s="72" t="s">
        <v>734</v>
      </c>
      <c r="G11" s="39"/>
      <c r="H11" s="34" t="s">
        <v>546</v>
      </c>
      <c r="I11" s="39"/>
    </row>
    <row r="12" spans="1:9" x14ac:dyDescent="0.15">
      <c r="A12" s="34">
        <f t="shared" si="0"/>
        <v>6</v>
      </c>
      <c r="B12" s="33"/>
      <c r="C12" s="69" t="s">
        <v>731</v>
      </c>
      <c r="D12" s="70"/>
      <c r="E12" s="71"/>
      <c r="F12" s="72" t="s">
        <v>733</v>
      </c>
      <c r="G12" s="39"/>
      <c r="H12" s="34" t="s">
        <v>546</v>
      </c>
      <c r="I12" s="39"/>
    </row>
    <row r="13" spans="1:9" x14ac:dyDescent="0.15">
      <c r="A13" s="34">
        <f t="shared" si="0"/>
        <v>7</v>
      </c>
      <c r="B13" s="33"/>
      <c r="C13" s="69" t="s">
        <v>729</v>
      </c>
      <c r="D13" s="70"/>
      <c r="E13" s="71"/>
      <c r="F13" s="72" t="s">
        <v>735</v>
      </c>
      <c r="G13" s="39"/>
      <c r="H13" s="34" t="s">
        <v>546</v>
      </c>
      <c r="I13" s="39"/>
    </row>
    <row r="14" spans="1:9" x14ac:dyDescent="0.15">
      <c r="A14" s="34">
        <f t="shared" si="0"/>
        <v>8</v>
      </c>
      <c r="B14" s="33"/>
      <c r="C14" s="69" t="s">
        <v>730</v>
      </c>
      <c r="D14" s="70"/>
      <c r="E14" s="71"/>
      <c r="F14" s="72" t="s">
        <v>736</v>
      </c>
      <c r="G14" s="34"/>
      <c r="H14" s="34" t="s">
        <v>546</v>
      </c>
      <c r="I14" s="39"/>
    </row>
    <row r="15" spans="1:9" x14ac:dyDescent="0.15">
      <c r="A15" s="34">
        <f t="shared" si="0"/>
        <v>9</v>
      </c>
      <c r="B15" s="33"/>
      <c r="C15" s="69"/>
      <c r="D15" s="70"/>
      <c r="E15" s="71"/>
      <c r="F15" s="72"/>
      <c r="G15" s="39"/>
      <c r="H15" s="34"/>
      <c r="I15" s="39"/>
    </row>
    <row r="16" spans="1:9" x14ac:dyDescent="0.15">
      <c r="A16" s="34">
        <f t="shared" si="0"/>
        <v>10</v>
      </c>
      <c r="B16" s="33"/>
      <c r="C16" s="69"/>
      <c r="D16" s="70"/>
      <c r="E16" s="71"/>
      <c r="F16" s="72"/>
      <c r="G16" s="39"/>
      <c r="H16" s="34"/>
      <c r="I16" s="39"/>
    </row>
    <row r="17" spans="1:9" x14ac:dyDescent="0.15">
      <c r="A17" s="34">
        <f t="shared" si="0"/>
        <v>11</v>
      </c>
      <c r="B17" s="33"/>
      <c r="C17" s="69"/>
      <c r="D17" s="70"/>
      <c r="E17" s="71"/>
      <c r="F17" s="72"/>
      <c r="G17" s="39"/>
      <c r="H17" s="34"/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4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9"/>
      <c r="H20" s="34"/>
      <c r="I20" s="47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9"/>
      <c r="H21" s="34"/>
      <c r="I21" s="40"/>
    </row>
    <row r="22" spans="1:9" x14ac:dyDescent="0.15">
      <c r="A22" s="34">
        <f t="shared" si="0"/>
        <v>16</v>
      </c>
      <c r="B22" s="33"/>
      <c r="C22" s="73"/>
      <c r="D22" s="70"/>
      <c r="E22" s="71"/>
      <c r="F22" s="72"/>
      <c r="G22" s="34"/>
      <c r="H22" s="34"/>
      <c r="I22" s="39"/>
    </row>
    <row r="23" spans="1:9" x14ac:dyDescent="0.15">
      <c r="A23" s="34">
        <f t="shared" si="0"/>
        <v>17</v>
      </c>
      <c r="B23" s="33"/>
      <c r="C23" s="73"/>
      <c r="D23" s="70"/>
      <c r="E23" s="71"/>
      <c r="F23" s="72"/>
      <c r="G23" s="34"/>
      <c r="H23" s="34"/>
      <c r="I23" s="47"/>
    </row>
    <row r="24" spans="1:9" x14ac:dyDescent="0.15">
      <c r="A24" s="34">
        <f t="shared" si="0"/>
        <v>18</v>
      </c>
      <c r="B24" s="33"/>
      <c r="C24" s="49"/>
      <c r="D24" s="74"/>
      <c r="E24" s="75"/>
      <c r="F24" s="72"/>
      <c r="G24" s="47"/>
      <c r="H24" s="34"/>
      <c r="I24" s="39"/>
    </row>
    <row r="25" spans="1:9" x14ac:dyDescent="0.15">
      <c r="A25" s="34">
        <f t="shared" si="0"/>
        <v>19</v>
      </c>
      <c r="B25" s="33"/>
      <c r="C25" s="69"/>
      <c r="D25" s="70"/>
      <c r="E25" s="71"/>
      <c r="F25" s="72"/>
      <c r="G25" s="34"/>
      <c r="H25" s="34"/>
      <c r="I25" s="39"/>
    </row>
    <row r="26" spans="1:9" x14ac:dyDescent="0.15">
      <c r="A26" s="34">
        <f t="shared" si="0"/>
        <v>20</v>
      </c>
      <c r="B26" s="33"/>
      <c r="C26" s="49"/>
      <c r="D26" s="42"/>
      <c r="E26" s="50"/>
      <c r="F26" s="44"/>
      <c r="G26" s="40"/>
      <c r="H26" s="34"/>
      <c r="I26" s="40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9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69"/>
      <c r="D30" s="70"/>
      <c r="E30" s="71"/>
      <c r="F30" s="72"/>
      <c r="G30" s="34"/>
      <c r="H30" s="34"/>
      <c r="I30" s="39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49"/>
      <c r="D32" s="42"/>
      <c r="E32" s="50"/>
      <c r="F32" s="44"/>
      <c r="G32" s="40"/>
      <c r="H32" s="34"/>
      <c r="I32" s="40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69"/>
      <c r="D34" s="70"/>
      <c r="E34" s="71"/>
      <c r="F34" s="72"/>
      <c r="G34" s="34"/>
      <c r="H34" s="34"/>
      <c r="I34" s="39"/>
    </row>
    <row r="35" spans="1:9" x14ac:dyDescent="0.15">
      <c r="A35" s="34">
        <f t="shared" si="0"/>
        <v>29</v>
      </c>
      <c r="B35" s="33"/>
      <c r="C35" s="49"/>
      <c r="D35" s="42"/>
      <c r="E35" s="50"/>
      <c r="F35" s="44"/>
      <c r="G35" s="40"/>
      <c r="H35" s="34"/>
      <c r="I35" s="40"/>
    </row>
    <row r="36" spans="1:9" x14ac:dyDescent="0.15">
      <c r="A36" s="36">
        <f t="shared" si="0"/>
        <v>30</v>
      </c>
      <c r="B36" s="37"/>
      <c r="C36" s="77"/>
      <c r="D36" s="78"/>
      <c r="E36" s="79"/>
      <c r="F36" s="80"/>
      <c r="G36" s="41"/>
      <c r="H36" s="36"/>
      <c r="I36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D41" sqref="D41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101</v>
      </c>
      <c r="C3" s="26"/>
      <c r="D3" s="31" t="str">
        <f>B3&amp;"Model"</f>
        <v>Lasc3521Model</v>
      </c>
      <c r="E3" s="32"/>
      <c r="F3" s="21" t="str">
        <f>B3&amp;"Collection"</f>
        <v>Lasc3521Collection</v>
      </c>
      <c r="G3" s="22" t="s">
        <v>102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Lasc3521Collection</v>
      </c>
      <c r="G7" s="60"/>
      <c r="H7" s="11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Lasc3521Collection{id}</v>
      </c>
      <c r="G8" s="60"/>
      <c r="H8" s="9"/>
      <c r="I8" s="8"/>
    </row>
    <row r="9" spans="1:9" x14ac:dyDescent="0.15">
      <c r="A9" s="35">
        <f>ROW() - 6</f>
        <v>3</v>
      </c>
      <c r="B9" s="33"/>
      <c r="C9" s="49" t="s">
        <v>21</v>
      </c>
      <c r="D9" s="42"/>
      <c r="E9" s="50"/>
      <c r="F9" s="43" t="s">
        <v>21</v>
      </c>
      <c r="G9" s="60"/>
      <c r="H9" s="60" t="s">
        <v>22</v>
      </c>
      <c r="I9" s="39"/>
    </row>
    <row r="10" spans="1:9" x14ac:dyDescent="0.15">
      <c r="A10" s="35">
        <f t="shared" ref="A10:A38" si="0">ROW() - 6</f>
        <v>4</v>
      </c>
      <c r="B10" s="33"/>
      <c r="C10" s="52" t="s">
        <v>103</v>
      </c>
      <c r="D10" s="55"/>
      <c r="E10" s="51"/>
      <c r="F10" s="38" t="s">
        <v>104</v>
      </c>
      <c r="G10" s="34"/>
      <c r="H10" s="34" t="s">
        <v>27</v>
      </c>
      <c r="I10" s="39"/>
    </row>
    <row r="11" spans="1:9" x14ac:dyDescent="0.15">
      <c r="A11" s="34">
        <f t="shared" si="0"/>
        <v>5</v>
      </c>
      <c r="B11" s="33"/>
      <c r="C11" s="52" t="s">
        <v>105</v>
      </c>
      <c r="D11" s="55"/>
      <c r="E11" s="51"/>
      <c r="F11" s="38" t="s">
        <v>106</v>
      </c>
      <c r="G11" s="39"/>
      <c r="H11" s="34" t="s">
        <v>30</v>
      </c>
      <c r="I11" s="39"/>
    </row>
    <row r="12" spans="1:9" x14ac:dyDescent="0.15">
      <c r="A12" s="34">
        <f t="shared" si="0"/>
        <v>6</v>
      </c>
      <c r="B12" s="33"/>
      <c r="C12" s="52" t="s">
        <v>107</v>
      </c>
      <c r="D12" s="55"/>
      <c r="E12" s="51"/>
      <c r="F12" s="38" t="s">
        <v>108</v>
      </c>
      <c r="G12" s="34"/>
      <c r="H12" s="34" t="s">
        <v>30</v>
      </c>
      <c r="I12" s="39"/>
    </row>
    <row r="13" spans="1:9" x14ac:dyDescent="0.15">
      <c r="A13" s="34">
        <f t="shared" si="0"/>
        <v>7</v>
      </c>
      <c r="B13" s="33"/>
      <c r="C13" s="52" t="s">
        <v>109</v>
      </c>
      <c r="D13" s="55"/>
      <c r="E13" s="51"/>
      <c r="F13" s="38" t="s">
        <v>110</v>
      </c>
      <c r="G13" s="39"/>
      <c r="H13" s="34" t="s">
        <v>60</v>
      </c>
      <c r="I13" s="39"/>
    </row>
    <row r="14" spans="1:9" x14ac:dyDescent="0.15">
      <c r="A14" s="34">
        <f t="shared" si="0"/>
        <v>8</v>
      </c>
      <c r="B14" s="33"/>
      <c r="C14" s="52" t="s">
        <v>111</v>
      </c>
      <c r="D14" s="55"/>
      <c r="E14" s="51"/>
      <c r="F14" s="38" t="s">
        <v>112</v>
      </c>
      <c r="G14" s="39"/>
      <c r="H14" s="34" t="s">
        <v>27</v>
      </c>
      <c r="I14" s="39"/>
    </row>
    <row r="15" spans="1:9" x14ac:dyDescent="0.15">
      <c r="A15" s="34">
        <f t="shared" si="0"/>
        <v>9</v>
      </c>
      <c r="B15" s="33"/>
      <c r="C15" s="52" t="s">
        <v>113</v>
      </c>
      <c r="D15" s="55"/>
      <c r="E15" s="51"/>
      <c r="F15" s="38" t="s">
        <v>114</v>
      </c>
      <c r="G15" s="34"/>
      <c r="H15" s="34" t="s">
        <v>30</v>
      </c>
      <c r="I15" s="39"/>
    </row>
    <row r="16" spans="1:9" x14ac:dyDescent="0.15">
      <c r="A16" s="34">
        <f t="shared" si="0"/>
        <v>10</v>
      </c>
      <c r="B16" s="33"/>
      <c r="C16" s="52" t="s">
        <v>89</v>
      </c>
      <c r="D16" s="55"/>
      <c r="E16" s="51"/>
      <c r="F16" s="38" t="s">
        <v>90</v>
      </c>
      <c r="G16" s="39"/>
      <c r="H16" s="34" t="s">
        <v>60</v>
      </c>
      <c r="I16" s="39"/>
    </row>
    <row r="17" spans="1:9" x14ac:dyDescent="0.15">
      <c r="A17" s="34">
        <f t="shared" si="0"/>
        <v>11</v>
      </c>
      <c r="B17" s="33"/>
      <c r="C17" s="52" t="s">
        <v>115</v>
      </c>
      <c r="D17" s="55"/>
      <c r="E17" s="51"/>
      <c r="F17" s="38" t="s">
        <v>116</v>
      </c>
      <c r="G17" s="39"/>
      <c r="H17" s="34" t="s">
        <v>27</v>
      </c>
      <c r="I17" s="39"/>
    </row>
    <row r="18" spans="1:9" x14ac:dyDescent="0.15">
      <c r="A18" s="34">
        <f t="shared" si="0"/>
        <v>12</v>
      </c>
      <c r="B18" s="33"/>
      <c r="C18" s="52" t="s">
        <v>117</v>
      </c>
      <c r="D18" s="55"/>
      <c r="E18" s="51"/>
      <c r="F18" s="38" t="s">
        <v>118</v>
      </c>
      <c r="G18" s="34"/>
      <c r="H18" s="34" t="s">
        <v>30</v>
      </c>
      <c r="I18" s="39"/>
    </row>
    <row r="19" spans="1:9" x14ac:dyDescent="0.15">
      <c r="A19" s="34">
        <f t="shared" si="0"/>
        <v>13</v>
      </c>
      <c r="B19" s="33"/>
      <c r="C19" s="52" t="s">
        <v>119</v>
      </c>
      <c r="D19" s="55"/>
      <c r="E19" s="51"/>
      <c r="F19" s="38" t="s">
        <v>120</v>
      </c>
      <c r="G19" s="39"/>
      <c r="H19" s="34" t="s">
        <v>60</v>
      </c>
      <c r="I19" s="39"/>
    </row>
    <row r="20" spans="1:9" x14ac:dyDescent="0.15">
      <c r="A20" s="34">
        <f t="shared" si="0"/>
        <v>14</v>
      </c>
      <c r="B20" s="33"/>
      <c r="C20" s="52" t="s">
        <v>121</v>
      </c>
      <c r="D20" s="55"/>
      <c r="E20" s="51"/>
      <c r="F20" s="38" t="s">
        <v>122</v>
      </c>
      <c r="G20" s="39"/>
      <c r="H20" s="34" t="s">
        <v>51</v>
      </c>
      <c r="I20" s="39"/>
    </row>
    <row r="21" spans="1:9" x14ac:dyDescent="0.15">
      <c r="A21" s="34">
        <f t="shared" si="0"/>
        <v>15</v>
      </c>
      <c r="B21" s="33"/>
      <c r="C21" s="52"/>
      <c r="D21" s="55"/>
      <c r="E21" s="51"/>
      <c r="F21" s="38"/>
      <c r="G21" s="34"/>
      <c r="H21" s="34"/>
      <c r="I21" s="39"/>
    </row>
    <row r="22" spans="1:9" x14ac:dyDescent="0.15">
      <c r="A22" s="34">
        <f t="shared" si="0"/>
        <v>16</v>
      </c>
      <c r="B22" s="33"/>
      <c r="C22" s="58"/>
      <c r="D22" s="57"/>
      <c r="E22" s="59"/>
      <c r="F22" s="4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52"/>
      <c r="D24" s="55"/>
      <c r="E24" s="51"/>
      <c r="F24" s="38"/>
      <c r="G24" s="34"/>
      <c r="H24" s="34"/>
      <c r="I24" s="39"/>
    </row>
    <row r="25" spans="1:9" x14ac:dyDescent="0.15">
      <c r="A25" s="34">
        <f t="shared" si="0"/>
        <v>19</v>
      </c>
      <c r="B25" s="33"/>
      <c r="C25" s="58"/>
      <c r="D25" s="57"/>
      <c r="E25" s="59"/>
      <c r="F25" s="46"/>
      <c r="G25" s="47"/>
      <c r="H25" s="48"/>
      <c r="I25" s="47"/>
    </row>
    <row r="26" spans="1:9" x14ac:dyDescent="0.15">
      <c r="A26" s="34">
        <f t="shared" si="0"/>
        <v>20</v>
      </c>
      <c r="B26" s="33"/>
      <c r="C26" s="52"/>
      <c r="D26" s="55"/>
      <c r="E26" s="51"/>
      <c r="F26" s="38"/>
      <c r="G26" s="39"/>
      <c r="H26" s="34"/>
      <c r="I26" s="39"/>
    </row>
    <row r="27" spans="1:9" x14ac:dyDescent="0.15">
      <c r="A27" s="34">
        <f t="shared" si="0"/>
        <v>21</v>
      </c>
      <c r="B27" s="33"/>
      <c r="C27" s="52"/>
      <c r="D27" s="55"/>
      <c r="E27" s="51"/>
      <c r="F27" s="38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52"/>
      <c r="D29" s="55"/>
      <c r="E29" s="51"/>
      <c r="F29" s="38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52"/>
      <c r="D31" s="55"/>
      <c r="E31" s="51"/>
      <c r="F31" s="38"/>
      <c r="G31" s="39"/>
      <c r="H31" s="34"/>
      <c r="I31" s="39"/>
    </row>
    <row r="32" spans="1:9" x14ac:dyDescent="0.15">
      <c r="A32" s="34">
        <f t="shared" si="0"/>
        <v>26</v>
      </c>
      <c r="B32" s="33"/>
      <c r="C32" s="52"/>
      <c r="D32" s="55"/>
      <c r="E32" s="51"/>
      <c r="F32" s="38"/>
      <c r="G32" s="34"/>
      <c r="H32" s="34"/>
      <c r="I32" s="39"/>
    </row>
    <row r="33" spans="1:9" x14ac:dyDescent="0.15">
      <c r="A33" s="34">
        <f t="shared" si="0"/>
        <v>27</v>
      </c>
      <c r="B33" s="33"/>
      <c r="C33" s="52"/>
      <c r="D33" s="55"/>
      <c r="E33" s="51"/>
      <c r="F33" s="38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52"/>
      <c r="D35" s="55"/>
      <c r="E35" s="51"/>
      <c r="F35" s="38"/>
      <c r="G35" s="39"/>
      <c r="H35" s="34"/>
      <c r="I35" s="39"/>
    </row>
    <row r="36" spans="1:9" x14ac:dyDescent="0.15">
      <c r="A36" s="34">
        <f t="shared" si="0"/>
        <v>30</v>
      </c>
      <c r="B36" s="33"/>
      <c r="C36" s="52"/>
      <c r="D36" s="55"/>
      <c r="E36" s="51"/>
      <c r="F36" s="38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53"/>
      <c r="D38" s="56"/>
      <c r="E38" s="54"/>
      <c r="F38" s="45"/>
      <c r="G38" s="41"/>
      <c r="H38" s="36"/>
      <c r="I38" s="41"/>
    </row>
  </sheetData>
  <phoneticPr fontId="24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B3" sqref="B3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/>
      <c r="C3" s="26"/>
      <c r="D3" s="31" t="str">
        <f>B3&amp;"Model"</f>
        <v>Model</v>
      </c>
      <c r="E3" s="32"/>
      <c r="F3" s="21" t="str">
        <f>B3&amp;"Collection"</f>
        <v>Collection</v>
      </c>
      <c r="G3" s="22"/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Collection</v>
      </c>
      <c r="G7" s="60"/>
      <c r="H7" s="11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Collection{id}</v>
      </c>
      <c r="G8" s="60"/>
      <c r="H8" s="9"/>
      <c r="I8" s="8"/>
    </row>
    <row r="9" spans="1:9" x14ac:dyDescent="0.15">
      <c r="A9" s="35">
        <f>ROW() - 6</f>
        <v>3</v>
      </c>
      <c r="B9" s="33"/>
      <c r="C9" s="49" t="s">
        <v>21</v>
      </c>
      <c r="D9" s="42"/>
      <c r="E9" s="50"/>
      <c r="F9" s="43" t="s">
        <v>21</v>
      </c>
      <c r="G9" s="60"/>
      <c r="H9" s="60" t="s">
        <v>22</v>
      </c>
      <c r="I9" s="39"/>
    </row>
    <row r="10" spans="1:9" x14ac:dyDescent="0.15">
      <c r="A10" s="35">
        <f t="shared" ref="A10:A38" si="0">ROW() - 6</f>
        <v>4</v>
      </c>
      <c r="B10" s="33"/>
      <c r="C10" s="52"/>
      <c r="D10" s="55"/>
      <c r="E10" s="51"/>
      <c r="F10" s="38"/>
      <c r="G10" s="34"/>
      <c r="H10" s="34"/>
      <c r="I10" s="39"/>
    </row>
    <row r="11" spans="1:9" x14ac:dyDescent="0.15">
      <c r="A11" s="34">
        <f t="shared" si="0"/>
        <v>5</v>
      </c>
      <c r="B11" s="33"/>
      <c r="C11" s="52"/>
      <c r="D11" s="55"/>
      <c r="E11" s="51"/>
      <c r="F11" s="38"/>
      <c r="G11" s="39"/>
      <c r="H11" s="34"/>
      <c r="I11" s="39"/>
    </row>
    <row r="12" spans="1:9" x14ac:dyDescent="0.15">
      <c r="A12" s="34">
        <f t="shared" si="0"/>
        <v>6</v>
      </c>
      <c r="B12" s="33"/>
      <c r="C12" s="52"/>
      <c r="D12" s="55"/>
      <c r="E12" s="51"/>
      <c r="F12" s="38"/>
      <c r="G12" s="34"/>
      <c r="H12" s="34"/>
      <c r="I12" s="39"/>
    </row>
    <row r="13" spans="1:9" x14ac:dyDescent="0.15">
      <c r="A13" s="34">
        <f t="shared" si="0"/>
        <v>7</v>
      </c>
      <c r="B13" s="33"/>
      <c r="C13" s="52"/>
      <c r="D13" s="55"/>
      <c r="E13" s="51"/>
      <c r="F13" s="38"/>
      <c r="G13" s="39"/>
      <c r="H13" s="34"/>
      <c r="I13" s="39"/>
    </row>
    <row r="14" spans="1:9" x14ac:dyDescent="0.15">
      <c r="A14" s="34">
        <f t="shared" si="0"/>
        <v>8</v>
      </c>
      <c r="B14" s="33"/>
      <c r="C14" s="52"/>
      <c r="D14" s="55"/>
      <c r="E14" s="51"/>
      <c r="F14" s="38"/>
      <c r="G14" s="39"/>
      <c r="H14" s="34"/>
      <c r="I14" s="39"/>
    </row>
    <row r="15" spans="1:9" x14ac:dyDescent="0.15">
      <c r="A15" s="34">
        <f t="shared" si="0"/>
        <v>9</v>
      </c>
      <c r="B15" s="33"/>
      <c r="C15" s="52"/>
      <c r="D15" s="55"/>
      <c r="E15" s="51"/>
      <c r="F15" s="38"/>
      <c r="G15" s="34"/>
      <c r="H15" s="34"/>
      <c r="I15" s="39"/>
    </row>
    <row r="16" spans="1:9" x14ac:dyDescent="0.15">
      <c r="A16" s="34">
        <f t="shared" si="0"/>
        <v>10</v>
      </c>
      <c r="B16" s="33"/>
      <c r="C16" s="52"/>
      <c r="D16" s="55"/>
      <c r="E16" s="51"/>
      <c r="F16" s="38"/>
      <c r="G16" s="39"/>
      <c r="H16" s="34"/>
      <c r="I16" s="39"/>
    </row>
    <row r="17" spans="1:9" x14ac:dyDescent="0.15">
      <c r="A17" s="34">
        <f t="shared" si="0"/>
        <v>11</v>
      </c>
      <c r="B17" s="33"/>
      <c r="C17" s="52"/>
      <c r="D17" s="55"/>
      <c r="E17" s="51"/>
      <c r="F17" s="38"/>
      <c r="G17" s="39"/>
      <c r="H17" s="34"/>
      <c r="I17" s="39"/>
    </row>
    <row r="18" spans="1:9" x14ac:dyDescent="0.15">
      <c r="A18" s="34">
        <f t="shared" si="0"/>
        <v>12</v>
      </c>
      <c r="B18" s="33"/>
      <c r="C18" s="52"/>
      <c r="D18" s="55"/>
      <c r="E18" s="51"/>
      <c r="F18" s="38"/>
      <c r="G18" s="34"/>
      <c r="H18" s="34"/>
      <c r="I18" s="39"/>
    </row>
    <row r="19" spans="1:9" x14ac:dyDescent="0.15">
      <c r="A19" s="34">
        <f t="shared" si="0"/>
        <v>13</v>
      </c>
      <c r="B19" s="33"/>
      <c r="C19" s="52"/>
      <c r="D19" s="55"/>
      <c r="E19" s="51"/>
      <c r="F19" s="38"/>
      <c r="G19" s="39"/>
      <c r="H19" s="34"/>
      <c r="I19" s="39"/>
    </row>
    <row r="20" spans="1:9" x14ac:dyDescent="0.15">
      <c r="A20" s="34">
        <f t="shared" si="0"/>
        <v>14</v>
      </c>
      <c r="B20" s="33"/>
      <c r="C20" s="52"/>
      <c r="D20" s="55"/>
      <c r="E20" s="51"/>
      <c r="F20" s="38"/>
      <c r="G20" s="39"/>
      <c r="H20" s="34"/>
      <c r="I20" s="39"/>
    </row>
    <row r="21" spans="1:9" x14ac:dyDescent="0.15">
      <c r="A21" s="34">
        <f t="shared" si="0"/>
        <v>15</v>
      </c>
      <c r="B21" s="33"/>
      <c r="C21" s="52"/>
      <c r="D21" s="55"/>
      <c r="E21" s="51"/>
      <c r="F21" s="38"/>
      <c r="G21" s="34"/>
      <c r="H21" s="34"/>
      <c r="I21" s="39"/>
    </row>
    <row r="22" spans="1:9" x14ac:dyDescent="0.15">
      <c r="A22" s="34">
        <f t="shared" si="0"/>
        <v>16</v>
      </c>
      <c r="B22" s="33"/>
      <c r="C22" s="58"/>
      <c r="D22" s="57"/>
      <c r="E22" s="59"/>
      <c r="F22" s="4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52"/>
      <c r="D24" s="55"/>
      <c r="E24" s="51"/>
      <c r="F24" s="38"/>
      <c r="G24" s="34"/>
      <c r="H24" s="34"/>
      <c r="I24" s="39"/>
    </row>
    <row r="25" spans="1:9" x14ac:dyDescent="0.15">
      <c r="A25" s="34">
        <f t="shared" si="0"/>
        <v>19</v>
      </c>
      <c r="B25" s="33"/>
      <c r="C25" s="58"/>
      <c r="D25" s="57"/>
      <c r="E25" s="59"/>
      <c r="F25" s="46"/>
      <c r="G25" s="47"/>
      <c r="H25" s="48"/>
      <c r="I25" s="47"/>
    </row>
    <row r="26" spans="1:9" x14ac:dyDescent="0.15">
      <c r="A26" s="34">
        <f t="shared" si="0"/>
        <v>20</v>
      </c>
      <c r="B26" s="33"/>
      <c r="C26" s="52"/>
      <c r="D26" s="55"/>
      <c r="E26" s="51"/>
      <c r="F26" s="38"/>
      <c r="G26" s="39"/>
      <c r="H26" s="34"/>
      <c r="I26" s="39"/>
    </row>
    <row r="27" spans="1:9" x14ac:dyDescent="0.15">
      <c r="A27" s="34">
        <f t="shared" si="0"/>
        <v>21</v>
      </c>
      <c r="B27" s="33"/>
      <c r="C27" s="52"/>
      <c r="D27" s="55"/>
      <c r="E27" s="51"/>
      <c r="F27" s="38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52"/>
      <c r="D29" s="55"/>
      <c r="E29" s="51"/>
      <c r="F29" s="38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52"/>
      <c r="D31" s="55"/>
      <c r="E31" s="51"/>
      <c r="F31" s="38"/>
      <c r="G31" s="39"/>
      <c r="H31" s="34"/>
      <c r="I31" s="39"/>
    </row>
    <row r="32" spans="1:9" x14ac:dyDescent="0.15">
      <c r="A32" s="34">
        <f t="shared" si="0"/>
        <v>26</v>
      </c>
      <c r="B32" s="33"/>
      <c r="C32" s="52"/>
      <c r="D32" s="55"/>
      <c r="E32" s="51"/>
      <c r="F32" s="38"/>
      <c r="G32" s="34"/>
      <c r="H32" s="34"/>
      <c r="I32" s="39"/>
    </row>
    <row r="33" spans="1:9" x14ac:dyDescent="0.15">
      <c r="A33" s="34">
        <f t="shared" si="0"/>
        <v>27</v>
      </c>
      <c r="B33" s="33"/>
      <c r="C33" s="52"/>
      <c r="D33" s="55"/>
      <c r="E33" s="51"/>
      <c r="F33" s="38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52"/>
      <c r="D35" s="55"/>
      <c r="E35" s="51"/>
      <c r="F35" s="38"/>
      <c r="G35" s="39"/>
      <c r="H35" s="34"/>
      <c r="I35" s="39"/>
    </row>
    <row r="36" spans="1:9" x14ac:dyDescent="0.15">
      <c r="A36" s="34">
        <f t="shared" si="0"/>
        <v>30</v>
      </c>
      <c r="B36" s="33"/>
      <c r="C36" s="52"/>
      <c r="D36" s="55"/>
      <c r="E36" s="51"/>
      <c r="F36" s="38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53"/>
      <c r="D38" s="56"/>
      <c r="E38" s="54"/>
      <c r="F38" s="45"/>
      <c r="G38" s="41"/>
      <c r="H38" s="36"/>
      <c r="I38" s="41"/>
    </row>
  </sheetData>
  <phoneticPr fontId="3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showGridLines="0" zoomScale="85" zoomScaleNormal="85" workbookViewId="0">
      <selection activeCell="D41" sqref="D41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123</v>
      </c>
      <c r="C3" s="26"/>
      <c r="D3" s="31" t="str">
        <f>B3&amp;"Model"</f>
        <v>Lasc3621Model</v>
      </c>
      <c r="E3" s="32"/>
      <c r="F3" s="21" t="str">
        <f>B3&amp;"Collection"</f>
        <v>Lasc3621Collection</v>
      </c>
      <c r="G3" s="22" t="s">
        <v>124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Lasc3621Collection</v>
      </c>
      <c r="G7" s="60"/>
      <c r="H7" s="11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Lasc3621Collection{id}</v>
      </c>
      <c r="G8" s="60"/>
      <c r="H8" s="9"/>
      <c r="I8" s="8"/>
    </row>
    <row r="9" spans="1:9" x14ac:dyDescent="0.15">
      <c r="A9" s="35">
        <f>ROW() - 6</f>
        <v>3</v>
      </c>
      <c r="B9" s="33"/>
      <c r="C9" s="49" t="s">
        <v>21</v>
      </c>
      <c r="D9" s="42"/>
      <c r="E9" s="50"/>
      <c r="F9" s="43" t="s">
        <v>21</v>
      </c>
      <c r="G9" s="60"/>
      <c r="H9" s="60" t="s">
        <v>22</v>
      </c>
      <c r="I9" s="39"/>
    </row>
    <row r="10" spans="1:9" x14ac:dyDescent="0.15">
      <c r="A10" s="34">
        <f t="shared" ref="A10:A37" si="0">ROW() - 6</f>
        <v>4</v>
      </c>
      <c r="B10" s="33"/>
      <c r="C10" s="52" t="s">
        <v>1128</v>
      </c>
      <c r="D10" s="55"/>
      <c r="E10" s="51"/>
      <c r="F10" s="38" t="s">
        <v>1133</v>
      </c>
      <c r="G10" s="39"/>
      <c r="H10" s="34" t="s">
        <v>30</v>
      </c>
      <c r="I10" s="39"/>
    </row>
    <row r="11" spans="1:9" x14ac:dyDescent="0.15">
      <c r="A11" s="34">
        <f t="shared" si="0"/>
        <v>5</v>
      </c>
      <c r="B11" s="33"/>
      <c r="C11" s="52" t="s">
        <v>125</v>
      </c>
      <c r="D11" s="55"/>
      <c r="E11" s="51"/>
      <c r="F11" s="38" t="s">
        <v>110</v>
      </c>
      <c r="G11" s="34"/>
      <c r="H11" s="34" t="s">
        <v>60</v>
      </c>
      <c r="I11" s="39"/>
    </row>
    <row r="12" spans="1:9" x14ac:dyDescent="0.15">
      <c r="A12" s="34">
        <f t="shared" si="0"/>
        <v>6</v>
      </c>
      <c r="B12" s="33"/>
      <c r="C12" s="52" t="s">
        <v>126</v>
      </c>
      <c r="D12" s="55"/>
      <c r="E12" s="51"/>
      <c r="F12" s="38" t="s">
        <v>112</v>
      </c>
      <c r="G12" s="39"/>
      <c r="H12" s="34" t="s">
        <v>27</v>
      </c>
      <c r="I12" s="39"/>
    </row>
    <row r="13" spans="1:9" x14ac:dyDescent="0.15">
      <c r="A13" s="34">
        <f t="shared" si="0"/>
        <v>7</v>
      </c>
      <c r="B13" s="33"/>
      <c r="C13" s="52" t="s">
        <v>127</v>
      </c>
      <c r="D13" s="55"/>
      <c r="E13" s="51"/>
      <c r="F13" s="38" t="s">
        <v>114</v>
      </c>
      <c r="G13" s="39"/>
      <c r="H13" s="34" t="s">
        <v>30</v>
      </c>
      <c r="I13" s="39"/>
    </row>
    <row r="14" spans="1:9" x14ac:dyDescent="0.15">
      <c r="A14" s="34">
        <f t="shared" si="0"/>
        <v>8</v>
      </c>
      <c r="B14" s="33"/>
      <c r="C14" s="52" t="s">
        <v>128</v>
      </c>
      <c r="D14" s="55"/>
      <c r="E14" s="51"/>
      <c r="F14" s="38" t="s">
        <v>90</v>
      </c>
      <c r="G14" s="34"/>
      <c r="H14" s="34" t="s">
        <v>60</v>
      </c>
      <c r="I14" s="39"/>
    </row>
    <row r="15" spans="1:9" x14ac:dyDescent="0.15">
      <c r="A15" s="34">
        <f t="shared" si="0"/>
        <v>9</v>
      </c>
      <c r="B15" s="33"/>
      <c r="C15" s="52" t="s">
        <v>129</v>
      </c>
      <c r="D15" s="55"/>
      <c r="E15" s="51"/>
      <c r="F15" s="38" t="s">
        <v>116</v>
      </c>
      <c r="G15" s="39"/>
      <c r="H15" s="34" t="s">
        <v>27</v>
      </c>
      <c r="I15" s="39"/>
    </row>
    <row r="16" spans="1:9" x14ac:dyDescent="0.15">
      <c r="A16" s="34">
        <f t="shared" si="0"/>
        <v>10</v>
      </c>
      <c r="B16" s="33"/>
      <c r="C16" s="52" t="s">
        <v>130</v>
      </c>
      <c r="D16" s="55"/>
      <c r="E16" s="51"/>
      <c r="F16" s="38" t="s">
        <v>118</v>
      </c>
      <c r="G16" s="39"/>
      <c r="H16" s="34" t="s">
        <v>30</v>
      </c>
      <c r="I16" s="39"/>
    </row>
    <row r="17" spans="1:9" x14ac:dyDescent="0.15">
      <c r="A17" s="34">
        <f t="shared" si="0"/>
        <v>11</v>
      </c>
      <c r="B17" s="33"/>
      <c r="C17" s="52" t="s">
        <v>131</v>
      </c>
      <c r="D17" s="55"/>
      <c r="E17" s="51"/>
      <c r="F17" s="38" t="s">
        <v>120</v>
      </c>
      <c r="G17" s="34"/>
      <c r="H17" s="34" t="s">
        <v>60</v>
      </c>
      <c r="I17" s="39"/>
    </row>
    <row r="18" spans="1:9" x14ac:dyDescent="0.15">
      <c r="A18" s="34">
        <f t="shared" si="0"/>
        <v>12</v>
      </c>
      <c r="B18" s="33"/>
      <c r="C18" s="52" t="s">
        <v>121</v>
      </c>
      <c r="D18" s="55"/>
      <c r="E18" s="51"/>
      <c r="F18" s="38" t="s">
        <v>122</v>
      </c>
      <c r="G18" s="39"/>
      <c r="H18" s="34" t="s">
        <v>51</v>
      </c>
      <c r="I18" s="39"/>
    </row>
    <row r="19" spans="1:9" x14ac:dyDescent="0.15">
      <c r="A19" s="34">
        <f t="shared" si="0"/>
        <v>13</v>
      </c>
      <c r="B19" s="33"/>
      <c r="C19" s="99" t="s">
        <v>708</v>
      </c>
      <c r="D19" s="100"/>
      <c r="E19" s="101"/>
      <c r="F19" s="102" t="s">
        <v>135</v>
      </c>
      <c r="G19" s="104" t="s">
        <v>1129</v>
      </c>
      <c r="H19" s="103" t="s">
        <v>1130</v>
      </c>
      <c r="I19" s="39"/>
    </row>
    <row r="20" spans="1:9" x14ac:dyDescent="0.15">
      <c r="A20" s="34">
        <f t="shared" si="0"/>
        <v>14</v>
      </c>
      <c r="B20" s="33"/>
      <c r="C20" s="69" t="s">
        <v>702</v>
      </c>
      <c r="D20" s="70"/>
      <c r="E20" s="71"/>
      <c r="F20" s="72" t="s">
        <v>137</v>
      </c>
      <c r="G20" s="39"/>
      <c r="H20" s="34" t="s">
        <v>51</v>
      </c>
      <c r="I20" s="39"/>
    </row>
    <row r="21" spans="1:9" x14ac:dyDescent="0.15">
      <c r="A21" s="34">
        <f t="shared" si="0"/>
        <v>15</v>
      </c>
      <c r="B21" s="33"/>
      <c r="C21" s="69" t="s">
        <v>741</v>
      </c>
      <c r="D21" s="70"/>
      <c r="E21" s="71"/>
      <c r="F21" s="72" t="s">
        <v>738</v>
      </c>
      <c r="G21" s="39"/>
      <c r="H21" s="34" t="s">
        <v>60</v>
      </c>
      <c r="I21" s="47"/>
    </row>
    <row r="22" spans="1:9" x14ac:dyDescent="0.15">
      <c r="A22" s="34">
        <f t="shared" si="0"/>
        <v>16</v>
      </c>
      <c r="B22" s="33"/>
      <c r="C22" s="69" t="s">
        <v>144</v>
      </c>
      <c r="D22" s="70"/>
      <c r="E22" s="71"/>
      <c r="F22" s="72" t="s">
        <v>145</v>
      </c>
      <c r="G22" s="34"/>
      <c r="H22" s="34" t="s">
        <v>51</v>
      </c>
      <c r="I22" s="40"/>
    </row>
    <row r="23" spans="1:9" x14ac:dyDescent="0.15">
      <c r="A23" s="34">
        <f t="shared" si="0"/>
        <v>17</v>
      </c>
      <c r="B23" s="33"/>
      <c r="C23" s="69" t="s">
        <v>742</v>
      </c>
      <c r="D23" s="70"/>
      <c r="E23" s="71"/>
      <c r="F23" s="72" t="s">
        <v>739</v>
      </c>
      <c r="G23" s="39"/>
      <c r="H23" s="34" t="s">
        <v>60</v>
      </c>
      <c r="I23" s="39"/>
    </row>
    <row r="24" spans="1:9" x14ac:dyDescent="0.15">
      <c r="A24" s="34">
        <f t="shared" si="0"/>
        <v>18</v>
      </c>
      <c r="B24" s="33"/>
      <c r="C24" s="69" t="s">
        <v>743</v>
      </c>
      <c r="D24" s="70"/>
      <c r="E24" s="71"/>
      <c r="F24" s="72" t="s">
        <v>740</v>
      </c>
      <c r="G24" s="39"/>
      <c r="H24" s="34" t="s">
        <v>60</v>
      </c>
      <c r="I24" s="47"/>
    </row>
    <row r="25" spans="1:9" x14ac:dyDescent="0.15">
      <c r="A25" s="34">
        <f t="shared" si="0"/>
        <v>19</v>
      </c>
      <c r="B25" s="33"/>
      <c r="C25" s="52"/>
      <c r="D25" s="55"/>
      <c r="E25" s="51"/>
      <c r="F25" s="38"/>
      <c r="G25" s="39"/>
      <c r="H25" s="34"/>
      <c r="I25" s="39"/>
    </row>
    <row r="26" spans="1:9" x14ac:dyDescent="0.15">
      <c r="A26" s="34">
        <f t="shared" si="0"/>
        <v>20</v>
      </c>
      <c r="B26" s="33"/>
      <c r="C26" s="52"/>
      <c r="D26" s="55"/>
      <c r="E26" s="51"/>
      <c r="F26" s="38"/>
      <c r="G26" s="34"/>
      <c r="H26" s="34"/>
      <c r="I26" s="39"/>
    </row>
    <row r="27" spans="1:9" x14ac:dyDescent="0.15">
      <c r="A27" s="34">
        <f t="shared" si="0"/>
        <v>21</v>
      </c>
      <c r="B27" s="33"/>
      <c r="C27" s="49"/>
      <c r="D27" s="42"/>
      <c r="E27" s="50"/>
      <c r="F27" s="44"/>
      <c r="G27" s="40"/>
      <c r="H27" s="34"/>
      <c r="I27" s="40"/>
    </row>
    <row r="28" spans="1:9" x14ac:dyDescent="0.15">
      <c r="A28" s="34">
        <f t="shared" si="0"/>
        <v>22</v>
      </c>
      <c r="B28" s="33"/>
      <c r="C28" s="52"/>
      <c r="D28" s="55"/>
      <c r="E28" s="51"/>
      <c r="F28" s="38"/>
      <c r="G28" s="39"/>
      <c r="H28" s="34"/>
      <c r="I28" s="39"/>
    </row>
    <row r="29" spans="1:9" x14ac:dyDescent="0.15">
      <c r="A29" s="34">
        <f t="shared" si="0"/>
        <v>23</v>
      </c>
      <c r="B29" s="33"/>
      <c r="C29" s="49"/>
      <c r="D29" s="42"/>
      <c r="E29" s="50"/>
      <c r="F29" s="44"/>
      <c r="G29" s="40"/>
      <c r="H29" s="34"/>
      <c r="I29" s="40"/>
    </row>
    <row r="30" spans="1:9" x14ac:dyDescent="0.15">
      <c r="A30" s="34">
        <f t="shared" si="0"/>
        <v>24</v>
      </c>
      <c r="B30" s="33"/>
      <c r="C30" s="52"/>
      <c r="D30" s="55"/>
      <c r="E30" s="51"/>
      <c r="F30" s="38"/>
      <c r="G30" s="39"/>
      <c r="H30" s="34"/>
      <c r="I30" s="39"/>
    </row>
    <row r="31" spans="1:9" x14ac:dyDescent="0.15">
      <c r="A31" s="34">
        <f t="shared" si="0"/>
        <v>25</v>
      </c>
      <c r="B31" s="33"/>
      <c r="C31" s="52"/>
      <c r="D31" s="55"/>
      <c r="E31" s="51"/>
      <c r="F31" s="38"/>
      <c r="G31" s="34"/>
      <c r="H31" s="34"/>
      <c r="I31" s="39"/>
    </row>
    <row r="32" spans="1:9" x14ac:dyDescent="0.15">
      <c r="A32" s="34">
        <f t="shared" si="0"/>
        <v>26</v>
      </c>
      <c r="B32" s="33"/>
      <c r="C32" s="52"/>
      <c r="D32" s="55"/>
      <c r="E32" s="51"/>
      <c r="F32" s="38"/>
      <c r="G32" s="39"/>
      <c r="H32" s="34"/>
      <c r="I32" s="39"/>
    </row>
    <row r="33" spans="1:9" x14ac:dyDescent="0.15">
      <c r="A33" s="34">
        <f t="shared" si="0"/>
        <v>27</v>
      </c>
      <c r="B33" s="33"/>
      <c r="C33" s="49"/>
      <c r="D33" s="42"/>
      <c r="E33" s="50"/>
      <c r="F33" s="44"/>
      <c r="G33" s="40"/>
      <c r="H33" s="34"/>
      <c r="I33" s="40"/>
    </row>
    <row r="34" spans="1:9" x14ac:dyDescent="0.15">
      <c r="A34" s="34">
        <f t="shared" si="0"/>
        <v>28</v>
      </c>
      <c r="B34" s="33"/>
      <c r="C34" s="52"/>
      <c r="D34" s="55"/>
      <c r="E34" s="51"/>
      <c r="F34" s="38"/>
      <c r="G34" s="39"/>
      <c r="H34" s="34"/>
      <c r="I34" s="39"/>
    </row>
    <row r="35" spans="1:9" x14ac:dyDescent="0.15">
      <c r="A35" s="34">
        <f t="shared" si="0"/>
        <v>29</v>
      </c>
      <c r="B35" s="33"/>
      <c r="C35" s="52"/>
      <c r="D35" s="55"/>
      <c r="E35" s="51"/>
      <c r="F35" s="38"/>
      <c r="G35" s="34"/>
      <c r="H35" s="34"/>
      <c r="I35" s="39"/>
    </row>
    <row r="36" spans="1:9" x14ac:dyDescent="0.15">
      <c r="A36" s="34">
        <f t="shared" si="0"/>
        <v>30</v>
      </c>
      <c r="B36" s="33"/>
      <c r="C36" s="49"/>
      <c r="D36" s="42"/>
      <c r="E36" s="50"/>
      <c r="F36" s="44"/>
      <c r="G36" s="40"/>
      <c r="H36" s="34"/>
      <c r="I36" s="40"/>
    </row>
    <row r="37" spans="1:9" x14ac:dyDescent="0.15">
      <c r="A37" s="36">
        <f t="shared" si="0"/>
        <v>31</v>
      </c>
      <c r="B37" s="37"/>
      <c r="C37" s="53"/>
      <c r="D37" s="56"/>
      <c r="E37" s="54"/>
      <c r="F37" s="45"/>
      <c r="G37" s="41"/>
      <c r="H37" s="36"/>
      <c r="I37" s="41"/>
    </row>
  </sheetData>
  <phoneticPr fontId="24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showGridLines="0" zoomScale="85" zoomScaleNormal="85" workbookViewId="0">
      <selection activeCell="D41" sqref="D41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132</v>
      </c>
      <c r="C3" s="26"/>
      <c r="D3" s="31" t="str">
        <f>B3&amp;"Model"</f>
        <v>Lasc3631Model</v>
      </c>
      <c r="E3" s="32"/>
      <c r="F3" s="21" t="str">
        <f>B3&amp;"Collection"</f>
        <v>Lasc3631Collection</v>
      </c>
      <c r="G3" s="22" t="s">
        <v>133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Lasc3631Collection</v>
      </c>
      <c r="G7" s="60"/>
      <c r="H7" s="11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Lasc3631Collection{id}</v>
      </c>
      <c r="G8" s="60"/>
      <c r="H8" s="9"/>
      <c r="I8" s="8"/>
    </row>
    <row r="9" spans="1:9" x14ac:dyDescent="0.15">
      <c r="A9" s="35">
        <f>ROW() - 6</f>
        <v>3</v>
      </c>
      <c r="B9" s="33"/>
      <c r="C9" s="49" t="s">
        <v>21</v>
      </c>
      <c r="D9" s="42"/>
      <c r="E9" s="50"/>
      <c r="F9" s="43" t="s">
        <v>21</v>
      </c>
      <c r="G9" s="60"/>
      <c r="H9" s="60" t="s">
        <v>22</v>
      </c>
      <c r="I9" s="39"/>
    </row>
    <row r="10" spans="1:9" x14ac:dyDescent="0.15">
      <c r="A10" s="34">
        <f t="shared" ref="A10:A37" si="0">ROW() - 6</f>
        <v>4</v>
      </c>
      <c r="B10" s="33"/>
      <c r="C10" s="52" t="s">
        <v>134</v>
      </c>
      <c r="D10" s="55"/>
      <c r="E10" s="51"/>
      <c r="F10" s="38" t="s">
        <v>135</v>
      </c>
      <c r="G10" s="39"/>
      <c r="H10" s="34" t="s">
        <v>30</v>
      </c>
      <c r="I10" s="39"/>
    </row>
    <row r="11" spans="1:9" x14ac:dyDescent="0.15">
      <c r="A11" s="34">
        <f t="shared" si="0"/>
        <v>5</v>
      </c>
      <c r="B11" s="33"/>
      <c r="C11" s="52" t="s">
        <v>136</v>
      </c>
      <c r="D11" s="55"/>
      <c r="E11" s="51"/>
      <c r="F11" s="38" t="s">
        <v>137</v>
      </c>
      <c r="G11" s="34"/>
      <c r="H11" s="34" t="s">
        <v>60</v>
      </c>
      <c r="I11" s="39"/>
    </row>
    <row r="12" spans="1:9" x14ac:dyDescent="0.15">
      <c r="A12" s="34">
        <f t="shared" si="0"/>
        <v>6</v>
      </c>
      <c r="B12" s="33"/>
      <c r="C12" s="52" t="s">
        <v>138</v>
      </c>
      <c r="D12" s="55"/>
      <c r="E12" s="51"/>
      <c r="F12" s="38" t="s">
        <v>139</v>
      </c>
      <c r="G12" s="39"/>
      <c r="H12" s="34" t="s">
        <v>60</v>
      </c>
      <c r="I12" s="39"/>
    </row>
    <row r="13" spans="1:9" x14ac:dyDescent="0.15">
      <c r="A13" s="34">
        <f t="shared" si="0"/>
        <v>7</v>
      </c>
      <c r="B13" s="33"/>
      <c r="C13" s="52" t="s">
        <v>140</v>
      </c>
      <c r="D13" s="55"/>
      <c r="E13" s="51"/>
      <c r="F13" s="38" t="s">
        <v>141</v>
      </c>
      <c r="G13" s="39"/>
      <c r="H13" s="34" t="s">
        <v>27</v>
      </c>
      <c r="I13" s="39"/>
    </row>
    <row r="14" spans="1:9" x14ac:dyDescent="0.15">
      <c r="A14" s="34">
        <f t="shared" si="0"/>
        <v>8</v>
      </c>
      <c r="B14" s="33"/>
      <c r="C14" s="52" t="s">
        <v>142</v>
      </c>
      <c r="D14" s="55"/>
      <c r="E14" s="51"/>
      <c r="F14" s="38" t="s">
        <v>143</v>
      </c>
      <c r="G14" s="34"/>
      <c r="H14" s="34" t="s">
        <v>30</v>
      </c>
      <c r="I14" s="39"/>
    </row>
    <row r="15" spans="1:9" x14ac:dyDescent="0.15">
      <c r="A15" s="34">
        <f t="shared" si="0"/>
        <v>9</v>
      </c>
      <c r="B15" s="33"/>
      <c r="C15" s="52" t="s">
        <v>144</v>
      </c>
      <c r="D15" s="55"/>
      <c r="E15" s="51"/>
      <c r="F15" s="38" t="s">
        <v>145</v>
      </c>
      <c r="G15" s="39"/>
      <c r="H15" s="34" t="s">
        <v>51</v>
      </c>
      <c r="I15" s="39"/>
    </row>
    <row r="16" spans="1:9" x14ac:dyDescent="0.15">
      <c r="A16" s="34">
        <f t="shared" si="0"/>
        <v>10</v>
      </c>
      <c r="B16" s="33"/>
      <c r="C16" s="52"/>
      <c r="D16" s="55"/>
      <c r="E16" s="51"/>
      <c r="F16" s="38"/>
      <c r="G16" s="39"/>
      <c r="H16" s="34"/>
      <c r="I16" s="39"/>
    </row>
    <row r="17" spans="1:9" x14ac:dyDescent="0.15">
      <c r="A17" s="34">
        <f t="shared" si="0"/>
        <v>11</v>
      </c>
      <c r="B17" s="33"/>
      <c r="C17" s="52"/>
      <c r="D17" s="55"/>
      <c r="E17" s="51"/>
      <c r="F17" s="38"/>
      <c r="G17" s="34"/>
      <c r="H17" s="34"/>
      <c r="I17" s="39"/>
    </row>
    <row r="18" spans="1:9" x14ac:dyDescent="0.15">
      <c r="A18" s="34">
        <f t="shared" si="0"/>
        <v>12</v>
      </c>
      <c r="B18" s="33"/>
      <c r="C18" s="52"/>
      <c r="D18" s="55"/>
      <c r="E18" s="51"/>
      <c r="F18" s="38"/>
      <c r="G18" s="39"/>
      <c r="H18" s="34"/>
      <c r="I18" s="39"/>
    </row>
    <row r="19" spans="1:9" x14ac:dyDescent="0.15">
      <c r="A19" s="34">
        <f t="shared" si="0"/>
        <v>13</v>
      </c>
      <c r="B19" s="33"/>
      <c r="C19" s="52"/>
      <c r="D19" s="55"/>
      <c r="E19" s="51"/>
      <c r="F19" s="38"/>
      <c r="G19" s="39"/>
      <c r="H19" s="34"/>
      <c r="I19" s="39"/>
    </row>
    <row r="20" spans="1:9" x14ac:dyDescent="0.15">
      <c r="A20" s="34">
        <f t="shared" si="0"/>
        <v>14</v>
      </c>
      <c r="B20" s="33"/>
      <c r="C20" s="52"/>
      <c r="D20" s="55"/>
      <c r="E20" s="51"/>
      <c r="F20" s="38"/>
      <c r="G20" s="34"/>
      <c r="H20" s="34"/>
      <c r="I20" s="39"/>
    </row>
    <row r="21" spans="1:9" x14ac:dyDescent="0.15">
      <c r="A21" s="34">
        <f t="shared" si="0"/>
        <v>15</v>
      </c>
      <c r="B21" s="33"/>
      <c r="C21" s="58"/>
      <c r="D21" s="57"/>
      <c r="E21" s="59"/>
      <c r="F21" s="46"/>
      <c r="G21" s="47"/>
      <c r="H21" s="48"/>
      <c r="I21" s="47"/>
    </row>
    <row r="22" spans="1:9" x14ac:dyDescent="0.15">
      <c r="A22" s="34">
        <f t="shared" si="0"/>
        <v>16</v>
      </c>
      <c r="B22" s="33"/>
      <c r="C22" s="49"/>
      <c r="D22" s="42"/>
      <c r="E22" s="50"/>
      <c r="F22" s="44"/>
      <c r="G22" s="40"/>
      <c r="H22" s="34"/>
      <c r="I22" s="40"/>
    </row>
    <row r="23" spans="1:9" x14ac:dyDescent="0.15">
      <c r="A23" s="34">
        <f t="shared" si="0"/>
        <v>17</v>
      </c>
      <c r="B23" s="33"/>
      <c r="C23" s="52"/>
      <c r="D23" s="55"/>
      <c r="E23" s="51"/>
      <c r="F23" s="38"/>
      <c r="G23" s="34"/>
      <c r="H23" s="34"/>
      <c r="I23" s="39"/>
    </row>
    <row r="24" spans="1:9" x14ac:dyDescent="0.15">
      <c r="A24" s="34">
        <f t="shared" si="0"/>
        <v>18</v>
      </c>
      <c r="B24" s="33"/>
      <c r="C24" s="58"/>
      <c r="D24" s="57"/>
      <c r="E24" s="59"/>
      <c r="F24" s="46"/>
      <c r="G24" s="47"/>
      <c r="H24" s="48"/>
      <c r="I24" s="47"/>
    </row>
    <row r="25" spans="1:9" x14ac:dyDescent="0.15">
      <c r="A25" s="34">
        <f t="shared" si="0"/>
        <v>19</v>
      </c>
      <c r="B25" s="33"/>
      <c r="C25" s="52"/>
      <c r="D25" s="55"/>
      <c r="E25" s="51"/>
      <c r="F25" s="38"/>
      <c r="G25" s="39"/>
      <c r="H25" s="34"/>
      <c r="I25" s="39"/>
    </row>
    <row r="26" spans="1:9" x14ac:dyDescent="0.15">
      <c r="A26" s="34">
        <f t="shared" si="0"/>
        <v>20</v>
      </c>
      <c r="B26" s="33"/>
      <c r="C26" s="52"/>
      <c r="D26" s="55"/>
      <c r="E26" s="51"/>
      <c r="F26" s="38"/>
      <c r="G26" s="34"/>
      <c r="H26" s="34"/>
      <c r="I26" s="39"/>
    </row>
    <row r="27" spans="1:9" x14ac:dyDescent="0.15">
      <c r="A27" s="34">
        <f t="shared" si="0"/>
        <v>21</v>
      </c>
      <c r="B27" s="33"/>
      <c r="C27" s="49"/>
      <c r="D27" s="42"/>
      <c r="E27" s="50"/>
      <c r="F27" s="44"/>
      <c r="G27" s="40"/>
      <c r="H27" s="34"/>
      <c r="I27" s="40"/>
    </row>
    <row r="28" spans="1:9" x14ac:dyDescent="0.15">
      <c r="A28" s="34">
        <f t="shared" si="0"/>
        <v>22</v>
      </c>
      <c r="B28" s="33"/>
      <c r="C28" s="52"/>
      <c r="D28" s="55"/>
      <c r="E28" s="51"/>
      <c r="F28" s="38"/>
      <c r="G28" s="39"/>
      <c r="H28" s="34"/>
      <c r="I28" s="39"/>
    </row>
    <row r="29" spans="1:9" x14ac:dyDescent="0.15">
      <c r="A29" s="34">
        <f t="shared" si="0"/>
        <v>23</v>
      </c>
      <c r="B29" s="33"/>
      <c r="C29" s="49"/>
      <c r="D29" s="42"/>
      <c r="E29" s="50"/>
      <c r="F29" s="44"/>
      <c r="G29" s="40"/>
      <c r="H29" s="34"/>
      <c r="I29" s="40"/>
    </row>
    <row r="30" spans="1:9" x14ac:dyDescent="0.15">
      <c r="A30" s="34">
        <f t="shared" si="0"/>
        <v>24</v>
      </c>
      <c r="B30" s="33"/>
      <c r="C30" s="52"/>
      <c r="D30" s="55"/>
      <c r="E30" s="51"/>
      <c r="F30" s="38"/>
      <c r="G30" s="39"/>
      <c r="H30" s="34"/>
      <c r="I30" s="39"/>
    </row>
    <row r="31" spans="1:9" x14ac:dyDescent="0.15">
      <c r="A31" s="34">
        <f t="shared" si="0"/>
        <v>25</v>
      </c>
      <c r="B31" s="33"/>
      <c r="C31" s="52"/>
      <c r="D31" s="55"/>
      <c r="E31" s="51"/>
      <c r="F31" s="38"/>
      <c r="G31" s="34"/>
      <c r="H31" s="34"/>
      <c r="I31" s="39"/>
    </row>
    <row r="32" spans="1:9" x14ac:dyDescent="0.15">
      <c r="A32" s="34">
        <f t="shared" si="0"/>
        <v>26</v>
      </c>
      <c r="B32" s="33"/>
      <c r="C32" s="52"/>
      <c r="D32" s="55"/>
      <c r="E32" s="51"/>
      <c r="F32" s="38"/>
      <c r="G32" s="39"/>
      <c r="H32" s="34"/>
      <c r="I32" s="39"/>
    </row>
    <row r="33" spans="1:9" x14ac:dyDescent="0.15">
      <c r="A33" s="34">
        <f t="shared" si="0"/>
        <v>27</v>
      </c>
      <c r="B33" s="33"/>
      <c r="C33" s="49"/>
      <c r="D33" s="42"/>
      <c r="E33" s="50"/>
      <c r="F33" s="44"/>
      <c r="G33" s="40"/>
      <c r="H33" s="34"/>
      <c r="I33" s="40"/>
    </row>
    <row r="34" spans="1:9" x14ac:dyDescent="0.15">
      <c r="A34" s="34">
        <f t="shared" si="0"/>
        <v>28</v>
      </c>
      <c r="B34" s="33"/>
      <c r="C34" s="52"/>
      <c r="D34" s="55"/>
      <c r="E34" s="51"/>
      <c r="F34" s="38"/>
      <c r="G34" s="39"/>
      <c r="H34" s="34"/>
      <c r="I34" s="39"/>
    </row>
    <row r="35" spans="1:9" x14ac:dyDescent="0.15">
      <c r="A35" s="34">
        <f t="shared" si="0"/>
        <v>29</v>
      </c>
      <c r="B35" s="33"/>
      <c r="C35" s="52"/>
      <c r="D35" s="55"/>
      <c r="E35" s="51"/>
      <c r="F35" s="38"/>
      <c r="G35" s="34"/>
      <c r="H35" s="34"/>
      <c r="I35" s="39"/>
    </row>
    <row r="36" spans="1:9" x14ac:dyDescent="0.15">
      <c r="A36" s="34">
        <f t="shared" si="0"/>
        <v>30</v>
      </c>
      <c r="B36" s="33"/>
      <c r="C36" s="49"/>
      <c r="D36" s="42"/>
      <c r="E36" s="50"/>
      <c r="F36" s="44"/>
      <c r="G36" s="40"/>
      <c r="H36" s="34"/>
      <c r="I36" s="40"/>
    </row>
    <row r="37" spans="1:9" x14ac:dyDescent="0.15">
      <c r="A37" s="36">
        <f t="shared" si="0"/>
        <v>31</v>
      </c>
      <c r="B37" s="37"/>
      <c r="C37" s="53"/>
      <c r="D37" s="56"/>
      <c r="E37" s="54"/>
      <c r="F37" s="45"/>
      <c r="G37" s="41"/>
      <c r="H37" s="36"/>
      <c r="I37" s="41"/>
    </row>
  </sheetData>
  <phoneticPr fontId="24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showGridLines="0" zoomScale="85" zoomScaleNormal="85" workbookViewId="0">
      <selection activeCell="C12" sqref="C12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146</v>
      </c>
      <c r="C3" s="26"/>
      <c r="D3" s="31" t="str">
        <f>B3&amp;"Model"</f>
        <v>Lasc3721Model</v>
      </c>
      <c r="E3" s="32"/>
      <c r="F3" s="21" t="str">
        <f>B3&amp;"Collection"</f>
        <v>Lasc3721Collection</v>
      </c>
      <c r="G3" s="22" t="s">
        <v>147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Lasc3721Collection</v>
      </c>
      <c r="G7" s="60"/>
      <c r="H7" s="11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Lasc3721Collection{id}</v>
      </c>
      <c r="G8" s="60"/>
      <c r="H8" s="9"/>
      <c r="I8" s="8"/>
    </row>
    <row r="9" spans="1:9" x14ac:dyDescent="0.15">
      <c r="A9" s="35">
        <f>ROW() - 6</f>
        <v>3</v>
      </c>
      <c r="B9" s="33"/>
      <c r="C9" s="49" t="s">
        <v>21</v>
      </c>
      <c r="D9" s="42"/>
      <c r="E9" s="50"/>
      <c r="F9" s="43" t="s">
        <v>21</v>
      </c>
      <c r="G9" s="60"/>
      <c r="H9" s="60" t="s">
        <v>22</v>
      </c>
      <c r="I9" s="39"/>
    </row>
    <row r="10" spans="1:9" x14ac:dyDescent="0.15">
      <c r="A10" s="35">
        <f t="shared" ref="A10:A39" si="0">ROW() - 6</f>
        <v>4</v>
      </c>
      <c r="B10" s="33"/>
      <c r="C10" s="52" t="s">
        <v>148</v>
      </c>
      <c r="D10" s="55"/>
      <c r="E10" s="51"/>
      <c r="F10" s="38" t="s">
        <v>149</v>
      </c>
      <c r="G10" s="34"/>
      <c r="H10" s="34" t="s">
        <v>60</v>
      </c>
      <c r="I10" s="39"/>
    </row>
    <row r="11" spans="1:9" x14ac:dyDescent="0.15">
      <c r="A11" s="35">
        <f t="shared" si="0"/>
        <v>5</v>
      </c>
      <c r="B11" s="33"/>
      <c r="C11" s="52" t="s">
        <v>452</v>
      </c>
      <c r="D11" s="55"/>
      <c r="E11" s="51"/>
      <c r="F11" s="38" t="s">
        <v>450</v>
      </c>
      <c r="G11" s="34"/>
      <c r="H11" s="34" t="s">
        <v>451</v>
      </c>
      <c r="I11" s="39"/>
    </row>
    <row r="12" spans="1:9" x14ac:dyDescent="0.15">
      <c r="A12" s="34">
        <f t="shared" si="0"/>
        <v>6</v>
      </c>
      <c r="B12" s="33"/>
      <c r="C12" s="52" t="s">
        <v>150</v>
      </c>
      <c r="D12" s="55"/>
      <c r="E12" s="51"/>
      <c r="F12" s="38" t="s">
        <v>151</v>
      </c>
      <c r="G12" s="39"/>
      <c r="H12" s="34" t="s">
        <v>30</v>
      </c>
      <c r="I12" s="39"/>
    </row>
    <row r="13" spans="1:9" x14ac:dyDescent="0.15">
      <c r="A13" s="34">
        <f t="shared" si="0"/>
        <v>7</v>
      </c>
      <c r="B13" s="33"/>
      <c r="C13" s="52" t="s">
        <v>152</v>
      </c>
      <c r="D13" s="55"/>
      <c r="E13" s="51"/>
      <c r="F13" s="38" t="s">
        <v>153</v>
      </c>
      <c r="G13" s="34"/>
      <c r="H13" s="34" t="s">
        <v>30</v>
      </c>
      <c r="I13" s="39"/>
    </row>
    <row r="14" spans="1:9" x14ac:dyDescent="0.15">
      <c r="A14" s="34">
        <f t="shared" si="0"/>
        <v>8</v>
      </c>
      <c r="B14" s="33"/>
      <c r="C14" s="52" t="s">
        <v>154</v>
      </c>
      <c r="D14" s="55"/>
      <c r="E14" s="51"/>
      <c r="F14" s="38" t="s">
        <v>110</v>
      </c>
      <c r="G14" s="39"/>
      <c r="H14" s="34" t="s">
        <v>60</v>
      </c>
      <c r="I14" s="39"/>
    </row>
    <row r="15" spans="1:9" x14ac:dyDescent="0.15">
      <c r="A15" s="34">
        <f t="shared" si="0"/>
        <v>9</v>
      </c>
      <c r="B15" s="33"/>
      <c r="C15" s="52" t="s">
        <v>155</v>
      </c>
      <c r="D15" s="55"/>
      <c r="E15" s="51"/>
      <c r="F15" s="38" t="s">
        <v>112</v>
      </c>
      <c r="G15" s="39"/>
      <c r="H15" s="34" t="s">
        <v>27</v>
      </c>
      <c r="I15" s="39"/>
    </row>
    <row r="16" spans="1:9" x14ac:dyDescent="0.15">
      <c r="A16" s="34">
        <f t="shared" si="0"/>
        <v>10</v>
      </c>
      <c r="B16" s="33"/>
      <c r="C16" s="52" t="s">
        <v>156</v>
      </c>
      <c r="D16" s="55"/>
      <c r="E16" s="51"/>
      <c r="F16" s="38" t="s">
        <v>114</v>
      </c>
      <c r="G16" s="34"/>
      <c r="H16" s="34" t="s">
        <v>30</v>
      </c>
      <c r="I16" s="39"/>
    </row>
    <row r="17" spans="1:9" x14ac:dyDescent="0.15">
      <c r="A17" s="34">
        <f t="shared" si="0"/>
        <v>11</v>
      </c>
      <c r="B17" s="33"/>
      <c r="C17" s="52" t="s">
        <v>157</v>
      </c>
      <c r="D17" s="55"/>
      <c r="E17" s="51"/>
      <c r="F17" s="38" t="s">
        <v>90</v>
      </c>
      <c r="G17" s="39"/>
      <c r="H17" s="34" t="s">
        <v>60</v>
      </c>
      <c r="I17" s="39"/>
    </row>
    <row r="18" spans="1:9" x14ac:dyDescent="0.15">
      <c r="A18" s="34">
        <f t="shared" si="0"/>
        <v>12</v>
      </c>
      <c r="B18" s="33"/>
      <c r="C18" s="52" t="s">
        <v>158</v>
      </c>
      <c r="D18" s="55"/>
      <c r="E18" s="51"/>
      <c r="F18" s="38" t="s">
        <v>116</v>
      </c>
      <c r="G18" s="39"/>
      <c r="H18" s="34" t="s">
        <v>27</v>
      </c>
      <c r="I18" s="39"/>
    </row>
    <row r="19" spans="1:9" x14ac:dyDescent="0.15">
      <c r="A19" s="34">
        <f t="shared" si="0"/>
        <v>13</v>
      </c>
      <c r="B19" s="33"/>
      <c r="C19" s="52" t="s">
        <v>159</v>
      </c>
      <c r="D19" s="55"/>
      <c r="E19" s="51"/>
      <c r="F19" s="38" t="s">
        <v>118</v>
      </c>
      <c r="G19" s="34"/>
      <c r="H19" s="34" t="s">
        <v>30</v>
      </c>
      <c r="I19" s="39"/>
    </row>
    <row r="20" spans="1:9" x14ac:dyDescent="0.15">
      <c r="A20" s="34">
        <f t="shared" si="0"/>
        <v>14</v>
      </c>
      <c r="B20" s="33"/>
      <c r="C20" s="52" t="s">
        <v>160</v>
      </c>
      <c r="D20" s="55"/>
      <c r="E20" s="51"/>
      <c r="F20" s="38" t="s">
        <v>161</v>
      </c>
      <c r="G20" s="39"/>
      <c r="H20" s="34" t="s">
        <v>30</v>
      </c>
      <c r="I20" s="39"/>
    </row>
    <row r="21" spans="1:9" x14ac:dyDescent="0.15">
      <c r="A21" s="34">
        <f t="shared" si="0"/>
        <v>15</v>
      </c>
      <c r="B21" s="33"/>
      <c r="C21" s="52" t="s">
        <v>162</v>
      </c>
      <c r="D21" s="55"/>
      <c r="E21" s="51"/>
      <c r="F21" s="38" t="s">
        <v>163</v>
      </c>
      <c r="G21" s="39"/>
      <c r="H21" s="34" t="s">
        <v>60</v>
      </c>
      <c r="I21" s="39"/>
    </row>
    <row r="22" spans="1:9" x14ac:dyDescent="0.15">
      <c r="A22" s="34">
        <f t="shared" si="0"/>
        <v>16</v>
      </c>
      <c r="B22" s="33"/>
      <c r="C22" s="52" t="s">
        <v>164</v>
      </c>
      <c r="D22" s="55"/>
      <c r="E22" s="51"/>
      <c r="F22" s="38" t="s">
        <v>165</v>
      </c>
      <c r="G22" s="34"/>
      <c r="H22" s="34" t="s">
        <v>30</v>
      </c>
      <c r="I22" s="39"/>
    </row>
    <row r="23" spans="1:9" x14ac:dyDescent="0.15">
      <c r="A23" s="34">
        <f t="shared" si="0"/>
        <v>17</v>
      </c>
      <c r="B23" s="33"/>
      <c r="C23" s="58" t="s">
        <v>166</v>
      </c>
      <c r="D23" s="57"/>
      <c r="E23" s="59"/>
      <c r="F23" s="46" t="s">
        <v>167</v>
      </c>
      <c r="G23" s="47"/>
      <c r="H23" s="48" t="s">
        <v>60</v>
      </c>
      <c r="I23" s="47"/>
    </row>
    <row r="24" spans="1:9" x14ac:dyDescent="0.15">
      <c r="A24" s="34">
        <f t="shared" si="0"/>
        <v>18</v>
      </c>
      <c r="B24" s="33"/>
      <c r="C24" s="49"/>
      <c r="D24" s="42"/>
      <c r="E24" s="50"/>
      <c r="F24" s="44"/>
      <c r="G24" s="40"/>
      <c r="H24" s="34"/>
      <c r="I24" s="40"/>
    </row>
    <row r="25" spans="1:9" x14ac:dyDescent="0.15">
      <c r="A25" s="34">
        <f t="shared" si="0"/>
        <v>19</v>
      </c>
      <c r="B25" s="33"/>
      <c r="C25" s="52"/>
      <c r="D25" s="55"/>
      <c r="E25" s="51"/>
      <c r="F25" s="38"/>
      <c r="G25" s="34"/>
      <c r="H25" s="34"/>
      <c r="I25" s="39"/>
    </row>
    <row r="26" spans="1:9" x14ac:dyDescent="0.15">
      <c r="A26" s="34">
        <f t="shared" si="0"/>
        <v>20</v>
      </c>
      <c r="B26" s="33"/>
      <c r="C26" s="58"/>
      <c r="D26" s="57"/>
      <c r="E26" s="59"/>
      <c r="F26" s="46"/>
      <c r="G26" s="47"/>
      <c r="H26" s="48"/>
      <c r="I26" s="47"/>
    </row>
    <row r="27" spans="1:9" x14ac:dyDescent="0.15">
      <c r="A27" s="34">
        <f t="shared" si="0"/>
        <v>21</v>
      </c>
      <c r="B27" s="33"/>
      <c r="C27" s="52"/>
      <c r="D27" s="55"/>
      <c r="E27" s="51"/>
      <c r="F27" s="38"/>
      <c r="G27" s="39"/>
      <c r="H27" s="34"/>
      <c r="I27" s="39"/>
    </row>
    <row r="28" spans="1:9" x14ac:dyDescent="0.15">
      <c r="A28" s="34">
        <f t="shared" si="0"/>
        <v>22</v>
      </c>
      <c r="B28" s="33"/>
      <c r="C28" s="52"/>
      <c r="D28" s="55"/>
      <c r="E28" s="51"/>
      <c r="F28" s="38"/>
      <c r="G28" s="34"/>
      <c r="H28" s="34"/>
      <c r="I28" s="39"/>
    </row>
    <row r="29" spans="1:9" x14ac:dyDescent="0.15">
      <c r="A29" s="34">
        <f t="shared" si="0"/>
        <v>23</v>
      </c>
      <c r="B29" s="33"/>
      <c r="C29" s="49"/>
      <c r="D29" s="42"/>
      <c r="E29" s="50"/>
      <c r="F29" s="44"/>
      <c r="G29" s="40"/>
      <c r="H29" s="34"/>
      <c r="I29" s="40"/>
    </row>
    <row r="30" spans="1:9" x14ac:dyDescent="0.15">
      <c r="A30" s="34">
        <f t="shared" si="0"/>
        <v>24</v>
      </c>
      <c r="B30" s="33"/>
      <c r="C30" s="52"/>
      <c r="D30" s="55"/>
      <c r="E30" s="51"/>
      <c r="F30" s="38"/>
      <c r="G30" s="39"/>
      <c r="H30" s="34"/>
      <c r="I30" s="39"/>
    </row>
    <row r="31" spans="1:9" x14ac:dyDescent="0.15">
      <c r="A31" s="34">
        <f t="shared" si="0"/>
        <v>25</v>
      </c>
      <c r="B31" s="33"/>
      <c r="C31" s="49"/>
      <c r="D31" s="42"/>
      <c r="E31" s="50"/>
      <c r="F31" s="44"/>
      <c r="G31" s="40"/>
      <c r="H31" s="34"/>
      <c r="I31" s="40"/>
    </row>
    <row r="32" spans="1:9" x14ac:dyDescent="0.15">
      <c r="A32" s="34">
        <f t="shared" si="0"/>
        <v>26</v>
      </c>
      <c r="B32" s="33"/>
      <c r="C32" s="52"/>
      <c r="D32" s="55"/>
      <c r="E32" s="51"/>
      <c r="F32" s="38"/>
      <c r="G32" s="39"/>
      <c r="H32" s="34"/>
      <c r="I32" s="39"/>
    </row>
    <row r="33" spans="1:9" x14ac:dyDescent="0.15">
      <c r="A33" s="34">
        <f t="shared" si="0"/>
        <v>27</v>
      </c>
      <c r="B33" s="33"/>
      <c r="C33" s="52"/>
      <c r="D33" s="55"/>
      <c r="E33" s="51"/>
      <c r="F33" s="38"/>
      <c r="G33" s="34"/>
      <c r="H33" s="34"/>
      <c r="I33" s="39"/>
    </row>
    <row r="34" spans="1:9" x14ac:dyDescent="0.15">
      <c r="A34" s="34">
        <f t="shared" si="0"/>
        <v>28</v>
      </c>
      <c r="B34" s="33"/>
      <c r="C34" s="52"/>
      <c r="D34" s="55"/>
      <c r="E34" s="51"/>
      <c r="F34" s="38"/>
      <c r="G34" s="39"/>
      <c r="H34" s="34"/>
      <c r="I34" s="39"/>
    </row>
    <row r="35" spans="1:9" x14ac:dyDescent="0.15">
      <c r="A35" s="34">
        <f t="shared" si="0"/>
        <v>29</v>
      </c>
      <c r="B35" s="33"/>
      <c r="C35" s="49"/>
      <c r="D35" s="42"/>
      <c r="E35" s="50"/>
      <c r="F35" s="44"/>
      <c r="G35" s="40"/>
      <c r="H35" s="34"/>
      <c r="I35" s="40"/>
    </row>
    <row r="36" spans="1:9" x14ac:dyDescent="0.15">
      <c r="A36" s="34">
        <f t="shared" si="0"/>
        <v>30</v>
      </c>
      <c r="B36" s="33"/>
      <c r="C36" s="52"/>
      <c r="D36" s="55"/>
      <c r="E36" s="51"/>
      <c r="F36" s="38"/>
      <c r="G36" s="39"/>
      <c r="H36" s="34"/>
      <c r="I36" s="39"/>
    </row>
    <row r="37" spans="1:9" x14ac:dyDescent="0.15">
      <c r="A37" s="34">
        <f t="shared" si="0"/>
        <v>31</v>
      </c>
      <c r="B37" s="33"/>
      <c r="C37" s="52"/>
      <c r="D37" s="55"/>
      <c r="E37" s="51"/>
      <c r="F37" s="38"/>
      <c r="G37" s="34"/>
      <c r="H37" s="34"/>
      <c r="I37" s="39"/>
    </row>
    <row r="38" spans="1:9" x14ac:dyDescent="0.15">
      <c r="A38" s="34">
        <f t="shared" si="0"/>
        <v>32</v>
      </c>
      <c r="B38" s="33"/>
      <c r="C38" s="49"/>
      <c r="D38" s="42"/>
      <c r="E38" s="50"/>
      <c r="F38" s="44"/>
      <c r="G38" s="40"/>
      <c r="H38" s="34"/>
      <c r="I38" s="40"/>
    </row>
    <row r="39" spans="1:9" x14ac:dyDescent="0.15">
      <c r="A39" s="36">
        <f t="shared" si="0"/>
        <v>33</v>
      </c>
      <c r="B39" s="37"/>
      <c r="C39" s="53"/>
      <c r="D39" s="56"/>
      <c r="E39" s="54"/>
      <c r="F39" s="45"/>
      <c r="G39" s="41"/>
      <c r="H39" s="36"/>
      <c r="I39" s="41"/>
    </row>
  </sheetData>
  <phoneticPr fontId="24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topLeftCell="C7" zoomScaleNormal="160" workbookViewId="0">
      <selection activeCell="G23" sqref="G23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168</v>
      </c>
      <c r="C3" s="26"/>
      <c r="D3" s="31" t="str">
        <f>B3&amp;"Model"</f>
        <v>Lasc3731Model</v>
      </c>
      <c r="E3" s="32"/>
      <c r="F3" s="21" t="str">
        <f>B3&amp;"Collection"</f>
        <v>Lasc3731Collection</v>
      </c>
      <c r="G3" s="22" t="s">
        <v>169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Lasc3731Collection</v>
      </c>
      <c r="G7" s="60"/>
      <c r="H7" s="11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Lasc3731Collection{id}</v>
      </c>
      <c r="G8" s="60"/>
      <c r="H8" s="9"/>
      <c r="I8" s="8"/>
    </row>
    <row r="9" spans="1:9" x14ac:dyDescent="0.15">
      <c r="A9" s="35">
        <f>ROW() - 6</f>
        <v>3</v>
      </c>
      <c r="B9" s="33"/>
      <c r="C9" s="49" t="s">
        <v>21</v>
      </c>
      <c r="D9" s="42"/>
      <c r="E9" s="50"/>
      <c r="F9" s="43" t="s">
        <v>21</v>
      </c>
      <c r="G9" s="60"/>
      <c r="H9" s="60" t="s">
        <v>22</v>
      </c>
      <c r="I9" s="39"/>
    </row>
    <row r="10" spans="1:9" x14ac:dyDescent="0.15">
      <c r="A10" s="35">
        <f t="shared" ref="A10:A38" si="0">ROW() - 6</f>
        <v>4</v>
      </c>
      <c r="B10" s="33"/>
      <c r="C10" s="52" t="s">
        <v>170</v>
      </c>
      <c r="D10" s="55"/>
      <c r="E10" s="51"/>
      <c r="F10" s="38" t="s">
        <v>171</v>
      </c>
      <c r="G10" s="34"/>
      <c r="H10" s="34" t="s">
        <v>27</v>
      </c>
      <c r="I10" s="39"/>
    </row>
    <row r="11" spans="1:9" x14ac:dyDescent="0.15">
      <c r="A11" s="34">
        <f t="shared" si="0"/>
        <v>5</v>
      </c>
      <c r="B11" s="33"/>
      <c r="C11" s="52" t="s">
        <v>172</v>
      </c>
      <c r="D11" s="55"/>
      <c r="E11" s="51"/>
      <c r="F11" s="38" t="s">
        <v>173</v>
      </c>
      <c r="G11" s="39"/>
      <c r="H11" s="34" t="s">
        <v>30</v>
      </c>
      <c r="I11" s="39"/>
    </row>
    <row r="12" spans="1:9" x14ac:dyDescent="0.15">
      <c r="A12" s="34">
        <f t="shared" si="0"/>
        <v>6</v>
      </c>
      <c r="B12" s="33"/>
      <c r="C12" s="52" t="s">
        <v>154</v>
      </c>
      <c r="D12" s="55"/>
      <c r="E12" s="51"/>
      <c r="F12" s="38" t="s">
        <v>110</v>
      </c>
      <c r="G12" s="34"/>
      <c r="H12" s="34" t="s">
        <v>60</v>
      </c>
      <c r="I12" s="39"/>
    </row>
    <row r="13" spans="1:9" x14ac:dyDescent="0.15">
      <c r="A13" s="34">
        <f t="shared" si="0"/>
        <v>7</v>
      </c>
      <c r="B13" s="33"/>
      <c r="C13" s="52" t="s">
        <v>155</v>
      </c>
      <c r="D13" s="55"/>
      <c r="E13" s="51"/>
      <c r="F13" s="38" t="s">
        <v>112</v>
      </c>
      <c r="G13" s="39"/>
      <c r="H13" s="34" t="s">
        <v>27</v>
      </c>
      <c r="I13" s="39"/>
    </row>
    <row r="14" spans="1:9" x14ac:dyDescent="0.15">
      <c r="A14" s="34">
        <f t="shared" si="0"/>
        <v>8</v>
      </c>
      <c r="B14" s="33"/>
      <c r="C14" s="52" t="s">
        <v>156</v>
      </c>
      <c r="D14" s="55"/>
      <c r="E14" s="51"/>
      <c r="F14" s="38" t="s">
        <v>114</v>
      </c>
      <c r="G14" s="39"/>
      <c r="H14" s="34" t="s">
        <v>30</v>
      </c>
      <c r="I14" s="39"/>
    </row>
    <row r="15" spans="1:9" x14ac:dyDescent="0.15">
      <c r="A15" s="34">
        <f t="shared" si="0"/>
        <v>9</v>
      </c>
      <c r="B15" s="33"/>
      <c r="C15" s="52" t="s">
        <v>157</v>
      </c>
      <c r="D15" s="55"/>
      <c r="E15" s="51"/>
      <c r="F15" s="38" t="s">
        <v>90</v>
      </c>
      <c r="G15" s="34"/>
      <c r="H15" s="34" t="s">
        <v>60</v>
      </c>
      <c r="I15" s="39"/>
    </row>
    <row r="16" spans="1:9" x14ac:dyDescent="0.15">
      <c r="A16" s="34">
        <f t="shared" si="0"/>
        <v>10</v>
      </c>
      <c r="B16" s="33"/>
      <c r="C16" s="52" t="s">
        <v>158</v>
      </c>
      <c r="D16" s="55"/>
      <c r="E16" s="51"/>
      <c r="F16" s="38" t="s">
        <v>116</v>
      </c>
      <c r="G16" s="39"/>
      <c r="H16" s="34" t="s">
        <v>27</v>
      </c>
      <c r="I16" s="39"/>
    </row>
    <row r="17" spans="1:9" x14ac:dyDescent="0.15">
      <c r="A17" s="34">
        <f t="shared" si="0"/>
        <v>11</v>
      </c>
      <c r="B17" s="33"/>
      <c r="C17" s="52" t="s">
        <v>159</v>
      </c>
      <c r="D17" s="55"/>
      <c r="E17" s="51"/>
      <c r="F17" s="38" t="s">
        <v>118</v>
      </c>
      <c r="G17" s="39"/>
      <c r="H17" s="34" t="s">
        <v>30</v>
      </c>
      <c r="I17" s="39"/>
    </row>
    <row r="18" spans="1:9" x14ac:dyDescent="0.15">
      <c r="A18" s="34">
        <f t="shared" si="0"/>
        <v>12</v>
      </c>
      <c r="B18" s="33"/>
      <c r="C18" s="52" t="s">
        <v>174</v>
      </c>
      <c r="D18" s="55"/>
      <c r="E18" s="51"/>
      <c r="F18" s="38" t="s">
        <v>120</v>
      </c>
      <c r="G18" s="34"/>
      <c r="H18" s="34" t="s">
        <v>60</v>
      </c>
      <c r="I18" s="39"/>
    </row>
    <row r="19" spans="1:9" x14ac:dyDescent="0.15">
      <c r="A19" s="34">
        <f t="shared" si="0"/>
        <v>13</v>
      </c>
      <c r="B19" s="33"/>
      <c r="C19" s="52" t="s">
        <v>175</v>
      </c>
      <c r="D19" s="55"/>
      <c r="E19" s="51"/>
      <c r="F19" s="38" t="s">
        <v>122</v>
      </c>
      <c r="G19" s="39"/>
      <c r="H19" s="34" t="s">
        <v>51</v>
      </c>
      <c r="I19" s="39"/>
    </row>
    <row r="20" spans="1:9" x14ac:dyDescent="0.15">
      <c r="A20" s="34">
        <f t="shared" si="0"/>
        <v>14</v>
      </c>
      <c r="B20" s="33"/>
      <c r="C20" s="52" t="s">
        <v>176</v>
      </c>
      <c r="D20" s="55"/>
      <c r="E20" s="51"/>
      <c r="F20" s="38" t="s">
        <v>177</v>
      </c>
      <c r="G20" s="38" t="s">
        <v>548</v>
      </c>
      <c r="H20" s="34" t="s">
        <v>51</v>
      </c>
      <c r="I20" s="39"/>
    </row>
    <row r="21" spans="1:9" x14ac:dyDescent="0.15">
      <c r="A21" s="34">
        <f t="shared" si="0"/>
        <v>15</v>
      </c>
      <c r="B21" s="33"/>
      <c r="C21" s="52"/>
      <c r="D21" s="55"/>
      <c r="E21" s="51"/>
      <c r="F21" s="38"/>
      <c r="G21" s="34"/>
      <c r="H21" s="34"/>
      <c r="I21" s="39"/>
    </row>
    <row r="22" spans="1:9" x14ac:dyDescent="0.15">
      <c r="A22" s="34">
        <f t="shared" si="0"/>
        <v>16</v>
      </c>
      <c r="B22" s="33"/>
      <c r="C22" s="58"/>
      <c r="D22" s="57"/>
      <c r="E22" s="59"/>
      <c r="F22" s="4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52"/>
      <c r="D24" s="55"/>
      <c r="E24" s="51"/>
      <c r="F24" s="38"/>
      <c r="G24" s="34"/>
      <c r="H24" s="34"/>
      <c r="I24" s="39"/>
    </row>
    <row r="25" spans="1:9" x14ac:dyDescent="0.15">
      <c r="A25" s="34">
        <f t="shared" si="0"/>
        <v>19</v>
      </c>
      <c r="B25" s="33"/>
      <c r="C25" s="58"/>
      <c r="D25" s="57"/>
      <c r="E25" s="59"/>
      <c r="F25" s="46"/>
      <c r="G25" s="47"/>
      <c r="H25" s="48"/>
      <c r="I25" s="47"/>
    </row>
    <row r="26" spans="1:9" x14ac:dyDescent="0.15">
      <c r="A26" s="34">
        <f t="shared" si="0"/>
        <v>20</v>
      </c>
      <c r="B26" s="33"/>
      <c r="C26" s="52"/>
      <c r="D26" s="55"/>
      <c r="E26" s="51"/>
      <c r="F26" s="38"/>
      <c r="G26" s="39"/>
      <c r="H26" s="34"/>
      <c r="I26" s="39"/>
    </row>
    <row r="27" spans="1:9" x14ac:dyDescent="0.15">
      <c r="A27" s="34">
        <f t="shared" si="0"/>
        <v>21</v>
      </c>
      <c r="B27" s="33"/>
      <c r="C27" s="52"/>
      <c r="D27" s="55"/>
      <c r="E27" s="51"/>
      <c r="F27" s="38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52"/>
      <c r="D29" s="55"/>
      <c r="E29" s="51"/>
      <c r="F29" s="38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52"/>
      <c r="D31" s="55"/>
      <c r="E31" s="51"/>
      <c r="F31" s="38"/>
      <c r="G31" s="39"/>
      <c r="H31" s="34"/>
      <c r="I31" s="39"/>
    </row>
    <row r="32" spans="1:9" x14ac:dyDescent="0.15">
      <c r="A32" s="34">
        <f t="shared" si="0"/>
        <v>26</v>
      </c>
      <c r="B32" s="33"/>
      <c r="C32" s="52"/>
      <c r="D32" s="55"/>
      <c r="E32" s="51"/>
      <c r="F32" s="38"/>
      <c r="G32" s="34"/>
      <c r="H32" s="34"/>
      <c r="I32" s="39"/>
    </row>
    <row r="33" spans="1:9" x14ac:dyDescent="0.15">
      <c r="A33" s="34">
        <f t="shared" si="0"/>
        <v>27</v>
      </c>
      <c r="B33" s="33"/>
      <c r="C33" s="52"/>
      <c r="D33" s="55"/>
      <c r="E33" s="51"/>
      <c r="F33" s="38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52"/>
      <c r="D35" s="55"/>
      <c r="E35" s="51"/>
      <c r="F35" s="38"/>
      <c r="G35" s="39"/>
      <c r="H35" s="34"/>
      <c r="I35" s="39"/>
    </row>
    <row r="36" spans="1:9" x14ac:dyDescent="0.15">
      <c r="A36" s="34">
        <f t="shared" si="0"/>
        <v>30</v>
      </c>
      <c r="B36" s="33"/>
      <c r="C36" s="52"/>
      <c r="D36" s="55"/>
      <c r="E36" s="51"/>
      <c r="F36" s="38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53"/>
      <c r="D38" s="56"/>
      <c r="E38" s="54"/>
      <c r="F38" s="45"/>
      <c r="G38" s="41"/>
      <c r="H38" s="36"/>
      <c r="I38" s="41"/>
    </row>
  </sheetData>
  <phoneticPr fontId="24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B3" sqref="B3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178</v>
      </c>
      <c r="C3" s="26"/>
      <c r="D3" s="31" t="str">
        <f>B3&amp;"Model"</f>
        <v>Lasc3740Model</v>
      </c>
      <c r="E3" s="32"/>
      <c r="F3" s="21" t="str">
        <f>B3&amp;"Collection"</f>
        <v>Lasc3740Collection</v>
      </c>
      <c r="G3" s="22" t="s">
        <v>179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Lasc3740Collection</v>
      </c>
      <c r="G7" s="60"/>
      <c r="H7" s="11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Lasc3740Collection{id}</v>
      </c>
      <c r="G8" s="60"/>
      <c r="H8" s="9"/>
      <c r="I8" s="8"/>
    </row>
    <row r="9" spans="1:9" x14ac:dyDescent="0.15">
      <c r="A9" s="35">
        <f>ROW() - 6</f>
        <v>3</v>
      </c>
      <c r="B9" s="33"/>
      <c r="C9" s="49" t="s">
        <v>21</v>
      </c>
      <c r="D9" s="42"/>
      <c r="E9" s="50"/>
      <c r="F9" s="43" t="s">
        <v>21</v>
      </c>
      <c r="G9" s="60"/>
      <c r="H9" s="60" t="s">
        <v>22</v>
      </c>
      <c r="I9" s="39"/>
    </row>
    <row r="10" spans="1:9" x14ac:dyDescent="0.15">
      <c r="A10" s="35">
        <f t="shared" ref="A10:A38" si="0">ROW() - 6</f>
        <v>4</v>
      </c>
      <c r="B10" s="33"/>
      <c r="C10" s="52" t="s">
        <v>180</v>
      </c>
      <c r="D10" s="55"/>
      <c r="E10" s="51"/>
      <c r="F10" s="38" t="s">
        <v>181</v>
      </c>
      <c r="G10" s="34"/>
      <c r="H10" s="34" t="s">
        <v>27</v>
      </c>
      <c r="I10" s="39"/>
    </row>
    <row r="11" spans="1:9" x14ac:dyDescent="0.15">
      <c r="A11" s="34">
        <f t="shared" si="0"/>
        <v>5</v>
      </c>
      <c r="B11" s="33"/>
      <c r="C11" s="52" t="s">
        <v>182</v>
      </c>
      <c r="D11" s="55"/>
      <c r="E11" s="51"/>
      <c r="F11" s="38" t="s">
        <v>183</v>
      </c>
      <c r="G11" s="39"/>
      <c r="H11" s="34" t="s">
        <v>30</v>
      </c>
      <c r="I11" s="39"/>
    </row>
    <row r="12" spans="1:9" x14ac:dyDescent="0.15">
      <c r="A12" s="34">
        <f t="shared" si="0"/>
        <v>6</v>
      </c>
      <c r="B12" s="33"/>
      <c r="C12" s="52" t="s">
        <v>175</v>
      </c>
      <c r="D12" s="55"/>
      <c r="E12" s="51"/>
      <c r="F12" s="38" t="s">
        <v>122</v>
      </c>
      <c r="G12" s="34"/>
      <c r="H12" s="34" t="s">
        <v>51</v>
      </c>
      <c r="I12" s="39"/>
    </row>
    <row r="13" spans="1:9" x14ac:dyDescent="0.15">
      <c r="A13" s="34">
        <f t="shared" si="0"/>
        <v>7</v>
      </c>
      <c r="B13" s="33"/>
      <c r="C13" s="52"/>
      <c r="D13" s="55"/>
      <c r="E13" s="51"/>
      <c r="F13" s="38"/>
      <c r="G13" s="39"/>
      <c r="H13" s="34"/>
      <c r="I13" s="39"/>
    </row>
    <row r="14" spans="1:9" x14ac:dyDescent="0.15">
      <c r="A14" s="34">
        <f t="shared" si="0"/>
        <v>8</v>
      </c>
      <c r="B14" s="33"/>
      <c r="C14" s="52"/>
      <c r="D14" s="55"/>
      <c r="E14" s="51"/>
      <c r="F14" s="38"/>
      <c r="G14" s="39"/>
      <c r="H14" s="34"/>
      <c r="I14" s="39"/>
    </row>
    <row r="15" spans="1:9" x14ac:dyDescent="0.15">
      <c r="A15" s="34">
        <f t="shared" si="0"/>
        <v>9</v>
      </c>
      <c r="B15" s="33"/>
      <c r="C15" s="52"/>
      <c r="D15" s="55"/>
      <c r="E15" s="51"/>
      <c r="F15" s="38"/>
      <c r="G15" s="34"/>
      <c r="H15" s="34"/>
      <c r="I15" s="39"/>
    </row>
    <row r="16" spans="1:9" x14ac:dyDescent="0.15">
      <c r="A16" s="34">
        <f t="shared" si="0"/>
        <v>10</v>
      </c>
      <c r="B16" s="33"/>
      <c r="C16" s="52"/>
      <c r="D16" s="55"/>
      <c r="E16" s="51"/>
      <c r="F16" s="38"/>
      <c r="G16" s="39"/>
      <c r="H16" s="34"/>
      <c r="I16" s="39"/>
    </row>
    <row r="17" spans="1:9" x14ac:dyDescent="0.15">
      <c r="A17" s="34">
        <f t="shared" si="0"/>
        <v>11</v>
      </c>
      <c r="B17" s="33"/>
      <c r="C17" s="52"/>
      <c r="D17" s="55"/>
      <c r="E17" s="51"/>
      <c r="F17" s="38"/>
      <c r="G17" s="39"/>
      <c r="H17" s="34"/>
      <c r="I17" s="39"/>
    </row>
    <row r="18" spans="1:9" x14ac:dyDescent="0.15">
      <c r="A18" s="34">
        <f t="shared" si="0"/>
        <v>12</v>
      </c>
      <c r="B18" s="33"/>
      <c r="C18" s="52"/>
      <c r="D18" s="55"/>
      <c r="E18" s="51"/>
      <c r="F18" s="38"/>
      <c r="G18" s="34"/>
      <c r="H18" s="34"/>
      <c r="I18" s="39"/>
    </row>
    <row r="19" spans="1:9" x14ac:dyDescent="0.15">
      <c r="A19" s="34">
        <f t="shared" si="0"/>
        <v>13</v>
      </c>
      <c r="B19" s="33"/>
      <c r="C19" s="52"/>
      <c r="D19" s="55"/>
      <c r="E19" s="51"/>
      <c r="F19" s="38"/>
      <c r="G19" s="39"/>
      <c r="H19" s="34"/>
      <c r="I19" s="39"/>
    </row>
    <row r="20" spans="1:9" x14ac:dyDescent="0.15">
      <c r="A20" s="34">
        <f t="shared" si="0"/>
        <v>14</v>
      </c>
      <c r="B20" s="33"/>
      <c r="C20" s="52"/>
      <c r="D20" s="55"/>
      <c r="E20" s="51"/>
      <c r="F20" s="38"/>
      <c r="G20" s="39"/>
      <c r="H20" s="34"/>
      <c r="I20" s="39"/>
    </row>
    <row r="21" spans="1:9" x14ac:dyDescent="0.15">
      <c r="A21" s="34">
        <f t="shared" si="0"/>
        <v>15</v>
      </c>
      <c r="B21" s="33"/>
      <c r="C21" s="52"/>
      <c r="D21" s="55"/>
      <c r="E21" s="51"/>
      <c r="F21" s="38"/>
      <c r="G21" s="34"/>
      <c r="H21" s="34"/>
      <c r="I21" s="39"/>
    </row>
    <row r="22" spans="1:9" x14ac:dyDescent="0.15">
      <c r="A22" s="34">
        <f t="shared" si="0"/>
        <v>16</v>
      </c>
      <c r="B22" s="33"/>
      <c r="C22" s="58"/>
      <c r="D22" s="57"/>
      <c r="E22" s="59"/>
      <c r="F22" s="4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52"/>
      <c r="D24" s="55"/>
      <c r="E24" s="51"/>
      <c r="F24" s="38"/>
      <c r="G24" s="34"/>
      <c r="H24" s="34"/>
      <c r="I24" s="39"/>
    </row>
    <row r="25" spans="1:9" x14ac:dyDescent="0.15">
      <c r="A25" s="34">
        <f t="shared" si="0"/>
        <v>19</v>
      </c>
      <c r="B25" s="33"/>
      <c r="C25" s="58"/>
      <c r="D25" s="57"/>
      <c r="E25" s="59"/>
      <c r="F25" s="46"/>
      <c r="G25" s="47"/>
      <c r="H25" s="48"/>
      <c r="I25" s="47"/>
    </row>
    <row r="26" spans="1:9" x14ac:dyDescent="0.15">
      <c r="A26" s="34">
        <f t="shared" si="0"/>
        <v>20</v>
      </c>
      <c r="B26" s="33"/>
      <c r="C26" s="52"/>
      <c r="D26" s="55"/>
      <c r="E26" s="51"/>
      <c r="F26" s="38"/>
      <c r="G26" s="39"/>
      <c r="H26" s="34"/>
      <c r="I26" s="39"/>
    </row>
    <row r="27" spans="1:9" x14ac:dyDescent="0.15">
      <c r="A27" s="34">
        <f t="shared" si="0"/>
        <v>21</v>
      </c>
      <c r="B27" s="33"/>
      <c r="C27" s="52"/>
      <c r="D27" s="55"/>
      <c r="E27" s="51"/>
      <c r="F27" s="38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52"/>
      <c r="D29" s="55"/>
      <c r="E29" s="51"/>
      <c r="F29" s="38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52"/>
      <c r="D31" s="55"/>
      <c r="E31" s="51"/>
      <c r="F31" s="38"/>
      <c r="G31" s="39"/>
      <c r="H31" s="34"/>
      <c r="I31" s="39"/>
    </row>
    <row r="32" spans="1:9" x14ac:dyDescent="0.15">
      <c r="A32" s="34">
        <f t="shared" si="0"/>
        <v>26</v>
      </c>
      <c r="B32" s="33"/>
      <c r="C32" s="52"/>
      <c r="D32" s="55"/>
      <c r="E32" s="51"/>
      <c r="F32" s="38"/>
      <c r="G32" s="34"/>
      <c r="H32" s="34"/>
      <c r="I32" s="39"/>
    </row>
    <row r="33" spans="1:9" x14ac:dyDescent="0.15">
      <c r="A33" s="34">
        <f t="shared" si="0"/>
        <v>27</v>
      </c>
      <c r="B33" s="33"/>
      <c r="C33" s="52"/>
      <c r="D33" s="55"/>
      <c r="E33" s="51"/>
      <c r="F33" s="38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52"/>
      <c r="D35" s="55"/>
      <c r="E35" s="51"/>
      <c r="F35" s="38"/>
      <c r="G35" s="39"/>
      <c r="H35" s="34"/>
      <c r="I35" s="39"/>
    </row>
    <row r="36" spans="1:9" x14ac:dyDescent="0.15">
      <c r="A36" s="34">
        <f t="shared" si="0"/>
        <v>30</v>
      </c>
      <c r="B36" s="33"/>
      <c r="C36" s="52"/>
      <c r="D36" s="55"/>
      <c r="E36" s="51"/>
      <c r="F36" s="38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53"/>
      <c r="D38" s="56"/>
      <c r="E38" s="54"/>
      <c r="F38" s="45"/>
      <c r="G38" s="41"/>
      <c r="H38" s="36"/>
      <c r="I38" s="41"/>
    </row>
  </sheetData>
  <phoneticPr fontId="24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B3" sqref="B3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184</v>
      </c>
      <c r="C3" s="26"/>
      <c r="D3" s="31" t="str">
        <f>B3&amp;"Model"</f>
        <v>Lasc3821Model</v>
      </c>
      <c r="E3" s="32"/>
      <c r="F3" s="21" t="str">
        <f>B3&amp;"Collection"</f>
        <v>Lasc3821Collection</v>
      </c>
      <c r="G3" s="22" t="s">
        <v>185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Lasc3821Collection</v>
      </c>
      <c r="G7" s="60"/>
      <c r="H7" s="11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Lasc3821Collection{id}</v>
      </c>
      <c r="G8" s="60"/>
      <c r="H8" s="9"/>
      <c r="I8" s="8"/>
    </row>
    <row r="9" spans="1:9" x14ac:dyDescent="0.15">
      <c r="A9" s="35">
        <f>ROW() - 6</f>
        <v>3</v>
      </c>
      <c r="B9" s="33"/>
      <c r="C9" s="49" t="s">
        <v>21</v>
      </c>
      <c r="D9" s="42"/>
      <c r="E9" s="50"/>
      <c r="F9" s="43" t="s">
        <v>21</v>
      </c>
      <c r="G9" s="60"/>
      <c r="H9" s="60" t="s">
        <v>22</v>
      </c>
      <c r="I9" s="39"/>
    </row>
    <row r="10" spans="1:9" x14ac:dyDescent="0.15">
      <c r="A10" s="35">
        <f t="shared" ref="A10:A38" si="0">ROW() - 6</f>
        <v>4</v>
      </c>
      <c r="B10" s="33"/>
      <c r="C10" s="52" t="s">
        <v>186</v>
      </c>
      <c r="D10" s="55"/>
      <c r="E10" s="51"/>
      <c r="F10" s="38" t="s">
        <v>187</v>
      </c>
      <c r="G10" s="34"/>
      <c r="H10" s="34" t="s">
        <v>30</v>
      </c>
      <c r="I10" s="39"/>
    </row>
    <row r="11" spans="1:9" x14ac:dyDescent="0.15">
      <c r="A11" s="34">
        <f t="shared" si="0"/>
        <v>5</v>
      </c>
      <c r="B11" s="33"/>
      <c r="C11" s="52" t="s">
        <v>154</v>
      </c>
      <c r="D11" s="55"/>
      <c r="E11" s="51"/>
      <c r="F11" s="38" t="s">
        <v>110</v>
      </c>
      <c r="G11" s="39"/>
      <c r="H11" s="34" t="s">
        <v>60</v>
      </c>
      <c r="I11" s="39"/>
    </row>
    <row r="12" spans="1:9" x14ac:dyDescent="0.15">
      <c r="A12" s="34">
        <f t="shared" si="0"/>
        <v>6</v>
      </c>
      <c r="B12" s="33"/>
      <c r="C12" s="52" t="s">
        <v>155</v>
      </c>
      <c r="D12" s="55"/>
      <c r="E12" s="51"/>
      <c r="F12" s="38" t="s">
        <v>112</v>
      </c>
      <c r="G12" s="34"/>
      <c r="H12" s="34" t="s">
        <v>27</v>
      </c>
      <c r="I12" s="39"/>
    </row>
    <row r="13" spans="1:9" x14ac:dyDescent="0.15">
      <c r="A13" s="34">
        <f t="shared" si="0"/>
        <v>7</v>
      </c>
      <c r="B13" s="33"/>
      <c r="C13" s="52" t="s">
        <v>156</v>
      </c>
      <c r="D13" s="55"/>
      <c r="E13" s="51"/>
      <c r="F13" s="38" t="s">
        <v>114</v>
      </c>
      <c r="G13" s="39"/>
      <c r="H13" s="34" t="s">
        <v>30</v>
      </c>
      <c r="I13" s="39"/>
    </row>
    <row r="14" spans="1:9" x14ac:dyDescent="0.15">
      <c r="A14" s="34">
        <f t="shared" si="0"/>
        <v>8</v>
      </c>
      <c r="B14" s="33"/>
      <c r="C14" s="52" t="s">
        <v>157</v>
      </c>
      <c r="D14" s="55"/>
      <c r="E14" s="51"/>
      <c r="F14" s="38" t="s">
        <v>90</v>
      </c>
      <c r="G14" s="39"/>
      <c r="H14" s="34" t="s">
        <v>60</v>
      </c>
      <c r="I14" s="39"/>
    </row>
    <row r="15" spans="1:9" x14ac:dyDescent="0.15">
      <c r="A15" s="34">
        <f t="shared" si="0"/>
        <v>9</v>
      </c>
      <c r="B15" s="33"/>
      <c r="C15" s="52" t="s">
        <v>158</v>
      </c>
      <c r="D15" s="55"/>
      <c r="E15" s="51"/>
      <c r="F15" s="38" t="s">
        <v>116</v>
      </c>
      <c r="G15" s="34"/>
      <c r="H15" s="34" t="s">
        <v>27</v>
      </c>
      <c r="I15" s="39"/>
    </row>
    <row r="16" spans="1:9" x14ac:dyDescent="0.15">
      <c r="A16" s="34">
        <f t="shared" si="0"/>
        <v>10</v>
      </c>
      <c r="B16" s="33"/>
      <c r="C16" s="52" t="s">
        <v>159</v>
      </c>
      <c r="D16" s="55"/>
      <c r="E16" s="51"/>
      <c r="F16" s="38" t="s">
        <v>118</v>
      </c>
      <c r="G16" s="39"/>
      <c r="H16" s="34" t="s">
        <v>30</v>
      </c>
      <c r="I16" s="39"/>
    </row>
    <row r="17" spans="1:9" x14ac:dyDescent="0.15">
      <c r="A17" s="34">
        <f t="shared" si="0"/>
        <v>11</v>
      </c>
      <c r="B17" s="33"/>
      <c r="C17" s="52" t="s">
        <v>174</v>
      </c>
      <c r="D17" s="55"/>
      <c r="E17" s="51"/>
      <c r="F17" s="38" t="s">
        <v>120</v>
      </c>
      <c r="G17" s="39"/>
      <c r="H17" s="34" t="s">
        <v>60</v>
      </c>
      <c r="I17" s="39"/>
    </row>
    <row r="18" spans="1:9" x14ac:dyDescent="0.15">
      <c r="A18" s="34">
        <f t="shared" si="0"/>
        <v>12</v>
      </c>
      <c r="B18" s="33"/>
      <c r="C18" s="52" t="s">
        <v>175</v>
      </c>
      <c r="D18" s="55"/>
      <c r="E18" s="51"/>
      <c r="F18" s="38" t="s">
        <v>122</v>
      </c>
      <c r="G18" s="34"/>
      <c r="H18" s="34" t="s">
        <v>51</v>
      </c>
      <c r="I18" s="39"/>
    </row>
    <row r="19" spans="1:9" x14ac:dyDescent="0.15">
      <c r="A19" s="34">
        <f t="shared" si="0"/>
        <v>13</v>
      </c>
      <c r="B19" s="33"/>
      <c r="C19" s="52"/>
      <c r="D19" s="55"/>
      <c r="E19" s="51"/>
      <c r="F19" s="38"/>
      <c r="G19" s="39"/>
      <c r="H19" s="34"/>
      <c r="I19" s="39"/>
    </row>
    <row r="20" spans="1:9" x14ac:dyDescent="0.15">
      <c r="A20" s="34">
        <f t="shared" si="0"/>
        <v>14</v>
      </c>
      <c r="B20" s="33"/>
      <c r="C20" s="52"/>
      <c r="D20" s="55"/>
      <c r="E20" s="51"/>
      <c r="F20" s="38"/>
      <c r="G20" s="39"/>
      <c r="H20" s="34"/>
      <c r="I20" s="39"/>
    </row>
    <row r="21" spans="1:9" x14ac:dyDescent="0.15">
      <c r="A21" s="34">
        <f t="shared" si="0"/>
        <v>15</v>
      </c>
      <c r="B21" s="33"/>
      <c r="C21" s="52"/>
      <c r="D21" s="55"/>
      <c r="E21" s="51"/>
      <c r="F21" s="38"/>
      <c r="G21" s="34"/>
      <c r="H21" s="34"/>
      <c r="I21" s="39"/>
    </row>
    <row r="22" spans="1:9" x14ac:dyDescent="0.15">
      <c r="A22" s="34">
        <f t="shared" si="0"/>
        <v>16</v>
      </c>
      <c r="B22" s="33"/>
      <c r="C22" s="58"/>
      <c r="D22" s="57"/>
      <c r="E22" s="59"/>
      <c r="F22" s="4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52"/>
      <c r="D24" s="55"/>
      <c r="E24" s="51"/>
      <c r="F24" s="38"/>
      <c r="G24" s="34"/>
      <c r="H24" s="34"/>
      <c r="I24" s="39"/>
    </row>
    <row r="25" spans="1:9" x14ac:dyDescent="0.15">
      <c r="A25" s="34">
        <f t="shared" si="0"/>
        <v>19</v>
      </c>
      <c r="B25" s="33"/>
      <c r="C25" s="58"/>
      <c r="D25" s="57"/>
      <c r="E25" s="59"/>
      <c r="F25" s="46"/>
      <c r="G25" s="47"/>
      <c r="H25" s="48"/>
      <c r="I25" s="47"/>
    </row>
    <row r="26" spans="1:9" x14ac:dyDescent="0.15">
      <c r="A26" s="34">
        <f t="shared" si="0"/>
        <v>20</v>
      </c>
      <c r="B26" s="33"/>
      <c r="C26" s="52"/>
      <c r="D26" s="55"/>
      <c r="E26" s="51"/>
      <c r="F26" s="38"/>
      <c r="G26" s="39"/>
      <c r="H26" s="34"/>
      <c r="I26" s="39"/>
    </row>
    <row r="27" spans="1:9" x14ac:dyDescent="0.15">
      <c r="A27" s="34">
        <f t="shared" si="0"/>
        <v>21</v>
      </c>
      <c r="B27" s="33"/>
      <c r="C27" s="52"/>
      <c r="D27" s="55"/>
      <c r="E27" s="51"/>
      <c r="F27" s="38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52"/>
      <c r="D29" s="55"/>
      <c r="E29" s="51"/>
      <c r="F29" s="38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52"/>
      <c r="D31" s="55"/>
      <c r="E31" s="51"/>
      <c r="F31" s="38"/>
      <c r="G31" s="39"/>
      <c r="H31" s="34"/>
      <c r="I31" s="39"/>
    </row>
    <row r="32" spans="1:9" x14ac:dyDescent="0.15">
      <c r="A32" s="34">
        <f t="shared" si="0"/>
        <v>26</v>
      </c>
      <c r="B32" s="33"/>
      <c r="C32" s="52"/>
      <c r="D32" s="55"/>
      <c r="E32" s="51"/>
      <c r="F32" s="38"/>
      <c r="G32" s="34"/>
      <c r="H32" s="34"/>
      <c r="I32" s="39"/>
    </row>
    <row r="33" spans="1:9" x14ac:dyDescent="0.15">
      <c r="A33" s="34">
        <f t="shared" si="0"/>
        <v>27</v>
      </c>
      <c r="B33" s="33"/>
      <c r="C33" s="52"/>
      <c r="D33" s="55"/>
      <c r="E33" s="51"/>
      <c r="F33" s="38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52"/>
      <c r="D35" s="55"/>
      <c r="E35" s="51"/>
      <c r="F35" s="38"/>
      <c r="G35" s="39"/>
      <c r="H35" s="34"/>
      <c r="I35" s="39"/>
    </row>
    <row r="36" spans="1:9" x14ac:dyDescent="0.15">
      <c r="A36" s="34">
        <f t="shared" si="0"/>
        <v>30</v>
      </c>
      <c r="B36" s="33"/>
      <c r="C36" s="52"/>
      <c r="D36" s="55"/>
      <c r="E36" s="51"/>
      <c r="F36" s="38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53"/>
      <c r="D38" s="56"/>
      <c r="E38" s="54"/>
      <c r="F38" s="45"/>
      <c r="G38" s="41"/>
      <c r="H38" s="36"/>
      <c r="I38" s="41"/>
    </row>
  </sheetData>
  <phoneticPr fontId="24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C11" sqref="C11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188</v>
      </c>
      <c r="C3" s="26"/>
      <c r="D3" s="31" t="str">
        <f>B3&amp;"Model"</f>
        <v>Lasc5220Model</v>
      </c>
      <c r="E3" s="32"/>
      <c r="F3" s="21" t="str">
        <f>B3&amp;"Collection"</f>
        <v>Lasc5220Collection</v>
      </c>
      <c r="G3" s="22" t="s">
        <v>189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Lasc5220Collection</v>
      </c>
      <c r="G7" s="60"/>
      <c r="H7" s="11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Lasc5220Collection{id}</v>
      </c>
      <c r="G8" s="60"/>
      <c r="H8" s="9"/>
      <c r="I8" s="8"/>
    </row>
    <row r="9" spans="1:9" x14ac:dyDescent="0.15">
      <c r="A9" s="35">
        <f>ROW() - 6</f>
        <v>3</v>
      </c>
      <c r="B9" s="33"/>
      <c r="C9" s="49" t="s">
        <v>21</v>
      </c>
      <c r="D9" s="42"/>
      <c r="E9" s="50"/>
      <c r="F9" s="43" t="s">
        <v>21</v>
      </c>
      <c r="G9" s="60"/>
      <c r="H9" s="60" t="s">
        <v>22</v>
      </c>
      <c r="I9" s="39"/>
    </row>
    <row r="10" spans="1:9" x14ac:dyDescent="0.15">
      <c r="A10" s="35">
        <f>ROW() - 6</f>
        <v>4</v>
      </c>
      <c r="B10" s="33"/>
      <c r="C10" s="49" t="s">
        <v>452</v>
      </c>
      <c r="D10" s="42"/>
      <c r="E10" s="50"/>
      <c r="F10" s="43" t="s">
        <v>453</v>
      </c>
      <c r="G10" s="60"/>
      <c r="H10" s="60" t="s">
        <v>22</v>
      </c>
      <c r="I10" s="39"/>
    </row>
    <row r="11" spans="1:9" x14ac:dyDescent="0.15">
      <c r="A11" s="34">
        <f t="shared" ref="A11:A38" si="0">ROW() - 6</f>
        <v>5</v>
      </c>
      <c r="B11" s="33"/>
      <c r="C11" s="52" t="s">
        <v>190</v>
      </c>
      <c r="D11" s="55"/>
      <c r="E11" s="51"/>
      <c r="F11" s="38" t="s">
        <v>191</v>
      </c>
      <c r="G11" s="39"/>
      <c r="H11" s="34" t="s">
        <v>27</v>
      </c>
      <c r="I11" s="39"/>
    </row>
    <row r="12" spans="1:9" x14ac:dyDescent="0.15">
      <c r="A12" s="34">
        <f t="shared" si="0"/>
        <v>6</v>
      </c>
      <c r="B12" s="33"/>
      <c r="C12" s="52" t="s">
        <v>192</v>
      </c>
      <c r="D12" s="55"/>
      <c r="E12" s="51"/>
      <c r="F12" s="38" t="s">
        <v>193</v>
      </c>
      <c r="G12" s="34"/>
      <c r="H12" s="34" t="s">
        <v>30</v>
      </c>
      <c r="I12" s="39"/>
    </row>
    <row r="13" spans="1:9" x14ac:dyDescent="0.15">
      <c r="A13" s="34">
        <f t="shared" si="0"/>
        <v>7</v>
      </c>
      <c r="B13" s="33"/>
      <c r="C13" s="52" t="s">
        <v>194</v>
      </c>
      <c r="D13" s="55"/>
      <c r="E13" s="51"/>
      <c r="F13" s="38" t="s">
        <v>195</v>
      </c>
      <c r="G13" s="39"/>
      <c r="H13" s="34" t="s">
        <v>51</v>
      </c>
      <c r="I13" s="39"/>
    </row>
    <row r="14" spans="1:9" x14ac:dyDescent="0.15">
      <c r="A14" s="34">
        <f t="shared" si="0"/>
        <v>8</v>
      </c>
      <c r="B14" s="33"/>
      <c r="C14" s="52" t="s">
        <v>196</v>
      </c>
      <c r="D14" s="55"/>
      <c r="E14" s="51"/>
      <c r="F14" s="38" t="s">
        <v>197</v>
      </c>
      <c r="G14" s="39"/>
      <c r="H14" s="34" t="s">
        <v>51</v>
      </c>
      <c r="I14" s="39"/>
    </row>
    <row r="15" spans="1:9" x14ac:dyDescent="0.15">
      <c r="A15" s="34">
        <f t="shared" si="0"/>
        <v>9</v>
      </c>
      <c r="B15" s="33"/>
      <c r="C15" s="52"/>
      <c r="D15" s="55"/>
      <c r="E15" s="51"/>
      <c r="F15" s="38"/>
      <c r="G15" s="34"/>
      <c r="H15" s="34"/>
      <c r="I15" s="39"/>
    </row>
    <row r="16" spans="1:9" x14ac:dyDescent="0.15">
      <c r="A16" s="34">
        <f t="shared" si="0"/>
        <v>10</v>
      </c>
      <c r="B16" s="33"/>
      <c r="C16" s="52"/>
      <c r="D16" s="55"/>
      <c r="E16" s="51"/>
      <c r="F16" s="38"/>
      <c r="G16" s="39"/>
      <c r="H16" s="34"/>
      <c r="I16" s="39"/>
    </row>
    <row r="17" spans="1:9" x14ac:dyDescent="0.15">
      <c r="A17" s="34">
        <f t="shared" si="0"/>
        <v>11</v>
      </c>
      <c r="B17" s="33"/>
      <c r="C17" s="52"/>
      <c r="D17" s="55"/>
      <c r="E17" s="51"/>
      <c r="F17" s="38"/>
      <c r="G17" s="39"/>
      <c r="H17" s="34"/>
      <c r="I17" s="39"/>
    </row>
    <row r="18" spans="1:9" x14ac:dyDescent="0.15">
      <c r="A18" s="34">
        <f t="shared" si="0"/>
        <v>12</v>
      </c>
      <c r="B18" s="33"/>
      <c r="C18" s="52"/>
      <c r="D18" s="55"/>
      <c r="E18" s="51"/>
      <c r="F18" s="38"/>
      <c r="G18" s="34"/>
      <c r="H18" s="34"/>
      <c r="I18" s="39"/>
    </row>
    <row r="19" spans="1:9" x14ac:dyDescent="0.15">
      <c r="A19" s="34">
        <f t="shared" si="0"/>
        <v>13</v>
      </c>
      <c r="B19" s="33"/>
      <c r="C19" s="52"/>
      <c r="D19" s="55"/>
      <c r="E19" s="51"/>
      <c r="F19" s="38"/>
      <c r="G19" s="39"/>
      <c r="H19" s="34"/>
      <c r="I19" s="39"/>
    </row>
    <row r="20" spans="1:9" x14ac:dyDescent="0.15">
      <c r="A20" s="34">
        <f t="shared" si="0"/>
        <v>14</v>
      </c>
      <c r="B20" s="33"/>
      <c r="C20" s="52"/>
      <c r="D20" s="55"/>
      <c r="E20" s="51"/>
      <c r="F20" s="38"/>
      <c r="G20" s="39"/>
      <c r="H20" s="34"/>
      <c r="I20" s="39"/>
    </row>
    <row r="21" spans="1:9" x14ac:dyDescent="0.15">
      <c r="A21" s="34">
        <f t="shared" si="0"/>
        <v>15</v>
      </c>
      <c r="B21" s="33"/>
      <c r="C21" s="52"/>
      <c r="D21" s="55"/>
      <c r="E21" s="51"/>
      <c r="F21" s="38"/>
      <c r="G21" s="34"/>
      <c r="H21" s="34"/>
      <c r="I21" s="39"/>
    </row>
    <row r="22" spans="1:9" x14ac:dyDescent="0.15">
      <c r="A22" s="34">
        <f t="shared" si="0"/>
        <v>16</v>
      </c>
      <c r="B22" s="33"/>
      <c r="C22" s="58"/>
      <c r="D22" s="57"/>
      <c r="E22" s="59"/>
      <c r="F22" s="4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52"/>
      <c r="D24" s="55"/>
      <c r="E24" s="51"/>
      <c r="F24" s="38"/>
      <c r="G24" s="34"/>
      <c r="H24" s="34"/>
      <c r="I24" s="39"/>
    </row>
    <row r="25" spans="1:9" x14ac:dyDescent="0.15">
      <c r="A25" s="34">
        <f t="shared" si="0"/>
        <v>19</v>
      </c>
      <c r="B25" s="33"/>
      <c r="C25" s="58"/>
      <c r="D25" s="57"/>
      <c r="E25" s="59"/>
      <c r="F25" s="46"/>
      <c r="G25" s="47"/>
      <c r="H25" s="48"/>
      <c r="I25" s="47"/>
    </row>
    <row r="26" spans="1:9" x14ac:dyDescent="0.15">
      <c r="A26" s="34">
        <f t="shared" si="0"/>
        <v>20</v>
      </c>
      <c r="B26" s="33"/>
      <c r="C26" s="52"/>
      <c r="D26" s="55"/>
      <c r="E26" s="51"/>
      <c r="F26" s="38"/>
      <c r="G26" s="39"/>
      <c r="H26" s="34"/>
      <c r="I26" s="39"/>
    </row>
    <row r="27" spans="1:9" x14ac:dyDescent="0.15">
      <c r="A27" s="34">
        <f t="shared" si="0"/>
        <v>21</v>
      </c>
      <c r="B27" s="33"/>
      <c r="C27" s="52"/>
      <c r="D27" s="55"/>
      <c r="E27" s="51"/>
      <c r="F27" s="38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52"/>
      <c r="D29" s="55"/>
      <c r="E29" s="51"/>
      <c r="F29" s="38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52"/>
      <c r="D31" s="55"/>
      <c r="E31" s="51"/>
      <c r="F31" s="38"/>
      <c r="G31" s="39"/>
      <c r="H31" s="34"/>
      <c r="I31" s="39"/>
    </row>
    <row r="32" spans="1:9" x14ac:dyDescent="0.15">
      <c r="A32" s="34">
        <f t="shared" si="0"/>
        <v>26</v>
      </c>
      <c r="B32" s="33"/>
      <c r="C32" s="52"/>
      <c r="D32" s="55"/>
      <c r="E32" s="51"/>
      <c r="F32" s="38"/>
      <c r="G32" s="34"/>
      <c r="H32" s="34"/>
      <c r="I32" s="39"/>
    </row>
    <row r="33" spans="1:9" x14ac:dyDescent="0.15">
      <c r="A33" s="34">
        <f t="shared" si="0"/>
        <v>27</v>
      </c>
      <c r="B33" s="33"/>
      <c r="C33" s="52"/>
      <c r="D33" s="55"/>
      <c r="E33" s="51"/>
      <c r="F33" s="38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52"/>
      <c r="D35" s="55"/>
      <c r="E35" s="51"/>
      <c r="F35" s="38"/>
      <c r="G35" s="39"/>
      <c r="H35" s="34"/>
      <c r="I35" s="39"/>
    </row>
    <row r="36" spans="1:9" x14ac:dyDescent="0.15">
      <c r="A36" s="34">
        <f t="shared" si="0"/>
        <v>30</v>
      </c>
      <c r="B36" s="33"/>
      <c r="C36" s="52"/>
      <c r="D36" s="55"/>
      <c r="E36" s="51"/>
      <c r="F36" s="38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53"/>
      <c r="D38" s="56"/>
      <c r="E38" s="54"/>
      <c r="F38" s="45"/>
      <c r="G38" s="41"/>
      <c r="H38" s="36"/>
      <c r="I38" s="41"/>
    </row>
  </sheetData>
  <phoneticPr fontId="24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showGridLines="0" zoomScale="85" zoomScaleNormal="85" workbookViewId="0">
      <selection activeCell="H14" sqref="C13:H14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507</v>
      </c>
      <c r="C3" s="26"/>
      <c r="D3" s="65" t="str">
        <f>B3&amp;"Model"</f>
        <v>Lasc5241Model</v>
      </c>
      <c r="E3" s="32"/>
      <c r="F3" s="21" t="str">
        <f>B3&amp;"Collection"</f>
        <v>Lasc5241Collection</v>
      </c>
      <c r="G3" s="22" t="s">
        <v>508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Lasc5241Collection</v>
      </c>
      <c r="G7" s="66"/>
      <c r="H7" s="67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Lasc5241Collection{id}</v>
      </c>
      <c r="G8" s="66"/>
      <c r="H8" s="68"/>
      <c r="I8" s="8"/>
    </row>
    <row r="9" spans="1:9" x14ac:dyDescent="0.15">
      <c r="A9" s="35">
        <f t="shared" ref="A9:A37" si="0">ROW() - 6</f>
        <v>3</v>
      </c>
      <c r="B9" s="33"/>
      <c r="C9" s="49" t="s">
        <v>478</v>
      </c>
      <c r="D9" s="42"/>
      <c r="E9" s="50"/>
      <c r="F9" s="43" t="s">
        <v>478</v>
      </c>
      <c r="G9" s="66"/>
      <c r="H9" s="66" t="s">
        <v>446</v>
      </c>
      <c r="I9" s="39"/>
    </row>
    <row r="10" spans="1:9" x14ac:dyDescent="0.15">
      <c r="A10" s="34">
        <f t="shared" si="0"/>
        <v>4</v>
      </c>
      <c r="B10" s="33"/>
      <c r="C10" s="69" t="s">
        <v>357</v>
      </c>
      <c r="D10" s="70"/>
      <c r="E10" s="71"/>
      <c r="F10" s="72" t="s">
        <v>201</v>
      </c>
      <c r="G10" s="39"/>
      <c r="H10" s="66" t="s">
        <v>446</v>
      </c>
      <c r="I10" s="39"/>
    </row>
    <row r="11" spans="1:9" x14ac:dyDescent="0.15">
      <c r="A11" s="34">
        <f t="shared" si="0"/>
        <v>5</v>
      </c>
      <c r="B11" s="33"/>
      <c r="C11" s="69" t="s">
        <v>502</v>
      </c>
      <c r="D11" s="70"/>
      <c r="E11" s="71"/>
      <c r="F11" s="72" t="s">
        <v>505</v>
      </c>
      <c r="G11" s="34"/>
      <c r="H11" s="34" t="s">
        <v>51</v>
      </c>
      <c r="I11" s="39"/>
    </row>
    <row r="12" spans="1:9" x14ac:dyDescent="0.15">
      <c r="A12" s="34">
        <f t="shared" si="0"/>
        <v>6</v>
      </c>
      <c r="B12" s="33"/>
      <c r="C12" s="69" t="s">
        <v>501</v>
      </c>
      <c r="D12" s="70"/>
      <c r="E12" s="71"/>
      <c r="F12" s="72" t="s">
        <v>506</v>
      </c>
      <c r="G12" s="39"/>
      <c r="H12" s="34" t="s">
        <v>51</v>
      </c>
      <c r="I12" s="39"/>
    </row>
    <row r="13" spans="1:9" x14ac:dyDescent="0.15">
      <c r="A13" s="34">
        <f t="shared" si="0"/>
        <v>7</v>
      </c>
      <c r="B13" s="33"/>
      <c r="C13" s="69" t="s">
        <v>1137</v>
      </c>
      <c r="D13" s="70"/>
      <c r="E13" s="71"/>
      <c r="F13" s="72" t="s">
        <v>1139</v>
      </c>
      <c r="G13" s="39"/>
      <c r="H13" s="34" t="s">
        <v>51</v>
      </c>
      <c r="I13" s="39"/>
    </row>
    <row r="14" spans="1:9" x14ac:dyDescent="0.15">
      <c r="A14" s="34">
        <f t="shared" si="0"/>
        <v>8</v>
      </c>
      <c r="B14" s="33"/>
      <c r="C14" s="69" t="s">
        <v>1138</v>
      </c>
      <c r="D14" s="70"/>
      <c r="E14" s="71"/>
      <c r="F14" s="72" t="s">
        <v>1140</v>
      </c>
      <c r="G14" s="34"/>
      <c r="H14" s="34" t="s">
        <v>51</v>
      </c>
      <c r="I14" s="39"/>
    </row>
    <row r="15" spans="1:9" x14ac:dyDescent="0.15">
      <c r="A15" s="34">
        <f t="shared" si="0"/>
        <v>9</v>
      </c>
      <c r="B15" s="33"/>
      <c r="C15" s="69"/>
      <c r="D15" s="70"/>
      <c r="E15" s="71"/>
      <c r="F15" s="72"/>
      <c r="G15" s="39"/>
      <c r="H15" s="34"/>
      <c r="I15" s="39"/>
    </row>
    <row r="16" spans="1:9" x14ac:dyDescent="0.15">
      <c r="A16" s="34">
        <f t="shared" si="0"/>
        <v>10</v>
      </c>
      <c r="B16" s="33"/>
      <c r="C16" s="69"/>
      <c r="D16" s="70"/>
      <c r="E16" s="71"/>
      <c r="F16" s="72"/>
      <c r="G16" s="39"/>
      <c r="H16" s="34"/>
      <c r="I16" s="39"/>
    </row>
    <row r="17" spans="1:9" x14ac:dyDescent="0.15">
      <c r="A17" s="34">
        <f t="shared" si="0"/>
        <v>11</v>
      </c>
      <c r="B17" s="33"/>
      <c r="C17" s="69"/>
      <c r="D17" s="70"/>
      <c r="E17" s="71"/>
      <c r="F17" s="72"/>
      <c r="G17" s="34"/>
      <c r="H17" s="34"/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9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4"/>
      <c r="H20" s="34"/>
      <c r="I20" s="39"/>
    </row>
    <row r="21" spans="1:9" x14ac:dyDescent="0.15">
      <c r="A21" s="34">
        <f t="shared" si="0"/>
        <v>15</v>
      </c>
      <c r="B21" s="33"/>
      <c r="C21" s="73"/>
      <c r="D21" s="74"/>
      <c r="E21" s="75"/>
      <c r="F21" s="76"/>
      <c r="G21" s="47"/>
      <c r="H21" s="48"/>
      <c r="I21" s="47"/>
    </row>
    <row r="22" spans="1:9" x14ac:dyDescent="0.15">
      <c r="A22" s="34">
        <f t="shared" si="0"/>
        <v>16</v>
      </c>
      <c r="B22" s="33"/>
      <c r="C22" s="49"/>
      <c r="D22" s="42"/>
      <c r="E22" s="50"/>
      <c r="F22" s="44"/>
      <c r="G22" s="40"/>
      <c r="H22" s="34"/>
      <c r="I22" s="40"/>
    </row>
    <row r="23" spans="1:9" x14ac:dyDescent="0.15">
      <c r="A23" s="34">
        <f t="shared" si="0"/>
        <v>17</v>
      </c>
      <c r="B23" s="33"/>
      <c r="C23" s="69"/>
      <c r="D23" s="70"/>
      <c r="E23" s="71"/>
      <c r="F23" s="72"/>
      <c r="G23" s="34"/>
      <c r="H23" s="34"/>
      <c r="I23" s="39"/>
    </row>
    <row r="24" spans="1:9" x14ac:dyDescent="0.15">
      <c r="A24" s="34">
        <f t="shared" si="0"/>
        <v>18</v>
      </c>
      <c r="B24" s="33"/>
      <c r="C24" s="73"/>
      <c r="D24" s="74"/>
      <c r="E24" s="75"/>
      <c r="F24" s="76"/>
      <c r="G24" s="47"/>
      <c r="H24" s="48"/>
      <c r="I24" s="47"/>
    </row>
    <row r="25" spans="1:9" x14ac:dyDescent="0.15">
      <c r="A25" s="34">
        <f t="shared" si="0"/>
        <v>19</v>
      </c>
      <c r="B25" s="33"/>
      <c r="C25" s="69"/>
      <c r="D25" s="70"/>
      <c r="E25" s="71"/>
      <c r="F25" s="72"/>
      <c r="G25" s="39"/>
      <c r="H25" s="34"/>
      <c r="I25" s="39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4"/>
      <c r="H26" s="34"/>
      <c r="I26" s="39"/>
    </row>
    <row r="27" spans="1:9" x14ac:dyDescent="0.15">
      <c r="A27" s="34">
        <f t="shared" si="0"/>
        <v>21</v>
      </c>
      <c r="B27" s="33"/>
      <c r="C27" s="49"/>
      <c r="D27" s="42"/>
      <c r="E27" s="50"/>
      <c r="F27" s="44"/>
      <c r="G27" s="40"/>
      <c r="H27" s="34"/>
      <c r="I27" s="40"/>
    </row>
    <row r="28" spans="1:9" x14ac:dyDescent="0.15">
      <c r="A28" s="34">
        <f t="shared" si="0"/>
        <v>22</v>
      </c>
      <c r="B28" s="33"/>
      <c r="C28" s="69"/>
      <c r="D28" s="70"/>
      <c r="E28" s="71"/>
      <c r="F28" s="72"/>
      <c r="G28" s="39"/>
      <c r="H28" s="34"/>
      <c r="I28" s="39"/>
    </row>
    <row r="29" spans="1:9" x14ac:dyDescent="0.15">
      <c r="A29" s="34">
        <f t="shared" si="0"/>
        <v>23</v>
      </c>
      <c r="B29" s="33"/>
      <c r="C29" s="49"/>
      <c r="D29" s="42"/>
      <c r="E29" s="50"/>
      <c r="F29" s="44"/>
      <c r="G29" s="40"/>
      <c r="H29" s="34"/>
      <c r="I29" s="40"/>
    </row>
    <row r="30" spans="1:9" x14ac:dyDescent="0.15">
      <c r="A30" s="34">
        <f t="shared" si="0"/>
        <v>24</v>
      </c>
      <c r="B30" s="33"/>
      <c r="C30" s="69"/>
      <c r="D30" s="70"/>
      <c r="E30" s="71"/>
      <c r="F30" s="72"/>
      <c r="G30" s="39"/>
      <c r="H30" s="34"/>
      <c r="I30" s="39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4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9"/>
      <c r="H32" s="34"/>
      <c r="I32" s="39"/>
    </row>
    <row r="33" spans="1:9" x14ac:dyDescent="0.15">
      <c r="A33" s="34">
        <f t="shared" si="0"/>
        <v>27</v>
      </c>
      <c r="B33" s="33"/>
      <c r="C33" s="49"/>
      <c r="D33" s="42"/>
      <c r="E33" s="50"/>
      <c r="F33" s="44"/>
      <c r="G33" s="40"/>
      <c r="H33" s="34"/>
      <c r="I33" s="40"/>
    </row>
    <row r="34" spans="1:9" x14ac:dyDescent="0.15">
      <c r="A34" s="34">
        <f t="shared" si="0"/>
        <v>28</v>
      </c>
      <c r="B34" s="33"/>
      <c r="C34" s="69"/>
      <c r="D34" s="70"/>
      <c r="E34" s="71"/>
      <c r="F34" s="72"/>
      <c r="G34" s="39"/>
      <c r="H34" s="34"/>
      <c r="I34" s="39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4"/>
      <c r="H35" s="34"/>
      <c r="I35" s="39"/>
    </row>
    <row r="36" spans="1:9" x14ac:dyDescent="0.15">
      <c r="A36" s="34">
        <f t="shared" si="0"/>
        <v>30</v>
      </c>
      <c r="B36" s="33"/>
      <c r="C36" s="49"/>
      <c r="D36" s="42"/>
      <c r="E36" s="50"/>
      <c r="F36" s="44"/>
      <c r="G36" s="40"/>
      <c r="H36" s="34"/>
      <c r="I36" s="40"/>
    </row>
    <row r="37" spans="1:9" x14ac:dyDescent="0.15">
      <c r="A37" s="36">
        <f t="shared" si="0"/>
        <v>31</v>
      </c>
      <c r="B37" s="37"/>
      <c r="C37" s="77"/>
      <c r="D37" s="78"/>
      <c r="E37" s="79"/>
      <c r="F37" s="80"/>
      <c r="G37" s="41"/>
      <c r="H37" s="36"/>
      <c r="I37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showGridLines="0" zoomScale="85" zoomScaleNormal="85" workbookViewId="0">
      <selection activeCell="C13" sqref="C13:H14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498</v>
      </c>
      <c r="C3" s="26"/>
      <c r="D3" s="65" t="str">
        <f>B3&amp;"Model"</f>
        <v>Lasc5251Model</v>
      </c>
      <c r="E3" s="32"/>
      <c r="F3" s="21" t="str">
        <f>B3&amp;"Collection"</f>
        <v>Lasc5251Collection</v>
      </c>
      <c r="G3" s="22" t="s">
        <v>499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Lasc5251Collection</v>
      </c>
      <c r="G7" s="66"/>
      <c r="H7" s="67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Lasc5251Collection{id}</v>
      </c>
      <c r="G8" s="66"/>
      <c r="H8" s="68"/>
      <c r="I8" s="8"/>
    </row>
    <row r="9" spans="1:9" x14ac:dyDescent="0.15">
      <c r="A9" s="35">
        <f t="shared" ref="A9:A37" si="0">ROW() - 6</f>
        <v>3</v>
      </c>
      <c r="B9" s="33"/>
      <c r="C9" s="49" t="s">
        <v>478</v>
      </c>
      <c r="D9" s="42"/>
      <c r="E9" s="50"/>
      <c r="F9" s="43" t="s">
        <v>478</v>
      </c>
      <c r="G9" s="66"/>
      <c r="H9" s="60" t="s">
        <v>22</v>
      </c>
      <c r="I9" s="39"/>
    </row>
    <row r="10" spans="1:9" x14ac:dyDescent="0.15">
      <c r="A10" s="34">
        <f t="shared" si="0"/>
        <v>4</v>
      </c>
      <c r="B10" s="33"/>
      <c r="C10" s="69" t="s">
        <v>500</v>
      </c>
      <c r="D10" s="70"/>
      <c r="E10" s="71"/>
      <c r="F10" s="72" t="s">
        <v>504</v>
      </c>
      <c r="G10" s="39"/>
      <c r="H10" s="34" t="s">
        <v>60</v>
      </c>
      <c r="I10" s="39"/>
    </row>
    <row r="11" spans="1:9" x14ac:dyDescent="0.15">
      <c r="A11" s="34">
        <f t="shared" si="0"/>
        <v>5</v>
      </c>
      <c r="B11" s="33"/>
      <c r="C11" s="69" t="s">
        <v>503</v>
      </c>
      <c r="D11" s="70"/>
      <c r="E11" s="71"/>
      <c r="F11" s="72" t="s">
        <v>505</v>
      </c>
      <c r="G11" s="34"/>
      <c r="H11" s="34" t="s">
        <v>51</v>
      </c>
      <c r="I11" s="39"/>
    </row>
    <row r="12" spans="1:9" x14ac:dyDescent="0.15">
      <c r="A12" s="34">
        <f t="shared" si="0"/>
        <v>6</v>
      </c>
      <c r="B12" s="33"/>
      <c r="C12" s="69" t="s">
        <v>501</v>
      </c>
      <c r="D12" s="70"/>
      <c r="E12" s="71"/>
      <c r="F12" s="72" t="s">
        <v>506</v>
      </c>
      <c r="G12" s="39"/>
      <c r="H12" s="34" t="s">
        <v>51</v>
      </c>
      <c r="I12" s="39"/>
    </row>
    <row r="13" spans="1:9" x14ac:dyDescent="0.15">
      <c r="A13" s="34">
        <f t="shared" si="0"/>
        <v>7</v>
      </c>
      <c r="B13" s="33"/>
      <c r="C13" s="69" t="s">
        <v>1137</v>
      </c>
      <c r="D13" s="70"/>
      <c r="E13" s="71"/>
      <c r="F13" s="72" t="s">
        <v>1139</v>
      </c>
      <c r="G13" s="39"/>
      <c r="H13" s="34" t="s">
        <v>51</v>
      </c>
      <c r="I13" s="39"/>
    </row>
    <row r="14" spans="1:9" x14ac:dyDescent="0.15">
      <c r="A14" s="34">
        <f t="shared" si="0"/>
        <v>8</v>
      </c>
      <c r="B14" s="33"/>
      <c r="C14" s="69" t="s">
        <v>1138</v>
      </c>
      <c r="D14" s="70"/>
      <c r="E14" s="71"/>
      <c r="F14" s="72" t="s">
        <v>1140</v>
      </c>
      <c r="G14" s="34"/>
      <c r="H14" s="34" t="s">
        <v>51</v>
      </c>
      <c r="I14" s="39"/>
    </row>
    <row r="15" spans="1:9" x14ac:dyDescent="0.15">
      <c r="A15" s="34">
        <f t="shared" si="0"/>
        <v>9</v>
      </c>
      <c r="B15" s="33"/>
      <c r="C15" s="69"/>
      <c r="D15" s="70"/>
      <c r="E15" s="71"/>
      <c r="F15" s="72"/>
      <c r="G15" s="39"/>
      <c r="H15" s="34"/>
      <c r="I15" s="39"/>
    </row>
    <row r="16" spans="1:9" x14ac:dyDescent="0.15">
      <c r="A16" s="34">
        <f t="shared" si="0"/>
        <v>10</v>
      </c>
      <c r="B16" s="33"/>
      <c r="C16" s="69"/>
      <c r="D16" s="70"/>
      <c r="E16" s="71"/>
      <c r="F16" s="72"/>
      <c r="G16" s="39"/>
      <c r="H16" s="34"/>
      <c r="I16" s="39"/>
    </row>
    <row r="17" spans="1:9" x14ac:dyDescent="0.15">
      <c r="A17" s="34">
        <f t="shared" si="0"/>
        <v>11</v>
      </c>
      <c r="B17" s="33"/>
      <c r="C17" s="69"/>
      <c r="D17" s="70"/>
      <c r="E17" s="71"/>
      <c r="F17" s="72"/>
      <c r="G17" s="34"/>
      <c r="H17" s="34"/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9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4"/>
      <c r="H20" s="34"/>
      <c r="I20" s="39"/>
    </row>
    <row r="21" spans="1:9" x14ac:dyDescent="0.15">
      <c r="A21" s="34">
        <f t="shared" si="0"/>
        <v>15</v>
      </c>
      <c r="B21" s="33"/>
      <c r="C21" s="73"/>
      <c r="D21" s="74"/>
      <c r="E21" s="75"/>
      <c r="F21" s="76"/>
      <c r="G21" s="47"/>
      <c r="H21" s="48"/>
      <c r="I21" s="47"/>
    </row>
    <row r="22" spans="1:9" x14ac:dyDescent="0.15">
      <c r="A22" s="34">
        <f t="shared" si="0"/>
        <v>16</v>
      </c>
      <c r="B22" s="33"/>
      <c r="C22" s="49"/>
      <c r="D22" s="42"/>
      <c r="E22" s="50"/>
      <c r="F22" s="44"/>
      <c r="G22" s="40"/>
      <c r="H22" s="34"/>
      <c r="I22" s="40"/>
    </row>
    <row r="23" spans="1:9" x14ac:dyDescent="0.15">
      <c r="A23" s="34">
        <f t="shared" si="0"/>
        <v>17</v>
      </c>
      <c r="B23" s="33"/>
      <c r="C23" s="69"/>
      <c r="D23" s="70"/>
      <c r="E23" s="71"/>
      <c r="F23" s="72"/>
      <c r="G23" s="34"/>
      <c r="H23" s="34"/>
      <c r="I23" s="39"/>
    </row>
    <row r="24" spans="1:9" x14ac:dyDescent="0.15">
      <c r="A24" s="34">
        <f t="shared" si="0"/>
        <v>18</v>
      </c>
      <c r="B24" s="33"/>
      <c r="C24" s="73"/>
      <c r="D24" s="74"/>
      <c r="E24" s="75"/>
      <c r="F24" s="76"/>
      <c r="G24" s="47"/>
      <c r="H24" s="48"/>
      <c r="I24" s="47"/>
    </row>
    <row r="25" spans="1:9" x14ac:dyDescent="0.15">
      <c r="A25" s="34">
        <f t="shared" si="0"/>
        <v>19</v>
      </c>
      <c r="B25" s="33"/>
      <c r="C25" s="69"/>
      <c r="D25" s="70"/>
      <c r="E25" s="71"/>
      <c r="F25" s="72"/>
      <c r="G25" s="39"/>
      <c r="H25" s="34"/>
      <c r="I25" s="39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4"/>
      <c r="H26" s="34"/>
      <c r="I26" s="39"/>
    </row>
    <row r="27" spans="1:9" x14ac:dyDescent="0.15">
      <c r="A27" s="34">
        <f t="shared" si="0"/>
        <v>21</v>
      </c>
      <c r="B27" s="33"/>
      <c r="C27" s="49"/>
      <c r="D27" s="42"/>
      <c r="E27" s="50"/>
      <c r="F27" s="44"/>
      <c r="G27" s="40"/>
      <c r="H27" s="34"/>
      <c r="I27" s="40"/>
    </row>
    <row r="28" spans="1:9" x14ac:dyDescent="0.15">
      <c r="A28" s="34">
        <f t="shared" si="0"/>
        <v>22</v>
      </c>
      <c r="B28" s="33"/>
      <c r="C28" s="69"/>
      <c r="D28" s="70"/>
      <c r="E28" s="71"/>
      <c r="F28" s="72"/>
      <c r="G28" s="39"/>
      <c r="H28" s="34"/>
      <c r="I28" s="39"/>
    </row>
    <row r="29" spans="1:9" x14ac:dyDescent="0.15">
      <c r="A29" s="34">
        <f t="shared" si="0"/>
        <v>23</v>
      </c>
      <c r="B29" s="33"/>
      <c r="C29" s="49"/>
      <c r="D29" s="42"/>
      <c r="E29" s="50"/>
      <c r="F29" s="44"/>
      <c r="G29" s="40"/>
      <c r="H29" s="34"/>
      <c r="I29" s="40"/>
    </row>
    <row r="30" spans="1:9" x14ac:dyDescent="0.15">
      <c r="A30" s="34">
        <f t="shared" si="0"/>
        <v>24</v>
      </c>
      <c r="B30" s="33"/>
      <c r="C30" s="69"/>
      <c r="D30" s="70"/>
      <c r="E30" s="71"/>
      <c r="F30" s="72"/>
      <c r="G30" s="39"/>
      <c r="H30" s="34"/>
      <c r="I30" s="39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4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9"/>
      <c r="H32" s="34"/>
      <c r="I32" s="39"/>
    </row>
    <row r="33" spans="1:9" x14ac:dyDescent="0.15">
      <c r="A33" s="34">
        <f t="shared" si="0"/>
        <v>27</v>
      </c>
      <c r="B33" s="33"/>
      <c r="C33" s="49"/>
      <c r="D33" s="42"/>
      <c r="E33" s="50"/>
      <c r="F33" s="44"/>
      <c r="G33" s="40"/>
      <c r="H33" s="34"/>
      <c r="I33" s="40"/>
    </row>
    <row r="34" spans="1:9" x14ac:dyDescent="0.15">
      <c r="A34" s="34">
        <f t="shared" si="0"/>
        <v>28</v>
      </c>
      <c r="B34" s="33"/>
      <c r="C34" s="69"/>
      <c r="D34" s="70"/>
      <c r="E34" s="71"/>
      <c r="F34" s="72"/>
      <c r="G34" s="39"/>
      <c r="H34" s="34"/>
      <c r="I34" s="39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4"/>
      <c r="H35" s="34"/>
      <c r="I35" s="39"/>
    </row>
    <row r="36" spans="1:9" x14ac:dyDescent="0.15">
      <c r="A36" s="34">
        <f t="shared" si="0"/>
        <v>30</v>
      </c>
      <c r="B36" s="33"/>
      <c r="C36" s="49"/>
      <c r="D36" s="42"/>
      <c r="E36" s="50"/>
      <c r="F36" s="44"/>
      <c r="G36" s="40"/>
      <c r="H36" s="34"/>
      <c r="I36" s="40"/>
    </row>
    <row r="37" spans="1:9" x14ac:dyDescent="0.15">
      <c r="A37" s="36">
        <f t="shared" si="0"/>
        <v>31</v>
      </c>
      <c r="B37" s="37"/>
      <c r="C37" s="77"/>
      <c r="D37" s="78"/>
      <c r="E37" s="79"/>
      <c r="F37" s="80"/>
      <c r="G37" s="41"/>
      <c r="H37" s="36"/>
      <c r="I37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showGridLines="0" zoomScale="85" zoomScaleNormal="85" workbookViewId="0">
      <selection activeCell="E19" sqref="E19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510</v>
      </c>
      <c r="C3" s="26"/>
      <c r="D3" s="65" t="str">
        <f>B3&amp;"Model"</f>
        <v>Lasc5261Model</v>
      </c>
      <c r="E3" s="32"/>
      <c r="F3" s="21" t="str">
        <f>B3&amp;"Collection"</f>
        <v>Lasc5261Collection</v>
      </c>
      <c r="G3" s="22" t="s">
        <v>509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Lasc5261Collection</v>
      </c>
      <c r="G7" s="66"/>
      <c r="H7" s="67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Lasc5261Collection{id}</v>
      </c>
      <c r="G8" s="66"/>
      <c r="H8" s="68"/>
      <c r="I8" s="8"/>
    </row>
    <row r="9" spans="1:9" x14ac:dyDescent="0.15">
      <c r="A9" s="35">
        <f t="shared" ref="A9:A37" si="0">ROW() - 6</f>
        <v>3</v>
      </c>
      <c r="B9" s="33"/>
      <c r="C9" s="49" t="s">
        <v>478</v>
      </c>
      <c r="D9" s="42"/>
      <c r="E9" s="50"/>
      <c r="F9" s="43" t="s">
        <v>478</v>
      </c>
      <c r="G9" s="66"/>
      <c r="H9" s="66" t="s">
        <v>446</v>
      </c>
      <c r="I9" s="39"/>
    </row>
    <row r="10" spans="1:9" x14ac:dyDescent="0.15">
      <c r="A10" s="34">
        <f t="shared" si="0"/>
        <v>4</v>
      </c>
      <c r="B10" s="33"/>
      <c r="C10" s="69" t="s">
        <v>500</v>
      </c>
      <c r="D10" s="70"/>
      <c r="E10" s="71"/>
      <c r="F10" s="72" t="s">
        <v>504</v>
      </c>
      <c r="G10" s="39"/>
      <c r="H10" s="34" t="s">
        <v>60</v>
      </c>
      <c r="I10" s="39"/>
    </row>
    <row r="11" spans="1:9" x14ac:dyDescent="0.15">
      <c r="A11" s="34">
        <f t="shared" si="0"/>
        <v>5</v>
      </c>
      <c r="B11" s="33"/>
      <c r="C11" s="69" t="s">
        <v>503</v>
      </c>
      <c r="D11" s="70"/>
      <c r="E11" s="71"/>
      <c r="F11" s="72" t="s">
        <v>505</v>
      </c>
      <c r="G11" s="34"/>
      <c r="H11" s="34" t="s">
        <v>51</v>
      </c>
      <c r="I11" s="39"/>
    </row>
    <row r="12" spans="1:9" x14ac:dyDescent="0.15">
      <c r="A12" s="34">
        <f t="shared" si="0"/>
        <v>6</v>
      </c>
      <c r="B12" s="33"/>
      <c r="C12" s="69" t="s">
        <v>501</v>
      </c>
      <c r="D12" s="70"/>
      <c r="E12" s="71"/>
      <c r="F12" s="72" t="s">
        <v>506</v>
      </c>
      <c r="G12" s="39"/>
      <c r="H12" s="34" t="s">
        <v>51</v>
      </c>
      <c r="I12" s="39"/>
    </row>
    <row r="13" spans="1:9" x14ac:dyDescent="0.15">
      <c r="A13" s="34">
        <f t="shared" si="0"/>
        <v>7</v>
      </c>
      <c r="B13" s="33"/>
      <c r="C13" s="69" t="s">
        <v>1137</v>
      </c>
      <c r="D13" s="70"/>
      <c r="E13" s="71"/>
      <c r="F13" s="72" t="s">
        <v>1139</v>
      </c>
      <c r="G13" s="39"/>
      <c r="H13" s="34" t="s">
        <v>51</v>
      </c>
      <c r="I13" s="39"/>
    </row>
    <row r="14" spans="1:9" x14ac:dyDescent="0.15">
      <c r="A14" s="34">
        <f t="shared" si="0"/>
        <v>8</v>
      </c>
      <c r="B14" s="33"/>
      <c r="C14" s="69" t="s">
        <v>1138</v>
      </c>
      <c r="D14" s="70"/>
      <c r="E14" s="71"/>
      <c r="F14" s="72" t="s">
        <v>1140</v>
      </c>
      <c r="G14" s="34"/>
      <c r="H14" s="34" t="s">
        <v>51</v>
      </c>
      <c r="I14" s="39"/>
    </row>
    <row r="15" spans="1:9" x14ac:dyDescent="0.15">
      <c r="A15" s="34">
        <f t="shared" si="0"/>
        <v>9</v>
      </c>
      <c r="B15" s="33"/>
      <c r="C15" s="69"/>
      <c r="D15" s="70"/>
      <c r="E15" s="71"/>
      <c r="F15" s="72"/>
      <c r="G15" s="39"/>
      <c r="H15" s="34"/>
      <c r="I15" s="39"/>
    </row>
    <row r="16" spans="1:9" x14ac:dyDescent="0.15">
      <c r="A16" s="34">
        <f t="shared" si="0"/>
        <v>10</v>
      </c>
      <c r="B16" s="33"/>
      <c r="C16" s="69"/>
      <c r="D16" s="70"/>
      <c r="E16" s="71"/>
      <c r="F16" s="72"/>
      <c r="G16" s="39"/>
      <c r="H16" s="34"/>
      <c r="I16" s="39"/>
    </row>
    <row r="17" spans="1:9" x14ac:dyDescent="0.15">
      <c r="A17" s="34">
        <f t="shared" si="0"/>
        <v>11</v>
      </c>
      <c r="B17" s="33"/>
      <c r="C17" s="69"/>
      <c r="D17" s="70"/>
      <c r="E17" s="71"/>
      <c r="F17" s="72"/>
      <c r="G17" s="34"/>
      <c r="H17" s="34"/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9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4"/>
      <c r="H20" s="34"/>
      <c r="I20" s="39"/>
    </row>
    <row r="21" spans="1:9" x14ac:dyDescent="0.15">
      <c r="A21" s="34">
        <f t="shared" si="0"/>
        <v>15</v>
      </c>
      <c r="B21" s="33"/>
      <c r="C21" s="73"/>
      <c r="D21" s="74"/>
      <c r="E21" s="75"/>
      <c r="F21" s="76"/>
      <c r="G21" s="47"/>
      <c r="H21" s="48"/>
      <c r="I21" s="47"/>
    </row>
    <row r="22" spans="1:9" x14ac:dyDescent="0.15">
      <c r="A22" s="34">
        <f t="shared" si="0"/>
        <v>16</v>
      </c>
      <c r="B22" s="33"/>
      <c r="C22" s="49"/>
      <c r="D22" s="42"/>
      <c r="E22" s="50"/>
      <c r="F22" s="44"/>
      <c r="G22" s="40"/>
      <c r="H22" s="34"/>
      <c r="I22" s="40"/>
    </row>
    <row r="23" spans="1:9" x14ac:dyDescent="0.15">
      <c r="A23" s="34">
        <f t="shared" si="0"/>
        <v>17</v>
      </c>
      <c r="B23" s="33"/>
      <c r="C23" s="69"/>
      <c r="D23" s="70"/>
      <c r="E23" s="71"/>
      <c r="F23" s="72"/>
      <c r="G23" s="34"/>
      <c r="H23" s="34"/>
      <c r="I23" s="39"/>
    </row>
    <row r="24" spans="1:9" x14ac:dyDescent="0.15">
      <c r="A24" s="34">
        <f t="shared" si="0"/>
        <v>18</v>
      </c>
      <c r="B24" s="33"/>
      <c r="C24" s="73"/>
      <c r="D24" s="74"/>
      <c r="E24" s="75"/>
      <c r="F24" s="76"/>
      <c r="G24" s="47"/>
      <c r="H24" s="48"/>
      <c r="I24" s="47"/>
    </row>
    <row r="25" spans="1:9" x14ac:dyDescent="0.15">
      <c r="A25" s="34">
        <f t="shared" si="0"/>
        <v>19</v>
      </c>
      <c r="B25" s="33"/>
      <c r="C25" s="69"/>
      <c r="D25" s="70"/>
      <c r="E25" s="71"/>
      <c r="F25" s="72"/>
      <c r="G25" s="39"/>
      <c r="H25" s="34"/>
      <c r="I25" s="39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4"/>
      <c r="H26" s="34"/>
      <c r="I26" s="39"/>
    </row>
    <row r="27" spans="1:9" x14ac:dyDescent="0.15">
      <c r="A27" s="34">
        <f t="shared" si="0"/>
        <v>21</v>
      </c>
      <c r="B27" s="33"/>
      <c r="C27" s="49"/>
      <c r="D27" s="42"/>
      <c r="E27" s="50"/>
      <c r="F27" s="44"/>
      <c r="G27" s="40"/>
      <c r="H27" s="34"/>
      <c r="I27" s="40"/>
    </row>
    <row r="28" spans="1:9" x14ac:dyDescent="0.15">
      <c r="A28" s="34">
        <f t="shared" si="0"/>
        <v>22</v>
      </c>
      <c r="B28" s="33"/>
      <c r="C28" s="69"/>
      <c r="D28" s="70"/>
      <c r="E28" s="71"/>
      <c r="F28" s="72"/>
      <c r="G28" s="39"/>
      <c r="H28" s="34"/>
      <c r="I28" s="39"/>
    </row>
    <row r="29" spans="1:9" x14ac:dyDescent="0.15">
      <c r="A29" s="34">
        <f t="shared" si="0"/>
        <v>23</v>
      </c>
      <c r="B29" s="33"/>
      <c r="C29" s="49"/>
      <c r="D29" s="42"/>
      <c r="E29" s="50"/>
      <c r="F29" s="44"/>
      <c r="G29" s="40"/>
      <c r="H29" s="34"/>
      <c r="I29" s="40"/>
    </row>
    <row r="30" spans="1:9" x14ac:dyDescent="0.15">
      <c r="A30" s="34">
        <f t="shared" si="0"/>
        <v>24</v>
      </c>
      <c r="B30" s="33"/>
      <c r="C30" s="69"/>
      <c r="D30" s="70"/>
      <c r="E30" s="71"/>
      <c r="F30" s="72"/>
      <c r="G30" s="39"/>
      <c r="H30" s="34"/>
      <c r="I30" s="39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4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9"/>
      <c r="H32" s="34"/>
      <c r="I32" s="39"/>
    </row>
    <row r="33" spans="1:9" x14ac:dyDescent="0.15">
      <c r="A33" s="34">
        <f t="shared" si="0"/>
        <v>27</v>
      </c>
      <c r="B33" s="33"/>
      <c r="C33" s="49"/>
      <c r="D33" s="42"/>
      <c r="E33" s="50"/>
      <c r="F33" s="44"/>
      <c r="G33" s="40"/>
      <c r="H33" s="34"/>
      <c r="I33" s="40"/>
    </row>
    <row r="34" spans="1:9" x14ac:dyDescent="0.15">
      <c r="A34" s="34">
        <f t="shared" si="0"/>
        <v>28</v>
      </c>
      <c r="B34" s="33"/>
      <c r="C34" s="69"/>
      <c r="D34" s="70"/>
      <c r="E34" s="71"/>
      <c r="F34" s="72"/>
      <c r="G34" s="39"/>
      <c r="H34" s="34"/>
      <c r="I34" s="39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4"/>
      <c r="H35" s="34"/>
      <c r="I35" s="39"/>
    </row>
    <row r="36" spans="1:9" x14ac:dyDescent="0.15">
      <c r="A36" s="34">
        <f t="shared" si="0"/>
        <v>30</v>
      </c>
      <c r="B36" s="33"/>
      <c r="C36" s="49"/>
      <c r="D36" s="42"/>
      <c r="E36" s="50"/>
      <c r="F36" s="44"/>
      <c r="G36" s="40"/>
      <c r="H36" s="34"/>
      <c r="I36" s="40"/>
    </row>
    <row r="37" spans="1:9" x14ac:dyDescent="0.15">
      <c r="A37" s="36">
        <f t="shared" si="0"/>
        <v>31</v>
      </c>
      <c r="B37" s="37"/>
      <c r="C37" s="77"/>
      <c r="D37" s="78"/>
      <c r="E37" s="79"/>
      <c r="F37" s="80"/>
      <c r="G37" s="41"/>
      <c r="H37" s="36"/>
      <c r="I37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showGridLines="0" tabSelected="1" zoomScale="85" zoomScaleNormal="85" workbookViewId="0">
      <selection activeCell="D16" sqref="D16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12.125" customWidth="1"/>
    <col min="8" max="8" width="11.875" customWidth="1"/>
    <col min="10" max="10" width="10.5" bestFit="1" customWidth="1"/>
  </cols>
  <sheetData>
    <row r="2" spans="1:8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7" t="s">
        <v>10</v>
      </c>
      <c r="H2" s="13"/>
    </row>
    <row r="3" spans="1:8" x14ac:dyDescent="0.15">
      <c r="A3" s="20"/>
      <c r="B3" s="21" t="s">
        <v>488</v>
      </c>
      <c r="C3" s="26"/>
      <c r="D3" s="65" t="str">
        <f>B3&amp;"Model"</f>
        <v>Lasc1100Model</v>
      </c>
      <c r="E3" s="32"/>
      <c r="F3" s="21" t="str">
        <f>B3&amp;"Collection"</f>
        <v>Lasc1100Collection</v>
      </c>
      <c r="G3" s="23"/>
      <c r="H3" s="21"/>
    </row>
    <row r="5" spans="1:8" x14ac:dyDescent="0.15">
      <c r="A5" t="s">
        <v>1</v>
      </c>
    </row>
    <row r="6" spans="1:8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15</v>
      </c>
      <c r="H6" s="5" t="s">
        <v>16</v>
      </c>
    </row>
    <row r="7" spans="1:8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Lasc1100Collection</v>
      </c>
      <c r="G7" s="67"/>
      <c r="H7" s="3"/>
    </row>
    <row r="8" spans="1:8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Lasc1100Collection{id}</v>
      </c>
      <c r="G8" s="68"/>
      <c r="H8" s="8"/>
    </row>
    <row r="9" spans="1:8" x14ac:dyDescent="0.15">
      <c r="A9" s="35">
        <f t="shared" ref="A9:A39" si="0">ROW() - 6</f>
        <v>3</v>
      </c>
      <c r="B9" s="33"/>
      <c r="C9" s="49" t="s">
        <v>478</v>
      </c>
      <c r="D9" s="42"/>
      <c r="E9" s="50"/>
      <c r="F9" s="43" t="s">
        <v>478</v>
      </c>
      <c r="G9" s="66" t="s">
        <v>446</v>
      </c>
      <c r="H9" s="39"/>
    </row>
    <row r="10" spans="1:8" x14ac:dyDescent="0.15">
      <c r="A10" s="35">
        <f t="shared" si="0"/>
        <v>4</v>
      </c>
      <c r="B10" s="33"/>
      <c r="C10" s="49" t="s">
        <v>483</v>
      </c>
      <c r="D10" s="42"/>
      <c r="E10" s="50"/>
      <c r="F10" s="43" t="s">
        <v>479</v>
      </c>
      <c r="G10" s="66" t="s">
        <v>446</v>
      </c>
      <c r="H10" s="39"/>
    </row>
    <row r="11" spans="1:8" x14ac:dyDescent="0.15">
      <c r="A11" s="35">
        <f t="shared" si="0"/>
        <v>5</v>
      </c>
      <c r="B11" s="33"/>
      <c r="C11" s="69" t="s">
        <v>551</v>
      </c>
      <c r="D11" s="70"/>
      <c r="E11" s="71"/>
      <c r="F11" s="72" t="s">
        <v>480</v>
      </c>
      <c r="G11" s="34" t="s">
        <v>487</v>
      </c>
      <c r="H11" s="39"/>
    </row>
    <row r="12" spans="1:8" x14ac:dyDescent="0.15">
      <c r="A12" s="34">
        <f t="shared" si="0"/>
        <v>6</v>
      </c>
      <c r="B12" s="33"/>
      <c r="C12" s="69" t="s">
        <v>485</v>
      </c>
      <c r="D12" s="70"/>
      <c r="E12" s="71"/>
      <c r="F12" s="72" t="s">
        <v>481</v>
      </c>
      <c r="G12" s="34" t="s">
        <v>489</v>
      </c>
      <c r="H12" s="39"/>
    </row>
    <row r="13" spans="1:8" x14ac:dyDescent="0.15">
      <c r="A13" s="34">
        <f t="shared" si="0"/>
        <v>7</v>
      </c>
      <c r="B13" s="33"/>
      <c r="C13" s="69" t="s">
        <v>486</v>
      </c>
      <c r="D13" s="70"/>
      <c r="E13" s="71"/>
      <c r="F13" s="72" t="s">
        <v>482</v>
      </c>
      <c r="G13" s="34" t="s">
        <v>487</v>
      </c>
      <c r="H13" s="39"/>
    </row>
    <row r="14" spans="1:8" x14ac:dyDescent="0.15">
      <c r="A14" s="34">
        <f t="shared" si="0"/>
        <v>8</v>
      </c>
      <c r="B14" s="33"/>
      <c r="C14" s="69"/>
      <c r="D14" s="70"/>
      <c r="E14" s="71"/>
      <c r="F14" s="72"/>
      <c r="G14" s="34"/>
      <c r="H14" s="39"/>
    </row>
    <row r="15" spans="1:8" x14ac:dyDescent="0.15">
      <c r="A15" s="34">
        <f t="shared" si="0"/>
        <v>9</v>
      </c>
      <c r="B15" s="33"/>
      <c r="C15" s="69"/>
      <c r="D15" s="70"/>
      <c r="E15" s="71"/>
      <c r="F15" s="72"/>
      <c r="G15" s="34"/>
      <c r="H15" s="39"/>
    </row>
    <row r="16" spans="1:8" x14ac:dyDescent="0.15">
      <c r="A16" s="34">
        <f t="shared" si="0"/>
        <v>10</v>
      </c>
      <c r="B16" s="33"/>
      <c r="C16" s="69"/>
      <c r="D16" s="70"/>
      <c r="E16" s="71"/>
      <c r="F16" s="72"/>
      <c r="G16" s="34"/>
      <c r="H16" s="39"/>
    </row>
    <row r="17" spans="1:8" x14ac:dyDescent="0.15">
      <c r="A17" s="34">
        <f t="shared" si="0"/>
        <v>11</v>
      </c>
      <c r="B17" s="33"/>
      <c r="C17" s="69"/>
      <c r="D17" s="70"/>
      <c r="E17" s="71"/>
      <c r="F17" s="72"/>
      <c r="G17" s="34"/>
      <c r="H17" s="39"/>
    </row>
    <row r="18" spans="1:8" x14ac:dyDescent="0.15">
      <c r="A18" s="34">
        <f t="shared" si="0"/>
        <v>12</v>
      </c>
      <c r="B18" s="33"/>
      <c r="C18" s="69"/>
      <c r="D18" s="70"/>
      <c r="E18" s="71"/>
      <c r="F18" s="72"/>
      <c r="G18" s="34"/>
      <c r="H18" s="39"/>
    </row>
    <row r="19" spans="1:8" x14ac:dyDescent="0.15">
      <c r="A19" s="34">
        <f t="shared" si="0"/>
        <v>13</v>
      </c>
      <c r="B19" s="33"/>
      <c r="C19" s="69"/>
      <c r="D19" s="70"/>
      <c r="E19" s="71"/>
      <c r="F19" s="72"/>
      <c r="G19" s="34"/>
      <c r="H19" s="39"/>
    </row>
    <row r="20" spans="1:8" x14ac:dyDescent="0.15">
      <c r="A20" s="34">
        <f t="shared" si="0"/>
        <v>14</v>
      </c>
      <c r="B20" s="33"/>
      <c r="C20" s="69"/>
      <c r="D20" s="70"/>
      <c r="E20" s="71"/>
      <c r="F20" s="72"/>
      <c r="G20" s="34"/>
      <c r="H20" s="39"/>
    </row>
    <row r="21" spans="1:8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9"/>
    </row>
    <row r="22" spans="1:8" x14ac:dyDescent="0.15">
      <c r="A22" s="34">
        <f t="shared" si="0"/>
        <v>16</v>
      </c>
      <c r="B22" s="33"/>
      <c r="C22" s="69"/>
      <c r="D22" s="70"/>
      <c r="E22" s="71"/>
      <c r="F22" s="72"/>
      <c r="G22" s="34"/>
      <c r="H22" s="39"/>
    </row>
    <row r="23" spans="1:8" x14ac:dyDescent="0.15">
      <c r="A23" s="34">
        <f t="shared" si="0"/>
        <v>17</v>
      </c>
      <c r="B23" s="33"/>
      <c r="C23" s="73"/>
      <c r="D23" s="74"/>
      <c r="E23" s="75"/>
      <c r="F23" s="76"/>
      <c r="G23" s="48"/>
      <c r="H23" s="47"/>
    </row>
    <row r="24" spans="1:8" x14ac:dyDescent="0.15">
      <c r="A24" s="34">
        <f t="shared" si="0"/>
        <v>18</v>
      </c>
      <c r="B24" s="33"/>
      <c r="C24" s="49"/>
      <c r="D24" s="42"/>
      <c r="E24" s="50"/>
      <c r="F24" s="44"/>
      <c r="G24" s="34"/>
      <c r="H24" s="40"/>
    </row>
    <row r="25" spans="1:8" x14ac:dyDescent="0.15">
      <c r="A25" s="34">
        <f t="shared" si="0"/>
        <v>19</v>
      </c>
      <c r="B25" s="33"/>
      <c r="C25" s="69"/>
      <c r="D25" s="70"/>
      <c r="E25" s="71"/>
      <c r="F25" s="72"/>
      <c r="G25" s="34"/>
      <c r="H25" s="39"/>
    </row>
    <row r="26" spans="1:8" x14ac:dyDescent="0.15">
      <c r="A26" s="34">
        <f t="shared" si="0"/>
        <v>20</v>
      </c>
      <c r="B26" s="33"/>
      <c r="C26" s="73"/>
      <c r="D26" s="74"/>
      <c r="E26" s="75"/>
      <c r="F26" s="76"/>
      <c r="G26" s="48"/>
      <c r="H26" s="47"/>
    </row>
    <row r="27" spans="1:8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9"/>
    </row>
    <row r="28" spans="1:8" x14ac:dyDescent="0.15">
      <c r="A28" s="34">
        <f t="shared" si="0"/>
        <v>22</v>
      </c>
      <c r="B28" s="33"/>
      <c r="C28" s="69"/>
      <c r="D28" s="70"/>
      <c r="E28" s="71"/>
      <c r="F28" s="72"/>
      <c r="G28" s="34"/>
      <c r="H28" s="39"/>
    </row>
    <row r="29" spans="1:8" x14ac:dyDescent="0.15">
      <c r="A29" s="34">
        <f t="shared" si="0"/>
        <v>23</v>
      </c>
      <c r="B29" s="33"/>
      <c r="C29" s="49"/>
      <c r="D29" s="42"/>
      <c r="E29" s="50"/>
      <c r="F29" s="44"/>
      <c r="G29" s="34"/>
      <c r="H29" s="40"/>
    </row>
    <row r="30" spans="1:8" x14ac:dyDescent="0.15">
      <c r="A30" s="34">
        <f t="shared" si="0"/>
        <v>24</v>
      </c>
      <c r="B30" s="33"/>
      <c r="C30" s="69"/>
      <c r="D30" s="70"/>
      <c r="E30" s="71"/>
      <c r="F30" s="72"/>
      <c r="G30" s="34"/>
      <c r="H30" s="39"/>
    </row>
    <row r="31" spans="1:8" x14ac:dyDescent="0.15">
      <c r="A31" s="34">
        <f t="shared" si="0"/>
        <v>25</v>
      </c>
      <c r="B31" s="33"/>
      <c r="C31" s="49"/>
      <c r="D31" s="42"/>
      <c r="E31" s="50"/>
      <c r="F31" s="44"/>
      <c r="G31" s="34"/>
      <c r="H31" s="40"/>
    </row>
    <row r="32" spans="1:8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9"/>
    </row>
    <row r="33" spans="1:8" x14ac:dyDescent="0.15">
      <c r="A33" s="34">
        <f t="shared" si="0"/>
        <v>27</v>
      </c>
      <c r="B33" s="33"/>
      <c r="C33" s="69"/>
      <c r="D33" s="70"/>
      <c r="E33" s="71"/>
      <c r="F33" s="72"/>
      <c r="G33" s="34"/>
      <c r="H33" s="39"/>
    </row>
    <row r="34" spans="1:8" x14ac:dyDescent="0.15">
      <c r="A34" s="34">
        <f t="shared" si="0"/>
        <v>28</v>
      </c>
      <c r="B34" s="33"/>
      <c r="C34" s="69"/>
      <c r="D34" s="70"/>
      <c r="E34" s="71"/>
      <c r="F34" s="72"/>
      <c r="G34" s="34"/>
      <c r="H34" s="39"/>
    </row>
    <row r="35" spans="1:8" x14ac:dyDescent="0.15">
      <c r="A35" s="34">
        <f t="shared" si="0"/>
        <v>29</v>
      </c>
      <c r="B35" s="33"/>
      <c r="C35" s="49"/>
      <c r="D35" s="42"/>
      <c r="E35" s="50"/>
      <c r="F35" s="44"/>
      <c r="G35" s="34"/>
      <c r="H35" s="40"/>
    </row>
    <row r="36" spans="1:8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9"/>
    </row>
    <row r="37" spans="1:8" x14ac:dyDescent="0.15">
      <c r="A37" s="34">
        <f t="shared" si="0"/>
        <v>31</v>
      </c>
      <c r="B37" s="33"/>
      <c r="C37" s="69"/>
      <c r="D37" s="70"/>
      <c r="E37" s="71"/>
      <c r="F37" s="72"/>
      <c r="G37" s="34"/>
      <c r="H37" s="39"/>
    </row>
    <row r="38" spans="1:8" x14ac:dyDescent="0.15">
      <c r="A38" s="34">
        <f t="shared" si="0"/>
        <v>32</v>
      </c>
      <c r="B38" s="33"/>
      <c r="C38" s="49"/>
      <c r="D38" s="42"/>
      <c r="E38" s="50"/>
      <c r="F38" s="44"/>
      <c r="G38" s="34"/>
      <c r="H38" s="40"/>
    </row>
    <row r="39" spans="1:8" x14ac:dyDescent="0.15">
      <c r="A39" s="36">
        <f t="shared" si="0"/>
        <v>33</v>
      </c>
      <c r="B39" s="37"/>
      <c r="C39" s="77"/>
      <c r="D39" s="78"/>
      <c r="E39" s="79"/>
      <c r="F39" s="80"/>
      <c r="G39" s="36"/>
      <c r="H39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showGridLines="0" zoomScale="85" zoomScaleNormal="85" workbookViewId="0">
      <selection activeCell="H9" sqref="H9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198</v>
      </c>
      <c r="C3" s="26"/>
      <c r="D3" s="31" t="str">
        <f>B3&amp;"Model"</f>
        <v>Lasc5320Model</v>
      </c>
      <c r="E3" s="32"/>
      <c r="F3" s="21" t="str">
        <f>B3&amp;"Collection"</f>
        <v>Lasc5320Collection</v>
      </c>
      <c r="G3" s="22" t="s">
        <v>199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Lasc5320Collection</v>
      </c>
      <c r="G7" s="60"/>
      <c r="H7" s="11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Lasc5320Collection{id}</v>
      </c>
      <c r="G8" s="60"/>
      <c r="H8" s="9"/>
      <c r="I8" s="8"/>
    </row>
    <row r="9" spans="1:9" x14ac:dyDescent="0.15">
      <c r="A9" s="35">
        <f>ROW() - 6</f>
        <v>3</v>
      </c>
      <c r="B9" s="33"/>
      <c r="C9" s="49" t="s">
        <v>21</v>
      </c>
      <c r="D9" s="42"/>
      <c r="E9" s="50"/>
      <c r="F9" s="43" t="s">
        <v>21</v>
      </c>
      <c r="G9" s="60"/>
      <c r="H9" s="60" t="s">
        <v>22</v>
      </c>
      <c r="I9" s="39"/>
    </row>
    <row r="10" spans="1:9" x14ac:dyDescent="0.15">
      <c r="A10" s="34">
        <f t="shared" ref="A10:A37" si="0">ROW() - 6</f>
        <v>4</v>
      </c>
      <c r="B10" s="33"/>
      <c r="C10" s="52" t="s">
        <v>200</v>
      </c>
      <c r="D10" s="55"/>
      <c r="E10" s="51"/>
      <c r="F10" s="38" t="s">
        <v>201</v>
      </c>
      <c r="G10" s="39"/>
      <c r="H10" s="34" t="s">
        <v>27</v>
      </c>
      <c r="I10" s="39"/>
    </row>
    <row r="11" spans="1:9" x14ac:dyDescent="0.15">
      <c r="A11" s="34">
        <f t="shared" si="0"/>
        <v>5</v>
      </c>
      <c r="B11" s="33"/>
      <c r="C11" s="52" t="s">
        <v>202</v>
      </c>
      <c r="D11" s="55"/>
      <c r="E11" s="51"/>
      <c r="F11" s="38" t="s">
        <v>203</v>
      </c>
      <c r="G11" s="34"/>
      <c r="H11" s="34" t="s">
        <v>60</v>
      </c>
      <c r="I11" s="39"/>
    </row>
    <row r="12" spans="1:9" x14ac:dyDescent="0.15">
      <c r="A12" s="34">
        <f t="shared" si="0"/>
        <v>6</v>
      </c>
      <c r="B12" s="33"/>
      <c r="C12" s="52" t="s">
        <v>204</v>
      </c>
      <c r="D12" s="55"/>
      <c r="E12" s="51"/>
      <c r="F12" s="38" t="s">
        <v>205</v>
      </c>
      <c r="G12" s="39"/>
      <c r="H12" s="34" t="s">
        <v>60</v>
      </c>
      <c r="I12" s="39"/>
    </row>
    <row r="13" spans="1:9" x14ac:dyDescent="0.15">
      <c r="A13" s="34">
        <f t="shared" si="0"/>
        <v>7</v>
      </c>
      <c r="B13" s="33"/>
      <c r="C13" s="52"/>
      <c r="D13" s="55"/>
      <c r="E13" s="51"/>
      <c r="F13" s="38"/>
      <c r="G13" s="39"/>
      <c r="H13" s="34"/>
      <c r="I13" s="39"/>
    </row>
    <row r="14" spans="1:9" x14ac:dyDescent="0.15">
      <c r="A14" s="34">
        <f t="shared" si="0"/>
        <v>8</v>
      </c>
      <c r="B14" s="33"/>
      <c r="C14" s="52"/>
      <c r="D14" s="55"/>
      <c r="E14" s="51"/>
      <c r="F14" s="38"/>
      <c r="G14" s="34"/>
      <c r="H14" s="34"/>
      <c r="I14" s="39"/>
    </row>
    <row r="15" spans="1:9" x14ac:dyDescent="0.15">
      <c r="A15" s="34">
        <f t="shared" si="0"/>
        <v>9</v>
      </c>
      <c r="B15" s="33"/>
      <c r="C15" s="52"/>
      <c r="D15" s="55"/>
      <c r="E15" s="51"/>
      <c r="F15" s="38"/>
      <c r="G15" s="39"/>
      <c r="H15" s="34"/>
      <c r="I15" s="39"/>
    </row>
    <row r="16" spans="1:9" x14ac:dyDescent="0.15">
      <c r="A16" s="34">
        <f t="shared" si="0"/>
        <v>10</v>
      </c>
      <c r="B16" s="33"/>
      <c r="C16" s="52"/>
      <c r="D16" s="55"/>
      <c r="E16" s="51"/>
      <c r="F16" s="38"/>
      <c r="G16" s="39"/>
      <c r="H16" s="34"/>
      <c r="I16" s="39"/>
    </row>
    <row r="17" spans="1:9" x14ac:dyDescent="0.15">
      <c r="A17" s="34">
        <f t="shared" si="0"/>
        <v>11</v>
      </c>
      <c r="B17" s="33"/>
      <c r="C17" s="52"/>
      <c r="D17" s="55"/>
      <c r="E17" s="51"/>
      <c r="F17" s="38"/>
      <c r="G17" s="34"/>
      <c r="H17" s="34"/>
      <c r="I17" s="39"/>
    </row>
    <row r="18" spans="1:9" x14ac:dyDescent="0.15">
      <c r="A18" s="34">
        <f t="shared" si="0"/>
        <v>12</v>
      </c>
      <c r="B18" s="33"/>
      <c r="C18" s="52"/>
      <c r="D18" s="55"/>
      <c r="E18" s="51"/>
      <c r="F18" s="38"/>
      <c r="G18" s="39"/>
      <c r="H18" s="34"/>
      <c r="I18" s="39"/>
    </row>
    <row r="19" spans="1:9" x14ac:dyDescent="0.15">
      <c r="A19" s="34">
        <f t="shared" si="0"/>
        <v>13</v>
      </c>
      <c r="B19" s="33"/>
      <c r="C19" s="52"/>
      <c r="D19" s="55"/>
      <c r="E19" s="51"/>
      <c r="F19" s="38"/>
      <c r="G19" s="39"/>
      <c r="H19" s="34"/>
      <c r="I19" s="39"/>
    </row>
    <row r="20" spans="1:9" x14ac:dyDescent="0.15">
      <c r="A20" s="34">
        <f t="shared" si="0"/>
        <v>14</v>
      </c>
      <c r="B20" s="33"/>
      <c r="C20" s="52"/>
      <c r="D20" s="55"/>
      <c r="E20" s="51"/>
      <c r="F20" s="38"/>
      <c r="G20" s="34"/>
      <c r="H20" s="34"/>
      <c r="I20" s="39"/>
    </row>
    <row r="21" spans="1:9" x14ac:dyDescent="0.15">
      <c r="A21" s="34">
        <f t="shared" si="0"/>
        <v>15</v>
      </c>
      <c r="B21" s="33"/>
      <c r="C21" s="58"/>
      <c r="D21" s="57"/>
      <c r="E21" s="59"/>
      <c r="F21" s="46"/>
      <c r="G21" s="47"/>
      <c r="H21" s="48"/>
      <c r="I21" s="47"/>
    </row>
    <row r="22" spans="1:9" x14ac:dyDescent="0.15">
      <c r="A22" s="34">
        <f t="shared" si="0"/>
        <v>16</v>
      </c>
      <c r="B22" s="33"/>
      <c r="C22" s="49"/>
      <c r="D22" s="42"/>
      <c r="E22" s="50"/>
      <c r="F22" s="44"/>
      <c r="G22" s="40"/>
      <c r="H22" s="34"/>
      <c r="I22" s="40"/>
    </row>
    <row r="23" spans="1:9" x14ac:dyDescent="0.15">
      <c r="A23" s="34">
        <f t="shared" si="0"/>
        <v>17</v>
      </c>
      <c r="B23" s="33"/>
      <c r="C23" s="52"/>
      <c r="D23" s="55"/>
      <c r="E23" s="51"/>
      <c r="F23" s="38"/>
      <c r="G23" s="34"/>
      <c r="H23" s="34"/>
      <c r="I23" s="39"/>
    </row>
    <row r="24" spans="1:9" x14ac:dyDescent="0.15">
      <c r="A24" s="34">
        <f t="shared" si="0"/>
        <v>18</v>
      </c>
      <c r="B24" s="33"/>
      <c r="C24" s="58"/>
      <c r="D24" s="57"/>
      <c r="E24" s="59"/>
      <c r="F24" s="46"/>
      <c r="G24" s="47"/>
      <c r="H24" s="48"/>
      <c r="I24" s="47"/>
    </row>
    <row r="25" spans="1:9" x14ac:dyDescent="0.15">
      <c r="A25" s="34">
        <f t="shared" si="0"/>
        <v>19</v>
      </c>
      <c r="B25" s="33"/>
      <c r="C25" s="52"/>
      <c r="D25" s="55"/>
      <c r="E25" s="51"/>
      <c r="F25" s="38"/>
      <c r="G25" s="39"/>
      <c r="H25" s="34"/>
      <c r="I25" s="39"/>
    </row>
    <row r="26" spans="1:9" x14ac:dyDescent="0.15">
      <c r="A26" s="34">
        <f t="shared" si="0"/>
        <v>20</v>
      </c>
      <c r="B26" s="33"/>
      <c r="C26" s="52"/>
      <c r="D26" s="55"/>
      <c r="E26" s="51"/>
      <c r="F26" s="38"/>
      <c r="G26" s="34"/>
      <c r="H26" s="34"/>
      <c r="I26" s="39"/>
    </row>
    <row r="27" spans="1:9" x14ac:dyDescent="0.15">
      <c r="A27" s="34">
        <f t="shared" si="0"/>
        <v>21</v>
      </c>
      <c r="B27" s="33"/>
      <c r="C27" s="49"/>
      <c r="D27" s="42"/>
      <c r="E27" s="50"/>
      <c r="F27" s="44"/>
      <c r="G27" s="40"/>
      <c r="H27" s="34"/>
      <c r="I27" s="40"/>
    </row>
    <row r="28" spans="1:9" x14ac:dyDescent="0.15">
      <c r="A28" s="34">
        <f t="shared" si="0"/>
        <v>22</v>
      </c>
      <c r="B28" s="33"/>
      <c r="C28" s="52"/>
      <c r="D28" s="55"/>
      <c r="E28" s="51"/>
      <c r="F28" s="38"/>
      <c r="G28" s="39"/>
      <c r="H28" s="34"/>
      <c r="I28" s="39"/>
    </row>
    <row r="29" spans="1:9" x14ac:dyDescent="0.15">
      <c r="A29" s="34">
        <f t="shared" si="0"/>
        <v>23</v>
      </c>
      <c r="B29" s="33"/>
      <c r="C29" s="49"/>
      <c r="D29" s="42"/>
      <c r="E29" s="50"/>
      <c r="F29" s="44"/>
      <c r="G29" s="40"/>
      <c r="H29" s="34"/>
      <c r="I29" s="40"/>
    </row>
    <row r="30" spans="1:9" x14ac:dyDescent="0.15">
      <c r="A30" s="34">
        <f t="shared" si="0"/>
        <v>24</v>
      </c>
      <c r="B30" s="33"/>
      <c r="C30" s="52"/>
      <c r="D30" s="55"/>
      <c r="E30" s="51"/>
      <c r="F30" s="38"/>
      <c r="G30" s="39"/>
      <c r="H30" s="34"/>
      <c r="I30" s="39"/>
    </row>
    <row r="31" spans="1:9" x14ac:dyDescent="0.15">
      <c r="A31" s="34">
        <f t="shared" si="0"/>
        <v>25</v>
      </c>
      <c r="B31" s="33"/>
      <c r="C31" s="52"/>
      <c r="D31" s="55"/>
      <c r="E31" s="51"/>
      <c r="F31" s="38"/>
      <c r="G31" s="34"/>
      <c r="H31" s="34"/>
      <c r="I31" s="39"/>
    </row>
    <row r="32" spans="1:9" x14ac:dyDescent="0.15">
      <c r="A32" s="34">
        <f t="shared" si="0"/>
        <v>26</v>
      </c>
      <c r="B32" s="33"/>
      <c r="C32" s="52"/>
      <c r="D32" s="55"/>
      <c r="E32" s="51"/>
      <c r="F32" s="38"/>
      <c r="G32" s="39"/>
      <c r="H32" s="34"/>
      <c r="I32" s="39"/>
    </row>
    <row r="33" spans="1:9" x14ac:dyDescent="0.15">
      <c r="A33" s="34">
        <f t="shared" si="0"/>
        <v>27</v>
      </c>
      <c r="B33" s="33"/>
      <c r="C33" s="49"/>
      <c r="D33" s="42"/>
      <c r="E33" s="50"/>
      <c r="F33" s="44"/>
      <c r="G33" s="40"/>
      <c r="H33" s="34"/>
      <c r="I33" s="40"/>
    </row>
    <row r="34" spans="1:9" x14ac:dyDescent="0.15">
      <c r="A34" s="34">
        <f t="shared" si="0"/>
        <v>28</v>
      </c>
      <c r="B34" s="33"/>
      <c r="C34" s="52"/>
      <c r="D34" s="55"/>
      <c r="E34" s="51"/>
      <c r="F34" s="38"/>
      <c r="G34" s="39"/>
      <c r="H34" s="34"/>
      <c r="I34" s="39"/>
    </row>
    <row r="35" spans="1:9" x14ac:dyDescent="0.15">
      <c r="A35" s="34">
        <f t="shared" si="0"/>
        <v>29</v>
      </c>
      <c r="B35" s="33"/>
      <c r="C35" s="52"/>
      <c r="D35" s="55"/>
      <c r="E35" s="51"/>
      <c r="F35" s="38"/>
      <c r="G35" s="34"/>
      <c r="H35" s="34"/>
      <c r="I35" s="39"/>
    </row>
    <row r="36" spans="1:9" x14ac:dyDescent="0.15">
      <c r="A36" s="34">
        <f t="shared" si="0"/>
        <v>30</v>
      </c>
      <c r="B36" s="33"/>
      <c r="C36" s="49"/>
      <c r="D36" s="42"/>
      <c r="E36" s="50"/>
      <c r="F36" s="44"/>
      <c r="G36" s="40"/>
      <c r="H36" s="34"/>
      <c r="I36" s="40"/>
    </row>
    <row r="37" spans="1:9" x14ac:dyDescent="0.15">
      <c r="A37" s="36">
        <f t="shared" si="0"/>
        <v>31</v>
      </c>
      <c r="B37" s="37"/>
      <c r="C37" s="53"/>
      <c r="D37" s="56"/>
      <c r="E37" s="54"/>
      <c r="F37" s="45"/>
      <c r="G37" s="41"/>
      <c r="H37" s="36"/>
      <c r="I37" s="41"/>
    </row>
  </sheetData>
  <phoneticPr fontId="24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showGridLines="0" zoomScale="85" zoomScaleNormal="85" workbookViewId="0">
      <selection activeCell="A10" sqref="A10:IV10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206</v>
      </c>
      <c r="C3" s="26"/>
      <c r="D3" s="31" t="str">
        <f>B3&amp;"Model"</f>
        <v>Lasc5330Model</v>
      </c>
      <c r="E3" s="32"/>
      <c r="F3" s="21" t="str">
        <f>B3&amp;"Collection"</f>
        <v>Lasc5330Collection</v>
      </c>
      <c r="G3" s="22" t="s">
        <v>207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Lasc5330Collection</v>
      </c>
      <c r="G7" s="60"/>
      <c r="H7" s="11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Lasc5330Collection{id}</v>
      </c>
      <c r="G8" s="60"/>
      <c r="H8" s="9"/>
      <c r="I8" s="8"/>
    </row>
    <row r="9" spans="1:9" x14ac:dyDescent="0.15">
      <c r="A9" s="35">
        <f>ROW() - 6</f>
        <v>3</v>
      </c>
      <c r="B9" s="33"/>
      <c r="C9" s="49" t="s">
        <v>21</v>
      </c>
      <c r="D9" s="42"/>
      <c r="E9" s="50"/>
      <c r="F9" s="43" t="s">
        <v>21</v>
      </c>
      <c r="G9" s="60"/>
      <c r="H9" s="60" t="s">
        <v>22</v>
      </c>
      <c r="I9" s="39"/>
    </row>
    <row r="10" spans="1:9" x14ac:dyDescent="0.15">
      <c r="A10" s="34">
        <f t="shared" ref="A10:A37" si="0">ROW() - 6</f>
        <v>4</v>
      </c>
      <c r="B10" s="33"/>
      <c r="C10" s="52" t="s">
        <v>201</v>
      </c>
      <c r="D10" s="55"/>
      <c r="E10" s="51"/>
      <c r="F10" s="38" t="s">
        <v>201</v>
      </c>
      <c r="G10" s="39"/>
      <c r="H10" s="34" t="s">
        <v>27</v>
      </c>
      <c r="I10" s="39"/>
    </row>
    <row r="11" spans="1:9" x14ac:dyDescent="0.15">
      <c r="A11" s="34">
        <f t="shared" si="0"/>
        <v>5</v>
      </c>
      <c r="B11" s="33"/>
      <c r="C11" s="52" t="s">
        <v>208</v>
      </c>
      <c r="D11" s="55"/>
      <c r="E11" s="51"/>
      <c r="F11" s="38" t="s">
        <v>209</v>
      </c>
      <c r="G11" s="34"/>
      <c r="H11" s="34" t="s">
        <v>60</v>
      </c>
      <c r="I11" s="39"/>
    </row>
    <row r="12" spans="1:9" x14ac:dyDescent="0.15">
      <c r="A12" s="34">
        <f t="shared" si="0"/>
        <v>6</v>
      </c>
      <c r="B12" s="33"/>
      <c r="C12" s="52" t="s">
        <v>210</v>
      </c>
      <c r="D12" s="55"/>
      <c r="E12" s="51"/>
      <c r="F12" s="38" t="s">
        <v>211</v>
      </c>
      <c r="G12" s="39"/>
      <c r="H12" s="34" t="s">
        <v>27</v>
      </c>
      <c r="I12" s="39"/>
    </row>
    <row r="13" spans="1:9" x14ac:dyDescent="0.15">
      <c r="A13" s="34">
        <f t="shared" si="0"/>
        <v>7</v>
      </c>
      <c r="B13" s="33"/>
      <c r="C13" s="52" t="s">
        <v>212</v>
      </c>
      <c r="D13" s="55"/>
      <c r="E13" s="51"/>
      <c r="F13" s="38" t="s">
        <v>213</v>
      </c>
      <c r="G13" s="39"/>
      <c r="H13" s="34" t="s">
        <v>30</v>
      </c>
      <c r="I13" s="39"/>
    </row>
    <row r="14" spans="1:9" x14ac:dyDescent="0.15">
      <c r="A14" s="34">
        <f t="shared" si="0"/>
        <v>8</v>
      </c>
      <c r="B14" s="33"/>
      <c r="C14" s="52" t="s">
        <v>214</v>
      </c>
      <c r="D14" s="55"/>
      <c r="E14" s="51"/>
      <c r="F14" s="38" t="s">
        <v>215</v>
      </c>
      <c r="G14" s="34"/>
      <c r="H14" s="34" t="s">
        <v>60</v>
      </c>
      <c r="I14" s="39"/>
    </row>
    <row r="15" spans="1:9" x14ac:dyDescent="0.15">
      <c r="A15" s="34">
        <f t="shared" si="0"/>
        <v>9</v>
      </c>
      <c r="B15" s="33"/>
      <c r="C15" s="52" t="s">
        <v>129</v>
      </c>
      <c r="D15" s="55"/>
      <c r="E15" s="51"/>
      <c r="F15" s="38" t="s">
        <v>216</v>
      </c>
      <c r="G15" s="39"/>
      <c r="H15" s="34" t="s">
        <v>27</v>
      </c>
      <c r="I15" s="39"/>
    </row>
    <row r="16" spans="1:9" x14ac:dyDescent="0.15">
      <c r="A16" s="34">
        <f t="shared" si="0"/>
        <v>10</v>
      </c>
      <c r="B16" s="33"/>
      <c r="C16" s="52" t="s">
        <v>130</v>
      </c>
      <c r="D16" s="55"/>
      <c r="E16" s="51"/>
      <c r="F16" s="38" t="s">
        <v>217</v>
      </c>
      <c r="G16" s="39"/>
      <c r="H16" s="34" t="s">
        <v>30</v>
      </c>
      <c r="I16" s="39"/>
    </row>
    <row r="17" spans="1:9" x14ac:dyDescent="0.15">
      <c r="A17" s="34">
        <f t="shared" si="0"/>
        <v>11</v>
      </c>
      <c r="B17" s="33"/>
      <c r="C17" s="52" t="s">
        <v>121</v>
      </c>
      <c r="D17" s="55"/>
      <c r="E17" s="51"/>
      <c r="F17" s="38" t="s">
        <v>122</v>
      </c>
      <c r="G17" s="34"/>
      <c r="H17" s="34" t="s">
        <v>60</v>
      </c>
      <c r="I17" s="39"/>
    </row>
    <row r="18" spans="1:9" x14ac:dyDescent="0.15">
      <c r="A18" s="34">
        <f t="shared" si="0"/>
        <v>12</v>
      </c>
      <c r="B18" s="33"/>
      <c r="C18" s="52"/>
      <c r="D18" s="55"/>
      <c r="E18" s="51"/>
      <c r="F18" s="38"/>
      <c r="G18" s="39"/>
      <c r="H18" s="34"/>
      <c r="I18" s="39"/>
    </row>
    <row r="19" spans="1:9" x14ac:dyDescent="0.15">
      <c r="A19" s="34">
        <f t="shared" si="0"/>
        <v>13</v>
      </c>
      <c r="B19" s="33"/>
      <c r="C19" s="52"/>
      <c r="D19" s="55"/>
      <c r="E19" s="51"/>
      <c r="F19" s="38"/>
      <c r="G19" s="39"/>
      <c r="H19" s="34"/>
      <c r="I19" s="39"/>
    </row>
    <row r="20" spans="1:9" x14ac:dyDescent="0.15">
      <c r="A20" s="34">
        <f t="shared" si="0"/>
        <v>14</v>
      </c>
      <c r="B20" s="33"/>
      <c r="C20" s="52"/>
      <c r="D20" s="55"/>
      <c r="E20" s="51"/>
      <c r="F20" s="38"/>
      <c r="G20" s="34"/>
      <c r="H20" s="34"/>
      <c r="I20" s="39"/>
    </row>
    <row r="21" spans="1:9" x14ac:dyDescent="0.15">
      <c r="A21" s="34">
        <f t="shared" si="0"/>
        <v>15</v>
      </c>
      <c r="B21" s="33"/>
      <c r="C21" s="58"/>
      <c r="D21" s="57"/>
      <c r="E21" s="59"/>
      <c r="F21" s="46"/>
      <c r="G21" s="47"/>
      <c r="H21" s="48"/>
      <c r="I21" s="47"/>
    </row>
    <row r="22" spans="1:9" x14ac:dyDescent="0.15">
      <c r="A22" s="34">
        <f t="shared" si="0"/>
        <v>16</v>
      </c>
      <c r="B22" s="33"/>
      <c r="C22" s="49"/>
      <c r="D22" s="42"/>
      <c r="E22" s="50"/>
      <c r="F22" s="44"/>
      <c r="G22" s="40"/>
      <c r="H22" s="34"/>
      <c r="I22" s="40"/>
    </row>
    <row r="23" spans="1:9" x14ac:dyDescent="0.15">
      <c r="A23" s="34">
        <f t="shared" si="0"/>
        <v>17</v>
      </c>
      <c r="B23" s="33"/>
      <c r="C23" s="52"/>
      <c r="D23" s="55"/>
      <c r="E23" s="51"/>
      <c r="F23" s="38"/>
      <c r="G23" s="34"/>
      <c r="H23" s="34"/>
      <c r="I23" s="39"/>
    </row>
    <row r="24" spans="1:9" x14ac:dyDescent="0.15">
      <c r="A24" s="34">
        <f t="shared" si="0"/>
        <v>18</v>
      </c>
      <c r="B24" s="33"/>
      <c r="C24" s="58"/>
      <c r="D24" s="57"/>
      <c r="E24" s="59"/>
      <c r="F24" s="46"/>
      <c r="G24" s="47"/>
      <c r="H24" s="48"/>
      <c r="I24" s="47"/>
    </row>
    <row r="25" spans="1:9" x14ac:dyDescent="0.15">
      <c r="A25" s="34">
        <f t="shared" si="0"/>
        <v>19</v>
      </c>
      <c r="B25" s="33"/>
      <c r="C25" s="52"/>
      <c r="D25" s="55"/>
      <c r="E25" s="51"/>
      <c r="F25" s="38"/>
      <c r="G25" s="39"/>
      <c r="H25" s="34"/>
      <c r="I25" s="39"/>
    </row>
    <row r="26" spans="1:9" x14ac:dyDescent="0.15">
      <c r="A26" s="34">
        <f t="shared" si="0"/>
        <v>20</v>
      </c>
      <c r="B26" s="33"/>
      <c r="C26" s="52"/>
      <c r="D26" s="55"/>
      <c r="E26" s="51"/>
      <c r="F26" s="38"/>
      <c r="G26" s="34"/>
      <c r="H26" s="34"/>
      <c r="I26" s="39"/>
    </row>
    <row r="27" spans="1:9" x14ac:dyDescent="0.15">
      <c r="A27" s="34">
        <f t="shared" si="0"/>
        <v>21</v>
      </c>
      <c r="B27" s="33"/>
      <c r="C27" s="49"/>
      <c r="D27" s="42"/>
      <c r="E27" s="50"/>
      <c r="F27" s="44"/>
      <c r="G27" s="40"/>
      <c r="H27" s="34"/>
      <c r="I27" s="40"/>
    </row>
    <row r="28" spans="1:9" x14ac:dyDescent="0.15">
      <c r="A28" s="34">
        <f t="shared" si="0"/>
        <v>22</v>
      </c>
      <c r="B28" s="33"/>
      <c r="C28" s="52"/>
      <c r="D28" s="55"/>
      <c r="E28" s="51"/>
      <c r="F28" s="38"/>
      <c r="G28" s="39"/>
      <c r="H28" s="34"/>
      <c r="I28" s="39"/>
    </row>
    <row r="29" spans="1:9" x14ac:dyDescent="0.15">
      <c r="A29" s="34">
        <f t="shared" si="0"/>
        <v>23</v>
      </c>
      <c r="B29" s="33"/>
      <c r="C29" s="49"/>
      <c r="D29" s="42"/>
      <c r="E29" s="50"/>
      <c r="F29" s="44"/>
      <c r="G29" s="40"/>
      <c r="H29" s="34"/>
      <c r="I29" s="40"/>
    </row>
    <row r="30" spans="1:9" x14ac:dyDescent="0.15">
      <c r="A30" s="34">
        <f t="shared" si="0"/>
        <v>24</v>
      </c>
      <c r="B30" s="33"/>
      <c r="C30" s="52"/>
      <c r="D30" s="55"/>
      <c r="E30" s="51"/>
      <c r="F30" s="38"/>
      <c r="G30" s="39"/>
      <c r="H30" s="34"/>
      <c r="I30" s="39"/>
    </row>
    <row r="31" spans="1:9" x14ac:dyDescent="0.15">
      <c r="A31" s="34">
        <f t="shared" si="0"/>
        <v>25</v>
      </c>
      <c r="B31" s="33"/>
      <c r="C31" s="52"/>
      <c r="D31" s="55"/>
      <c r="E31" s="51"/>
      <c r="F31" s="38"/>
      <c r="G31" s="34"/>
      <c r="H31" s="34"/>
      <c r="I31" s="39"/>
    </row>
    <row r="32" spans="1:9" x14ac:dyDescent="0.15">
      <c r="A32" s="34">
        <f t="shared" si="0"/>
        <v>26</v>
      </c>
      <c r="B32" s="33"/>
      <c r="C32" s="52"/>
      <c r="D32" s="55"/>
      <c r="E32" s="51"/>
      <c r="F32" s="38"/>
      <c r="G32" s="39"/>
      <c r="H32" s="34"/>
      <c r="I32" s="39"/>
    </row>
    <row r="33" spans="1:9" x14ac:dyDescent="0.15">
      <c r="A33" s="34">
        <f t="shared" si="0"/>
        <v>27</v>
      </c>
      <c r="B33" s="33"/>
      <c r="C33" s="49"/>
      <c r="D33" s="42"/>
      <c r="E33" s="50"/>
      <c r="F33" s="44"/>
      <c r="G33" s="40"/>
      <c r="H33" s="34"/>
      <c r="I33" s="40"/>
    </row>
    <row r="34" spans="1:9" x14ac:dyDescent="0.15">
      <c r="A34" s="34">
        <f t="shared" si="0"/>
        <v>28</v>
      </c>
      <c r="B34" s="33"/>
      <c r="C34" s="52"/>
      <c r="D34" s="55"/>
      <c r="E34" s="51"/>
      <c r="F34" s="38"/>
      <c r="G34" s="39"/>
      <c r="H34" s="34"/>
      <c r="I34" s="39"/>
    </row>
    <row r="35" spans="1:9" x14ac:dyDescent="0.15">
      <c r="A35" s="34">
        <f t="shared" si="0"/>
        <v>29</v>
      </c>
      <c r="B35" s="33"/>
      <c r="C35" s="52"/>
      <c r="D35" s="55"/>
      <c r="E35" s="51"/>
      <c r="F35" s="38"/>
      <c r="G35" s="34"/>
      <c r="H35" s="34"/>
      <c r="I35" s="39"/>
    </row>
    <row r="36" spans="1:9" x14ac:dyDescent="0.15">
      <c r="A36" s="34">
        <f t="shared" si="0"/>
        <v>30</v>
      </c>
      <c r="B36" s="33"/>
      <c r="C36" s="49"/>
      <c r="D36" s="42"/>
      <c r="E36" s="50"/>
      <c r="F36" s="44"/>
      <c r="G36" s="40"/>
      <c r="H36" s="34"/>
      <c r="I36" s="40"/>
    </row>
    <row r="37" spans="1:9" x14ac:dyDescent="0.15">
      <c r="A37" s="36">
        <f t="shared" si="0"/>
        <v>31</v>
      </c>
      <c r="B37" s="37"/>
      <c r="C37" s="53"/>
      <c r="D37" s="56"/>
      <c r="E37" s="54"/>
      <c r="F37" s="45"/>
      <c r="G37" s="41"/>
      <c r="H37" s="36"/>
      <c r="I37" s="41"/>
    </row>
  </sheetData>
  <phoneticPr fontId="24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B3" sqref="B3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218</v>
      </c>
      <c r="C3" s="26"/>
      <c r="D3" s="31" t="str">
        <f>B3&amp;"Model"</f>
        <v>Lasc5420_01Model</v>
      </c>
      <c r="E3" s="32"/>
      <c r="F3" s="21" t="str">
        <f>B3&amp;"Collection"</f>
        <v>Lasc5420_01Collection</v>
      </c>
      <c r="G3" s="22" t="s">
        <v>219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Lasc5420_01Collection</v>
      </c>
      <c r="G7" s="60"/>
      <c r="H7" s="11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Lasc5420_01Collection{id}</v>
      </c>
      <c r="G8" s="60"/>
      <c r="H8" s="9"/>
      <c r="I8" s="8"/>
    </row>
    <row r="9" spans="1:9" x14ac:dyDescent="0.15">
      <c r="A9" s="35">
        <f>ROW() - 6</f>
        <v>3</v>
      </c>
      <c r="B9" s="33"/>
      <c r="C9" s="49" t="s">
        <v>21</v>
      </c>
      <c r="D9" s="42"/>
      <c r="E9" s="50"/>
      <c r="F9" s="43" t="s">
        <v>21</v>
      </c>
      <c r="G9" s="60"/>
      <c r="H9" s="60" t="s">
        <v>22</v>
      </c>
      <c r="I9" s="39"/>
    </row>
    <row r="10" spans="1:9" x14ac:dyDescent="0.15">
      <c r="A10" s="35">
        <f t="shared" ref="A10:A38" si="0">ROW() - 6</f>
        <v>4</v>
      </c>
      <c r="B10" s="33"/>
      <c r="C10" s="52" t="s">
        <v>220</v>
      </c>
      <c r="D10" s="55"/>
      <c r="E10" s="51"/>
      <c r="F10" s="38" t="s">
        <v>221</v>
      </c>
      <c r="G10" s="34"/>
      <c r="H10" s="34" t="s">
        <v>60</v>
      </c>
      <c r="I10" s="39"/>
    </row>
    <row r="11" spans="1:9" x14ac:dyDescent="0.15">
      <c r="A11" s="34">
        <f t="shared" si="0"/>
        <v>5</v>
      </c>
      <c r="B11" s="33"/>
      <c r="C11" s="52" t="s">
        <v>222</v>
      </c>
      <c r="D11" s="55"/>
      <c r="E11" s="51"/>
      <c r="F11" s="38" t="s">
        <v>223</v>
      </c>
      <c r="G11" s="39"/>
      <c r="H11" s="34" t="s">
        <v>51</v>
      </c>
      <c r="I11" s="39"/>
    </row>
    <row r="12" spans="1:9" x14ac:dyDescent="0.15">
      <c r="A12" s="34">
        <f t="shared" si="0"/>
        <v>6</v>
      </c>
      <c r="B12" s="33"/>
      <c r="C12" s="52" t="s">
        <v>224</v>
      </c>
      <c r="D12" s="55"/>
      <c r="E12" s="51"/>
      <c r="F12" s="38" t="s">
        <v>225</v>
      </c>
      <c r="G12" s="34"/>
      <c r="H12" s="34" t="s">
        <v>51</v>
      </c>
      <c r="I12" s="39"/>
    </row>
    <row r="13" spans="1:9" x14ac:dyDescent="0.15">
      <c r="A13" s="34">
        <f t="shared" si="0"/>
        <v>7</v>
      </c>
      <c r="B13" s="33"/>
      <c r="C13" s="52" t="s">
        <v>226</v>
      </c>
      <c r="D13" s="55"/>
      <c r="E13" s="51"/>
      <c r="F13" s="38" t="s">
        <v>227</v>
      </c>
      <c r="G13" s="39"/>
      <c r="H13" s="34" t="s">
        <v>51</v>
      </c>
      <c r="I13" s="39"/>
    </row>
    <row r="14" spans="1:9" x14ac:dyDescent="0.15">
      <c r="A14" s="34">
        <f t="shared" si="0"/>
        <v>8</v>
      </c>
      <c r="B14" s="33"/>
      <c r="C14" s="52" t="s">
        <v>228</v>
      </c>
      <c r="D14" s="55"/>
      <c r="E14" s="51"/>
      <c r="F14" s="38" t="s">
        <v>229</v>
      </c>
      <c r="G14" s="39"/>
      <c r="H14" s="34" t="s">
        <v>51</v>
      </c>
      <c r="I14" s="39"/>
    </row>
    <row r="15" spans="1:9" x14ac:dyDescent="0.15">
      <c r="A15" s="34">
        <f t="shared" si="0"/>
        <v>9</v>
      </c>
      <c r="B15" s="33"/>
      <c r="C15" s="52" t="s">
        <v>230</v>
      </c>
      <c r="D15" s="55"/>
      <c r="E15" s="51"/>
      <c r="F15" s="38" t="s">
        <v>231</v>
      </c>
      <c r="G15" s="34"/>
      <c r="H15" s="34" t="s">
        <v>51</v>
      </c>
      <c r="I15" s="39"/>
    </row>
    <row r="16" spans="1:9" x14ac:dyDescent="0.15">
      <c r="A16" s="34">
        <f t="shared" si="0"/>
        <v>10</v>
      </c>
      <c r="B16" s="33"/>
      <c r="C16" s="52"/>
      <c r="D16" s="55"/>
      <c r="E16" s="51"/>
      <c r="F16" s="38"/>
      <c r="G16" s="39"/>
      <c r="H16" s="34"/>
      <c r="I16" s="39"/>
    </row>
    <row r="17" spans="1:9" x14ac:dyDescent="0.15">
      <c r="A17" s="34">
        <f t="shared" si="0"/>
        <v>11</v>
      </c>
      <c r="B17" s="33"/>
      <c r="C17" s="52"/>
      <c r="D17" s="55"/>
      <c r="E17" s="51"/>
      <c r="F17" s="38"/>
      <c r="G17" s="39"/>
      <c r="H17" s="34"/>
      <c r="I17" s="39"/>
    </row>
    <row r="18" spans="1:9" x14ac:dyDescent="0.15">
      <c r="A18" s="34">
        <f t="shared" si="0"/>
        <v>12</v>
      </c>
      <c r="B18" s="33"/>
      <c r="C18" s="52"/>
      <c r="D18" s="55"/>
      <c r="E18" s="51"/>
      <c r="F18" s="38"/>
      <c r="G18" s="34"/>
      <c r="H18" s="34"/>
      <c r="I18" s="39"/>
    </row>
    <row r="19" spans="1:9" x14ac:dyDescent="0.15">
      <c r="A19" s="34">
        <f t="shared" si="0"/>
        <v>13</v>
      </c>
      <c r="B19" s="33"/>
      <c r="C19" s="52"/>
      <c r="D19" s="55"/>
      <c r="E19" s="51"/>
      <c r="F19" s="38"/>
      <c r="G19" s="39"/>
      <c r="H19" s="34"/>
      <c r="I19" s="39"/>
    </row>
    <row r="20" spans="1:9" x14ac:dyDescent="0.15">
      <c r="A20" s="34">
        <f t="shared" si="0"/>
        <v>14</v>
      </c>
      <c r="B20" s="33"/>
      <c r="C20" s="52"/>
      <c r="D20" s="55"/>
      <c r="E20" s="51"/>
      <c r="F20" s="38"/>
      <c r="G20" s="39"/>
      <c r="H20" s="34"/>
      <c r="I20" s="39"/>
    </row>
    <row r="21" spans="1:9" x14ac:dyDescent="0.15">
      <c r="A21" s="34">
        <f t="shared" si="0"/>
        <v>15</v>
      </c>
      <c r="B21" s="33"/>
      <c r="C21" s="52"/>
      <c r="D21" s="55"/>
      <c r="E21" s="51"/>
      <c r="F21" s="38"/>
      <c r="G21" s="34"/>
      <c r="H21" s="34"/>
      <c r="I21" s="39"/>
    </row>
    <row r="22" spans="1:9" x14ac:dyDescent="0.15">
      <c r="A22" s="34">
        <f t="shared" si="0"/>
        <v>16</v>
      </c>
      <c r="B22" s="33"/>
      <c r="C22" s="58"/>
      <c r="D22" s="57"/>
      <c r="E22" s="59"/>
      <c r="F22" s="4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52"/>
      <c r="D24" s="55"/>
      <c r="E24" s="51"/>
      <c r="F24" s="38"/>
      <c r="G24" s="34"/>
      <c r="H24" s="34"/>
      <c r="I24" s="39"/>
    </row>
    <row r="25" spans="1:9" x14ac:dyDescent="0.15">
      <c r="A25" s="34">
        <f t="shared" si="0"/>
        <v>19</v>
      </c>
      <c r="B25" s="33"/>
      <c r="C25" s="58"/>
      <c r="D25" s="57"/>
      <c r="E25" s="59"/>
      <c r="F25" s="46"/>
      <c r="G25" s="47"/>
      <c r="H25" s="48"/>
      <c r="I25" s="47"/>
    </row>
    <row r="26" spans="1:9" x14ac:dyDescent="0.15">
      <c r="A26" s="34">
        <f t="shared" si="0"/>
        <v>20</v>
      </c>
      <c r="B26" s="33"/>
      <c r="C26" s="52"/>
      <c r="D26" s="55"/>
      <c r="E26" s="51"/>
      <c r="F26" s="38"/>
      <c r="G26" s="39"/>
      <c r="H26" s="34"/>
      <c r="I26" s="39"/>
    </row>
    <row r="27" spans="1:9" x14ac:dyDescent="0.15">
      <c r="A27" s="34">
        <f t="shared" si="0"/>
        <v>21</v>
      </c>
      <c r="B27" s="33"/>
      <c r="C27" s="52"/>
      <c r="D27" s="55"/>
      <c r="E27" s="51"/>
      <c r="F27" s="38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52"/>
      <c r="D29" s="55"/>
      <c r="E29" s="51"/>
      <c r="F29" s="38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52"/>
      <c r="D31" s="55"/>
      <c r="E31" s="51"/>
      <c r="F31" s="38"/>
      <c r="G31" s="39"/>
      <c r="H31" s="34"/>
      <c r="I31" s="39"/>
    </row>
    <row r="32" spans="1:9" x14ac:dyDescent="0.15">
      <c r="A32" s="34">
        <f t="shared" si="0"/>
        <v>26</v>
      </c>
      <c r="B32" s="33"/>
      <c r="C32" s="52"/>
      <c r="D32" s="55"/>
      <c r="E32" s="51"/>
      <c r="F32" s="38"/>
      <c r="G32" s="34"/>
      <c r="H32" s="34"/>
      <c r="I32" s="39"/>
    </row>
    <row r="33" spans="1:9" x14ac:dyDescent="0.15">
      <c r="A33" s="34">
        <f t="shared" si="0"/>
        <v>27</v>
      </c>
      <c r="B33" s="33"/>
      <c r="C33" s="52"/>
      <c r="D33" s="55"/>
      <c r="E33" s="51"/>
      <c r="F33" s="38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52"/>
      <c r="D35" s="55"/>
      <c r="E35" s="51"/>
      <c r="F35" s="38"/>
      <c r="G35" s="39"/>
      <c r="H35" s="34"/>
      <c r="I35" s="39"/>
    </row>
    <row r="36" spans="1:9" x14ac:dyDescent="0.15">
      <c r="A36" s="34">
        <f t="shared" si="0"/>
        <v>30</v>
      </c>
      <c r="B36" s="33"/>
      <c r="C36" s="52"/>
      <c r="D36" s="55"/>
      <c r="E36" s="51"/>
      <c r="F36" s="38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53"/>
      <c r="D38" s="56"/>
      <c r="E38" s="54"/>
      <c r="F38" s="45"/>
      <c r="G38" s="41"/>
      <c r="H38" s="36"/>
      <c r="I38" s="41"/>
    </row>
  </sheetData>
  <phoneticPr fontId="24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B3" sqref="B3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232</v>
      </c>
      <c r="C3" s="26"/>
      <c r="D3" s="31" t="str">
        <f>B3&amp;"Model"</f>
        <v>Lasc5420Model</v>
      </c>
      <c r="E3" s="32"/>
      <c r="F3" s="21" t="str">
        <f>B3&amp;"Collection"</f>
        <v>Lasc5420Collection</v>
      </c>
      <c r="G3" s="22" t="s">
        <v>233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Lasc5420Collection</v>
      </c>
      <c r="G7" s="60"/>
      <c r="H7" s="11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Lasc5420Collection{id}</v>
      </c>
      <c r="G8" s="60"/>
      <c r="H8" s="9"/>
      <c r="I8" s="8"/>
    </row>
    <row r="9" spans="1:9" x14ac:dyDescent="0.15">
      <c r="A9" s="35">
        <f>ROW() - 6</f>
        <v>3</v>
      </c>
      <c r="B9" s="33"/>
      <c r="C9" s="49" t="s">
        <v>21</v>
      </c>
      <c r="D9" s="42"/>
      <c r="E9" s="50"/>
      <c r="F9" s="43" t="s">
        <v>21</v>
      </c>
      <c r="G9" s="60"/>
      <c r="H9" s="60" t="s">
        <v>22</v>
      </c>
      <c r="I9" s="39"/>
    </row>
    <row r="10" spans="1:9" x14ac:dyDescent="0.15">
      <c r="A10" s="35">
        <f t="shared" ref="A10:A38" si="0">ROW() - 6</f>
        <v>4</v>
      </c>
      <c r="B10" s="33"/>
      <c r="C10" s="52" t="s">
        <v>234</v>
      </c>
      <c r="D10" s="55"/>
      <c r="E10" s="51"/>
      <c r="F10" s="38" t="s">
        <v>235</v>
      </c>
      <c r="G10" s="34"/>
      <c r="H10" s="34" t="s">
        <v>60</v>
      </c>
      <c r="I10" s="39"/>
    </row>
    <row r="11" spans="1:9" x14ac:dyDescent="0.15">
      <c r="A11" s="34">
        <f t="shared" si="0"/>
        <v>5</v>
      </c>
      <c r="B11" s="33"/>
      <c r="C11" s="52" t="s">
        <v>236</v>
      </c>
      <c r="D11" s="55"/>
      <c r="E11" s="51"/>
      <c r="F11" s="38" t="s">
        <v>237</v>
      </c>
      <c r="G11" s="39"/>
      <c r="H11" s="34" t="s">
        <v>51</v>
      </c>
      <c r="I11" s="39"/>
    </row>
    <row r="12" spans="1:9" x14ac:dyDescent="0.15">
      <c r="A12" s="34">
        <f t="shared" si="0"/>
        <v>6</v>
      </c>
      <c r="B12" s="33"/>
      <c r="C12" s="52" t="s">
        <v>238</v>
      </c>
      <c r="D12" s="55"/>
      <c r="E12" s="51"/>
      <c r="F12" s="38" t="s">
        <v>239</v>
      </c>
      <c r="G12" s="34"/>
      <c r="H12" s="34" t="s">
        <v>51</v>
      </c>
      <c r="I12" s="39"/>
    </row>
    <row r="13" spans="1:9" x14ac:dyDescent="0.15">
      <c r="A13" s="34">
        <f t="shared" si="0"/>
        <v>7</v>
      </c>
      <c r="B13" s="33"/>
      <c r="C13" s="52"/>
      <c r="D13" s="55"/>
      <c r="E13" s="51"/>
      <c r="F13" s="38"/>
      <c r="G13" s="39"/>
      <c r="H13" s="34"/>
      <c r="I13" s="39"/>
    </row>
    <row r="14" spans="1:9" x14ac:dyDescent="0.15">
      <c r="A14" s="34">
        <f t="shared" si="0"/>
        <v>8</v>
      </c>
      <c r="B14" s="33"/>
      <c r="C14" s="52"/>
      <c r="D14" s="55"/>
      <c r="E14" s="51"/>
      <c r="F14" s="38"/>
      <c r="G14" s="39"/>
      <c r="H14" s="34"/>
      <c r="I14" s="39"/>
    </row>
    <row r="15" spans="1:9" x14ac:dyDescent="0.15">
      <c r="A15" s="34">
        <f t="shared" si="0"/>
        <v>9</v>
      </c>
      <c r="B15" s="33"/>
      <c r="C15" s="52"/>
      <c r="D15" s="55"/>
      <c r="E15" s="51"/>
      <c r="F15" s="38"/>
      <c r="G15" s="34"/>
      <c r="H15" s="34"/>
      <c r="I15" s="39"/>
    </row>
    <row r="16" spans="1:9" x14ac:dyDescent="0.15">
      <c r="A16" s="34">
        <f t="shared" si="0"/>
        <v>10</v>
      </c>
      <c r="B16" s="33"/>
      <c r="C16" s="52"/>
      <c r="D16" s="55"/>
      <c r="E16" s="51"/>
      <c r="F16" s="38"/>
      <c r="G16" s="39"/>
      <c r="H16" s="34"/>
      <c r="I16" s="39"/>
    </row>
    <row r="17" spans="1:9" x14ac:dyDescent="0.15">
      <c r="A17" s="34">
        <f t="shared" si="0"/>
        <v>11</v>
      </c>
      <c r="B17" s="33"/>
      <c r="C17" s="52"/>
      <c r="D17" s="55"/>
      <c r="E17" s="51"/>
      <c r="F17" s="38"/>
      <c r="G17" s="39"/>
      <c r="H17" s="34"/>
      <c r="I17" s="39"/>
    </row>
    <row r="18" spans="1:9" x14ac:dyDescent="0.15">
      <c r="A18" s="34">
        <f t="shared" si="0"/>
        <v>12</v>
      </c>
      <c r="B18" s="33"/>
      <c r="C18" s="52"/>
      <c r="D18" s="55"/>
      <c r="E18" s="51"/>
      <c r="F18" s="38"/>
      <c r="G18" s="34"/>
      <c r="H18" s="34"/>
      <c r="I18" s="39"/>
    </row>
    <row r="19" spans="1:9" x14ac:dyDescent="0.15">
      <c r="A19" s="34">
        <f t="shared" si="0"/>
        <v>13</v>
      </c>
      <c r="B19" s="33"/>
      <c r="C19" s="52"/>
      <c r="D19" s="55"/>
      <c r="E19" s="51"/>
      <c r="F19" s="38"/>
      <c r="G19" s="39"/>
      <c r="H19" s="34"/>
      <c r="I19" s="39"/>
    </row>
    <row r="20" spans="1:9" x14ac:dyDescent="0.15">
      <c r="A20" s="34">
        <f t="shared" si="0"/>
        <v>14</v>
      </c>
      <c r="B20" s="33"/>
      <c r="C20" s="52"/>
      <c r="D20" s="55"/>
      <c r="E20" s="51"/>
      <c r="F20" s="38"/>
      <c r="G20" s="39"/>
      <c r="H20" s="34"/>
      <c r="I20" s="39"/>
    </row>
    <row r="21" spans="1:9" x14ac:dyDescent="0.15">
      <c r="A21" s="34">
        <f t="shared" si="0"/>
        <v>15</v>
      </c>
      <c r="B21" s="33"/>
      <c r="C21" s="52"/>
      <c r="D21" s="55"/>
      <c r="E21" s="51"/>
      <c r="F21" s="38"/>
      <c r="G21" s="34"/>
      <c r="H21" s="34"/>
      <c r="I21" s="39"/>
    </row>
    <row r="22" spans="1:9" x14ac:dyDescent="0.15">
      <c r="A22" s="34">
        <f t="shared" si="0"/>
        <v>16</v>
      </c>
      <c r="B22" s="33"/>
      <c r="C22" s="58"/>
      <c r="D22" s="57"/>
      <c r="E22" s="59"/>
      <c r="F22" s="4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52"/>
      <c r="D24" s="55"/>
      <c r="E24" s="51"/>
      <c r="F24" s="38"/>
      <c r="G24" s="34"/>
      <c r="H24" s="34"/>
      <c r="I24" s="39"/>
    </row>
    <row r="25" spans="1:9" x14ac:dyDescent="0.15">
      <c r="A25" s="34">
        <f t="shared" si="0"/>
        <v>19</v>
      </c>
      <c r="B25" s="33"/>
      <c r="C25" s="58"/>
      <c r="D25" s="57"/>
      <c r="E25" s="59"/>
      <c r="F25" s="46"/>
      <c r="G25" s="47"/>
      <c r="H25" s="48"/>
      <c r="I25" s="47"/>
    </row>
    <row r="26" spans="1:9" x14ac:dyDescent="0.15">
      <c r="A26" s="34">
        <f t="shared" si="0"/>
        <v>20</v>
      </c>
      <c r="B26" s="33"/>
      <c r="C26" s="52"/>
      <c r="D26" s="55"/>
      <c r="E26" s="51"/>
      <c r="F26" s="38"/>
      <c r="G26" s="39"/>
      <c r="H26" s="34"/>
      <c r="I26" s="39"/>
    </row>
    <row r="27" spans="1:9" x14ac:dyDescent="0.15">
      <c r="A27" s="34">
        <f t="shared" si="0"/>
        <v>21</v>
      </c>
      <c r="B27" s="33"/>
      <c r="C27" s="52"/>
      <c r="D27" s="55"/>
      <c r="E27" s="51"/>
      <c r="F27" s="38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52"/>
      <c r="D29" s="55"/>
      <c r="E29" s="51"/>
      <c r="F29" s="38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52"/>
      <c r="D31" s="55"/>
      <c r="E31" s="51"/>
      <c r="F31" s="38"/>
      <c r="G31" s="39"/>
      <c r="H31" s="34"/>
      <c r="I31" s="39"/>
    </row>
    <row r="32" spans="1:9" x14ac:dyDescent="0.15">
      <c r="A32" s="34">
        <f t="shared" si="0"/>
        <v>26</v>
      </c>
      <c r="B32" s="33"/>
      <c r="C32" s="52"/>
      <c r="D32" s="55"/>
      <c r="E32" s="51"/>
      <c r="F32" s="38"/>
      <c r="G32" s="34"/>
      <c r="H32" s="34"/>
      <c r="I32" s="39"/>
    </row>
    <row r="33" spans="1:9" x14ac:dyDescent="0.15">
      <c r="A33" s="34">
        <f t="shared" si="0"/>
        <v>27</v>
      </c>
      <c r="B33" s="33"/>
      <c r="C33" s="52"/>
      <c r="D33" s="55"/>
      <c r="E33" s="51"/>
      <c r="F33" s="38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52"/>
      <c r="D35" s="55"/>
      <c r="E35" s="51"/>
      <c r="F35" s="38"/>
      <c r="G35" s="39"/>
      <c r="H35" s="34"/>
      <c r="I35" s="39"/>
    </row>
    <row r="36" spans="1:9" x14ac:dyDescent="0.15">
      <c r="A36" s="34">
        <f t="shared" si="0"/>
        <v>30</v>
      </c>
      <c r="B36" s="33"/>
      <c r="C36" s="52"/>
      <c r="D36" s="55"/>
      <c r="E36" s="51"/>
      <c r="F36" s="38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53"/>
      <c r="D38" s="56"/>
      <c r="E38" s="54"/>
      <c r="F38" s="45"/>
      <c r="G38" s="41"/>
      <c r="H38" s="36"/>
      <c r="I38" s="41"/>
    </row>
  </sheetData>
  <phoneticPr fontId="24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"/>
  <sheetViews>
    <sheetView showGridLines="0" zoomScale="85" zoomScaleNormal="85" workbookViewId="0">
      <selection activeCell="C14" sqref="C14:H16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867</v>
      </c>
      <c r="D2" s="16"/>
      <c r="E2" s="17" t="s">
        <v>868</v>
      </c>
      <c r="F2" s="18"/>
      <c r="G2" s="19" t="s">
        <v>869</v>
      </c>
      <c r="H2" s="17" t="s">
        <v>870</v>
      </c>
      <c r="I2" s="13"/>
    </row>
    <row r="3" spans="1:9" x14ac:dyDescent="0.15">
      <c r="A3" s="20"/>
      <c r="B3" s="21" t="s">
        <v>885</v>
      </c>
      <c r="C3" s="26"/>
      <c r="D3" s="65" t="str">
        <f>B3&amp;"Model"</f>
        <v>Lasc5430Model</v>
      </c>
      <c r="E3" s="32"/>
      <c r="F3" s="21" t="str">
        <f>B3&amp;"Collection"</f>
        <v>Lasc5430Collection</v>
      </c>
      <c r="G3" s="22" t="s">
        <v>890</v>
      </c>
      <c r="H3" s="23"/>
      <c r="I3" s="21"/>
    </row>
    <row r="5" spans="1:9" x14ac:dyDescent="0.15">
      <c r="A5" t="s">
        <v>871</v>
      </c>
    </row>
    <row r="6" spans="1:9" x14ac:dyDescent="0.15">
      <c r="A6" s="5" t="s">
        <v>872</v>
      </c>
      <c r="B6" s="6" t="s">
        <v>873</v>
      </c>
      <c r="C6" s="7" t="s">
        <v>874</v>
      </c>
      <c r="D6" s="27" t="s">
        <v>875</v>
      </c>
      <c r="E6" s="29" t="s">
        <v>876</v>
      </c>
      <c r="F6" s="28" t="s">
        <v>877</v>
      </c>
      <c r="G6" s="5" t="s">
        <v>878</v>
      </c>
      <c r="H6" s="5" t="s">
        <v>879</v>
      </c>
      <c r="I6" s="5" t="s">
        <v>880</v>
      </c>
    </row>
    <row r="7" spans="1:9" ht="13.5" customHeight="1" x14ac:dyDescent="0.15">
      <c r="A7" s="3">
        <f>ROW() - 6</f>
        <v>1</v>
      </c>
      <c r="B7" s="12" t="s">
        <v>881</v>
      </c>
      <c r="C7" s="2"/>
      <c r="D7" s="2"/>
      <c r="E7" s="2"/>
      <c r="F7" s="24" t="str">
        <f>F3</f>
        <v>Lasc5430Collection</v>
      </c>
      <c r="G7" s="95"/>
      <c r="H7" s="96"/>
      <c r="I7" s="3"/>
    </row>
    <row r="8" spans="1:9" x14ac:dyDescent="0.15">
      <c r="A8" s="35">
        <v>2</v>
      </c>
      <c r="B8" s="33" t="s">
        <v>882</v>
      </c>
      <c r="C8" s="42"/>
      <c r="D8" s="10"/>
      <c r="E8" s="30"/>
      <c r="F8" s="25" t="str">
        <f>F7&amp;"{id}"</f>
        <v>Lasc5430Collection{id}</v>
      </c>
      <c r="G8" s="95"/>
      <c r="H8" s="97"/>
      <c r="I8" s="8"/>
    </row>
    <row r="9" spans="1:9" x14ac:dyDescent="0.15">
      <c r="A9" s="35">
        <f t="shared" ref="A9:A44" si="0">ROW() - 6</f>
        <v>3</v>
      </c>
      <c r="B9" s="33"/>
      <c r="C9" s="49" t="s">
        <v>883</v>
      </c>
      <c r="D9" s="42"/>
      <c r="E9" s="50"/>
      <c r="F9" s="43" t="s">
        <v>883</v>
      </c>
      <c r="G9" s="95"/>
      <c r="H9" s="95" t="s">
        <v>884</v>
      </c>
      <c r="I9" s="39"/>
    </row>
    <row r="10" spans="1:9" x14ac:dyDescent="0.15">
      <c r="A10" s="35">
        <f t="shared" si="0"/>
        <v>4</v>
      </c>
      <c r="B10" s="33"/>
      <c r="C10" s="69" t="s">
        <v>891</v>
      </c>
      <c r="D10" s="70"/>
      <c r="E10" s="71"/>
      <c r="F10" s="72" t="s">
        <v>886</v>
      </c>
      <c r="G10" s="39"/>
      <c r="H10" s="34" t="s">
        <v>51</v>
      </c>
      <c r="I10" s="39"/>
    </row>
    <row r="11" spans="1:9" x14ac:dyDescent="0.15">
      <c r="A11" s="34">
        <f t="shared" si="0"/>
        <v>5</v>
      </c>
      <c r="B11" s="33"/>
      <c r="C11" s="69" t="s">
        <v>892</v>
      </c>
      <c r="D11" s="70"/>
      <c r="E11" s="71"/>
      <c r="F11" s="72" t="s">
        <v>887</v>
      </c>
      <c r="G11" s="34"/>
      <c r="H11" s="34" t="s">
        <v>51</v>
      </c>
      <c r="I11" s="39"/>
    </row>
    <row r="12" spans="1:9" x14ac:dyDescent="0.15">
      <c r="A12" s="34">
        <f t="shared" si="0"/>
        <v>6</v>
      </c>
      <c r="B12" s="33"/>
      <c r="C12" s="69" t="s">
        <v>893</v>
      </c>
      <c r="D12" s="70"/>
      <c r="E12" s="71"/>
      <c r="F12" s="72" t="s">
        <v>888</v>
      </c>
      <c r="G12" s="39"/>
      <c r="H12" s="34" t="s">
        <v>51</v>
      </c>
      <c r="I12" s="39"/>
    </row>
    <row r="13" spans="1:9" x14ac:dyDescent="0.15">
      <c r="A13" s="34">
        <f t="shared" si="0"/>
        <v>7</v>
      </c>
      <c r="B13" s="33"/>
      <c r="C13" s="69" t="s">
        <v>894</v>
      </c>
      <c r="D13" s="70"/>
      <c r="E13" s="71"/>
      <c r="F13" s="72" t="s">
        <v>889</v>
      </c>
      <c r="G13" s="39"/>
      <c r="H13" s="34" t="s">
        <v>51</v>
      </c>
      <c r="I13" s="39"/>
    </row>
    <row r="14" spans="1:9" x14ac:dyDescent="0.15">
      <c r="A14" s="34">
        <f t="shared" si="0"/>
        <v>8</v>
      </c>
      <c r="B14" s="33"/>
      <c r="C14" s="69"/>
      <c r="D14" s="70"/>
      <c r="E14" s="71"/>
      <c r="F14" s="72"/>
      <c r="G14" s="39"/>
      <c r="H14" s="34"/>
      <c r="I14" s="39"/>
    </row>
    <row r="15" spans="1:9" x14ac:dyDescent="0.15">
      <c r="A15" s="34">
        <f t="shared" si="0"/>
        <v>9</v>
      </c>
      <c r="B15" s="33"/>
      <c r="C15" s="69"/>
      <c r="D15" s="70"/>
      <c r="E15" s="71"/>
      <c r="F15" s="72"/>
      <c r="G15" s="39"/>
      <c r="H15" s="34"/>
      <c r="I15" s="39"/>
    </row>
    <row r="16" spans="1:9" x14ac:dyDescent="0.15">
      <c r="A16" s="34">
        <f t="shared" si="0"/>
        <v>10</v>
      </c>
      <c r="B16" s="33"/>
      <c r="C16" s="69"/>
      <c r="D16" s="70"/>
      <c r="E16" s="71"/>
      <c r="F16" s="72"/>
      <c r="G16" s="34"/>
      <c r="H16" s="34"/>
      <c r="I16" s="39"/>
    </row>
    <row r="17" spans="1:9" x14ac:dyDescent="0.15">
      <c r="A17" s="34">
        <f t="shared" si="0"/>
        <v>11</v>
      </c>
      <c r="B17" s="33"/>
      <c r="C17" s="69"/>
      <c r="D17" s="70"/>
      <c r="E17" s="71"/>
      <c r="F17" s="72"/>
      <c r="G17" s="34"/>
      <c r="H17" s="34"/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9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9"/>
      <c r="H20" s="34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69"/>
      <c r="D22" s="70"/>
      <c r="E22" s="71"/>
      <c r="F22" s="72"/>
      <c r="G22" s="39"/>
      <c r="H22" s="34"/>
      <c r="I22" s="39"/>
    </row>
    <row r="23" spans="1:9" x14ac:dyDescent="0.15">
      <c r="A23" s="34">
        <f t="shared" si="0"/>
        <v>17</v>
      </c>
      <c r="B23" s="33"/>
      <c r="C23" s="69"/>
      <c r="D23" s="70"/>
      <c r="E23" s="71"/>
      <c r="F23" s="72"/>
      <c r="G23" s="39"/>
      <c r="H23" s="34"/>
      <c r="I23" s="39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9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2"/>
      <c r="G25" s="34"/>
      <c r="H25" s="34"/>
      <c r="I25" s="47"/>
    </row>
    <row r="26" spans="1:9" x14ac:dyDescent="0.15">
      <c r="A26" s="34">
        <f t="shared" si="0"/>
        <v>20</v>
      </c>
      <c r="B26" s="33"/>
      <c r="C26" s="49"/>
      <c r="D26" s="42"/>
      <c r="E26" s="50"/>
      <c r="F26" s="76"/>
      <c r="G26" s="47"/>
      <c r="H26" s="34"/>
      <c r="I26" s="40"/>
    </row>
    <row r="27" spans="1:9" x14ac:dyDescent="0.15">
      <c r="A27" s="34">
        <f t="shared" si="0"/>
        <v>21</v>
      </c>
      <c r="B27" s="33"/>
      <c r="C27" s="49"/>
      <c r="D27" s="42"/>
      <c r="E27" s="50"/>
      <c r="F27" s="76"/>
      <c r="G27" s="47"/>
      <c r="H27" s="34"/>
      <c r="I27" s="40"/>
    </row>
    <row r="28" spans="1:9" x14ac:dyDescent="0.15">
      <c r="A28" s="34">
        <f t="shared" si="0"/>
        <v>22</v>
      </c>
      <c r="B28" s="33"/>
      <c r="C28" s="69"/>
      <c r="D28" s="70"/>
      <c r="E28" s="71"/>
      <c r="F28" s="44"/>
      <c r="G28" s="40"/>
      <c r="H28" s="34"/>
      <c r="I28" s="39"/>
    </row>
    <row r="29" spans="1:9" x14ac:dyDescent="0.15">
      <c r="A29" s="34">
        <f t="shared" si="0"/>
        <v>23</v>
      </c>
      <c r="B29" s="33"/>
      <c r="C29" s="73"/>
      <c r="D29" s="74"/>
      <c r="E29" s="75"/>
      <c r="F29" s="72"/>
      <c r="G29" s="34"/>
      <c r="H29" s="34"/>
      <c r="I29" s="47"/>
    </row>
    <row r="30" spans="1:9" x14ac:dyDescent="0.15">
      <c r="A30" s="34">
        <f t="shared" si="0"/>
        <v>24</v>
      </c>
      <c r="B30" s="33"/>
      <c r="C30" s="69"/>
      <c r="D30" s="70"/>
      <c r="E30" s="71"/>
      <c r="F30" s="76"/>
      <c r="G30" s="47"/>
      <c r="H30" s="34"/>
      <c r="I30" s="39"/>
    </row>
    <row r="31" spans="1:9" x14ac:dyDescent="0.15">
      <c r="A31" s="34">
        <f t="shared" si="0"/>
        <v>25</v>
      </c>
      <c r="B31" s="33"/>
      <c r="C31" s="69"/>
      <c r="D31" s="70"/>
      <c r="E31" s="71"/>
      <c r="F31" s="76"/>
      <c r="G31" s="47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9"/>
      <c r="H32" s="34"/>
      <c r="I32" s="39"/>
    </row>
    <row r="33" spans="1:9" x14ac:dyDescent="0.15">
      <c r="A33" s="34">
        <f t="shared" si="0"/>
        <v>27</v>
      </c>
      <c r="B33" s="33"/>
      <c r="C33" s="49"/>
      <c r="D33" s="42"/>
      <c r="E33" s="50"/>
      <c r="F33" s="72"/>
      <c r="G33" s="34"/>
      <c r="H33" s="34"/>
      <c r="I33" s="40"/>
    </row>
    <row r="34" spans="1:9" x14ac:dyDescent="0.15">
      <c r="A34" s="34">
        <f t="shared" si="0"/>
        <v>28</v>
      </c>
      <c r="B34" s="33"/>
      <c r="C34" s="49"/>
      <c r="D34" s="42"/>
      <c r="E34" s="50"/>
      <c r="F34" s="72"/>
      <c r="G34" s="34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44"/>
      <c r="G35" s="40"/>
      <c r="H35" s="34"/>
      <c r="I35" s="39"/>
    </row>
    <row r="36" spans="1:9" x14ac:dyDescent="0.15">
      <c r="A36" s="34">
        <f t="shared" si="0"/>
        <v>30</v>
      </c>
      <c r="B36" s="33"/>
      <c r="C36" s="49"/>
      <c r="D36" s="42"/>
      <c r="E36" s="50"/>
      <c r="F36" s="44"/>
      <c r="G36" s="40"/>
      <c r="H36" s="34"/>
      <c r="I36" s="40"/>
    </row>
    <row r="37" spans="1:9" x14ac:dyDescent="0.15">
      <c r="A37" s="34">
        <f t="shared" si="0"/>
        <v>31</v>
      </c>
      <c r="B37" s="33"/>
      <c r="C37" s="69"/>
      <c r="D37" s="70"/>
      <c r="E37" s="71"/>
      <c r="F37" s="72"/>
      <c r="G37" s="39"/>
      <c r="H37" s="34"/>
      <c r="I37" s="39"/>
    </row>
    <row r="38" spans="1:9" x14ac:dyDescent="0.15">
      <c r="A38" s="34">
        <f t="shared" si="0"/>
        <v>32</v>
      </c>
      <c r="B38" s="33"/>
      <c r="C38" s="69"/>
      <c r="D38" s="70"/>
      <c r="E38" s="71"/>
      <c r="F38" s="72"/>
      <c r="G38" s="34"/>
      <c r="H38" s="34"/>
      <c r="I38" s="39"/>
    </row>
    <row r="39" spans="1:9" x14ac:dyDescent="0.15">
      <c r="A39" s="34">
        <f t="shared" si="0"/>
        <v>33</v>
      </c>
      <c r="B39" s="33"/>
      <c r="C39" s="69"/>
      <c r="D39" s="70"/>
      <c r="E39" s="71"/>
      <c r="F39" s="72"/>
      <c r="G39" s="39"/>
      <c r="H39" s="34"/>
      <c r="I39" s="39"/>
    </row>
    <row r="40" spans="1:9" x14ac:dyDescent="0.15">
      <c r="A40" s="34">
        <f t="shared" si="0"/>
        <v>34</v>
      </c>
      <c r="B40" s="33"/>
      <c r="C40" s="49"/>
      <c r="D40" s="42"/>
      <c r="E40" s="50"/>
      <c r="F40" s="44"/>
      <c r="G40" s="40"/>
      <c r="H40" s="34"/>
      <c r="I40" s="40"/>
    </row>
    <row r="41" spans="1:9" x14ac:dyDescent="0.15">
      <c r="A41" s="34">
        <f t="shared" si="0"/>
        <v>35</v>
      </c>
      <c r="B41" s="33"/>
      <c r="C41" s="69"/>
      <c r="D41" s="70"/>
      <c r="E41" s="71"/>
      <c r="F41" s="72"/>
      <c r="G41" s="39"/>
      <c r="H41" s="34"/>
      <c r="I41" s="39"/>
    </row>
    <row r="42" spans="1:9" x14ac:dyDescent="0.15">
      <c r="A42" s="34">
        <f t="shared" si="0"/>
        <v>36</v>
      </c>
      <c r="B42" s="33"/>
      <c r="C42" s="69"/>
      <c r="D42" s="70"/>
      <c r="E42" s="71"/>
      <c r="F42" s="72"/>
      <c r="G42" s="34"/>
      <c r="H42" s="34"/>
      <c r="I42" s="39"/>
    </row>
    <row r="43" spans="1:9" x14ac:dyDescent="0.15">
      <c r="A43" s="34">
        <f t="shared" si="0"/>
        <v>37</v>
      </c>
      <c r="B43" s="33"/>
      <c r="C43" s="49"/>
      <c r="D43" s="42"/>
      <c r="E43" s="50"/>
      <c r="F43" s="44"/>
      <c r="G43" s="40"/>
      <c r="H43" s="34"/>
      <c r="I43" s="40"/>
    </row>
    <row r="44" spans="1:9" x14ac:dyDescent="0.15">
      <c r="A44" s="36">
        <f t="shared" si="0"/>
        <v>38</v>
      </c>
      <c r="B44" s="37"/>
      <c r="C44" s="77"/>
      <c r="D44" s="78"/>
      <c r="E44" s="79"/>
      <c r="F44" s="80"/>
      <c r="G44" s="41"/>
      <c r="H44" s="36"/>
      <c r="I44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"/>
  <sheetViews>
    <sheetView showGridLines="0" zoomScale="85" zoomScaleNormal="85" workbookViewId="0">
      <selection activeCell="E27" sqref="E27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1356</v>
      </c>
      <c r="C3" s="26"/>
      <c r="D3" s="65" t="str">
        <f>B3&amp;"Model"</f>
        <v>Lasc5430_01Model</v>
      </c>
      <c r="E3" s="32"/>
      <c r="F3" s="21" t="str">
        <f>B3&amp;"Collection"</f>
        <v>Lasc5430_01Collection</v>
      </c>
      <c r="G3" s="22" t="s">
        <v>1343</v>
      </c>
      <c r="H3" s="23"/>
      <c r="I3" s="21"/>
    </row>
    <row r="5" spans="1:9" x14ac:dyDescent="0.15">
      <c r="A5" t="s">
        <v>1329</v>
      </c>
    </row>
    <row r="6" spans="1:9" x14ac:dyDescent="0.15">
      <c r="A6" s="5" t="s">
        <v>1330</v>
      </c>
      <c r="B6" s="6" t="s">
        <v>1331</v>
      </c>
      <c r="C6" s="7" t="s">
        <v>1332</v>
      </c>
      <c r="D6" s="27" t="s">
        <v>1333</v>
      </c>
      <c r="E6" s="29" t="s">
        <v>1334</v>
      </c>
      <c r="F6" s="28" t="s">
        <v>1335</v>
      </c>
      <c r="G6" s="5" t="s">
        <v>1336</v>
      </c>
      <c r="H6" s="5" t="s">
        <v>1337</v>
      </c>
      <c r="I6" s="5" t="s">
        <v>1338</v>
      </c>
    </row>
    <row r="7" spans="1:9" ht="13.5" customHeight="1" x14ac:dyDescent="0.15">
      <c r="A7" s="3">
        <f>ROW() - 6</f>
        <v>1</v>
      </c>
      <c r="B7" s="12" t="s">
        <v>1339</v>
      </c>
      <c r="C7" s="2"/>
      <c r="D7" s="2"/>
      <c r="E7" s="2"/>
      <c r="F7" s="24" t="str">
        <f>F3</f>
        <v>Lasc5430_01Collection</v>
      </c>
      <c r="G7" s="95"/>
      <c r="H7" s="96"/>
      <c r="I7" s="3"/>
    </row>
    <row r="8" spans="1:9" x14ac:dyDescent="0.15">
      <c r="A8" s="35">
        <v>2</v>
      </c>
      <c r="B8" s="33" t="s">
        <v>1340</v>
      </c>
      <c r="C8" s="42"/>
      <c r="D8" s="10"/>
      <c r="E8" s="30"/>
      <c r="F8" s="25" t="str">
        <f>F7&amp;"{id}"</f>
        <v>Lasc5430_01Collection{id}</v>
      </c>
      <c r="G8" s="95"/>
      <c r="H8" s="97"/>
      <c r="I8" s="8"/>
    </row>
    <row r="9" spans="1:9" x14ac:dyDescent="0.15">
      <c r="A9" s="35">
        <f t="shared" ref="A9:A44" si="0">ROW() - 6</f>
        <v>3</v>
      </c>
      <c r="B9" s="33"/>
      <c r="C9" s="49" t="s">
        <v>1341</v>
      </c>
      <c r="D9" s="42"/>
      <c r="E9" s="50"/>
      <c r="F9" s="43" t="s">
        <v>1341</v>
      </c>
      <c r="G9" s="95"/>
      <c r="H9" s="95" t="s">
        <v>1174</v>
      </c>
      <c r="I9" s="39"/>
    </row>
    <row r="10" spans="1:9" x14ac:dyDescent="0.15">
      <c r="A10" s="35">
        <f t="shared" si="0"/>
        <v>4</v>
      </c>
      <c r="B10" s="33"/>
      <c r="C10" s="69" t="s">
        <v>1345</v>
      </c>
      <c r="D10" s="70"/>
      <c r="E10" s="71"/>
      <c r="F10" s="72" t="s">
        <v>1346</v>
      </c>
      <c r="G10" s="39"/>
      <c r="H10" s="34" t="s">
        <v>1342</v>
      </c>
      <c r="I10" s="39"/>
    </row>
    <row r="11" spans="1:9" x14ac:dyDescent="0.15">
      <c r="A11" s="34">
        <f t="shared" si="0"/>
        <v>5</v>
      </c>
      <c r="B11" s="33"/>
      <c r="C11" s="69" t="s">
        <v>1344</v>
      </c>
      <c r="D11" s="70"/>
      <c r="E11" s="71"/>
      <c r="F11" s="72" t="s">
        <v>1347</v>
      </c>
      <c r="G11" s="39"/>
      <c r="H11" s="34" t="s">
        <v>1342</v>
      </c>
      <c r="I11" s="39"/>
    </row>
    <row r="12" spans="1:9" x14ac:dyDescent="0.15">
      <c r="A12" s="34">
        <f t="shared" si="0"/>
        <v>6</v>
      </c>
      <c r="B12" s="33"/>
      <c r="C12" s="69" t="s">
        <v>1349</v>
      </c>
      <c r="D12" s="70"/>
      <c r="E12" s="71"/>
      <c r="F12" s="72" t="s">
        <v>110</v>
      </c>
      <c r="G12" s="39"/>
      <c r="H12" s="34" t="s">
        <v>60</v>
      </c>
      <c r="I12" s="39"/>
    </row>
    <row r="13" spans="1:9" x14ac:dyDescent="0.15">
      <c r="A13" s="34">
        <f t="shared" si="0"/>
        <v>7</v>
      </c>
      <c r="B13" s="33"/>
      <c r="C13" s="69" t="s">
        <v>1350</v>
      </c>
      <c r="D13" s="70"/>
      <c r="E13" s="71"/>
      <c r="F13" s="72" t="s">
        <v>112</v>
      </c>
      <c r="G13" s="34"/>
      <c r="H13" s="34" t="s">
        <v>1348</v>
      </c>
      <c r="I13" s="39"/>
    </row>
    <row r="14" spans="1:9" x14ac:dyDescent="0.15">
      <c r="A14" s="34">
        <f t="shared" si="0"/>
        <v>8</v>
      </c>
      <c r="B14" s="33"/>
      <c r="C14" s="69" t="s">
        <v>1354</v>
      </c>
      <c r="D14" s="70"/>
      <c r="E14" s="71"/>
      <c r="F14" s="72" t="s">
        <v>114</v>
      </c>
      <c r="G14" s="34"/>
      <c r="H14" s="34" t="s">
        <v>1342</v>
      </c>
      <c r="I14" s="39"/>
    </row>
    <row r="15" spans="1:9" x14ac:dyDescent="0.15">
      <c r="A15" s="34">
        <f t="shared" si="0"/>
        <v>9</v>
      </c>
      <c r="B15" s="33"/>
      <c r="C15" s="69" t="s">
        <v>1353</v>
      </c>
      <c r="D15" s="70"/>
      <c r="E15" s="71"/>
      <c r="F15" s="72" t="s">
        <v>90</v>
      </c>
      <c r="G15" s="39"/>
      <c r="H15" s="34" t="s">
        <v>60</v>
      </c>
      <c r="I15" s="39"/>
    </row>
    <row r="16" spans="1:9" x14ac:dyDescent="0.15">
      <c r="A16" s="34">
        <f t="shared" si="0"/>
        <v>10</v>
      </c>
      <c r="B16" s="33"/>
      <c r="C16" s="69" t="s">
        <v>1351</v>
      </c>
      <c r="D16" s="70"/>
      <c r="E16" s="71"/>
      <c r="F16" s="72" t="s">
        <v>116</v>
      </c>
      <c r="G16" s="39"/>
      <c r="H16" s="34" t="s">
        <v>1348</v>
      </c>
      <c r="I16" s="39"/>
    </row>
    <row r="17" spans="1:9" x14ac:dyDescent="0.15">
      <c r="A17" s="34">
        <f t="shared" si="0"/>
        <v>11</v>
      </c>
      <c r="B17" s="33"/>
      <c r="C17" s="69" t="s">
        <v>1352</v>
      </c>
      <c r="D17" s="70"/>
      <c r="E17" s="71"/>
      <c r="F17" s="72" t="s">
        <v>118</v>
      </c>
      <c r="G17" s="39"/>
      <c r="H17" s="34" t="s">
        <v>1342</v>
      </c>
      <c r="I17" s="39"/>
    </row>
    <row r="18" spans="1:9" x14ac:dyDescent="0.15">
      <c r="A18" s="34">
        <f t="shared" si="0"/>
        <v>12</v>
      </c>
      <c r="B18" s="33"/>
      <c r="C18" s="69" t="s">
        <v>1355</v>
      </c>
      <c r="D18" s="70"/>
      <c r="E18" s="71"/>
      <c r="F18" s="72" t="s">
        <v>122</v>
      </c>
      <c r="G18" s="34"/>
      <c r="H18" s="34" t="s">
        <v>51</v>
      </c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9"/>
      <c r="H20" s="34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69"/>
      <c r="D22" s="70"/>
      <c r="E22" s="71"/>
      <c r="F22" s="72"/>
      <c r="G22" s="39"/>
      <c r="H22" s="34"/>
      <c r="I22" s="39"/>
    </row>
    <row r="23" spans="1:9" x14ac:dyDescent="0.15">
      <c r="A23" s="34">
        <f t="shared" si="0"/>
        <v>17</v>
      </c>
      <c r="B23" s="33"/>
      <c r="C23" s="69"/>
      <c r="D23" s="70"/>
      <c r="E23" s="71"/>
      <c r="F23" s="72"/>
      <c r="G23" s="39"/>
      <c r="H23" s="34"/>
      <c r="I23" s="39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9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2"/>
      <c r="G25" s="34"/>
      <c r="H25" s="34"/>
      <c r="I25" s="47"/>
    </row>
    <row r="26" spans="1:9" x14ac:dyDescent="0.15">
      <c r="A26" s="34">
        <f t="shared" si="0"/>
        <v>20</v>
      </c>
      <c r="B26" s="33"/>
      <c r="C26" s="49"/>
      <c r="D26" s="42"/>
      <c r="E26" s="50"/>
      <c r="F26" s="76"/>
      <c r="G26" s="47"/>
      <c r="H26" s="34"/>
      <c r="I26" s="40"/>
    </row>
    <row r="27" spans="1:9" x14ac:dyDescent="0.15">
      <c r="A27" s="34">
        <f t="shared" si="0"/>
        <v>21</v>
      </c>
      <c r="B27" s="33"/>
      <c r="C27" s="49"/>
      <c r="D27" s="42"/>
      <c r="E27" s="50"/>
      <c r="F27" s="76"/>
      <c r="G27" s="47"/>
      <c r="H27" s="34"/>
      <c r="I27" s="40"/>
    </row>
    <row r="28" spans="1:9" x14ac:dyDescent="0.15">
      <c r="A28" s="34">
        <f t="shared" si="0"/>
        <v>22</v>
      </c>
      <c r="B28" s="33"/>
      <c r="C28" s="69"/>
      <c r="D28" s="70"/>
      <c r="E28" s="71"/>
      <c r="F28" s="44"/>
      <c r="G28" s="40"/>
      <c r="H28" s="34"/>
      <c r="I28" s="39"/>
    </row>
    <row r="29" spans="1:9" x14ac:dyDescent="0.15">
      <c r="A29" s="34">
        <f t="shared" si="0"/>
        <v>23</v>
      </c>
      <c r="B29" s="33"/>
      <c r="C29" s="73"/>
      <c r="D29" s="74"/>
      <c r="E29" s="75"/>
      <c r="F29" s="72"/>
      <c r="G29" s="34"/>
      <c r="H29" s="34"/>
      <c r="I29" s="47"/>
    </row>
    <row r="30" spans="1:9" x14ac:dyDescent="0.15">
      <c r="A30" s="34">
        <f t="shared" si="0"/>
        <v>24</v>
      </c>
      <c r="B30" s="33"/>
      <c r="C30" s="69"/>
      <c r="D30" s="70"/>
      <c r="E30" s="71"/>
      <c r="F30" s="76"/>
      <c r="G30" s="47"/>
      <c r="H30" s="34"/>
      <c r="I30" s="39"/>
    </row>
    <row r="31" spans="1:9" x14ac:dyDescent="0.15">
      <c r="A31" s="34">
        <f t="shared" si="0"/>
        <v>25</v>
      </c>
      <c r="B31" s="33"/>
      <c r="C31" s="69"/>
      <c r="D31" s="70"/>
      <c r="E31" s="71"/>
      <c r="F31" s="76"/>
      <c r="G31" s="47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9"/>
      <c r="H32" s="34"/>
      <c r="I32" s="39"/>
    </row>
    <row r="33" spans="1:9" x14ac:dyDescent="0.15">
      <c r="A33" s="34">
        <f t="shared" si="0"/>
        <v>27</v>
      </c>
      <c r="B33" s="33"/>
      <c r="C33" s="49"/>
      <c r="D33" s="42"/>
      <c r="E33" s="50"/>
      <c r="F33" s="72"/>
      <c r="G33" s="34"/>
      <c r="H33" s="34"/>
      <c r="I33" s="40"/>
    </row>
    <row r="34" spans="1:9" x14ac:dyDescent="0.15">
      <c r="A34" s="34">
        <f t="shared" si="0"/>
        <v>28</v>
      </c>
      <c r="B34" s="33"/>
      <c r="C34" s="49"/>
      <c r="D34" s="42"/>
      <c r="E34" s="50"/>
      <c r="F34" s="72"/>
      <c r="G34" s="34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44"/>
      <c r="G35" s="40"/>
      <c r="H35" s="34"/>
      <c r="I35" s="39"/>
    </row>
    <row r="36" spans="1:9" x14ac:dyDescent="0.15">
      <c r="A36" s="34">
        <f t="shared" si="0"/>
        <v>30</v>
      </c>
      <c r="B36" s="33"/>
      <c r="C36" s="49"/>
      <c r="D36" s="42"/>
      <c r="E36" s="50"/>
      <c r="F36" s="44"/>
      <c r="G36" s="40"/>
      <c r="H36" s="34"/>
      <c r="I36" s="40"/>
    </row>
    <row r="37" spans="1:9" x14ac:dyDescent="0.15">
      <c r="A37" s="34">
        <f t="shared" si="0"/>
        <v>31</v>
      </c>
      <c r="B37" s="33"/>
      <c r="C37" s="69"/>
      <c r="D37" s="70"/>
      <c r="E37" s="71"/>
      <c r="F37" s="72"/>
      <c r="G37" s="39"/>
      <c r="H37" s="34"/>
      <c r="I37" s="39"/>
    </row>
    <row r="38" spans="1:9" x14ac:dyDescent="0.15">
      <c r="A38" s="34">
        <f t="shared" si="0"/>
        <v>32</v>
      </c>
      <c r="B38" s="33"/>
      <c r="C38" s="69"/>
      <c r="D38" s="70"/>
      <c r="E38" s="71"/>
      <c r="F38" s="72"/>
      <c r="G38" s="34"/>
      <c r="H38" s="34"/>
      <c r="I38" s="39"/>
    </row>
    <row r="39" spans="1:9" x14ac:dyDescent="0.15">
      <c r="A39" s="34">
        <f t="shared" si="0"/>
        <v>33</v>
      </c>
      <c r="B39" s="33"/>
      <c r="C39" s="69"/>
      <c r="D39" s="70"/>
      <c r="E39" s="71"/>
      <c r="F39" s="72"/>
      <c r="G39" s="39"/>
      <c r="H39" s="34"/>
      <c r="I39" s="39"/>
    </row>
    <row r="40" spans="1:9" x14ac:dyDescent="0.15">
      <c r="A40" s="34">
        <f t="shared" si="0"/>
        <v>34</v>
      </c>
      <c r="B40" s="33"/>
      <c r="C40" s="49"/>
      <c r="D40" s="42"/>
      <c r="E40" s="50"/>
      <c r="F40" s="44"/>
      <c r="G40" s="40"/>
      <c r="H40" s="34"/>
      <c r="I40" s="40"/>
    </row>
    <row r="41" spans="1:9" x14ac:dyDescent="0.15">
      <c r="A41" s="34">
        <f t="shared" si="0"/>
        <v>35</v>
      </c>
      <c r="B41" s="33"/>
      <c r="C41" s="69"/>
      <c r="D41" s="70"/>
      <c r="E41" s="71"/>
      <c r="F41" s="72"/>
      <c r="G41" s="39"/>
      <c r="H41" s="34"/>
      <c r="I41" s="39"/>
    </row>
    <row r="42" spans="1:9" x14ac:dyDescent="0.15">
      <c r="A42" s="34">
        <f t="shared" si="0"/>
        <v>36</v>
      </c>
      <c r="B42" s="33"/>
      <c r="C42" s="69"/>
      <c r="D42" s="70"/>
      <c r="E42" s="71"/>
      <c r="F42" s="72"/>
      <c r="G42" s="34"/>
      <c r="H42" s="34"/>
      <c r="I42" s="39"/>
    </row>
    <row r="43" spans="1:9" x14ac:dyDescent="0.15">
      <c r="A43" s="34">
        <f t="shared" si="0"/>
        <v>37</v>
      </c>
      <c r="B43" s="33"/>
      <c r="C43" s="49"/>
      <c r="D43" s="42"/>
      <c r="E43" s="50"/>
      <c r="F43" s="44"/>
      <c r="G43" s="40"/>
      <c r="H43" s="34"/>
      <c r="I43" s="40"/>
    </row>
    <row r="44" spans="1:9" x14ac:dyDescent="0.15">
      <c r="A44" s="36">
        <f t="shared" si="0"/>
        <v>38</v>
      </c>
      <c r="B44" s="37"/>
      <c r="C44" s="77"/>
      <c r="D44" s="78"/>
      <c r="E44" s="79"/>
      <c r="F44" s="80"/>
      <c r="G44" s="41"/>
      <c r="H44" s="36"/>
      <c r="I44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B3" sqref="B3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547</v>
      </c>
      <c r="C3" s="26"/>
      <c r="D3" s="65" t="str">
        <f>B3&amp;"Model"</f>
        <v>Lasc5450Model</v>
      </c>
      <c r="E3" s="32"/>
      <c r="F3" s="21" t="str">
        <f>B3&amp;"Collection"</f>
        <v>Lasc5450Collection</v>
      </c>
      <c r="G3" s="22" t="s">
        <v>538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Lasc5450Collection</v>
      </c>
      <c r="G7" s="66"/>
      <c r="H7" s="67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Lasc5450Collection{id}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478</v>
      </c>
      <c r="D9" s="42"/>
      <c r="E9" s="50"/>
      <c r="F9" s="43" t="s">
        <v>478</v>
      </c>
      <c r="G9" s="66"/>
      <c r="H9" s="66" t="s">
        <v>446</v>
      </c>
      <c r="I9" s="39"/>
    </row>
    <row r="10" spans="1:9" x14ac:dyDescent="0.15">
      <c r="A10" s="35">
        <f t="shared" si="0"/>
        <v>4</v>
      </c>
      <c r="B10" s="33"/>
      <c r="C10" s="69" t="s">
        <v>357</v>
      </c>
      <c r="D10" s="70"/>
      <c r="E10" s="71"/>
      <c r="F10" s="72" t="s">
        <v>201</v>
      </c>
      <c r="G10" s="34"/>
      <c r="H10" s="66" t="s">
        <v>446</v>
      </c>
      <c r="I10" s="39"/>
    </row>
    <row r="11" spans="1:9" x14ac:dyDescent="0.15">
      <c r="A11" s="34">
        <f t="shared" si="0"/>
        <v>5</v>
      </c>
      <c r="B11" s="33"/>
      <c r="C11" s="69" t="s">
        <v>539</v>
      </c>
      <c r="D11" s="70"/>
      <c r="E11" s="71"/>
      <c r="F11" s="72" t="s">
        <v>545</v>
      </c>
      <c r="G11" s="39"/>
      <c r="H11" s="34" t="s">
        <v>60</v>
      </c>
      <c r="I11" s="39"/>
    </row>
    <row r="12" spans="1:9" x14ac:dyDescent="0.15">
      <c r="A12" s="34">
        <f t="shared" si="0"/>
        <v>6</v>
      </c>
      <c r="B12" s="33"/>
      <c r="C12" s="69" t="s">
        <v>540</v>
      </c>
      <c r="D12" s="70"/>
      <c r="E12" s="71"/>
      <c r="F12" s="72" t="s">
        <v>544</v>
      </c>
      <c r="G12" s="34"/>
      <c r="H12" s="34" t="s">
        <v>30</v>
      </c>
      <c r="I12" s="39"/>
    </row>
    <row r="13" spans="1:9" x14ac:dyDescent="0.15">
      <c r="A13" s="34">
        <f t="shared" si="0"/>
        <v>7</v>
      </c>
      <c r="B13" s="33"/>
      <c r="C13" s="69" t="s">
        <v>541</v>
      </c>
      <c r="D13" s="70"/>
      <c r="E13" s="71"/>
      <c r="F13" s="72" t="s">
        <v>543</v>
      </c>
      <c r="G13" s="39"/>
      <c r="H13" s="34" t="s">
        <v>30</v>
      </c>
      <c r="I13" s="39"/>
    </row>
    <row r="14" spans="1:9" x14ac:dyDescent="0.15">
      <c r="A14" s="34">
        <f t="shared" si="0"/>
        <v>8</v>
      </c>
      <c r="B14" s="33"/>
      <c r="C14" s="69" t="s">
        <v>542</v>
      </c>
      <c r="D14" s="70"/>
      <c r="E14" s="71"/>
      <c r="F14" s="72" t="s">
        <v>110</v>
      </c>
      <c r="G14" s="39"/>
      <c r="H14" s="34" t="s">
        <v>60</v>
      </c>
      <c r="I14" s="39"/>
    </row>
    <row r="15" spans="1:9" x14ac:dyDescent="0.15">
      <c r="A15" s="34">
        <f t="shared" si="0"/>
        <v>9</v>
      </c>
      <c r="B15" s="33"/>
      <c r="C15" s="69" t="s">
        <v>111</v>
      </c>
      <c r="D15" s="70"/>
      <c r="E15" s="71"/>
      <c r="F15" s="72" t="s">
        <v>112</v>
      </c>
      <c r="G15" s="34"/>
      <c r="H15" s="34" t="s">
        <v>534</v>
      </c>
      <c r="I15" s="39"/>
    </row>
    <row r="16" spans="1:9" x14ac:dyDescent="0.15">
      <c r="A16" s="34">
        <f t="shared" si="0"/>
        <v>10</v>
      </c>
      <c r="B16" s="33"/>
      <c r="C16" s="69" t="s">
        <v>89</v>
      </c>
      <c r="D16" s="70"/>
      <c r="E16" s="71"/>
      <c r="F16" s="72" t="s">
        <v>90</v>
      </c>
      <c r="G16" s="39"/>
      <c r="H16" s="34" t="s">
        <v>60</v>
      </c>
      <c r="I16" s="39"/>
    </row>
    <row r="17" spans="1:9" x14ac:dyDescent="0.15">
      <c r="A17" s="34">
        <f t="shared" si="0"/>
        <v>11</v>
      </c>
      <c r="B17" s="33"/>
      <c r="C17" s="69" t="s">
        <v>115</v>
      </c>
      <c r="D17" s="70"/>
      <c r="E17" s="71"/>
      <c r="F17" s="72" t="s">
        <v>116</v>
      </c>
      <c r="G17" s="39"/>
      <c r="H17" s="34" t="s">
        <v>534</v>
      </c>
      <c r="I17" s="39"/>
    </row>
    <row r="18" spans="1:9" x14ac:dyDescent="0.15">
      <c r="A18" s="34">
        <f t="shared" si="0"/>
        <v>12</v>
      </c>
      <c r="B18" s="33"/>
      <c r="C18" s="69" t="s">
        <v>121</v>
      </c>
      <c r="D18" s="70"/>
      <c r="E18" s="71"/>
      <c r="F18" s="72" t="s">
        <v>122</v>
      </c>
      <c r="G18" s="34"/>
      <c r="H18" s="34" t="s">
        <v>546</v>
      </c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9"/>
      <c r="H20" s="34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73"/>
      <c r="D22" s="74"/>
      <c r="E22" s="75"/>
      <c r="F22" s="7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B3" sqref="B3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240</v>
      </c>
      <c r="C3" s="26"/>
      <c r="D3" s="31" t="str">
        <f>B3&amp;"Model"</f>
        <v>Lasc5461Model</v>
      </c>
      <c r="E3" s="32"/>
      <c r="F3" s="21" t="str">
        <f>B3&amp;"Collection"</f>
        <v>Lasc5461Collection</v>
      </c>
      <c r="G3" s="22" t="s">
        <v>241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Lasc5461Collection</v>
      </c>
      <c r="G7" s="60"/>
      <c r="H7" s="11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Lasc5461Collection{id}</v>
      </c>
      <c r="G8" s="60"/>
      <c r="H8" s="9"/>
      <c r="I8" s="8"/>
    </row>
    <row r="9" spans="1:9" x14ac:dyDescent="0.15">
      <c r="A9" s="35">
        <f>ROW() - 6</f>
        <v>3</v>
      </c>
      <c r="B9" s="33"/>
      <c r="C9" s="49" t="s">
        <v>21</v>
      </c>
      <c r="D9" s="42"/>
      <c r="E9" s="50"/>
      <c r="F9" s="43" t="s">
        <v>21</v>
      </c>
      <c r="G9" s="60"/>
      <c r="H9" s="60" t="s">
        <v>22</v>
      </c>
      <c r="I9" s="39"/>
    </row>
    <row r="10" spans="1:9" x14ac:dyDescent="0.15">
      <c r="A10" s="35">
        <f t="shared" ref="A10:A38" si="0">ROW() - 6</f>
        <v>4</v>
      </c>
      <c r="B10" s="33"/>
      <c r="C10" s="52" t="s">
        <v>242</v>
      </c>
      <c r="D10" s="55"/>
      <c r="E10" s="51"/>
      <c r="F10" s="38" t="s">
        <v>243</v>
      </c>
      <c r="G10" s="34"/>
      <c r="H10" s="34" t="s">
        <v>60</v>
      </c>
      <c r="I10" s="39"/>
    </row>
    <row r="11" spans="1:9" x14ac:dyDescent="0.15">
      <c r="A11" s="34">
        <f t="shared" si="0"/>
        <v>5</v>
      </c>
      <c r="B11" s="33"/>
      <c r="C11" s="52" t="s">
        <v>244</v>
      </c>
      <c r="D11" s="55"/>
      <c r="E11" s="51"/>
      <c r="F11" s="38" t="s">
        <v>245</v>
      </c>
      <c r="G11" s="39"/>
      <c r="H11" s="34" t="s">
        <v>60</v>
      </c>
      <c r="I11" s="39"/>
    </row>
    <row r="12" spans="1:9" x14ac:dyDescent="0.15">
      <c r="A12" s="34">
        <f t="shared" si="0"/>
        <v>6</v>
      </c>
      <c r="B12" s="33"/>
      <c r="C12" s="52" t="s">
        <v>246</v>
      </c>
      <c r="D12" s="55"/>
      <c r="E12" s="51"/>
      <c r="F12" s="38" t="s">
        <v>247</v>
      </c>
      <c r="G12" s="34"/>
      <c r="H12" s="34" t="s">
        <v>30</v>
      </c>
      <c r="I12" s="39"/>
    </row>
    <row r="13" spans="1:9" x14ac:dyDescent="0.15">
      <c r="A13" s="34">
        <f t="shared" si="0"/>
        <v>7</v>
      </c>
      <c r="B13" s="33"/>
      <c r="C13" s="52" t="s">
        <v>248</v>
      </c>
      <c r="D13" s="55"/>
      <c r="E13" s="51"/>
      <c r="F13" s="38" t="s">
        <v>249</v>
      </c>
      <c r="G13" s="39"/>
      <c r="H13" s="34" t="s">
        <v>30</v>
      </c>
      <c r="I13" s="39"/>
    </row>
    <row r="14" spans="1:9" x14ac:dyDescent="0.15">
      <c r="A14" s="34">
        <f t="shared" si="0"/>
        <v>8</v>
      </c>
      <c r="B14" s="33"/>
      <c r="C14" s="52" t="s">
        <v>250</v>
      </c>
      <c r="D14" s="55"/>
      <c r="E14" s="51"/>
      <c r="F14" s="38" t="s">
        <v>251</v>
      </c>
      <c r="G14" s="39"/>
      <c r="H14" s="34" t="s">
        <v>60</v>
      </c>
      <c r="I14" s="39"/>
    </row>
    <row r="15" spans="1:9" x14ac:dyDescent="0.15">
      <c r="A15" s="34">
        <f t="shared" si="0"/>
        <v>9</v>
      </c>
      <c r="B15" s="33"/>
      <c r="C15" s="52" t="s">
        <v>252</v>
      </c>
      <c r="D15" s="55"/>
      <c r="E15" s="51"/>
      <c r="F15" s="38" t="s">
        <v>253</v>
      </c>
      <c r="G15" s="34"/>
      <c r="H15" s="34" t="s">
        <v>60</v>
      </c>
      <c r="I15" s="39"/>
    </row>
    <row r="16" spans="1:9" x14ac:dyDescent="0.15">
      <c r="A16" s="34">
        <f t="shared" si="0"/>
        <v>10</v>
      </c>
      <c r="B16" s="33"/>
      <c r="C16" s="52" t="s">
        <v>254</v>
      </c>
      <c r="D16" s="55"/>
      <c r="E16" s="51"/>
      <c r="F16" s="38" t="s">
        <v>255</v>
      </c>
      <c r="G16" s="39"/>
      <c r="H16" s="34" t="s">
        <v>30</v>
      </c>
      <c r="I16" s="39"/>
    </row>
    <row r="17" spans="1:9" x14ac:dyDescent="0.15">
      <c r="A17" s="34">
        <f t="shared" si="0"/>
        <v>11</v>
      </c>
      <c r="B17" s="33"/>
      <c r="C17" s="52" t="s">
        <v>256</v>
      </c>
      <c r="D17" s="55"/>
      <c r="E17" s="51"/>
      <c r="F17" s="38" t="s">
        <v>257</v>
      </c>
      <c r="G17" s="39"/>
      <c r="H17" s="34" t="s">
        <v>60</v>
      </c>
      <c r="I17" s="39"/>
    </row>
    <row r="18" spans="1:9" x14ac:dyDescent="0.15">
      <c r="A18" s="34">
        <f t="shared" si="0"/>
        <v>12</v>
      </c>
      <c r="B18" s="33"/>
      <c r="C18" s="52" t="s">
        <v>258</v>
      </c>
      <c r="D18" s="55"/>
      <c r="E18" s="51"/>
      <c r="F18" s="38" t="s">
        <v>259</v>
      </c>
      <c r="G18" s="34"/>
      <c r="H18" s="34" t="s">
        <v>60</v>
      </c>
      <c r="I18" s="39"/>
    </row>
    <row r="19" spans="1:9" x14ac:dyDescent="0.15">
      <c r="A19" s="34">
        <f t="shared" si="0"/>
        <v>13</v>
      </c>
      <c r="B19" s="33"/>
      <c r="C19" s="52" t="s">
        <v>260</v>
      </c>
      <c r="D19" s="55"/>
      <c r="E19" s="51"/>
      <c r="F19" s="38" t="s">
        <v>261</v>
      </c>
      <c r="G19" s="39"/>
      <c r="H19" s="34" t="s">
        <v>30</v>
      </c>
      <c r="I19" s="39"/>
    </row>
    <row r="20" spans="1:9" x14ac:dyDescent="0.15">
      <c r="A20" s="34">
        <f t="shared" si="0"/>
        <v>14</v>
      </c>
      <c r="B20" s="33"/>
      <c r="C20" s="52" t="s">
        <v>262</v>
      </c>
      <c r="D20" s="55"/>
      <c r="E20" s="51"/>
      <c r="F20" s="38" t="s">
        <v>263</v>
      </c>
      <c r="G20" s="39"/>
      <c r="H20" s="34" t="s">
        <v>51</v>
      </c>
      <c r="I20" s="39"/>
    </row>
    <row r="21" spans="1:9" x14ac:dyDescent="0.15">
      <c r="A21" s="34">
        <f t="shared" si="0"/>
        <v>15</v>
      </c>
      <c r="B21" s="33"/>
      <c r="C21" s="52" t="s">
        <v>264</v>
      </c>
      <c r="D21" s="55"/>
      <c r="E21" s="51"/>
      <c r="F21" s="38" t="s">
        <v>265</v>
      </c>
      <c r="G21" s="34"/>
      <c r="H21" s="34" t="s">
        <v>51</v>
      </c>
      <c r="I21" s="39"/>
    </row>
    <row r="22" spans="1:9" x14ac:dyDescent="0.15">
      <c r="A22" s="34">
        <f t="shared" si="0"/>
        <v>16</v>
      </c>
      <c r="B22" s="33"/>
      <c r="C22" s="58" t="s">
        <v>47</v>
      </c>
      <c r="D22" s="57"/>
      <c r="E22" s="59"/>
      <c r="F22" s="46" t="s">
        <v>266</v>
      </c>
      <c r="G22" s="47"/>
      <c r="H22" s="48" t="s">
        <v>30</v>
      </c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52"/>
      <c r="D24" s="55"/>
      <c r="E24" s="51"/>
      <c r="F24" s="38"/>
      <c r="G24" s="34"/>
      <c r="H24" s="34"/>
      <c r="I24" s="39"/>
    </row>
    <row r="25" spans="1:9" x14ac:dyDescent="0.15">
      <c r="A25" s="34">
        <f t="shared" si="0"/>
        <v>19</v>
      </c>
      <c r="B25" s="33"/>
      <c r="C25" s="58"/>
      <c r="D25" s="57"/>
      <c r="E25" s="59"/>
      <c r="F25" s="46"/>
      <c r="G25" s="47"/>
      <c r="H25" s="48"/>
      <c r="I25" s="47"/>
    </row>
    <row r="26" spans="1:9" x14ac:dyDescent="0.15">
      <c r="A26" s="34">
        <f t="shared" si="0"/>
        <v>20</v>
      </c>
      <c r="B26" s="33"/>
      <c r="C26" s="52"/>
      <c r="D26" s="55"/>
      <c r="E26" s="51"/>
      <c r="F26" s="38"/>
      <c r="G26" s="39"/>
      <c r="H26" s="34"/>
      <c r="I26" s="39"/>
    </row>
    <row r="27" spans="1:9" x14ac:dyDescent="0.15">
      <c r="A27" s="34">
        <f t="shared" si="0"/>
        <v>21</v>
      </c>
      <c r="B27" s="33"/>
      <c r="C27" s="52"/>
      <c r="D27" s="55"/>
      <c r="E27" s="51"/>
      <c r="F27" s="38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52"/>
      <c r="D29" s="55"/>
      <c r="E29" s="51"/>
      <c r="F29" s="38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52"/>
      <c r="D31" s="55"/>
      <c r="E31" s="51"/>
      <c r="F31" s="38"/>
      <c r="G31" s="39"/>
      <c r="H31" s="34"/>
      <c r="I31" s="39"/>
    </row>
    <row r="32" spans="1:9" x14ac:dyDescent="0.15">
      <c r="A32" s="34">
        <f t="shared" si="0"/>
        <v>26</v>
      </c>
      <c r="B32" s="33"/>
      <c r="C32" s="52"/>
      <c r="D32" s="55"/>
      <c r="E32" s="51"/>
      <c r="F32" s="38"/>
      <c r="G32" s="34"/>
      <c r="H32" s="34"/>
      <c r="I32" s="39"/>
    </row>
    <row r="33" spans="1:9" x14ac:dyDescent="0.15">
      <c r="A33" s="34">
        <f t="shared" si="0"/>
        <v>27</v>
      </c>
      <c r="B33" s="33"/>
      <c r="C33" s="52"/>
      <c r="D33" s="55"/>
      <c r="E33" s="51"/>
      <c r="F33" s="38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52"/>
      <c r="D35" s="55"/>
      <c r="E35" s="51"/>
      <c r="F35" s="38"/>
      <c r="G35" s="39"/>
      <c r="H35" s="34"/>
      <c r="I35" s="39"/>
    </row>
    <row r="36" spans="1:9" x14ac:dyDescent="0.15">
      <c r="A36" s="34">
        <f t="shared" si="0"/>
        <v>30</v>
      </c>
      <c r="B36" s="33"/>
      <c r="C36" s="52"/>
      <c r="D36" s="55"/>
      <c r="E36" s="51"/>
      <c r="F36" s="38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53"/>
      <c r="D38" s="56"/>
      <c r="E38" s="54"/>
      <c r="F38" s="45"/>
      <c r="G38" s="41"/>
      <c r="H38" s="36"/>
      <c r="I38" s="41"/>
    </row>
  </sheetData>
  <phoneticPr fontId="24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B3" sqref="B3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267</v>
      </c>
      <c r="C3" s="26"/>
      <c r="D3" s="31" t="str">
        <f>B3&amp;"Model"</f>
        <v>Lasc5462Model</v>
      </c>
      <c r="E3" s="32"/>
      <c r="F3" s="21" t="str">
        <f>B3&amp;"Collection"</f>
        <v>Lasc5462Collection</v>
      </c>
      <c r="G3" s="22" t="s">
        <v>268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Lasc5462Collection</v>
      </c>
      <c r="G7" s="60"/>
      <c r="H7" s="11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Lasc5462Collection{id}</v>
      </c>
      <c r="G8" s="60"/>
      <c r="H8" s="9"/>
      <c r="I8" s="8"/>
    </row>
    <row r="9" spans="1:9" x14ac:dyDescent="0.15">
      <c r="A9" s="35">
        <f>ROW() - 6</f>
        <v>3</v>
      </c>
      <c r="B9" s="33"/>
      <c r="C9" s="49" t="s">
        <v>21</v>
      </c>
      <c r="D9" s="42"/>
      <c r="E9" s="50"/>
      <c r="F9" s="43" t="s">
        <v>21</v>
      </c>
      <c r="G9" s="60"/>
      <c r="H9" s="60" t="s">
        <v>22</v>
      </c>
      <c r="I9" s="39"/>
    </row>
    <row r="10" spans="1:9" x14ac:dyDescent="0.15">
      <c r="A10" s="35">
        <f t="shared" ref="A10:A38" si="0">ROW() - 6</f>
        <v>4</v>
      </c>
      <c r="B10" s="33"/>
      <c r="C10" s="52" t="s">
        <v>234</v>
      </c>
      <c r="D10" s="55"/>
      <c r="E10" s="51"/>
      <c r="F10" s="38" t="s">
        <v>269</v>
      </c>
      <c r="G10" s="34"/>
      <c r="H10" s="34" t="s">
        <v>60</v>
      </c>
      <c r="I10" s="39"/>
    </row>
    <row r="11" spans="1:9" x14ac:dyDescent="0.15">
      <c r="A11" s="34">
        <f t="shared" si="0"/>
        <v>5</v>
      </c>
      <c r="B11" s="33"/>
      <c r="C11" s="52" t="s">
        <v>270</v>
      </c>
      <c r="D11" s="55"/>
      <c r="E11" s="51"/>
      <c r="F11" s="38" t="s">
        <v>271</v>
      </c>
      <c r="G11" s="39"/>
      <c r="H11" s="34" t="s">
        <v>60</v>
      </c>
      <c r="I11" s="39"/>
    </row>
    <row r="12" spans="1:9" x14ac:dyDescent="0.15">
      <c r="A12" s="34">
        <f t="shared" si="0"/>
        <v>6</v>
      </c>
      <c r="B12" s="33"/>
      <c r="C12" s="52" t="s">
        <v>272</v>
      </c>
      <c r="D12" s="55"/>
      <c r="E12" s="51"/>
      <c r="F12" s="38" t="s">
        <v>273</v>
      </c>
      <c r="G12" s="34"/>
      <c r="H12" s="34" t="s">
        <v>30</v>
      </c>
      <c r="I12" s="39"/>
    </row>
    <row r="13" spans="1:9" x14ac:dyDescent="0.15">
      <c r="A13" s="34">
        <f t="shared" si="0"/>
        <v>7</v>
      </c>
      <c r="B13" s="33"/>
      <c r="C13" s="52" t="s">
        <v>274</v>
      </c>
      <c r="D13" s="55"/>
      <c r="E13" s="51"/>
      <c r="F13" s="38" t="s">
        <v>275</v>
      </c>
      <c r="G13" s="39"/>
      <c r="H13" s="34" t="s">
        <v>30</v>
      </c>
      <c r="I13" s="39"/>
    </row>
    <row r="14" spans="1:9" x14ac:dyDescent="0.15">
      <c r="A14" s="34">
        <f t="shared" si="0"/>
        <v>8</v>
      </c>
      <c r="B14" s="33"/>
      <c r="C14" s="52" t="s">
        <v>276</v>
      </c>
      <c r="D14" s="55"/>
      <c r="E14" s="51"/>
      <c r="F14" s="38" t="s">
        <v>277</v>
      </c>
      <c r="G14" s="39"/>
      <c r="H14" s="34" t="s">
        <v>51</v>
      </c>
      <c r="I14" s="39"/>
    </row>
    <row r="15" spans="1:9" x14ac:dyDescent="0.15">
      <c r="A15" s="34">
        <f t="shared" si="0"/>
        <v>9</v>
      </c>
      <c r="B15" s="33"/>
      <c r="C15" s="52" t="s">
        <v>262</v>
      </c>
      <c r="D15" s="55"/>
      <c r="E15" s="51"/>
      <c r="F15" s="38" t="s">
        <v>263</v>
      </c>
      <c r="G15" s="34"/>
      <c r="H15" s="34" t="s">
        <v>51</v>
      </c>
      <c r="I15" s="39"/>
    </row>
    <row r="16" spans="1:9" x14ac:dyDescent="0.15">
      <c r="A16" s="34">
        <f t="shared" si="0"/>
        <v>10</v>
      </c>
      <c r="B16" s="33"/>
      <c r="C16" s="52" t="s">
        <v>278</v>
      </c>
      <c r="D16" s="55"/>
      <c r="E16" s="51"/>
      <c r="F16" s="38" t="s">
        <v>279</v>
      </c>
      <c r="G16" s="39"/>
      <c r="H16" s="34" t="s">
        <v>51</v>
      </c>
      <c r="I16" s="39"/>
    </row>
    <row r="17" spans="1:9" x14ac:dyDescent="0.15">
      <c r="A17" s="34">
        <f t="shared" si="0"/>
        <v>11</v>
      </c>
      <c r="B17" s="33"/>
      <c r="C17" s="52" t="s">
        <v>280</v>
      </c>
      <c r="D17" s="55"/>
      <c r="E17" s="51"/>
      <c r="F17" s="38" t="s">
        <v>281</v>
      </c>
      <c r="G17" s="39"/>
      <c r="H17" s="34" t="s">
        <v>51</v>
      </c>
      <c r="I17" s="39"/>
    </row>
    <row r="18" spans="1:9" x14ac:dyDescent="0.15">
      <c r="A18" s="34">
        <f t="shared" si="0"/>
        <v>12</v>
      </c>
      <c r="B18" s="33"/>
      <c r="C18" s="52" t="s">
        <v>282</v>
      </c>
      <c r="D18" s="55"/>
      <c r="E18" s="51"/>
      <c r="F18" s="38" t="s">
        <v>283</v>
      </c>
      <c r="G18" s="34"/>
      <c r="H18" s="34" t="s">
        <v>51</v>
      </c>
      <c r="I18" s="39"/>
    </row>
    <row r="19" spans="1:9" x14ac:dyDescent="0.15">
      <c r="A19" s="34">
        <f t="shared" si="0"/>
        <v>13</v>
      </c>
      <c r="B19" s="33"/>
      <c r="C19" s="52" t="s">
        <v>284</v>
      </c>
      <c r="D19" s="55"/>
      <c r="E19" s="51"/>
      <c r="F19" s="38" t="s">
        <v>285</v>
      </c>
      <c r="G19" s="39"/>
      <c r="H19" s="34" t="s">
        <v>30</v>
      </c>
      <c r="I19" s="39"/>
    </row>
    <row r="20" spans="1:9" x14ac:dyDescent="0.15">
      <c r="A20" s="34">
        <f t="shared" si="0"/>
        <v>14</v>
      </c>
      <c r="B20" s="33"/>
      <c r="C20" s="52"/>
      <c r="D20" s="55"/>
      <c r="E20" s="51"/>
      <c r="F20" s="38"/>
      <c r="G20" s="39"/>
      <c r="H20" s="34"/>
      <c r="I20" s="39"/>
    </row>
    <row r="21" spans="1:9" x14ac:dyDescent="0.15">
      <c r="A21" s="34">
        <f t="shared" si="0"/>
        <v>15</v>
      </c>
      <c r="B21" s="33"/>
      <c r="C21" s="52"/>
      <c r="D21" s="55"/>
      <c r="E21" s="51"/>
      <c r="F21" s="38"/>
      <c r="G21" s="34"/>
      <c r="H21" s="34"/>
      <c r="I21" s="39"/>
    </row>
    <row r="22" spans="1:9" x14ac:dyDescent="0.15">
      <c r="A22" s="34">
        <f t="shared" si="0"/>
        <v>16</v>
      </c>
      <c r="B22" s="33"/>
      <c r="C22" s="58"/>
      <c r="D22" s="57"/>
      <c r="E22" s="59"/>
      <c r="F22" s="4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52"/>
      <c r="D24" s="55"/>
      <c r="E24" s="51"/>
      <c r="F24" s="38"/>
      <c r="G24" s="34"/>
      <c r="H24" s="34"/>
      <c r="I24" s="39"/>
    </row>
    <row r="25" spans="1:9" x14ac:dyDescent="0.15">
      <c r="A25" s="34">
        <f t="shared" si="0"/>
        <v>19</v>
      </c>
      <c r="B25" s="33"/>
      <c r="C25" s="58"/>
      <c r="D25" s="57"/>
      <c r="E25" s="59"/>
      <c r="F25" s="46"/>
      <c r="G25" s="47"/>
      <c r="H25" s="48"/>
      <c r="I25" s="47"/>
    </row>
    <row r="26" spans="1:9" x14ac:dyDescent="0.15">
      <c r="A26" s="34">
        <f t="shared" si="0"/>
        <v>20</v>
      </c>
      <c r="B26" s="33"/>
      <c r="C26" s="52"/>
      <c r="D26" s="55"/>
      <c r="E26" s="51"/>
      <c r="F26" s="38"/>
      <c r="G26" s="39"/>
      <c r="H26" s="34"/>
      <c r="I26" s="39"/>
    </row>
    <row r="27" spans="1:9" x14ac:dyDescent="0.15">
      <c r="A27" s="34">
        <f t="shared" si="0"/>
        <v>21</v>
      </c>
      <c r="B27" s="33"/>
      <c r="C27" s="52"/>
      <c r="D27" s="55"/>
      <c r="E27" s="51"/>
      <c r="F27" s="38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52"/>
      <c r="D29" s="55"/>
      <c r="E29" s="51"/>
      <c r="F29" s="38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52"/>
      <c r="D31" s="55"/>
      <c r="E31" s="51"/>
      <c r="F31" s="38"/>
      <c r="G31" s="39"/>
      <c r="H31" s="34"/>
      <c r="I31" s="39"/>
    </row>
    <row r="32" spans="1:9" x14ac:dyDescent="0.15">
      <c r="A32" s="34">
        <f t="shared" si="0"/>
        <v>26</v>
      </c>
      <c r="B32" s="33"/>
      <c r="C32" s="52"/>
      <c r="D32" s="55"/>
      <c r="E32" s="51"/>
      <c r="F32" s="38"/>
      <c r="G32" s="34"/>
      <c r="H32" s="34"/>
      <c r="I32" s="39"/>
    </row>
    <row r="33" spans="1:9" x14ac:dyDescent="0.15">
      <c r="A33" s="34">
        <f t="shared" si="0"/>
        <v>27</v>
      </c>
      <c r="B33" s="33"/>
      <c r="C33" s="52"/>
      <c r="D33" s="55"/>
      <c r="E33" s="51"/>
      <c r="F33" s="38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52"/>
      <c r="D35" s="55"/>
      <c r="E35" s="51"/>
      <c r="F35" s="38"/>
      <c r="G35" s="39"/>
      <c r="H35" s="34"/>
      <c r="I35" s="39"/>
    </row>
    <row r="36" spans="1:9" x14ac:dyDescent="0.15">
      <c r="A36" s="34">
        <f t="shared" si="0"/>
        <v>30</v>
      </c>
      <c r="B36" s="33"/>
      <c r="C36" s="52"/>
      <c r="D36" s="55"/>
      <c r="E36" s="51"/>
      <c r="F36" s="38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53"/>
      <c r="D38" s="56"/>
      <c r="E38" s="54"/>
      <c r="F38" s="45"/>
      <c r="G38" s="41"/>
      <c r="H38" s="36"/>
      <c r="I38" s="41"/>
    </row>
  </sheetData>
  <phoneticPr fontId="24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B3" sqref="B3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286</v>
      </c>
      <c r="C3" s="26"/>
      <c r="D3" s="31" t="str">
        <f>B3&amp;"Model"</f>
        <v>Lasc5463_01Model</v>
      </c>
      <c r="E3" s="32"/>
      <c r="F3" s="21" t="str">
        <f>B3&amp;"Collection"</f>
        <v>Lasc5463_01Collection</v>
      </c>
      <c r="G3" s="22" t="s">
        <v>287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Lasc5463_01Collection</v>
      </c>
      <c r="G7" s="60"/>
      <c r="H7" s="11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Lasc5463_01Collection{id}</v>
      </c>
      <c r="G8" s="60"/>
      <c r="H8" s="9"/>
      <c r="I8" s="8"/>
    </row>
    <row r="9" spans="1:9" x14ac:dyDescent="0.15">
      <c r="A9" s="35">
        <f>ROW() - 6</f>
        <v>3</v>
      </c>
      <c r="B9" s="33"/>
      <c r="C9" s="49" t="s">
        <v>21</v>
      </c>
      <c r="D9" s="42"/>
      <c r="E9" s="50"/>
      <c r="F9" s="43" t="s">
        <v>21</v>
      </c>
      <c r="G9" s="60"/>
      <c r="H9" s="60" t="s">
        <v>22</v>
      </c>
      <c r="I9" s="39"/>
    </row>
    <row r="10" spans="1:9" x14ac:dyDescent="0.15">
      <c r="A10" s="35">
        <f t="shared" ref="A10:A38" si="0">ROW() - 6</f>
        <v>4</v>
      </c>
      <c r="B10" s="33"/>
      <c r="C10" s="52" t="s">
        <v>288</v>
      </c>
      <c r="D10" s="55"/>
      <c r="E10" s="51"/>
      <c r="F10" s="38" t="s">
        <v>243</v>
      </c>
      <c r="G10" s="34"/>
      <c r="H10" s="34" t="s">
        <v>60</v>
      </c>
      <c r="I10" s="39"/>
    </row>
    <row r="11" spans="1:9" x14ac:dyDescent="0.15">
      <c r="A11" s="34">
        <f t="shared" si="0"/>
        <v>5</v>
      </c>
      <c r="B11" s="33"/>
      <c r="C11" s="52" t="s">
        <v>289</v>
      </c>
      <c r="D11" s="55"/>
      <c r="E11" s="51"/>
      <c r="F11" s="38" t="s">
        <v>290</v>
      </c>
      <c r="G11" s="39"/>
      <c r="H11" s="34" t="s">
        <v>60</v>
      </c>
      <c r="I11" s="39"/>
    </row>
    <row r="12" spans="1:9" x14ac:dyDescent="0.15">
      <c r="A12" s="34">
        <f t="shared" si="0"/>
        <v>6</v>
      </c>
      <c r="B12" s="33"/>
      <c r="C12" s="52" t="s">
        <v>291</v>
      </c>
      <c r="D12" s="55"/>
      <c r="E12" s="51"/>
      <c r="F12" s="38" t="s">
        <v>292</v>
      </c>
      <c r="G12" s="34"/>
      <c r="H12" s="34" t="s">
        <v>30</v>
      </c>
      <c r="I12" s="39"/>
    </row>
    <row r="13" spans="1:9" x14ac:dyDescent="0.15">
      <c r="A13" s="34">
        <f t="shared" si="0"/>
        <v>7</v>
      </c>
      <c r="B13" s="33"/>
      <c r="C13" s="52" t="s">
        <v>293</v>
      </c>
      <c r="D13" s="55"/>
      <c r="E13" s="51"/>
      <c r="F13" s="38" t="s">
        <v>294</v>
      </c>
      <c r="G13" s="39"/>
      <c r="H13" s="34" t="s">
        <v>51</v>
      </c>
      <c r="I13" s="39"/>
    </row>
    <row r="14" spans="1:9" x14ac:dyDescent="0.15">
      <c r="A14" s="34">
        <f t="shared" si="0"/>
        <v>8</v>
      </c>
      <c r="B14" s="33"/>
      <c r="C14" s="52" t="s">
        <v>284</v>
      </c>
      <c r="D14" s="55"/>
      <c r="E14" s="51"/>
      <c r="F14" s="38" t="s">
        <v>295</v>
      </c>
      <c r="G14" s="39"/>
      <c r="H14" s="34" t="s">
        <v>30</v>
      </c>
      <c r="I14" s="39"/>
    </row>
    <row r="15" spans="1:9" x14ac:dyDescent="0.15">
      <c r="A15" s="34">
        <f t="shared" si="0"/>
        <v>9</v>
      </c>
      <c r="B15" s="33"/>
      <c r="C15" s="52"/>
      <c r="D15" s="55"/>
      <c r="E15" s="51"/>
      <c r="F15" s="38"/>
      <c r="G15" s="34"/>
      <c r="H15" s="34"/>
      <c r="I15" s="39"/>
    </row>
    <row r="16" spans="1:9" x14ac:dyDescent="0.15">
      <c r="A16" s="34">
        <f t="shared" si="0"/>
        <v>10</v>
      </c>
      <c r="B16" s="33"/>
      <c r="C16" s="52"/>
      <c r="D16" s="55"/>
      <c r="E16" s="51"/>
      <c r="F16" s="38"/>
      <c r="G16" s="39"/>
      <c r="H16" s="34"/>
      <c r="I16" s="39"/>
    </row>
    <row r="17" spans="1:9" x14ac:dyDescent="0.15">
      <c r="A17" s="34">
        <f t="shared" si="0"/>
        <v>11</v>
      </c>
      <c r="B17" s="33"/>
      <c r="C17" s="52"/>
      <c r="D17" s="55"/>
      <c r="E17" s="51"/>
      <c r="F17" s="38"/>
      <c r="G17" s="39"/>
      <c r="H17" s="34"/>
      <c r="I17" s="39"/>
    </row>
    <row r="18" spans="1:9" x14ac:dyDescent="0.15">
      <c r="A18" s="34">
        <f t="shared" si="0"/>
        <v>12</v>
      </c>
      <c r="B18" s="33"/>
      <c r="C18" s="52"/>
      <c r="D18" s="55"/>
      <c r="E18" s="51"/>
      <c r="F18" s="38"/>
      <c r="G18" s="34"/>
      <c r="H18" s="34"/>
      <c r="I18" s="39"/>
    </row>
    <row r="19" spans="1:9" x14ac:dyDescent="0.15">
      <c r="A19" s="34">
        <f t="shared" si="0"/>
        <v>13</v>
      </c>
      <c r="B19" s="33"/>
      <c r="C19" s="52"/>
      <c r="D19" s="55"/>
      <c r="E19" s="51"/>
      <c r="F19" s="38"/>
      <c r="G19" s="39"/>
      <c r="H19" s="34"/>
      <c r="I19" s="39"/>
    </row>
    <row r="20" spans="1:9" x14ac:dyDescent="0.15">
      <c r="A20" s="34">
        <f t="shared" si="0"/>
        <v>14</v>
      </c>
      <c r="B20" s="33"/>
      <c r="C20" s="52"/>
      <c r="D20" s="55"/>
      <c r="E20" s="51"/>
      <c r="F20" s="38"/>
      <c r="G20" s="39"/>
      <c r="H20" s="34"/>
      <c r="I20" s="39"/>
    </row>
    <row r="21" spans="1:9" x14ac:dyDescent="0.15">
      <c r="A21" s="34">
        <f t="shared" si="0"/>
        <v>15</v>
      </c>
      <c r="B21" s="33"/>
      <c r="C21" s="52"/>
      <c r="D21" s="55"/>
      <c r="E21" s="51"/>
      <c r="F21" s="38"/>
      <c r="G21" s="34"/>
      <c r="H21" s="34"/>
      <c r="I21" s="39"/>
    </row>
    <row r="22" spans="1:9" x14ac:dyDescent="0.15">
      <c r="A22" s="34">
        <f t="shared" si="0"/>
        <v>16</v>
      </c>
      <c r="B22" s="33"/>
      <c r="C22" s="58"/>
      <c r="D22" s="57"/>
      <c r="E22" s="59"/>
      <c r="F22" s="4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52"/>
      <c r="D24" s="55"/>
      <c r="E24" s="51"/>
      <c r="F24" s="38"/>
      <c r="G24" s="34"/>
      <c r="H24" s="34"/>
      <c r="I24" s="39"/>
    </row>
    <row r="25" spans="1:9" x14ac:dyDescent="0.15">
      <c r="A25" s="34">
        <f t="shared" si="0"/>
        <v>19</v>
      </c>
      <c r="B25" s="33"/>
      <c r="C25" s="58"/>
      <c r="D25" s="57"/>
      <c r="E25" s="59"/>
      <c r="F25" s="46"/>
      <c r="G25" s="47"/>
      <c r="H25" s="48"/>
      <c r="I25" s="47"/>
    </row>
    <row r="26" spans="1:9" x14ac:dyDescent="0.15">
      <c r="A26" s="34">
        <f t="shared" si="0"/>
        <v>20</v>
      </c>
      <c r="B26" s="33"/>
      <c r="C26" s="52"/>
      <c r="D26" s="55"/>
      <c r="E26" s="51"/>
      <c r="F26" s="38"/>
      <c r="G26" s="39"/>
      <c r="H26" s="34"/>
      <c r="I26" s="39"/>
    </row>
    <row r="27" spans="1:9" x14ac:dyDescent="0.15">
      <c r="A27" s="34">
        <f t="shared" si="0"/>
        <v>21</v>
      </c>
      <c r="B27" s="33"/>
      <c r="C27" s="52"/>
      <c r="D27" s="55"/>
      <c r="E27" s="51"/>
      <c r="F27" s="38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52"/>
      <c r="D29" s="55"/>
      <c r="E29" s="51"/>
      <c r="F29" s="38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52"/>
      <c r="D31" s="55"/>
      <c r="E31" s="51"/>
      <c r="F31" s="38"/>
      <c r="G31" s="39"/>
      <c r="H31" s="34"/>
      <c r="I31" s="39"/>
    </row>
    <row r="32" spans="1:9" x14ac:dyDescent="0.15">
      <c r="A32" s="34">
        <f t="shared" si="0"/>
        <v>26</v>
      </c>
      <c r="B32" s="33"/>
      <c r="C32" s="52"/>
      <c r="D32" s="55"/>
      <c r="E32" s="51"/>
      <c r="F32" s="38"/>
      <c r="G32" s="34"/>
      <c r="H32" s="34"/>
      <c r="I32" s="39"/>
    </row>
    <row r="33" spans="1:9" x14ac:dyDescent="0.15">
      <c r="A33" s="34">
        <f t="shared" si="0"/>
        <v>27</v>
      </c>
      <c r="B33" s="33"/>
      <c r="C33" s="52"/>
      <c r="D33" s="55"/>
      <c r="E33" s="51"/>
      <c r="F33" s="38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52"/>
      <c r="D35" s="55"/>
      <c r="E35" s="51"/>
      <c r="F35" s="38"/>
      <c r="G35" s="39"/>
      <c r="H35" s="34"/>
      <c r="I35" s="39"/>
    </row>
    <row r="36" spans="1:9" x14ac:dyDescent="0.15">
      <c r="A36" s="34">
        <f t="shared" si="0"/>
        <v>30</v>
      </c>
      <c r="B36" s="33"/>
      <c r="C36" s="52"/>
      <c r="D36" s="55"/>
      <c r="E36" s="51"/>
      <c r="F36" s="38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53"/>
      <c r="D38" s="56"/>
      <c r="E38" s="54"/>
      <c r="F38" s="45"/>
      <c r="G38" s="41"/>
      <c r="H38" s="36"/>
      <c r="I38" s="41"/>
    </row>
  </sheetData>
  <phoneticPr fontId="24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showGridLines="0" zoomScale="85" zoomScaleNormal="85" workbookViewId="0">
      <selection activeCell="F22" sqref="F22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1178</v>
      </c>
      <c r="C3" s="26"/>
      <c r="D3" s="65" t="str">
        <f>B3&amp;"Model"</f>
        <v>Lasc1201Model</v>
      </c>
      <c r="E3" s="32"/>
      <c r="F3" s="21" t="str">
        <f>B3&amp;"Collection"</f>
        <v>Lasc1201Collection</v>
      </c>
      <c r="G3" s="22" t="s">
        <v>492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Lasc1201Collection</v>
      </c>
      <c r="G7" s="66"/>
      <c r="H7" s="67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Lasc1201Collection{id}</v>
      </c>
      <c r="G8" s="66"/>
      <c r="H8" s="68"/>
      <c r="I8" s="8"/>
    </row>
    <row r="9" spans="1:9" x14ac:dyDescent="0.15">
      <c r="A9" s="35">
        <f t="shared" ref="A9:A39" si="0">ROW() - 6</f>
        <v>3</v>
      </c>
      <c r="B9" s="33"/>
      <c r="C9" s="49" t="s">
        <v>478</v>
      </c>
      <c r="D9" s="42"/>
      <c r="E9" s="50"/>
      <c r="F9" s="43" t="s">
        <v>478</v>
      </c>
      <c r="G9" s="66"/>
      <c r="H9" s="66" t="s">
        <v>446</v>
      </c>
      <c r="I9" s="39"/>
    </row>
    <row r="10" spans="1:9" x14ac:dyDescent="0.15">
      <c r="A10" s="35">
        <f t="shared" si="0"/>
        <v>4</v>
      </c>
      <c r="B10" s="33"/>
      <c r="C10" s="49" t="s">
        <v>496</v>
      </c>
      <c r="D10" s="42"/>
      <c r="E10" s="50"/>
      <c r="F10" s="43" t="s">
        <v>493</v>
      </c>
      <c r="G10" s="66"/>
      <c r="H10" s="66" t="s">
        <v>490</v>
      </c>
      <c r="I10" s="39"/>
    </row>
    <row r="11" spans="1:9" x14ac:dyDescent="0.15">
      <c r="A11" s="35">
        <f t="shared" si="0"/>
        <v>5</v>
      </c>
      <c r="B11" s="33"/>
      <c r="C11" s="69" t="s">
        <v>497</v>
      </c>
      <c r="D11" s="70"/>
      <c r="E11" s="71"/>
      <c r="F11" s="72" t="s">
        <v>494</v>
      </c>
      <c r="G11" s="34"/>
      <c r="H11" s="34" t="s">
        <v>489</v>
      </c>
      <c r="I11" s="39"/>
    </row>
    <row r="12" spans="1:9" x14ac:dyDescent="0.15">
      <c r="A12" s="34">
        <f t="shared" si="0"/>
        <v>6</v>
      </c>
      <c r="B12" s="33"/>
      <c r="C12" s="69" t="s">
        <v>284</v>
      </c>
      <c r="D12" s="70"/>
      <c r="E12" s="71"/>
      <c r="F12" s="72" t="s">
        <v>495</v>
      </c>
      <c r="G12" s="39"/>
      <c r="H12" s="66" t="s">
        <v>490</v>
      </c>
      <c r="I12" s="39"/>
    </row>
    <row r="13" spans="1:9" x14ac:dyDescent="0.15">
      <c r="A13" s="34">
        <f t="shared" si="0"/>
        <v>7</v>
      </c>
      <c r="B13" s="33"/>
      <c r="C13" s="69" t="s">
        <v>484</v>
      </c>
      <c r="D13" s="70"/>
      <c r="E13" s="71"/>
      <c r="F13" s="72" t="s">
        <v>480</v>
      </c>
      <c r="G13" s="34"/>
      <c r="H13" s="34" t="s">
        <v>491</v>
      </c>
      <c r="I13" s="39"/>
    </row>
    <row r="14" spans="1:9" x14ac:dyDescent="0.15">
      <c r="A14" s="34">
        <f t="shared" si="0"/>
        <v>8</v>
      </c>
      <c r="B14" s="33"/>
      <c r="C14" s="69"/>
      <c r="D14" s="70"/>
      <c r="E14" s="71"/>
      <c r="F14" s="72"/>
      <c r="G14" s="39"/>
      <c r="H14" s="34"/>
      <c r="I14" s="39"/>
    </row>
    <row r="15" spans="1:9" x14ac:dyDescent="0.15">
      <c r="A15" s="34">
        <f t="shared" si="0"/>
        <v>9</v>
      </c>
      <c r="B15" s="33"/>
      <c r="C15" s="69"/>
      <c r="D15" s="70"/>
      <c r="E15" s="71"/>
      <c r="F15" s="72"/>
      <c r="G15" s="39"/>
      <c r="H15" s="34"/>
      <c r="I15" s="39"/>
    </row>
    <row r="16" spans="1:9" x14ac:dyDescent="0.15">
      <c r="A16" s="34">
        <f t="shared" si="0"/>
        <v>10</v>
      </c>
      <c r="B16" s="33"/>
      <c r="C16" s="69"/>
      <c r="D16" s="70"/>
      <c r="E16" s="71"/>
      <c r="F16" s="72"/>
      <c r="G16" s="34"/>
      <c r="H16" s="34"/>
      <c r="I16" s="39"/>
    </row>
    <row r="17" spans="1:9" x14ac:dyDescent="0.15">
      <c r="A17" s="34">
        <f t="shared" si="0"/>
        <v>11</v>
      </c>
      <c r="B17" s="33"/>
      <c r="C17" s="69"/>
      <c r="D17" s="70"/>
      <c r="E17" s="71"/>
      <c r="F17" s="72"/>
      <c r="G17" s="39"/>
      <c r="H17" s="34"/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9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4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9"/>
      <c r="H20" s="34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9"/>
      <c r="H21" s="34"/>
      <c r="I21" s="39"/>
    </row>
    <row r="22" spans="1:9" x14ac:dyDescent="0.15">
      <c r="A22" s="34">
        <f t="shared" si="0"/>
        <v>16</v>
      </c>
      <c r="B22" s="33"/>
      <c r="C22" s="69"/>
      <c r="D22" s="70"/>
      <c r="E22" s="71"/>
      <c r="F22" s="72"/>
      <c r="G22" s="34"/>
      <c r="H22" s="34"/>
      <c r="I22" s="39"/>
    </row>
    <row r="23" spans="1:9" x14ac:dyDescent="0.15">
      <c r="A23" s="34">
        <f t="shared" si="0"/>
        <v>17</v>
      </c>
      <c r="B23" s="33"/>
      <c r="C23" s="73"/>
      <c r="D23" s="74"/>
      <c r="E23" s="75"/>
      <c r="F23" s="76"/>
      <c r="G23" s="47"/>
      <c r="H23" s="48"/>
      <c r="I23" s="47"/>
    </row>
    <row r="24" spans="1:9" x14ac:dyDescent="0.15">
      <c r="A24" s="34">
        <f t="shared" si="0"/>
        <v>18</v>
      </c>
      <c r="B24" s="33"/>
      <c r="C24" s="49"/>
      <c r="D24" s="42"/>
      <c r="E24" s="50"/>
      <c r="F24" s="44"/>
      <c r="G24" s="40"/>
      <c r="H24" s="34"/>
      <c r="I24" s="40"/>
    </row>
    <row r="25" spans="1:9" x14ac:dyDescent="0.15">
      <c r="A25" s="34">
        <f t="shared" si="0"/>
        <v>19</v>
      </c>
      <c r="B25" s="33"/>
      <c r="C25" s="69"/>
      <c r="D25" s="70"/>
      <c r="E25" s="71"/>
      <c r="F25" s="72"/>
      <c r="G25" s="34"/>
      <c r="H25" s="34"/>
      <c r="I25" s="39"/>
    </row>
    <row r="26" spans="1:9" x14ac:dyDescent="0.15">
      <c r="A26" s="34">
        <f t="shared" si="0"/>
        <v>20</v>
      </c>
      <c r="B26" s="33"/>
      <c r="C26" s="73"/>
      <c r="D26" s="74"/>
      <c r="E26" s="75"/>
      <c r="F26" s="76"/>
      <c r="G26" s="47"/>
      <c r="H26" s="48"/>
      <c r="I26" s="47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9"/>
      <c r="H27" s="34"/>
      <c r="I27" s="39"/>
    </row>
    <row r="28" spans="1:9" x14ac:dyDescent="0.15">
      <c r="A28" s="34">
        <f t="shared" si="0"/>
        <v>22</v>
      </c>
      <c r="B28" s="33"/>
      <c r="C28" s="69"/>
      <c r="D28" s="70"/>
      <c r="E28" s="71"/>
      <c r="F28" s="72"/>
      <c r="G28" s="34"/>
      <c r="H28" s="34"/>
      <c r="I28" s="39"/>
    </row>
    <row r="29" spans="1:9" x14ac:dyDescent="0.15">
      <c r="A29" s="34">
        <f t="shared" si="0"/>
        <v>23</v>
      </c>
      <c r="B29" s="33"/>
      <c r="C29" s="49"/>
      <c r="D29" s="42"/>
      <c r="E29" s="50"/>
      <c r="F29" s="44"/>
      <c r="G29" s="40"/>
      <c r="H29" s="34"/>
      <c r="I29" s="40"/>
    </row>
    <row r="30" spans="1:9" x14ac:dyDescent="0.15">
      <c r="A30" s="34">
        <f t="shared" si="0"/>
        <v>24</v>
      </c>
      <c r="B30" s="33"/>
      <c r="C30" s="69"/>
      <c r="D30" s="70"/>
      <c r="E30" s="71"/>
      <c r="F30" s="72"/>
      <c r="G30" s="39"/>
      <c r="H30" s="34"/>
      <c r="I30" s="39"/>
    </row>
    <row r="31" spans="1:9" x14ac:dyDescent="0.15">
      <c r="A31" s="34">
        <f t="shared" si="0"/>
        <v>25</v>
      </c>
      <c r="B31" s="33"/>
      <c r="C31" s="49"/>
      <c r="D31" s="42"/>
      <c r="E31" s="50"/>
      <c r="F31" s="44"/>
      <c r="G31" s="40"/>
      <c r="H31" s="34"/>
      <c r="I31" s="40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9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4"/>
      <c r="H33" s="34"/>
      <c r="I33" s="39"/>
    </row>
    <row r="34" spans="1:9" x14ac:dyDescent="0.15">
      <c r="A34" s="34">
        <f t="shared" si="0"/>
        <v>28</v>
      </c>
      <c r="B34" s="33"/>
      <c r="C34" s="69"/>
      <c r="D34" s="70"/>
      <c r="E34" s="71"/>
      <c r="F34" s="72"/>
      <c r="G34" s="39"/>
      <c r="H34" s="34"/>
      <c r="I34" s="39"/>
    </row>
    <row r="35" spans="1:9" x14ac:dyDescent="0.15">
      <c r="A35" s="34">
        <f t="shared" si="0"/>
        <v>29</v>
      </c>
      <c r="B35" s="33"/>
      <c r="C35" s="49"/>
      <c r="D35" s="42"/>
      <c r="E35" s="50"/>
      <c r="F35" s="44"/>
      <c r="G35" s="40"/>
      <c r="H35" s="34"/>
      <c r="I35" s="40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9"/>
      <c r="H36" s="34"/>
      <c r="I36" s="39"/>
    </row>
    <row r="37" spans="1:9" x14ac:dyDescent="0.15">
      <c r="A37" s="34">
        <f t="shared" si="0"/>
        <v>31</v>
      </c>
      <c r="B37" s="33"/>
      <c r="C37" s="69"/>
      <c r="D37" s="70"/>
      <c r="E37" s="71"/>
      <c r="F37" s="72"/>
      <c r="G37" s="34"/>
      <c r="H37" s="34"/>
      <c r="I37" s="39"/>
    </row>
    <row r="38" spans="1:9" x14ac:dyDescent="0.15">
      <c r="A38" s="34">
        <f t="shared" si="0"/>
        <v>32</v>
      </c>
      <c r="B38" s="33"/>
      <c r="C38" s="49"/>
      <c r="D38" s="42"/>
      <c r="E38" s="50"/>
      <c r="F38" s="44"/>
      <c r="G38" s="40"/>
      <c r="H38" s="34"/>
      <c r="I38" s="40"/>
    </row>
    <row r="39" spans="1:9" x14ac:dyDescent="0.15">
      <c r="A39" s="36">
        <f t="shared" si="0"/>
        <v>33</v>
      </c>
      <c r="B39" s="37"/>
      <c r="C39" s="77"/>
      <c r="D39" s="78"/>
      <c r="E39" s="79"/>
      <c r="F39" s="80"/>
      <c r="G39" s="41"/>
      <c r="H39" s="36"/>
      <c r="I39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B3" sqref="B3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296</v>
      </c>
      <c r="C3" s="26"/>
      <c r="D3" s="31" t="str">
        <f>B3&amp;"Model"</f>
        <v>Lasc5463_02Model</v>
      </c>
      <c r="E3" s="32"/>
      <c r="F3" s="21" t="str">
        <f>B3&amp;"Collection"</f>
        <v>Lasc5463_02Collection</v>
      </c>
      <c r="G3" s="22" t="s">
        <v>297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Lasc5463_02Collection</v>
      </c>
      <c r="G7" s="60"/>
      <c r="H7" s="11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Lasc5463_02Collection{id}</v>
      </c>
      <c r="G8" s="60"/>
      <c r="H8" s="9"/>
      <c r="I8" s="8"/>
    </row>
    <row r="9" spans="1:9" x14ac:dyDescent="0.15">
      <c r="A9" s="35">
        <f>ROW() - 6</f>
        <v>3</v>
      </c>
      <c r="B9" s="33"/>
      <c r="C9" s="49" t="s">
        <v>21</v>
      </c>
      <c r="D9" s="42"/>
      <c r="E9" s="50"/>
      <c r="F9" s="43" t="s">
        <v>21</v>
      </c>
      <c r="G9" s="60"/>
      <c r="H9" s="60" t="s">
        <v>22</v>
      </c>
      <c r="I9" s="39"/>
    </row>
    <row r="10" spans="1:9" x14ac:dyDescent="0.15">
      <c r="A10" s="35">
        <f t="shared" ref="A10:A38" si="0">ROW() - 6</f>
        <v>4</v>
      </c>
      <c r="B10" s="33"/>
      <c r="C10" s="52" t="s">
        <v>298</v>
      </c>
      <c r="D10" s="55"/>
      <c r="E10" s="51"/>
      <c r="F10" s="38" t="s">
        <v>243</v>
      </c>
      <c r="G10" s="34"/>
      <c r="H10" s="34" t="s">
        <v>60</v>
      </c>
      <c r="I10" s="39"/>
    </row>
    <row r="11" spans="1:9" x14ac:dyDescent="0.15">
      <c r="A11" s="34">
        <f t="shared" si="0"/>
        <v>5</v>
      </c>
      <c r="B11" s="33"/>
      <c r="C11" s="52" t="s">
        <v>299</v>
      </c>
      <c r="D11" s="55"/>
      <c r="E11" s="51"/>
      <c r="F11" s="38" t="s">
        <v>300</v>
      </c>
      <c r="G11" s="39"/>
      <c r="H11" s="34" t="s">
        <v>60</v>
      </c>
      <c r="I11" s="39"/>
    </row>
    <row r="12" spans="1:9" x14ac:dyDescent="0.15">
      <c r="A12" s="34">
        <f t="shared" si="0"/>
        <v>6</v>
      </c>
      <c r="B12" s="33"/>
      <c r="C12" s="52" t="s">
        <v>301</v>
      </c>
      <c r="D12" s="55"/>
      <c r="E12" s="51"/>
      <c r="F12" s="38" t="s">
        <v>302</v>
      </c>
      <c r="G12" s="34"/>
      <c r="H12" s="34" t="s">
        <v>30</v>
      </c>
      <c r="I12" s="39"/>
    </row>
    <row r="13" spans="1:9" x14ac:dyDescent="0.15">
      <c r="A13" s="34">
        <f t="shared" si="0"/>
        <v>7</v>
      </c>
      <c r="B13" s="33"/>
      <c r="C13" s="52" t="s">
        <v>303</v>
      </c>
      <c r="D13" s="55"/>
      <c r="E13" s="51"/>
      <c r="F13" s="38" t="s">
        <v>304</v>
      </c>
      <c r="G13" s="39"/>
      <c r="H13" s="34" t="s">
        <v>51</v>
      </c>
      <c r="I13" s="39"/>
    </row>
    <row r="14" spans="1:9" x14ac:dyDescent="0.15">
      <c r="A14" s="34">
        <f t="shared" si="0"/>
        <v>8</v>
      </c>
      <c r="B14" s="33"/>
      <c r="C14" s="52" t="s">
        <v>284</v>
      </c>
      <c r="D14" s="55"/>
      <c r="E14" s="51"/>
      <c r="F14" s="38" t="s">
        <v>295</v>
      </c>
      <c r="G14" s="39"/>
      <c r="H14" s="34" t="s">
        <v>30</v>
      </c>
      <c r="I14" s="39"/>
    </row>
    <row r="15" spans="1:9" x14ac:dyDescent="0.15">
      <c r="A15" s="34">
        <f t="shared" si="0"/>
        <v>9</v>
      </c>
      <c r="B15" s="33"/>
      <c r="C15" s="52"/>
      <c r="D15" s="55"/>
      <c r="E15" s="51"/>
      <c r="F15" s="38"/>
      <c r="G15" s="34"/>
      <c r="H15" s="34"/>
      <c r="I15" s="39"/>
    </row>
    <row r="16" spans="1:9" x14ac:dyDescent="0.15">
      <c r="A16" s="34">
        <f t="shared" si="0"/>
        <v>10</v>
      </c>
      <c r="B16" s="33"/>
      <c r="C16" s="52"/>
      <c r="D16" s="55"/>
      <c r="E16" s="51"/>
      <c r="F16" s="38"/>
      <c r="G16" s="39"/>
      <c r="H16" s="34"/>
      <c r="I16" s="39"/>
    </row>
    <row r="17" spans="1:9" x14ac:dyDescent="0.15">
      <c r="A17" s="34">
        <f t="shared" si="0"/>
        <v>11</v>
      </c>
      <c r="B17" s="33"/>
      <c r="C17" s="52"/>
      <c r="D17" s="55"/>
      <c r="E17" s="51"/>
      <c r="F17" s="38"/>
      <c r="G17" s="39"/>
      <c r="H17" s="34"/>
      <c r="I17" s="39"/>
    </row>
    <row r="18" spans="1:9" x14ac:dyDescent="0.15">
      <c r="A18" s="34">
        <f t="shared" si="0"/>
        <v>12</v>
      </c>
      <c r="B18" s="33"/>
      <c r="C18" s="52"/>
      <c r="D18" s="55"/>
      <c r="E18" s="51"/>
      <c r="F18" s="38"/>
      <c r="G18" s="34"/>
      <c r="H18" s="34"/>
      <c r="I18" s="39"/>
    </row>
    <row r="19" spans="1:9" x14ac:dyDescent="0.15">
      <c r="A19" s="34">
        <f t="shared" si="0"/>
        <v>13</v>
      </c>
      <c r="B19" s="33"/>
      <c r="C19" s="52"/>
      <c r="D19" s="55"/>
      <c r="E19" s="51"/>
      <c r="F19" s="38"/>
      <c r="G19" s="39"/>
      <c r="H19" s="34"/>
      <c r="I19" s="39"/>
    </row>
    <row r="20" spans="1:9" x14ac:dyDescent="0.15">
      <c r="A20" s="34">
        <f t="shared" si="0"/>
        <v>14</v>
      </c>
      <c r="B20" s="33"/>
      <c r="C20" s="52"/>
      <c r="D20" s="55"/>
      <c r="E20" s="51"/>
      <c r="F20" s="38"/>
      <c r="G20" s="39"/>
      <c r="H20" s="34"/>
      <c r="I20" s="39"/>
    </row>
    <row r="21" spans="1:9" x14ac:dyDescent="0.15">
      <c r="A21" s="34">
        <f t="shared" si="0"/>
        <v>15</v>
      </c>
      <c r="B21" s="33"/>
      <c r="C21" s="52"/>
      <c r="D21" s="55"/>
      <c r="E21" s="51"/>
      <c r="F21" s="38"/>
      <c r="G21" s="34"/>
      <c r="H21" s="34"/>
      <c r="I21" s="39"/>
    </row>
    <row r="22" spans="1:9" x14ac:dyDescent="0.15">
      <c r="A22" s="34">
        <f t="shared" si="0"/>
        <v>16</v>
      </c>
      <c r="B22" s="33"/>
      <c r="C22" s="58"/>
      <c r="D22" s="57"/>
      <c r="E22" s="59"/>
      <c r="F22" s="4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52"/>
      <c r="D24" s="55"/>
      <c r="E24" s="51"/>
      <c r="F24" s="38"/>
      <c r="G24" s="34"/>
      <c r="H24" s="34"/>
      <c r="I24" s="39"/>
    </row>
    <row r="25" spans="1:9" x14ac:dyDescent="0.15">
      <c r="A25" s="34">
        <f t="shared" si="0"/>
        <v>19</v>
      </c>
      <c r="B25" s="33"/>
      <c r="C25" s="58"/>
      <c r="D25" s="57"/>
      <c r="E25" s="59"/>
      <c r="F25" s="46"/>
      <c r="G25" s="47"/>
      <c r="H25" s="48"/>
      <c r="I25" s="47"/>
    </row>
    <row r="26" spans="1:9" x14ac:dyDescent="0.15">
      <c r="A26" s="34">
        <f t="shared" si="0"/>
        <v>20</v>
      </c>
      <c r="B26" s="33"/>
      <c r="C26" s="52"/>
      <c r="D26" s="55"/>
      <c r="E26" s="51"/>
      <c r="F26" s="38"/>
      <c r="G26" s="39"/>
      <c r="H26" s="34"/>
      <c r="I26" s="39"/>
    </row>
    <row r="27" spans="1:9" x14ac:dyDescent="0.15">
      <c r="A27" s="34">
        <f t="shared" si="0"/>
        <v>21</v>
      </c>
      <c r="B27" s="33"/>
      <c r="C27" s="52"/>
      <c r="D27" s="55"/>
      <c r="E27" s="51"/>
      <c r="F27" s="38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52"/>
      <c r="D29" s="55"/>
      <c r="E29" s="51"/>
      <c r="F29" s="38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52"/>
      <c r="D31" s="55"/>
      <c r="E31" s="51"/>
      <c r="F31" s="38"/>
      <c r="G31" s="39"/>
      <c r="H31" s="34"/>
      <c r="I31" s="39"/>
    </row>
    <row r="32" spans="1:9" x14ac:dyDescent="0.15">
      <c r="A32" s="34">
        <f t="shared" si="0"/>
        <v>26</v>
      </c>
      <c r="B32" s="33"/>
      <c r="C32" s="52"/>
      <c r="D32" s="55"/>
      <c r="E32" s="51"/>
      <c r="F32" s="38"/>
      <c r="G32" s="34"/>
      <c r="H32" s="34"/>
      <c r="I32" s="39"/>
    </row>
    <row r="33" spans="1:9" x14ac:dyDescent="0.15">
      <c r="A33" s="34">
        <f t="shared" si="0"/>
        <v>27</v>
      </c>
      <c r="B33" s="33"/>
      <c r="C33" s="52"/>
      <c r="D33" s="55"/>
      <c r="E33" s="51"/>
      <c r="F33" s="38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52"/>
      <c r="D35" s="55"/>
      <c r="E35" s="51"/>
      <c r="F35" s="38"/>
      <c r="G35" s="39"/>
      <c r="H35" s="34"/>
      <c r="I35" s="39"/>
    </row>
    <row r="36" spans="1:9" x14ac:dyDescent="0.15">
      <c r="A36" s="34">
        <f t="shared" si="0"/>
        <v>30</v>
      </c>
      <c r="B36" s="33"/>
      <c r="C36" s="52"/>
      <c r="D36" s="55"/>
      <c r="E36" s="51"/>
      <c r="F36" s="38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53"/>
      <c r="D38" s="56"/>
      <c r="E38" s="54"/>
      <c r="F38" s="45"/>
      <c r="G38" s="41"/>
      <c r="H38" s="36"/>
      <c r="I38" s="41"/>
    </row>
  </sheetData>
  <phoneticPr fontId="24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C10" sqref="C10:C20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305</v>
      </c>
      <c r="C3" s="26"/>
      <c r="D3" s="31" t="str">
        <f>B3&amp;"Model"</f>
        <v>Lasc5464Model</v>
      </c>
      <c r="E3" s="32"/>
      <c r="F3" s="21" t="str">
        <f>B3&amp;"Collection"</f>
        <v>Lasc5464Collection</v>
      </c>
      <c r="G3" s="22" t="s">
        <v>306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Lasc5464Collection</v>
      </c>
      <c r="G7" s="60"/>
      <c r="H7" s="11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Lasc5464Collection{id}</v>
      </c>
      <c r="G8" s="60"/>
      <c r="H8" s="9"/>
      <c r="I8" s="8"/>
    </row>
    <row r="9" spans="1:9" x14ac:dyDescent="0.15">
      <c r="A9" s="35">
        <f>ROW() - 6</f>
        <v>3</v>
      </c>
      <c r="B9" s="33"/>
      <c r="C9" s="49" t="s">
        <v>21</v>
      </c>
      <c r="D9" s="42"/>
      <c r="E9" s="50"/>
      <c r="F9" s="43" t="s">
        <v>21</v>
      </c>
      <c r="G9" s="60"/>
      <c r="H9" s="60" t="s">
        <v>22</v>
      </c>
      <c r="I9" s="39"/>
    </row>
    <row r="10" spans="1:9" x14ac:dyDescent="0.15">
      <c r="A10" s="35">
        <f t="shared" ref="A10:A38" si="0">ROW() - 6</f>
        <v>4</v>
      </c>
      <c r="B10" s="33"/>
      <c r="C10" s="52" t="s">
        <v>307</v>
      </c>
      <c r="D10" s="55"/>
      <c r="E10" s="51"/>
      <c r="F10" s="38" t="s">
        <v>243</v>
      </c>
      <c r="G10" s="34"/>
      <c r="H10" s="34" t="s">
        <v>60</v>
      </c>
      <c r="I10" s="39"/>
    </row>
    <row r="11" spans="1:9" x14ac:dyDescent="0.15">
      <c r="A11" s="34">
        <f t="shared" si="0"/>
        <v>5</v>
      </c>
      <c r="B11" s="33"/>
      <c r="C11" s="52" t="s">
        <v>308</v>
      </c>
      <c r="D11" s="55"/>
      <c r="E11" s="51"/>
      <c r="F11" s="38" t="s">
        <v>309</v>
      </c>
      <c r="G11" s="39"/>
      <c r="H11" s="34" t="s">
        <v>60</v>
      </c>
      <c r="I11" s="39"/>
    </row>
    <row r="12" spans="1:9" x14ac:dyDescent="0.15">
      <c r="A12" s="34">
        <f t="shared" si="0"/>
        <v>6</v>
      </c>
      <c r="B12" s="33"/>
      <c r="C12" s="52" t="s">
        <v>310</v>
      </c>
      <c r="D12" s="55"/>
      <c r="E12" s="51"/>
      <c r="F12" s="38" t="s">
        <v>311</v>
      </c>
      <c r="G12" s="34"/>
      <c r="H12" s="34" t="s">
        <v>30</v>
      </c>
      <c r="I12" s="39"/>
    </row>
    <row r="13" spans="1:9" x14ac:dyDescent="0.15">
      <c r="A13" s="34">
        <f t="shared" si="0"/>
        <v>7</v>
      </c>
      <c r="B13" s="33"/>
      <c r="C13" s="52" t="s">
        <v>312</v>
      </c>
      <c r="D13" s="55"/>
      <c r="E13" s="51"/>
      <c r="F13" s="38" t="s">
        <v>313</v>
      </c>
      <c r="G13" s="39"/>
      <c r="H13" s="34" t="s">
        <v>30</v>
      </c>
      <c r="I13" s="39"/>
    </row>
    <row r="14" spans="1:9" x14ac:dyDescent="0.15">
      <c r="A14" s="34">
        <f t="shared" si="0"/>
        <v>8</v>
      </c>
      <c r="B14" s="33"/>
      <c r="C14" s="52" t="s">
        <v>109</v>
      </c>
      <c r="D14" s="55"/>
      <c r="E14" s="51"/>
      <c r="F14" s="38" t="s">
        <v>110</v>
      </c>
      <c r="G14" s="39"/>
      <c r="H14" s="34" t="s">
        <v>60</v>
      </c>
      <c r="I14" s="39"/>
    </row>
    <row r="15" spans="1:9" x14ac:dyDescent="0.15">
      <c r="A15" s="34">
        <f t="shared" si="0"/>
        <v>9</v>
      </c>
      <c r="B15" s="33"/>
      <c r="C15" s="52" t="s">
        <v>111</v>
      </c>
      <c r="D15" s="55"/>
      <c r="E15" s="51"/>
      <c r="F15" s="38" t="s">
        <v>112</v>
      </c>
      <c r="G15" s="34"/>
      <c r="H15" s="34" t="s">
        <v>60</v>
      </c>
      <c r="I15" s="39"/>
    </row>
    <row r="16" spans="1:9" x14ac:dyDescent="0.15">
      <c r="A16" s="34">
        <f t="shared" si="0"/>
        <v>10</v>
      </c>
      <c r="B16" s="33"/>
      <c r="C16" s="52" t="s">
        <v>314</v>
      </c>
      <c r="D16" s="55"/>
      <c r="E16" s="51"/>
      <c r="F16" s="38" t="s">
        <v>114</v>
      </c>
      <c r="G16" s="39"/>
      <c r="H16" s="34" t="s">
        <v>30</v>
      </c>
      <c r="I16" s="39"/>
    </row>
    <row r="17" spans="1:9" x14ac:dyDescent="0.15">
      <c r="A17" s="34">
        <f t="shared" si="0"/>
        <v>11</v>
      </c>
      <c r="B17" s="33"/>
      <c r="C17" s="52" t="s">
        <v>89</v>
      </c>
      <c r="D17" s="55"/>
      <c r="E17" s="51"/>
      <c r="F17" s="38" t="s">
        <v>90</v>
      </c>
      <c r="G17" s="39"/>
      <c r="H17" s="34" t="s">
        <v>60</v>
      </c>
      <c r="I17" s="39"/>
    </row>
    <row r="18" spans="1:9" x14ac:dyDescent="0.15">
      <c r="A18" s="34">
        <f t="shared" si="0"/>
        <v>12</v>
      </c>
      <c r="B18" s="33"/>
      <c r="C18" s="52" t="s">
        <v>115</v>
      </c>
      <c r="D18" s="55"/>
      <c r="E18" s="51"/>
      <c r="F18" s="38" t="s">
        <v>116</v>
      </c>
      <c r="G18" s="34"/>
      <c r="H18" s="34" t="s">
        <v>60</v>
      </c>
      <c r="I18" s="39"/>
    </row>
    <row r="19" spans="1:9" x14ac:dyDescent="0.15">
      <c r="A19" s="34">
        <f t="shared" si="0"/>
        <v>13</v>
      </c>
      <c r="B19" s="33"/>
      <c r="C19" s="52" t="s">
        <v>315</v>
      </c>
      <c r="D19" s="55"/>
      <c r="E19" s="51"/>
      <c r="F19" s="38" t="s">
        <v>118</v>
      </c>
      <c r="G19" s="39"/>
      <c r="H19" s="34" t="s">
        <v>30</v>
      </c>
      <c r="I19" s="39"/>
    </row>
    <row r="20" spans="1:9" x14ac:dyDescent="0.15">
      <c r="A20" s="34">
        <f t="shared" si="0"/>
        <v>14</v>
      </c>
      <c r="B20" s="33"/>
      <c r="C20" s="52" t="s">
        <v>316</v>
      </c>
      <c r="D20" s="55"/>
      <c r="E20" s="51"/>
      <c r="F20" s="38" t="s">
        <v>317</v>
      </c>
      <c r="G20" s="39"/>
      <c r="H20" s="34" t="s">
        <v>51</v>
      </c>
      <c r="I20" s="39"/>
    </row>
    <row r="21" spans="1:9" x14ac:dyDescent="0.15">
      <c r="A21" s="34">
        <f t="shared" si="0"/>
        <v>15</v>
      </c>
      <c r="B21" s="33"/>
      <c r="C21" s="52" t="s">
        <v>47</v>
      </c>
      <c r="D21" s="55"/>
      <c r="E21" s="51"/>
      <c r="F21" s="38" t="s">
        <v>266</v>
      </c>
      <c r="G21" s="34"/>
      <c r="H21" s="34" t="s">
        <v>30</v>
      </c>
      <c r="I21" s="39"/>
    </row>
    <row r="22" spans="1:9" x14ac:dyDescent="0.15">
      <c r="A22" s="34">
        <f t="shared" si="0"/>
        <v>16</v>
      </c>
      <c r="B22" s="33"/>
      <c r="C22" s="58"/>
      <c r="D22" s="57"/>
      <c r="E22" s="59"/>
      <c r="F22" s="4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52"/>
      <c r="D24" s="55"/>
      <c r="E24" s="51"/>
      <c r="F24" s="38"/>
      <c r="G24" s="34"/>
      <c r="H24" s="34"/>
      <c r="I24" s="39"/>
    </row>
    <row r="25" spans="1:9" x14ac:dyDescent="0.15">
      <c r="A25" s="34">
        <f t="shared" si="0"/>
        <v>19</v>
      </c>
      <c r="B25" s="33"/>
      <c r="C25" s="58"/>
      <c r="D25" s="57"/>
      <c r="E25" s="59"/>
      <c r="F25" s="46"/>
      <c r="G25" s="47"/>
      <c r="H25" s="48"/>
      <c r="I25" s="47"/>
    </row>
    <row r="26" spans="1:9" x14ac:dyDescent="0.15">
      <c r="A26" s="34">
        <f t="shared" si="0"/>
        <v>20</v>
      </c>
      <c r="B26" s="33"/>
      <c r="C26" s="52"/>
      <c r="D26" s="55"/>
      <c r="E26" s="51"/>
      <c r="F26" s="38"/>
      <c r="G26" s="39"/>
      <c r="H26" s="34"/>
      <c r="I26" s="39"/>
    </row>
    <row r="27" spans="1:9" x14ac:dyDescent="0.15">
      <c r="A27" s="34">
        <f t="shared" si="0"/>
        <v>21</v>
      </c>
      <c r="B27" s="33"/>
      <c r="C27" s="52"/>
      <c r="D27" s="55"/>
      <c r="E27" s="51"/>
      <c r="F27" s="38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52"/>
      <c r="D29" s="55"/>
      <c r="E29" s="51"/>
      <c r="F29" s="38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52"/>
      <c r="D31" s="55"/>
      <c r="E31" s="51"/>
      <c r="F31" s="38"/>
      <c r="G31" s="39"/>
      <c r="H31" s="34"/>
      <c r="I31" s="39"/>
    </row>
    <row r="32" spans="1:9" x14ac:dyDescent="0.15">
      <c r="A32" s="34">
        <f t="shared" si="0"/>
        <v>26</v>
      </c>
      <c r="B32" s="33"/>
      <c r="C32" s="52"/>
      <c r="D32" s="55"/>
      <c r="E32" s="51"/>
      <c r="F32" s="38"/>
      <c r="G32" s="34"/>
      <c r="H32" s="34"/>
      <c r="I32" s="39"/>
    </row>
    <row r="33" spans="1:9" x14ac:dyDescent="0.15">
      <c r="A33" s="34">
        <f t="shared" si="0"/>
        <v>27</v>
      </c>
      <c r="B33" s="33"/>
      <c r="C33" s="52"/>
      <c r="D33" s="55"/>
      <c r="E33" s="51"/>
      <c r="F33" s="38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52"/>
      <c r="D35" s="55"/>
      <c r="E35" s="51"/>
      <c r="F35" s="38"/>
      <c r="G35" s="39"/>
      <c r="H35" s="34"/>
      <c r="I35" s="39"/>
    </row>
    <row r="36" spans="1:9" x14ac:dyDescent="0.15">
      <c r="A36" s="34">
        <f t="shared" si="0"/>
        <v>30</v>
      </c>
      <c r="B36" s="33"/>
      <c r="C36" s="52"/>
      <c r="D36" s="55"/>
      <c r="E36" s="51"/>
      <c r="F36" s="38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53"/>
      <c r="D38" s="56"/>
      <c r="E38" s="54"/>
      <c r="F38" s="45"/>
      <c r="G38" s="41"/>
      <c r="H38" s="36"/>
      <c r="I38" s="41"/>
    </row>
  </sheetData>
  <phoneticPr fontId="24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D26" sqref="D26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318</v>
      </c>
      <c r="C3" s="26"/>
      <c r="D3" s="31" t="str">
        <f>B3&amp;"Model"</f>
        <v>Lasc5470Model</v>
      </c>
      <c r="E3" s="32"/>
      <c r="F3" s="21" t="str">
        <f>B3&amp;"Collection"</f>
        <v>Lasc5470Collection</v>
      </c>
      <c r="G3" s="22" t="s">
        <v>319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Lasc5470Collection</v>
      </c>
      <c r="G7" s="60"/>
      <c r="H7" s="11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Lasc5470Collection{id}</v>
      </c>
      <c r="G8" s="60"/>
      <c r="H8" s="9"/>
      <c r="I8" s="8"/>
    </row>
    <row r="9" spans="1:9" x14ac:dyDescent="0.15">
      <c r="A9" s="35">
        <f>ROW() - 6</f>
        <v>3</v>
      </c>
      <c r="B9" s="33"/>
      <c r="C9" s="49" t="s">
        <v>21</v>
      </c>
      <c r="D9" s="42"/>
      <c r="E9" s="50"/>
      <c r="F9" s="43" t="s">
        <v>21</v>
      </c>
      <c r="G9" s="60"/>
      <c r="H9" s="60" t="s">
        <v>22</v>
      </c>
      <c r="I9" s="39"/>
    </row>
    <row r="10" spans="1:9" x14ac:dyDescent="0.15">
      <c r="A10" s="35">
        <f t="shared" ref="A10:A38" si="0">ROW() - 6</f>
        <v>4</v>
      </c>
      <c r="B10" s="33"/>
      <c r="C10" s="52" t="s">
        <v>320</v>
      </c>
      <c r="D10" s="55"/>
      <c r="E10" s="51"/>
      <c r="F10" s="38" t="s">
        <v>321</v>
      </c>
      <c r="G10" s="34"/>
      <c r="H10" s="34" t="s">
        <v>51</v>
      </c>
      <c r="I10" s="39"/>
    </row>
    <row r="11" spans="1:9" x14ac:dyDescent="0.15">
      <c r="A11" s="34">
        <f t="shared" si="0"/>
        <v>5</v>
      </c>
      <c r="B11" s="33"/>
      <c r="C11" s="52"/>
      <c r="D11" s="55"/>
      <c r="E11" s="51"/>
      <c r="F11" s="38"/>
      <c r="G11" s="39"/>
      <c r="H11" s="34"/>
      <c r="I11" s="39"/>
    </row>
    <row r="12" spans="1:9" x14ac:dyDescent="0.15">
      <c r="A12" s="34">
        <f t="shared" si="0"/>
        <v>6</v>
      </c>
      <c r="B12" s="33"/>
      <c r="C12" s="52"/>
      <c r="D12" s="55"/>
      <c r="E12" s="51"/>
      <c r="F12" s="38"/>
      <c r="G12" s="34"/>
      <c r="H12" s="34"/>
      <c r="I12" s="39"/>
    </row>
    <row r="13" spans="1:9" x14ac:dyDescent="0.15">
      <c r="A13" s="34">
        <f t="shared" si="0"/>
        <v>7</v>
      </c>
      <c r="B13" s="33"/>
      <c r="C13" s="52"/>
      <c r="D13" s="55"/>
      <c r="E13" s="51"/>
      <c r="F13" s="38"/>
      <c r="G13" s="39"/>
      <c r="H13" s="34"/>
      <c r="I13" s="39"/>
    </row>
    <row r="14" spans="1:9" x14ac:dyDescent="0.15">
      <c r="A14" s="34">
        <f t="shared" si="0"/>
        <v>8</v>
      </c>
      <c r="B14" s="33"/>
      <c r="C14" s="52"/>
      <c r="D14" s="55"/>
      <c r="E14" s="51"/>
      <c r="F14" s="38"/>
      <c r="G14" s="39"/>
      <c r="H14" s="34"/>
      <c r="I14" s="39"/>
    </row>
    <row r="15" spans="1:9" x14ac:dyDescent="0.15">
      <c r="A15" s="34">
        <f t="shared" si="0"/>
        <v>9</v>
      </c>
      <c r="B15" s="33"/>
      <c r="C15" s="52"/>
      <c r="D15" s="55"/>
      <c r="E15" s="51"/>
      <c r="F15" s="38"/>
      <c r="G15" s="34"/>
      <c r="H15" s="34"/>
      <c r="I15" s="39"/>
    </row>
    <row r="16" spans="1:9" x14ac:dyDescent="0.15">
      <c r="A16" s="34">
        <f t="shared" si="0"/>
        <v>10</v>
      </c>
      <c r="B16" s="33"/>
      <c r="C16" s="52"/>
      <c r="D16" s="55"/>
      <c r="E16" s="51"/>
      <c r="F16" s="38"/>
      <c r="G16" s="39"/>
      <c r="H16" s="34"/>
      <c r="I16" s="39"/>
    </row>
    <row r="17" spans="1:9" x14ac:dyDescent="0.15">
      <c r="A17" s="34">
        <f t="shared" si="0"/>
        <v>11</v>
      </c>
      <c r="B17" s="33"/>
      <c r="C17" s="52"/>
      <c r="D17" s="55"/>
      <c r="E17" s="51"/>
      <c r="F17" s="38"/>
      <c r="G17" s="39"/>
      <c r="H17" s="34"/>
      <c r="I17" s="39"/>
    </row>
    <row r="18" spans="1:9" x14ac:dyDescent="0.15">
      <c r="A18" s="34">
        <f t="shared" si="0"/>
        <v>12</v>
      </c>
      <c r="B18" s="33"/>
      <c r="C18" s="52"/>
      <c r="D18" s="55"/>
      <c r="E18" s="51"/>
      <c r="F18" s="38"/>
      <c r="G18" s="34"/>
      <c r="H18" s="34"/>
      <c r="I18" s="39"/>
    </row>
    <row r="19" spans="1:9" x14ac:dyDescent="0.15">
      <c r="A19" s="34">
        <f t="shared" si="0"/>
        <v>13</v>
      </c>
      <c r="B19" s="33"/>
      <c r="C19" s="52"/>
      <c r="D19" s="55"/>
      <c r="E19" s="51"/>
      <c r="F19" s="38"/>
      <c r="G19" s="39"/>
      <c r="H19" s="34"/>
      <c r="I19" s="39"/>
    </row>
    <row r="20" spans="1:9" x14ac:dyDescent="0.15">
      <c r="A20" s="34">
        <f t="shared" si="0"/>
        <v>14</v>
      </c>
      <c r="B20" s="33"/>
      <c r="C20" s="52"/>
      <c r="D20" s="55"/>
      <c r="E20" s="51"/>
      <c r="F20" s="38"/>
      <c r="G20" s="39"/>
      <c r="H20" s="34"/>
      <c r="I20" s="39"/>
    </row>
    <row r="21" spans="1:9" x14ac:dyDescent="0.15">
      <c r="A21" s="34">
        <f t="shared" si="0"/>
        <v>15</v>
      </c>
      <c r="B21" s="33"/>
      <c r="C21" s="52"/>
      <c r="D21" s="55"/>
      <c r="E21" s="51"/>
      <c r="F21" s="38"/>
      <c r="G21" s="34"/>
      <c r="H21" s="34"/>
      <c r="I21" s="39"/>
    </row>
    <row r="22" spans="1:9" x14ac:dyDescent="0.15">
      <c r="A22" s="34">
        <f t="shared" si="0"/>
        <v>16</v>
      </c>
      <c r="B22" s="33"/>
      <c r="C22" s="58"/>
      <c r="D22" s="57"/>
      <c r="E22" s="59"/>
      <c r="F22" s="4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52"/>
      <c r="D24" s="55"/>
      <c r="E24" s="51"/>
      <c r="F24" s="38"/>
      <c r="G24" s="34"/>
      <c r="H24" s="34"/>
      <c r="I24" s="39"/>
    </row>
    <row r="25" spans="1:9" x14ac:dyDescent="0.15">
      <c r="A25" s="34">
        <f t="shared" si="0"/>
        <v>19</v>
      </c>
      <c r="B25" s="33"/>
      <c r="C25" s="58"/>
      <c r="D25" s="57"/>
      <c r="E25" s="59"/>
      <c r="F25" s="46"/>
      <c r="G25" s="47"/>
      <c r="H25" s="48"/>
      <c r="I25" s="47"/>
    </row>
    <row r="26" spans="1:9" x14ac:dyDescent="0.15">
      <c r="A26" s="34">
        <f t="shared" si="0"/>
        <v>20</v>
      </c>
      <c r="B26" s="33"/>
      <c r="C26" s="52"/>
      <c r="D26" s="55"/>
      <c r="E26" s="51"/>
      <c r="F26" s="38"/>
      <c r="G26" s="39"/>
      <c r="H26" s="34"/>
      <c r="I26" s="39"/>
    </row>
    <row r="27" spans="1:9" x14ac:dyDescent="0.15">
      <c r="A27" s="34">
        <f t="shared" si="0"/>
        <v>21</v>
      </c>
      <c r="B27" s="33"/>
      <c r="C27" s="52"/>
      <c r="D27" s="55"/>
      <c r="E27" s="51"/>
      <c r="F27" s="38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52"/>
      <c r="D29" s="55"/>
      <c r="E29" s="51"/>
      <c r="F29" s="38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52"/>
      <c r="D31" s="55"/>
      <c r="E31" s="51"/>
      <c r="F31" s="38"/>
      <c r="G31" s="39"/>
      <c r="H31" s="34"/>
      <c r="I31" s="39"/>
    </row>
    <row r="32" spans="1:9" x14ac:dyDescent="0.15">
      <c r="A32" s="34">
        <f t="shared" si="0"/>
        <v>26</v>
      </c>
      <c r="B32" s="33"/>
      <c r="C32" s="52"/>
      <c r="D32" s="55"/>
      <c r="E32" s="51"/>
      <c r="F32" s="38"/>
      <c r="G32" s="34"/>
      <c r="H32" s="34"/>
      <c r="I32" s="39"/>
    </row>
    <row r="33" spans="1:9" x14ac:dyDescent="0.15">
      <c r="A33" s="34">
        <f t="shared" si="0"/>
        <v>27</v>
      </c>
      <c r="B33" s="33"/>
      <c r="C33" s="52"/>
      <c r="D33" s="55"/>
      <c r="E33" s="51"/>
      <c r="F33" s="38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52"/>
      <c r="D35" s="55"/>
      <c r="E35" s="51"/>
      <c r="F35" s="38"/>
      <c r="G35" s="39"/>
      <c r="H35" s="34"/>
      <c r="I35" s="39"/>
    </row>
    <row r="36" spans="1:9" x14ac:dyDescent="0.15">
      <c r="A36" s="34">
        <f t="shared" si="0"/>
        <v>30</v>
      </c>
      <c r="B36" s="33"/>
      <c r="C36" s="52"/>
      <c r="D36" s="55"/>
      <c r="E36" s="51"/>
      <c r="F36" s="38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53"/>
      <c r="D38" s="56"/>
      <c r="E38" s="54"/>
      <c r="F38" s="45"/>
      <c r="G38" s="41"/>
      <c r="H38" s="36"/>
      <c r="I38" s="41"/>
    </row>
  </sheetData>
  <phoneticPr fontId="24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E19" sqref="E19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553</v>
      </c>
      <c r="D2" s="16"/>
      <c r="E2" s="17" t="s">
        <v>554</v>
      </c>
      <c r="F2" s="18"/>
      <c r="G2" s="19" t="s">
        <v>555</v>
      </c>
      <c r="H2" s="17" t="s">
        <v>556</v>
      </c>
      <c r="I2" s="13"/>
    </row>
    <row r="3" spans="1:9" x14ac:dyDescent="0.15">
      <c r="A3" s="20"/>
      <c r="B3" s="21" t="s">
        <v>572</v>
      </c>
      <c r="C3" s="26"/>
      <c r="D3" s="65" t="str">
        <f>B3&amp;"Model"</f>
        <v>Lasc5481Model</v>
      </c>
      <c r="E3" s="32"/>
      <c r="F3" s="21" t="str">
        <f>B3&amp;"Collection"</f>
        <v>Lasc5481Collection</v>
      </c>
      <c r="G3" s="22" t="s">
        <v>571</v>
      </c>
      <c r="H3" s="23"/>
      <c r="I3" s="21"/>
    </row>
    <row r="5" spans="1:9" x14ac:dyDescent="0.15">
      <c r="A5" t="s">
        <v>557</v>
      </c>
    </row>
    <row r="6" spans="1:9" x14ac:dyDescent="0.15">
      <c r="A6" s="5" t="s">
        <v>558</v>
      </c>
      <c r="B6" s="6" t="s">
        <v>559</v>
      </c>
      <c r="C6" s="7" t="s">
        <v>560</v>
      </c>
      <c r="D6" s="27" t="s">
        <v>561</v>
      </c>
      <c r="E6" s="29" t="s">
        <v>562</v>
      </c>
      <c r="F6" s="28" t="s">
        <v>563</v>
      </c>
      <c r="G6" s="5" t="s">
        <v>564</v>
      </c>
      <c r="H6" s="5" t="s">
        <v>565</v>
      </c>
      <c r="I6" s="5" t="s">
        <v>566</v>
      </c>
    </row>
    <row r="7" spans="1:9" ht="13.5" customHeight="1" x14ac:dyDescent="0.15">
      <c r="A7" s="3">
        <f>ROW() - 6</f>
        <v>1</v>
      </c>
      <c r="B7" s="12" t="s">
        <v>567</v>
      </c>
      <c r="C7" s="2"/>
      <c r="D7" s="2"/>
      <c r="E7" s="2"/>
      <c r="F7" s="24" t="str">
        <f>F3</f>
        <v>Lasc5481Collection</v>
      </c>
      <c r="G7" s="86"/>
      <c r="H7" s="87"/>
      <c r="I7" s="3"/>
    </row>
    <row r="8" spans="1:9" x14ac:dyDescent="0.15">
      <c r="A8" s="35">
        <v>2</v>
      </c>
      <c r="B8" s="33" t="s">
        <v>568</v>
      </c>
      <c r="C8" s="42"/>
      <c r="D8" s="10"/>
      <c r="E8" s="30"/>
      <c r="F8" s="25" t="str">
        <f>F7&amp;"{id}"</f>
        <v>Lasc5481Collection{id}</v>
      </c>
      <c r="G8" s="86"/>
      <c r="H8" s="88"/>
      <c r="I8" s="8"/>
    </row>
    <row r="9" spans="1:9" x14ac:dyDescent="0.15">
      <c r="A9" s="35">
        <f t="shared" ref="A9:A38" si="0">ROW() - 6</f>
        <v>3</v>
      </c>
      <c r="B9" s="33"/>
      <c r="C9" s="49" t="s">
        <v>569</v>
      </c>
      <c r="D9" s="42"/>
      <c r="E9" s="50"/>
      <c r="F9" s="43" t="s">
        <v>569</v>
      </c>
      <c r="G9" s="86"/>
      <c r="H9" s="86" t="s">
        <v>570</v>
      </c>
      <c r="I9" s="39"/>
    </row>
    <row r="10" spans="1:9" x14ac:dyDescent="0.15">
      <c r="A10" s="35">
        <f t="shared" si="0"/>
        <v>4</v>
      </c>
      <c r="B10" s="33"/>
      <c r="C10" s="69" t="s">
        <v>440</v>
      </c>
      <c r="D10" s="70"/>
      <c r="E10" s="71"/>
      <c r="F10" s="72" t="s">
        <v>201</v>
      </c>
      <c r="G10" s="34"/>
      <c r="H10" s="86" t="s">
        <v>570</v>
      </c>
      <c r="I10" s="39"/>
    </row>
    <row r="11" spans="1:9" x14ac:dyDescent="0.15">
      <c r="A11" s="34">
        <f t="shared" si="0"/>
        <v>5</v>
      </c>
      <c r="B11" s="33"/>
      <c r="C11" s="69" t="s">
        <v>573</v>
      </c>
      <c r="D11" s="70"/>
      <c r="E11" s="71"/>
      <c r="F11" s="72" t="s">
        <v>582</v>
      </c>
      <c r="G11" s="39"/>
      <c r="H11" s="34" t="s">
        <v>51</v>
      </c>
      <c r="I11" s="39"/>
    </row>
    <row r="12" spans="1:9" x14ac:dyDescent="0.15">
      <c r="A12" s="34">
        <f t="shared" si="0"/>
        <v>6</v>
      </c>
      <c r="B12" s="33"/>
      <c r="C12" s="69" t="s">
        <v>574</v>
      </c>
      <c r="D12" s="70"/>
      <c r="E12" s="71"/>
      <c r="F12" s="72" t="s">
        <v>583</v>
      </c>
      <c r="G12" s="34"/>
      <c r="H12" s="34" t="s">
        <v>60</v>
      </c>
      <c r="I12" s="39"/>
    </row>
    <row r="13" spans="1:9" x14ac:dyDescent="0.15">
      <c r="A13" s="34">
        <f t="shared" si="0"/>
        <v>7</v>
      </c>
      <c r="B13" s="33"/>
      <c r="C13" s="69" t="s">
        <v>575</v>
      </c>
      <c r="D13" s="70"/>
      <c r="E13" s="71"/>
      <c r="F13" s="72" t="s">
        <v>591</v>
      </c>
      <c r="G13" s="39"/>
      <c r="H13" s="34" t="s">
        <v>51</v>
      </c>
      <c r="I13" s="39"/>
    </row>
    <row r="14" spans="1:9" x14ac:dyDescent="0.15">
      <c r="A14" s="34">
        <f t="shared" si="0"/>
        <v>8</v>
      </c>
      <c r="B14" s="33"/>
      <c r="C14" s="69" t="s">
        <v>576</v>
      </c>
      <c r="D14" s="70"/>
      <c r="E14" s="71"/>
      <c r="F14" s="72" t="s">
        <v>584</v>
      </c>
      <c r="G14" s="39"/>
      <c r="H14" s="34" t="s">
        <v>60</v>
      </c>
      <c r="I14" s="39"/>
    </row>
    <row r="15" spans="1:9" x14ac:dyDescent="0.15">
      <c r="A15" s="34">
        <f t="shared" si="0"/>
        <v>9</v>
      </c>
      <c r="B15" s="33"/>
      <c r="C15" s="69" t="s">
        <v>577</v>
      </c>
      <c r="D15" s="70"/>
      <c r="E15" s="71"/>
      <c r="F15" s="72" t="s">
        <v>585</v>
      </c>
      <c r="G15" s="34"/>
      <c r="H15" s="34" t="s">
        <v>51</v>
      </c>
      <c r="I15" s="39"/>
    </row>
    <row r="16" spans="1:9" x14ac:dyDescent="0.15">
      <c r="A16" s="34">
        <f t="shared" si="0"/>
        <v>10</v>
      </c>
      <c r="B16" s="33"/>
      <c r="C16" s="69" t="s">
        <v>598</v>
      </c>
      <c r="D16" s="70"/>
      <c r="E16" s="71"/>
      <c r="F16" s="72" t="s">
        <v>586</v>
      </c>
      <c r="G16" s="39"/>
      <c r="H16" s="34" t="s">
        <v>592</v>
      </c>
      <c r="I16" s="39"/>
    </row>
    <row r="17" spans="1:9" x14ac:dyDescent="0.15">
      <c r="A17" s="34">
        <f t="shared" si="0"/>
        <v>11</v>
      </c>
      <c r="B17" s="33"/>
      <c r="C17" s="69" t="s">
        <v>597</v>
      </c>
      <c r="D17" s="70"/>
      <c r="E17" s="71"/>
      <c r="F17" s="72" t="s">
        <v>593</v>
      </c>
      <c r="G17" s="39"/>
      <c r="H17" s="34" t="s">
        <v>594</v>
      </c>
      <c r="I17" s="39"/>
    </row>
    <row r="18" spans="1:9" x14ac:dyDescent="0.15">
      <c r="A18" s="34">
        <f t="shared" si="0"/>
        <v>12</v>
      </c>
      <c r="B18" s="33"/>
      <c r="C18" s="69" t="s">
        <v>578</v>
      </c>
      <c r="D18" s="70"/>
      <c r="E18" s="71"/>
      <c r="F18" s="72" t="s">
        <v>587</v>
      </c>
      <c r="G18" s="39"/>
      <c r="H18" s="34" t="s">
        <v>51</v>
      </c>
      <c r="I18" s="39"/>
    </row>
    <row r="19" spans="1:9" x14ac:dyDescent="0.15">
      <c r="A19" s="34">
        <f t="shared" si="0"/>
        <v>13</v>
      </c>
      <c r="B19" s="33"/>
      <c r="C19" s="69" t="s">
        <v>579</v>
      </c>
      <c r="D19" s="70"/>
      <c r="E19" s="71"/>
      <c r="F19" s="72" t="s">
        <v>588</v>
      </c>
      <c r="G19" s="34"/>
      <c r="H19" s="34" t="s">
        <v>60</v>
      </c>
      <c r="I19" s="39"/>
    </row>
    <row r="20" spans="1:9" x14ac:dyDescent="0.15">
      <c r="A20" s="34">
        <f t="shared" si="0"/>
        <v>14</v>
      </c>
      <c r="B20" s="33"/>
      <c r="C20" s="69" t="s">
        <v>580</v>
      </c>
      <c r="D20" s="70"/>
      <c r="E20" s="71"/>
      <c r="F20" s="72" t="s">
        <v>589</v>
      </c>
      <c r="G20" s="39"/>
      <c r="H20" s="34" t="s">
        <v>51</v>
      </c>
      <c r="I20" s="39"/>
    </row>
    <row r="21" spans="1:9" x14ac:dyDescent="0.15">
      <c r="A21" s="34">
        <f t="shared" si="0"/>
        <v>15</v>
      </c>
      <c r="B21" s="33"/>
      <c r="C21" s="69" t="s">
        <v>581</v>
      </c>
      <c r="D21" s="70"/>
      <c r="E21" s="71"/>
      <c r="F21" s="72" t="s">
        <v>590</v>
      </c>
      <c r="G21" s="39"/>
      <c r="H21" s="34" t="s">
        <v>592</v>
      </c>
      <c r="I21" s="39"/>
    </row>
    <row r="22" spans="1:9" x14ac:dyDescent="0.15">
      <c r="A22" s="34">
        <f t="shared" si="0"/>
        <v>16</v>
      </c>
      <c r="B22" s="33"/>
      <c r="C22" s="69" t="s">
        <v>596</v>
      </c>
      <c r="D22" s="74"/>
      <c r="E22" s="75"/>
      <c r="F22" s="72" t="s">
        <v>595</v>
      </c>
      <c r="G22" s="47"/>
      <c r="H22" s="34" t="s">
        <v>594</v>
      </c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F21" sqref="F21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599</v>
      </c>
      <c r="D2" s="16"/>
      <c r="E2" s="17" t="s">
        <v>600</v>
      </c>
      <c r="F2" s="18"/>
      <c r="G2" s="19" t="s">
        <v>601</v>
      </c>
      <c r="H2" s="17" t="s">
        <v>602</v>
      </c>
      <c r="I2" s="13"/>
    </row>
    <row r="3" spans="1:9" x14ac:dyDescent="0.15">
      <c r="A3" s="20"/>
      <c r="B3" s="21" t="s">
        <v>619</v>
      </c>
      <c r="C3" s="26"/>
      <c r="D3" s="65" t="str">
        <f>B3&amp;"Model"</f>
        <v>Lasc5481_01Model</v>
      </c>
      <c r="E3" s="32"/>
      <c r="F3" s="21" t="str">
        <f>B3&amp;"Collection"</f>
        <v>Lasc5481_01Collection</v>
      </c>
      <c r="G3" s="22" t="s">
        <v>620</v>
      </c>
      <c r="H3" s="23"/>
      <c r="I3" s="21"/>
    </row>
    <row r="5" spans="1:9" x14ac:dyDescent="0.15">
      <c r="A5" t="s">
        <v>603</v>
      </c>
    </row>
    <row r="6" spans="1:9" x14ac:dyDescent="0.15">
      <c r="A6" s="5" t="s">
        <v>604</v>
      </c>
      <c r="B6" s="6" t="s">
        <v>605</v>
      </c>
      <c r="C6" s="7" t="s">
        <v>606</v>
      </c>
      <c r="D6" s="27" t="s">
        <v>607</v>
      </c>
      <c r="E6" s="29" t="s">
        <v>608</v>
      </c>
      <c r="F6" s="28" t="s">
        <v>609</v>
      </c>
      <c r="G6" s="5" t="s">
        <v>610</v>
      </c>
      <c r="H6" s="5" t="s">
        <v>611</v>
      </c>
      <c r="I6" s="5" t="s">
        <v>612</v>
      </c>
    </row>
    <row r="7" spans="1:9" ht="13.5" customHeight="1" x14ac:dyDescent="0.15">
      <c r="A7" s="3">
        <f>ROW() - 6</f>
        <v>1</v>
      </c>
      <c r="B7" s="12" t="s">
        <v>613</v>
      </c>
      <c r="C7" s="2"/>
      <c r="D7" s="2"/>
      <c r="E7" s="2"/>
      <c r="F7" s="24" t="str">
        <f>F3</f>
        <v>Lasc5481_01Collection</v>
      </c>
      <c r="G7" s="86"/>
      <c r="H7" s="87"/>
      <c r="I7" s="3"/>
    </row>
    <row r="8" spans="1:9" x14ac:dyDescent="0.15">
      <c r="A8" s="35">
        <v>2</v>
      </c>
      <c r="B8" s="33" t="s">
        <v>614</v>
      </c>
      <c r="C8" s="42"/>
      <c r="D8" s="10"/>
      <c r="E8" s="30"/>
      <c r="F8" s="25" t="str">
        <f>F7&amp;"{id}"</f>
        <v>Lasc5481_01Collection{id}</v>
      </c>
      <c r="G8" s="86"/>
      <c r="H8" s="88"/>
      <c r="I8" s="8"/>
    </row>
    <row r="9" spans="1:9" x14ac:dyDescent="0.15">
      <c r="A9" s="35">
        <f t="shared" ref="A9:A38" si="0">ROW() - 6</f>
        <v>3</v>
      </c>
      <c r="B9" s="33"/>
      <c r="C9" s="49" t="s">
        <v>615</v>
      </c>
      <c r="D9" s="42"/>
      <c r="E9" s="50"/>
      <c r="F9" s="43" t="s">
        <v>615</v>
      </c>
      <c r="G9" s="86"/>
      <c r="H9" s="86" t="s">
        <v>616</v>
      </c>
      <c r="I9" s="39"/>
    </row>
    <row r="10" spans="1:9" x14ac:dyDescent="0.15">
      <c r="A10" s="35">
        <f t="shared" si="0"/>
        <v>4</v>
      </c>
      <c r="B10" s="33"/>
      <c r="C10" s="69" t="s">
        <v>440</v>
      </c>
      <c r="D10" s="70"/>
      <c r="E10" s="71"/>
      <c r="F10" s="72" t="s">
        <v>201</v>
      </c>
      <c r="G10" s="34"/>
      <c r="H10" s="86" t="s">
        <v>616</v>
      </c>
      <c r="I10" s="39"/>
    </row>
    <row r="11" spans="1:9" x14ac:dyDescent="0.15">
      <c r="A11" s="34">
        <f t="shared" si="0"/>
        <v>5</v>
      </c>
      <c r="B11" s="33"/>
      <c r="C11" s="69" t="s">
        <v>627</v>
      </c>
      <c r="D11" s="70"/>
      <c r="E11" s="71"/>
      <c r="F11" s="72" t="s">
        <v>621</v>
      </c>
      <c r="G11" s="39"/>
      <c r="H11" s="34" t="s">
        <v>51</v>
      </c>
      <c r="I11" s="39"/>
    </row>
    <row r="12" spans="1:9" x14ac:dyDescent="0.15">
      <c r="A12" s="34">
        <f t="shared" si="0"/>
        <v>6</v>
      </c>
      <c r="B12" s="33"/>
      <c r="C12" s="69" t="s">
        <v>628</v>
      </c>
      <c r="D12" s="70"/>
      <c r="E12" s="71"/>
      <c r="F12" s="72" t="s">
        <v>622</v>
      </c>
      <c r="G12" s="34"/>
      <c r="H12" s="34" t="s">
        <v>60</v>
      </c>
      <c r="I12" s="39"/>
    </row>
    <row r="13" spans="1:9" x14ac:dyDescent="0.15">
      <c r="A13" s="34">
        <f t="shared" si="0"/>
        <v>7</v>
      </c>
      <c r="B13" s="33"/>
      <c r="C13" s="69" t="s">
        <v>629</v>
      </c>
      <c r="D13" s="70"/>
      <c r="E13" s="71"/>
      <c r="F13" s="72" t="s">
        <v>623</v>
      </c>
      <c r="G13" s="39"/>
      <c r="H13" s="34" t="s">
        <v>60</v>
      </c>
      <c r="I13" s="39"/>
    </row>
    <row r="14" spans="1:9" x14ac:dyDescent="0.15">
      <c r="A14" s="34">
        <f t="shared" si="0"/>
        <v>8</v>
      </c>
      <c r="B14" s="33"/>
      <c r="C14" s="69" t="s">
        <v>630</v>
      </c>
      <c r="D14" s="70"/>
      <c r="E14" s="71"/>
      <c r="F14" s="72" t="s">
        <v>624</v>
      </c>
      <c r="G14" s="39"/>
      <c r="H14" s="34" t="s">
        <v>51</v>
      </c>
      <c r="I14" s="39"/>
    </row>
    <row r="15" spans="1:9" x14ac:dyDescent="0.15">
      <c r="A15" s="34">
        <f t="shared" si="0"/>
        <v>9</v>
      </c>
      <c r="B15" s="33"/>
      <c r="C15" s="69" t="s">
        <v>631</v>
      </c>
      <c r="D15" s="70"/>
      <c r="E15" s="71"/>
      <c r="F15" s="72" t="s">
        <v>625</v>
      </c>
      <c r="G15" s="34"/>
      <c r="H15" s="34" t="s">
        <v>617</v>
      </c>
      <c r="I15" s="39"/>
    </row>
    <row r="16" spans="1:9" x14ac:dyDescent="0.15">
      <c r="A16" s="34">
        <f t="shared" si="0"/>
        <v>10</v>
      </c>
      <c r="B16" s="33"/>
      <c r="C16" s="69" t="s">
        <v>633</v>
      </c>
      <c r="D16" s="70"/>
      <c r="E16" s="71"/>
      <c r="F16" s="72" t="s">
        <v>634</v>
      </c>
      <c r="G16" s="39"/>
      <c r="H16" s="34" t="s">
        <v>618</v>
      </c>
      <c r="I16" s="39"/>
    </row>
    <row r="17" spans="1:9" x14ac:dyDescent="0.15">
      <c r="A17" s="34">
        <f t="shared" si="0"/>
        <v>11</v>
      </c>
      <c r="B17" s="33"/>
      <c r="C17" s="69" t="s">
        <v>632</v>
      </c>
      <c r="D17" s="70"/>
      <c r="E17" s="71"/>
      <c r="F17" s="72" t="s">
        <v>626</v>
      </c>
      <c r="G17" s="39"/>
      <c r="H17" s="34" t="s">
        <v>60</v>
      </c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9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4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9"/>
      <c r="H20" s="34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9"/>
      <c r="H21" s="34"/>
      <c r="I21" s="39"/>
    </row>
    <row r="22" spans="1:9" x14ac:dyDescent="0.15">
      <c r="A22" s="34">
        <f t="shared" si="0"/>
        <v>16</v>
      </c>
      <c r="B22" s="33"/>
      <c r="C22" s="69"/>
      <c r="D22" s="74"/>
      <c r="E22" s="75"/>
      <c r="F22" s="72"/>
      <c r="G22" s="47"/>
      <c r="H22" s="34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showGridLines="0" zoomScale="85" zoomScaleNormal="85" workbookViewId="0">
      <selection activeCell="A21" sqref="A21:IV21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863</v>
      </c>
      <c r="C3" s="26"/>
      <c r="D3" s="31" t="str">
        <f>B3&amp;"Model"</f>
        <v>Lasc6420Model</v>
      </c>
      <c r="E3" s="32"/>
      <c r="F3" s="21" t="str">
        <f>B3&amp;"Collection"</f>
        <v>Lasc6420Collection</v>
      </c>
      <c r="G3" s="22" t="s">
        <v>322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Lasc6420Collection</v>
      </c>
      <c r="G7" s="60"/>
      <c r="H7" s="11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Lasc6420Collection{id}</v>
      </c>
      <c r="G8" s="60"/>
      <c r="H8" s="9"/>
      <c r="I8" s="8"/>
    </row>
    <row r="9" spans="1:9" x14ac:dyDescent="0.15">
      <c r="A9" s="35">
        <f>ROW() - 6</f>
        <v>3</v>
      </c>
      <c r="B9" s="33"/>
      <c r="C9" s="49" t="s">
        <v>21</v>
      </c>
      <c r="D9" s="42"/>
      <c r="E9" s="50"/>
      <c r="F9" s="43" t="s">
        <v>21</v>
      </c>
      <c r="G9" s="60"/>
      <c r="H9" s="60" t="s">
        <v>22</v>
      </c>
      <c r="I9" s="39"/>
    </row>
    <row r="10" spans="1:9" x14ac:dyDescent="0.15">
      <c r="A10" s="35">
        <f t="shared" ref="A10:A37" si="0">ROW() - 6</f>
        <v>4</v>
      </c>
      <c r="B10" s="33"/>
      <c r="C10" s="52" t="s">
        <v>323</v>
      </c>
      <c r="D10" s="55"/>
      <c r="E10" s="51"/>
      <c r="F10" s="38" t="s">
        <v>324</v>
      </c>
      <c r="G10" s="34"/>
      <c r="H10" s="34" t="s">
        <v>27</v>
      </c>
      <c r="I10" s="39"/>
    </row>
    <row r="11" spans="1:9" x14ac:dyDescent="0.15">
      <c r="A11" s="34">
        <f t="shared" si="0"/>
        <v>5</v>
      </c>
      <c r="B11" s="33"/>
      <c r="C11" s="52" t="s">
        <v>325</v>
      </c>
      <c r="D11" s="55"/>
      <c r="E11" s="51"/>
      <c r="F11" s="38" t="s">
        <v>326</v>
      </c>
      <c r="G11" s="39"/>
      <c r="H11" s="34" t="s">
        <v>51</v>
      </c>
      <c r="I11" s="39"/>
    </row>
    <row r="12" spans="1:9" x14ac:dyDescent="0.15">
      <c r="A12" s="34">
        <f t="shared" si="0"/>
        <v>6</v>
      </c>
      <c r="B12" s="33"/>
      <c r="C12" s="52" t="s">
        <v>327</v>
      </c>
      <c r="D12" s="55"/>
      <c r="E12" s="51"/>
      <c r="F12" s="38" t="s">
        <v>328</v>
      </c>
      <c r="G12" s="34"/>
      <c r="H12" s="34" t="s">
        <v>51</v>
      </c>
      <c r="I12" s="39"/>
    </row>
    <row r="13" spans="1:9" x14ac:dyDescent="0.15">
      <c r="A13" s="34">
        <f t="shared" si="0"/>
        <v>7</v>
      </c>
      <c r="B13" s="33"/>
      <c r="C13" s="52" t="s">
        <v>329</v>
      </c>
      <c r="D13" s="55"/>
      <c r="E13" s="51"/>
      <c r="F13" s="38" t="s">
        <v>330</v>
      </c>
      <c r="G13" s="39"/>
      <c r="H13" s="34" t="s">
        <v>51</v>
      </c>
      <c r="I13" s="39"/>
    </row>
    <row r="14" spans="1:9" x14ac:dyDescent="0.15">
      <c r="A14" s="34">
        <f t="shared" si="0"/>
        <v>8</v>
      </c>
      <c r="B14" s="33"/>
      <c r="C14" s="52" t="s">
        <v>196</v>
      </c>
      <c r="D14" s="55"/>
      <c r="E14" s="51"/>
      <c r="F14" s="38" t="s">
        <v>195</v>
      </c>
      <c r="G14" s="39"/>
      <c r="H14" s="34" t="s">
        <v>51</v>
      </c>
      <c r="I14" s="39"/>
    </row>
    <row r="15" spans="1:9" x14ac:dyDescent="0.15">
      <c r="A15" s="34">
        <f t="shared" si="0"/>
        <v>9</v>
      </c>
      <c r="B15" s="33"/>
      <c r="C15" s="52" t="s">
        <v>331</v>
      </c>
      <c r="D15" s="55"/>
      <c r="E15" s="51"/>
      <c r="F15" s="38" t="s">
        <v>332</v>
      </c>
      <c r="G15" s="34"/>
      <c r="H15" s="34" t="s">
        <v>51</v>
      </c>
      <c r="I15" s="39"/>
    </row>
    <row r="16" spans="1:9" x14ac:dyDescent="0.15">
      <c r="A16" s="34">
        <f t="shared" si="0"/>
        <v>10</v>
      </c>
      <c r="B16" s="33"/>
      <c r="C16" s="52" t="s">
        <v>333</v>
      </c>
      <c r="D16" s="55"/>
      <c r="E16" s="51"/>
      <c r="F16" s="38" t="s">
        <v>334</v>
      </c>
      <c r="G16" s="39"/>
      <c r="H16" s="34" t="s">
        <v>51</v>
      </c>
      <c r="I16" s="39"/>
    </row>
    <row r="17" spans="1:9" x14ac:dyDescent="0.15">
      <c r="A17" s="34">
        <f t="shared" si="0"/>
        <v>11</v>
      </c>
      <c r="B17" s="33"/>
      <c r="C17" s="52" t="s">
        <v>335</v>
      </c>
      <c r="D17" s="55"/>
      <c r="E17" s="51"/>
      <c r="F17" s="38" t="s">
        <v>336</v>
      </c>
      <c r="G17" s="39"/>
      <c r="H17" s="34" t="s">
        <v>51</v>
      </c>
      <c r="I17" s="39"/>
    </row>
    <row r="18" spans="1:9" x14ac:dyDescent="0.15">
      <c r="A18" s="34">
        <f t="shared" si="0"/>
        <v>12</v>
      </c>
      <c r="B18" s="33"/>
      <c r="C18" s="52" t="s">
        <v>337</v>
      </c>
      <c r="D18" s="55"/>
      <c r="E18" s="51"/>
      <c r="F18" s="38" t="s">
        <v>338</v>
      </c>
      <c r="G18" s="34"/>
      <c r="H18" s="34" t="s">
        <v>51</v>
      </c>
      <c r="I18" s="39"/>
    </row>
    <row r="19" spans="1:9" x14ac:dyDescent="0.15">
      <c r="A19" s="34">
        <f t="shared" si="0"/>
        <v>13</v>
      </c>
      <c r="B19" s="33"/>
      <c r="C19" s="52" t="s">
        <v>339</v>
      </c>
      <c r="D19" s="55"/>
      <c r="E19" s="51"/>
      <c r="F19" s="38" t="s">
        <v>340</v>
      </c>
      <c r="G19" s="39"/>
      <c r="H19" s="34" t="s">
        <v>51</v>
      </c>
      <c r="I19" s="39"/>
    </row>
    <row r="20" spans="1:9" x14ac:dyDescent="0.15">
      <c r="A20" s="34">
        <f t="shared" si="0"/>
        <v>14</v>
      </c>
      <c r="B20" s="33"/>
      <c r="C20" s="52" t="s">
        <v>341</v>
      </c>
      <c r="D20" s="55"/>
      <c r="E20" s="51"/>
      <c r="F20" s="38" t="s">
        <v>342</v>
      </c>
      <c r="G20" s="39"/>
      <c r="H20" s="34" t="s">
        <v>51</v>
      </c>
      <c r="I20" s="39"/>
    </row>
    <row r="21" spans="1:9" x14ac:dyDescent="0.15">
      <c r="A21" s="34">
        <f t="shared" si="0"/>
        <v>15</v>
      </c>
      <c r="B21" s="33"/>
      <c r="C21" s="58" t="s">
        <v>829</v>
      </c>
      <c r="D21" s="57"/>
      <c r="E21" s="59"/>
      <c r="F21" s="46" t="s">
        <v>343</v>
      </c>
      <c r="G21" s="47"/>
      <c r="H21" s="48" t="s">
        <v>51</v>
      </c>
      <c r="I21" s="47"/>
    </row>
    <row r="22" spans="1:9" x14ac:dyDescent="0.15">
      <c r="A22" s="34">
        <f t="shared" si="0"/>
        <v>16</v>
      </c>
      <c r="B22" s="33"/>
      <c r="C22" s="58" t="s">
        <v>344</v>
      </c>
      <c r="D22" s="57"/>
      <c r="E22" s="59"/>
      <c r="F22" s="46" t="s">
        <v>345</v>
      </c>
      <c r="G22" s="47"/>
      <c r="H22" s="48" t="s">
        <v>51</v>
      </c>
      <c r="I22" s="40"/>
    </row>
    <row r="23" spans="1:9" x14ac:dyDescent="0.15">
      <c r="A23" s="34">
        <f t="shared" si="0"/>
        <v>17</v>
      </c>
      <c r="B23" s="33"/>
      <c r="C23" s="49" t="s">
        <v>346</v>
      </c>
      <c r="D23" s="42"/>
      <c r="E23" s="50"/>
      <c r="F23" s="44" t="s">
        <v>347</v>
      </c>
      <c r="G23" s="40"/>
      <c r="H23" s="34" t="s">
        <v>51</v>
      </c>
      <c r="I23" s="39"/>
    </row>
    <row r="24" spans="1:9" x14ac:dyDescent="0.15">
      <c r="A24" s="34">
        <f t="shared" si="0"/>
        <v>18</v>
      </c>
      <c r="B24" s="33"/>
      <c r="C24" s="58"/>
      <c r="D24" s="57"/>
      <c r="E24" s="59"/>
      <c r="F24" s="46"/>
      <c r="G24" s="47"/>
      <c r="H24" s="48"/>
      <c r="I24" s="47"/>
    </row>
    <row r="25" spans="1:9" x14ac:dyDescent="0.15">
      <c r="A25" s="34">
        <f t="shared" si="0"/>
        <v>19</v>
      </c>
      <c r="B25" s="33"/>
      <c r="C25" s="52"/>
      <c r="D25" s="55"/>
      <c r="E25" s="51"/>
      <c r="F25" s="38"/>
      <c r="G25" s="39"/>
      <c r="H25" s="34"/>
      <c r="I25" s="39"/>
    </row>
    <row r="26" spans="1:9" x14ac:dyDescent="0.15">
      <c r="A26" s="34">
        <f t="shared" si="0"/>
        <v>20</v>
      </c>
      <c r="B26" s="33"/>
      <c r="C26" s="52"/>
      <c r="D26" s="55"/>
      <c r="E26" s="51"/>
      <c r="F26" s="38"/>
      <c r="G26" s="34"/>
      <c r="H26" s="34"/>
      <c r="I26" s="39"/>
    </row>
    <row r="27" spans="1:9" x14ac:dyDescent="0.15">
      <c r="A27" s="34">
        <f t="shared" si="0"/>
        <v>21</v>
      </c>
      <c r="B27" s="33"/>
      <c r="C27" s="49"/>
      <c r="D27" s="42"/>
      <c r="E27" s="50"/>
      <c r="F27" s="44"/>
      <c r="G27" s="40"/>
      <c r="H27" s="34"/>
      <c r="I27" s="40"/>
    </row>
    <row r="28" spans="1:9" x14ac:dyDescent="0.15">
      <c r="A28" s="34">
        <f t="shared" si="0"/>
        <v>22</v>
      </c>
      <c r="B28" s="33"/>
      <c r="C28" s="52"/>
      <c r="D28" s="55"/>
      <c r="E28" s="51"/>
      <c r="F28" s="38"/>
      <c r="G28" s="39"/>
      <c r="H28" s="34"/>
      <c r="I28" s="39"/>
    </row>
    <row r="29" spans="1:9" x14ac:dyDescent="0.15">
      <c r="A29" s="34">
        <f t="shared" si="0"/>
        <v>23</v>
      </c>
      <c r="B29" s="33"/>
      <c r="C29" s="49"/>
      <c r="D29" s="42"/>
      <c r="E29" s="50"/>
      <c r="F29" s="44"/>
      <c r="G29" s="40"/>
      <c r="H29" s="34"/>
      <c r="I29" s="40"/>
    </row>
    <row r="30" spans="1:9" x14ac:dyDescent="0.15">
      <c r="A30" s="34">
        <f t="shared" si="0"/>
        <v>24</v>
      </c>
      <c r="B30" s="33"/>
      <c r="C30" s="52"/>
      <c r="D30" s="55"/>
      <c r="E30" s="51"/>
      <c r="F30" s="38"/>
      <c r="G30" s="39"/>
      <c r="H30" s="34"/>
      <c r="I30" s="39"/>
    </row>
    <row r="31" spans="1:9" x14ac:dyDescent="0.15">
      <c r="A31" s="34">
        <f t="shared" si="0"/>
        <v>25</v>
      </c>
      <c r="B31" s="33"/>
      <c r="C31" s="52"/>
      <c r="D31" s="55"/>
      <c r="E31" s="51"/>
      <c r="F31" s="38"/>
      <c r="G31" s="34"/>
      <c r="H31" s="34"/>
      <c r="I31" s="39"/>
    </row>
    <row r="32" spans="1:9" x14ac:dyDescent="0.15">
      <c r="A32" s="34">
        <f t="shared" si="0"/>
        <v>26</v>
      </c>
      <c r="B32" s="33"/>
      <c r="C32" s="52"/>
      <c r="D32" s="55"/>
      <c r="E32" s="51"/>
      <c r="F32" s="38"/>
      <c r="G32" s="39"/>
      <c r="H32" s="34"/>
      <c r="I32" s="39"/>
    </row>
    <row r="33" spans="1:9" x14ac:dyDescent="0.15">
      <c r="A33" s="34">
        <f t="shared" si="0"/>
        <v>27</v>
      </c>
      <c r="B33" s="33"/>
      <c r="C33" s="49"/>
      <c r="D33" s="42"/>
      <c r="E33" s="50"/>
      <c r="F33" s="44"/>
      <c r="G33" s="40"/>
      <c r="H33" s="34"/>
      <c r="I33" s="40"/>
    </row>
    <row r="34" spans="1:9" x14ac:dyDescent="0.15">
      <c r="A34" s="34">
        <f t="shared" si="0"/>
        <v>28</v>
      </c>
      <c r="B34" s="33"/>
      <c r="C34" s="52"/>
      <c r="D34" s="55"/>
      <c r="E34" s="51"/>
      <c r="F34" s="38"/>
      <c r="G34" s="39"/>
      <c r="H34" s="34"/>
      <c r="I34" s="39"/>
    </row>
    <row r="35" spans="1:9" x14ac:dyDescent="0.15">
      <c r="A35" s="34">
        <f t="shared" si="0"/>
        <v>29</v>
      </c>
      <c r="B35" s="33"/>
      <c r="C35" s="52"/>
      <c r="D35" s="55"/>
      <c r="E35" s="51"/>
      <c r="F35" s="38"/>
      <c r="G35" s="34"/>
      <c r="H35" s="34"/>
      <c r="I35" s="39"/>
    </row>
    <row r="36" spans="1:9" x14ac:dyDescent="0.15">
      <c r="A36" s="34">
        <f t="shared" si="0"/>
        <v>30</v>
      </c>
      <c r="B36" s="33"/>
      <c r="C36" s="49"/>
      <c r="D36" s="42"/>
      <c r="E36" s="50"/>
      <c r="F36" s="44"/>
      <c r="G36" s="40"/>
      <c r="H36" s="34"/>
      <c r="I36" s="40"/>
    </row>
    <row r="37" spans="1:9" x14ac:dyDescent="0.15">
      <c r="A37" s="36">
        <f t="shared" si="0"/>
        <v>31</v>
      </c>
      <c r="B37" s="37"/>
      <c r="C37" s="53"/>
      <c r="D37" s="56"/>
      <c r="E37" s="54"/>
      <c r="F37" s="45"/>
      <c r="G37" s="41"/>
      <c r="H37" s="36"/>
      <c r="I37" s="41"/>
    </row>
  </sheetData>
  <phoneticPr fontId="24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B3" sqref="B3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348</v>
      </c>
      <c r="C3" s="26"/>
      <c r="D3" s="31" t="str">
        <f>B3&amp;"Model"</f>
        <v>Lasc6431Model</v>
      </c>
      <c r="E3" s="32"/>
      <c r="F3" s="21" t="str">
        <f>B3&amp;"Collection"</f>
        <v>Lasc6431Collection</v>
      </c>
      <c r="G3" s="22" t="s">
        <v>349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Lasc6431Collection</v>
      </c>
      <c r="G7" s="60"/>
      <c r="H7" s="11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Lasc6431Collection{id}</v>
      </c>
      <c r="G8" s="60"/>
      <c r="H8" s="9"/>
      <c r="I8" s="8"/>
    </row>
    <row r="9" spans="1:9" x14ac:dyDescent="0.15">
      <c r="A9" s="35">
        <f>ROW() - 6</f>
        <v>3</v>
      </c>
      <c r="B9" s="33"/>
      <c r="C9" s="49" t="s">
        <v>21</v>
      </c>
      <c r="D9" s="42"/>
      <c r="E9" s="50"/>
      <c r="F9" s="43" t="s">
        <v>21</v>
      </c>
      <c r="G9" s="60"/>
      <c r="H9" s="60" t="s">
        <v>22</v>
      </c>
      <c r="I9" s="39"/>
    </row>
    <row r="10" spans="1:9" x14ac:dyDescent="0.15">
      <c r="A10" s="35">
        <f t="shared" ref="A10:A38" si="0">ROW() - 6</f>
        <v>4</v>
      </c>
      <c r="B10" s="33"/>
      <c r="C10" s="52" t="s">
        <v>350</v>
      </c>
      <c r="D10" s="55"/>
      <c r="E10" s="51"/>
      <c r="F10" s="38" t="s">
        <v>351</v>
      </c>
      <c r="G10" s="34"/>
      <c r="H10" s="34" t="s">
        <v>30</v>
      </c>
      <c r="I10" s="39"/>
    </row>
    <row r="11" spans="1:9" x14ac:dyDescent="0.15">
      <c r="A11" s="34">
        <f t="shared" si="0"/>
        <v>5</v>
      </c>
      <c r="B11" s="33"/>
      <c r="C11" s="52" t="s">
        <v>352</v>
      </c>
      <c r="D11" s="55"/>
      <c r="E11" s="51"/>
      <c r="F11" s="38" t="s">
        <v>353</v>
      </c>
      <c r="G11" s="39"/>
      <c r="H11" s="34" t="s">
        <v>30</v>
      </c>
      <c r="I11" s="39"/>
    </row>
    <row r="12" spans="1:9" x14ac:dyDescent="0.15">
      <c r="A12" s="34">
        <f t="shared" si="0"/>
        <v>6</v>
      </c>
      <c r="B12" s="33"/>
      <c r="C12" s="52" t="s">
        <v>175</v>
      </c>
      <c r="D12" s="55"/>
      <c r="E12" s="51"/>
      <c r="F12" s="38" t="s">
        <v>354</v>
      </c>
      <c r="G12" s="34"/>
      <c r="H12" s="34" t="s">
        <v>51</v>
      </c>
      <c r="I12" s="39"/>
    </row>
    <row r="13" spans="1:9" x14ac:dyDescent="0.15">
      <c r="A13" s="34">
        <f t="shared" si="0"/>
        <v>7</v>
      </c>
      <c r="B13" s="33"/>
      <c r="C13" s="52"/>
      <c r="D13" s="55"/>
      <c r="E13" s="51"/>
      <c r="F13" s="38"/>
      <c r="G13" s="39"/>
      <c r="H13" s="34"/>
      <c r="I13" s="39"/>
    </row>
    <row r="14" spans="1:9" x14ac:dyDescent="0.15">
      <c r="A14" s="34">
        <f t="shared" si="0"/>
        <v>8</v>
      </c>
      <c r="B14" s="33"/>
      <c r="C14" s="52"/>
      <c r="D14" s="55"/>
      <c r="E14" s="51"/>
      <c r="F14" s="38"/>
      <c r="G14" s="39"/>
      <c r="H14" s="34"/>
      <c r="I14" s="39"/>
    </row>
    <row r="15" spans="1:9" x14ac:dyDescent="0.15">
      <c r="A15" s="34">
        <f t="shared" si="0"/>
        <v>9</v>
      </c>
      <c r="B15" s="33"/>
      <c r="C15" s="52"/>
      <c r="D15" s="55"/>
      <c r="E15" s="51"/>
      <c r="F15" s="38"/>
      <c r="G15" s="34"/>
      <c r="H15" s="34"/>
      <c r="I15" s="39"/>
    </row>
    <row r="16" spans="1:9" x14ac:dyDescent="0.15">
      <c r="A16" s="34">
        <f t="shared" si="0"/>
        <v>10</v>
      </c>
      <c r="B16" s="33"/>
      <c r="C16" s="52"/>
      <c r="D16" s="55"/>
      <c r="E16" s="51"/>
      <c r="F16" s="38"/>
      <c r="G16" s="39"/>
      <c r="H16" s="34"/>
      <c r="I16" s="39"/>
    </row>
    <row r="17" spans="1:9" x14ac:dyDescent="0.15">
      <c r="A17" s="34">
        <f t="shared" si="0"/>
        <v>11</v>
      </c>
      <c r="B17" s="33"/>
      <c r="C17" s="52"/>
      <c r="D17" s="55"/>
      <c r="E17" s="51"/>
      <c r="F17" s="38"/>
      <c r="G17" s="39"/>
      <c r="H17" s="34"/>
      <c r="I17" s="39"/>
    </row>
    <row r="18" spans="1:9" x14ac:dyDescent="0.15">
      <c r="A18" s="34">
        <f t="shared" si="0"/>
        <v>12</v>
      </c>
      <c r="B18" s="33"/>
      <c r="C18" s="52"/>
      <c r="D18" s="55"/>
      <c r="E18" s="51"/>
      <c r="F18" s="38"/>
      <c r="G18" s="34"/>
      <c r="H18" s="34"/>
      <c r="I18" s="39"/>
    </row>
    <row r="19" spans="1:9" x14ac:dyDescent="0.15">
      <c r="A19" s="34">
        <f t="shared" si="0"/>
        <v>13</v>
      </c>
      <c r="B19" s="33"/>
      <c r="C19" s="52"/>
      <c r="D19" s="55"/>
      <c r="E19" s="51"/>
      <c r="F19" s="38"/>
      <c r="G19" s="39"/>
      <c r="H19" s="34"/>
      <c r="I19" s="39"/>
    </row>
    <row r="20" spans="1:9" x14ac:dyDescent="0.15">
      <c r="A20" s="34">
        <f t="shared" si="0"/>
        <v>14</v>
      </c>
      <c r="B20" s="33"/>
      <c r="C20" s="52"/>
      <c r="D20" s="55"/>
      <c r="E20" s="51"/>
      <c r="F20" s="38"/>
      <c r="G20" s="39"/>
      <c r="H20" s="34"/>
      <c r="I20" s="39"/>
    </row>
    <row r="21" spans="1:9" x14ac:dyDescent="0.15">
      <c r="A21" s="34">
        <f t="shared" si="0"/>
        <v>15</v>
      </c>
      <c r="B21" s="33"/>
      <c r="C21" s="52"/>
      <c r="D21" s="55"/>
      <c r="E21" s="51"/>
      <c r="F21" s="38"/>
      <c r="G21" s="34"/>
      <c r="H21" s="34"/>
      <c r="I21" s="39"/>
    </row>
    <row r="22" spans="1:9" x14ac:dyDescent="0.15">
      <c r="A22" s="34">
        <f t="shared" si="0"/>
        <v>16</v>
      </c>
      <c r="B22" s="33"/>
      <c r="C22" s="58"/>
      <c r="D22" s="57"/>
      <c r="E22" s="59"/>
      <c r="F22" s="4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52"/>
      <c r="D24" s="55"/>
      <c r="E24" s="51"/>
      <c r="F24" s="38"/>
      <c r="G24" s="34"/>
      <c r="H24" s="34"/>
      <c r="I24" s="39"/>
    </row>
    <row r="25" spans="1:9" x14ac:dyDescent="0.15">
      <c r="A25" s="34">
        <f t="shared" si="0"/>
        <v>19</v>
      </c>
      <c r="B25" s="33"/>
      <c r="C25" s="58"/>
      <c r="D25" s="57"/>
      <c r="E25" s="59"/>
      <c r="F25" s="46"/>
      <c r="G25" s="47"/>
      <c r="H25" s="48"/>
      <c r="I25" s="47"/>
    </row>
    <row r="26" spans="1:9" x14ac:dyDescent="0.15">
      <c r="A26" s="34">
        <f t="shared" si="0"/>
        <v>20</v>
      </c>
      <c r="B26" s="33"/>
      <c r="C26" s="52"/>
      <c r="D26" s="55"/>
      <c r="E26" s="51"/>
      <c r="F26" s="38"/>
      <c r="G26" s="39"/>
      <c r="H26" s="34"/>
      <c r="I26" s="39"/>
    </row>
    <row r="27" spans="1:9" x14ac:dyDescent="0.15">
      <c r="A27" s="34">
        <f t="shared" si="0"/>
        <v>21</v>
      </c>
      <c r="B27" s="33"/>
      <c r="C27" s="52"/>
      <c r="D27" s="55"/>
      <c r="E27" s="51"/>
      <c r="F27" s="38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52"/>
      <c r="D29" s="55"/>
      <c r="E29" s="51"/>
      <c r="F29" s="38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52"/>
      <c r="D31" s="55"/>
      <c r="E31" s="51"/>
      <c r="F31" s="38"/>
      <c r="G31" s="39"/>
      <c r="H31" s="34"/>
      <c r="I31" s="39"/>
    </row>
    <row r="32" spans="1:9" x14ac:dyDescent="0.15">
      <c r="A32" s="34">
        <f t="shared" si="0"/>
        <v>26</v>
      </c>
      <c r="B32" s="33"/>
      <c r="C32" s="52"/>
      <c r="D32" s="55"/>
      <c r="E32" s="51"/>
      <c r="F32" s="38"/>
      <c r="G32" s="34"/>
      <c r="H32" s="34"/>
      <c r="I32" s="39"/>
    </row>
    <row r="33" spans="1:9" x14ac:dyDescent="0.15">
      <c r="A33" s="34">
        <f t="shared" si="0"/>
        <v>27</v>
      </c>
      <c r="B33" s="33"/>
      <c r="C33" s="52"/>
      <c r="D33" s="55"/>
      <c r="E33" s="51"/>
      <c r="F33" s="38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52"/>
      <c r="D35" s="55"/>
      <c r="E35" s="51"/>
      <c r="F35" s="38"/>
      <c r="G35" s="39"/>
      <c r="H35" s="34"/>
      <c r="I35" s="39"/>
    </row>
    <row r="36" spans="1:9" x14ac:dyDescent="0.15">
      <c r="A36" s="34">
        <f t="shared" si="0"/>
        <v>30</v>
      </c>
      <c r="B36" s="33"/>
      <c r="C36" s="52"/>
      <c r="D36" s="55"/>
      <c r="E36" s="51"/>
      <c r="F36" s="38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53"/>
      <c r="D38" s="56"/>
      <c r="E38" s="54"/>
      <c r="F38" s="45"/>
      <c r="G38" s="41"/>
      <c r="H38" s="36"/>
      <c r="I38" s="41"/>
    </row>
  </sheetData>
  <phoneticPr fontId="24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H9" sqref="H9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355</v>
      </c>
      <c r="C3" s="26"/>
      <c r="D3" s="31" t="str">
        <f>B3&amp;"Model"</f>
        <v>Lasc6432Model</v>
      </c>
      <c r="E3" s="32"/>
      <c r="F3" s="21" t="str">
        <f>B3&amp;"Collection"</f>
        <v>Lasc6432Collection</v>
      </c>
      <c r="G3" s="22" t="s">
        <v>356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Lasc6432Collection</v>
      </c>
      <c r="G7" s="60"/>
      <c r="H7" s="11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Lasc6432Collection{id}</v>
      </c>
      <c r="G8" s="60"/>
      <c r="H8" s="9"/>
      <c r="I8" s="8"/>
    </row>
    <row r="9" spans="1:9" x14ac:dyDescent="0.15">
      <c r="A9" s="35">
        <f>ROW() - 6</f>
        <v>3</v>
      </c>
      <c r="B9" s="33"/>
      <c r="C9" s="49" t="s">
        <v>21</v>
      </c>
      <c r="D9" s="42"/>
      <c r="E9" s="50"/>
      <c r="F9" s="43" t="s">
        <v>21</v>
      </c>
      <c r="G9" s="60"/>
      <c r="H9" s="60" t="s">
        <v>22</v>
      </c>
      <c r="I9" s="39"/>
    </row>
    <row r="10" spans="1:9" x14ac:dyDescent="0.15">
      <c r="A10" s="35">
        <f t="shared" ref="A10:A38" si="0">ROW() - 6</f>
        <v>4</v>
      </c>
      <c r="B10" s="33"/>
      <c r="C10" s="52" t="s">
        <v>350</v>
      </c>
      <c r="D10" s="55"/>
      <c r="E10" s="51"/>
      <c r="F10" s="38" t="s">
        <v>351</v>
      </c>
      <c r="G10" s="34"/>
      <c r="H10" s="34" t="s">
        <v>27</v>
      </c>
      <c r="I10" s="39"/>
    </row>
    <row r="11" spans="1:9" x14ac:dyDescent="0.15">
      <c r="A11" s="34">
        <f t="shared" si="0"/>
        <v>5</v>
      </c>
      <c r="B11" s="33"/>
      <c r="C11" s="52" t="s">
        <v>352</v>
      </c>
      <c r="D11" s="55"/>
      <c r="E11" s="51"/>
      <c r="F11" s="38" t="s">
        <v>353</v>
      </c>
      <c r="G11" s="39"/>
      <c r="H11" s="34" t="s">
        <v>30</v>
      </c>
      <c r="I11" s="39"/>
    </row>
    <row r="12" spans="1:9" x14ac:dyDescent="0.15">
      <c r="A12" s="34">
        <f t="shared" si="0"/>
        <v>6</v>
      </c>
      <c r="B12" s="33"/>
      <c r="C12" s="52" t="s">
        <v>175</v>
      </c>
      <c r="D12" s="55"/>
      <c r="E12" s="51"/>
      <c r="F12" s="38" t="s">
        <v>354</v>
      </c>
      <c r="G12" s="34"/>
      <c r="H12" s="34" t="s">
        <v>51</v>
      </c>
      <c r="I12" s="39"/>
    </row>
    <row r="13" spans="1:9" x14ac:dyDescent="0.15">
      <c r="A13" s="34">
        <f t="shared" si="0"/>
        <v>7</v>
      </c>
      <c r="B13" s="33"/>
      <c r="C13" s="52"/>
      <c r="D13" s="55"/>
      <c r="E13" s="51"/>
      <c r="F13" s="38"/>
      <c r="G13" s="39"/>
      <c r="H13" s="34"/>
      <c r="I13" s="39"/>
    </row>
    <row r="14" spans="1:9" x14ac:dyDescent="0.15">
      <c r="A14" s="34">
        <f t="shared" si="0"/>
        <v>8</v>
      </c>
      <c r="B14" s="33"/>
      <c r="C14" s="52"/>
      <c r="D14" s="55"/>
      <c r="E14" s="51"/>
      <c r="F14" s="38"/>
      <c r="G14" s="39"/>
      <c r="H14" s="34"/>
      <c r="I14" s="39"/>
    </row>
    <row r="15" spans="1:9" x14ac:dyDescent="0.15">
      <c r="A15" s="34">
        <f t="shared" si="0"/>
        <v>9</v>
      </c>
      <c r="B15" s="33"/>
      <c r="C15" s="52"/>
      <c r="D15" s="55"/>
      <c r="E15" s="51"/>
      <c r="F15" s="38"/>
      <c r="G15" s="34"/>
      <c r="H15" s="34"/>
      <c r="I15" s="39"/>
    </row>
    <row r="16" spans="1:9" x14ac:dyDescent="0.15">
      <c r="A16" s="34">
        <f t="shared" si="0"/>
        <v>10</v>
      </c>
      <c r="B16" s="33"/>
      <c r="C16" s="52"/>
      <c r="D16" s="55"/>
      <c r="E16" s="51"/>
      <c r="F16" s="38"/>
      <c r="G16" s="39"/>
      <c r="H16" s="34"/>
      <c r="I16" s="39"/>
    </row>
    <row r="17" spans="1:9" x14ac:dyDescent="0.15">
      <c r="A17" s="34">
        <f t="shared" si="0"/>
        <v>11</v>
      </c>
      <c r="B17" s="33"/>
      <c r="C17" s="52"/>
      <c r="D17" s="55"/>
      <c r="E17" s="51"/>
      <c r="F17" s="38"/>
      <c r="G17" s="39"/>
      <c r="H17" s="34"/>
      <c r="I17" s="39"/>
    </row>
    <row r="18" spans="1:9" x14ac:dyDescent="0.15">
      <c r="A18" s="34">
        <f t="shared" si="0"/>
        <v>12</v>
      </c>
      <c r="B18" s="33"/>
      <c r="C18" s="52"/>
      <c r="D18" s="55"/>
      <c r="E18" s="51"/>
      <c r="F18" s="38"/>
      <c r="G18" s="34"/>
      <c r="H18" s="34"/>
      <c r="I18" s="39"/>
    </row>
    <row r="19" spans="1:9" x14ac:dyDescent="0.15">
      <c r="A19" s="34">
        <f t="shared" si="0"/>
        <v>13</v>
      </c>
      <c r="B19" s="33"/>
      <c r="C19" s="52"/>
      <c r="D19" s="55"/>
      <c r="E19" s="51"/>
      <c r="F19" s="38"/>
      <c r="G19" s="39"/>
      <c r="H19" s="34"/>
      <c r="I19" s="39"/>
    </row>
    <row r="20" spans="1:9" x14ac:dyDescent="0.15">
      <c r="A20" s="34">
        <f t="shared" si="0"/>
        <v>14</v>
      </c>
      <c r="B20" s="33"/>
      <c r="C20" s="52"/>
      <c r="D20" s="55"/>
      <c r="E20" s="51"/>
      <c r="F20" s="38"/>
      <c r="G20" s="39"/>
      <c r="H20" s="34"/>
      <c r="I20" s="39"/>
    </row>
    <row r="21" spans="1:9" x14ac:dyDescent="0.15">
      <c r="A21" s="34">
        <f t="shared" si="0"/>
        <v>15</v>
      </c>
      <c r="B21" s="33"/>
      <c r="C21" s="52"/>
      <c r="D21" s="55"/>
      <c r="E21" s="51"/>
      <c r="F21" s="38"/>
      <c r="G21" s="34"/>
      <c r="H21" s="34"/>
      <c r="I21" s="39"/>
    </row>
    <row r="22" spans="1:9" x14ac:dyDescent="0.15">
      <c r="A22" s="34">
        <f t="shared" si="0"/>
        <v>16</v>
      </c>
      <c r="B22" s="33"/>
      <c r="C22" s="58"/>
      <c r="D22" s="57"/>
      <c r="E22" s="59"/>
      <c r="F22" s="4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52"/>
      <c r="D24" s="55"/>
      <c r="E24" s="51"/>
      <c r="F24" s="38"/>
      <c r="G24" s="34"/>
      <c r="H24" s="34"/>
      <c r="I24" s="39"/>
    </row>
    <row r="25" spans="1:9" x14ac:dyDescent="0.15">
      <c r="A25" s="34">
        <f t="shared" si="0"/>
        <v>19</v>
      </c>
      <c r="B25" s="33"/>
      <c r="C25" s="58"/>
      <c r="D25" s="57"/>
      <c r="E25" s="59"/>
      <c r="F25" s="46"/>
      <c r="G25" s="47"/>
      <c r="H25" s="48"/>
      <c r="I25" s="47"/>
    </row>
    <row r="26" spans="1:9" x14ac:dyDescent="0.15">
      <c r="A26" s="34">
        <f t="shared" si="0"/>
        <v>20</v>
      </c>
      <c r="B26" s="33"/>
      <c r="C26" s="52"/>
      <c r="D26" s="55"/>
      <c r="E26" s="51"/>
      <c r="F26" s="38"/>
      <c r="G26" s="39"/>
      <c r="H26" s="34"/>
      <c r="I26" s="39"/>
    </row>
    <row r="27" spans="1:9" x14ac:dyDescent="0.15">
      <c r="A27" s="34">
        <f t="shared" si="0"/>
        <v>21</v>
      </c>
      <c r="B27" s="33"/>
      <c r="C27" s="52"/>
      <c r="D27" s="55"/>
      <c r="E27" s="51"/>
      <c r="F27" s="38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52"/>
      <c r="D29" s="55"/>
      <c r="E29" s="51"/>
      <c r="F29" s="38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52"/>
      <c r="D31" s="55"/>
      <c r="E31" s="51"/>
      <c r="F31" s="38"/>
      <c r="G31" s="39"/>
      <c r="H31" s="34"/>
      <c r="I31" s="39"/>
    </row>
    <row r="32" spans="1:9" x14ac:dyDescent="0.15">
      <c r="A32" s="34">
        <f t="shared" si="0"/>
        <v>26</v>
      </c>
      <c r="B32" s="33"/>
      <c r="C32" s="52"/>
      <c r="D32" s="55"/>
      <c r="E32" s="51"/>
      <c r="F32" s="38"/>
      <c r="G32" s="34"/>
      <c r="H32" s="34"/>
      <c r="I32" s="39"/>
    </row>
    <row r="33" spans="1:9" x14ac:dyDescent="0.15">
      <c r="A33" s="34">
        <f t="shared" si="0"/>
        <v>27</v>
      </c>
      <c r="B33" s="33"/>
      <c r="C33" s="52"/>
      <c r="D33" s="55"/>
      <c r="E33" s="51"/>
      <c r="F33" s="38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52"/>
      <c r="D35" s="55"/>
      <c r="E35" s="51"/>
      <c r="F35" s="38"/>
      <c r="G35" s="39"/>
      <c r="H35" s="34"/>
      <c r="I35" s="39"/>
    </row>
    <row r="36" spans="1:9" x14ac:dyDescent="0.15">
      <c r="A36" s="34">
        <f t="shared" si="0"/>
        <v>30</v>
      </c>
      <c r="B36" s="33"/>
      <c r="C36" s="52"/>
      <c r="D36" s="55"/>
      <c r="E36" s="51"/>
      <c r="F36" s="38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53"/>
      <c r="D38" s="56"/>
      <c r="E38" s="54"/>
      <c r="F38" s="45"/>
      <c r="G38" s="41"/>
      <c r="H38" s="36"/>
      <c r="I38" s="41"/>
    </row>
  </sheetData>
  <phoneticPr fontId="24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B4" sqref="B4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864</v>
      </c>
      <c r="C3" s="26"/>
      <c r="D3" s="65" t="str">
        <f>B3&amp;"Model"</f>
        <v>Lasc6500Model</v>
      </c>
      <c r="E3" s="32"/>
      <c r="F3" s="21" t="str">
        <f>B3&amp;"Collection"</f>
        <v>Lasc6500Collection</v>
      </c>
      <c r="G3" s="22" t="s">
        <v>529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Lasc6500Collection</v>
      </c>
      <c r="G7" s="66"/>
      <c r="H7" s="67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Lasc6500Collection{id}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478</v>
      </c>
      <c r="D9" s="42"/>
      <c r="E9" s="50"/>
      <c r="F9" s="43" t="s">
        <v>478</v>
      </c>
      <c r="G9" s="66"/>
      <c r="H9" s="66" t="s">
        <v>446</v>
      </c>
      <c r="I9" s="39"/>
    </row>
    <row r="10" spans="1:9" x14ac:dyDescent="0.15">
      <c r="A10" s="35">
        <f t="shared" si="0"/>
        <v>4</v>
      </c>
      <c r="B10" s="33"/>
      <c r="C10" s="69" t="s">
        <v>536</v>
      </c>
      <c r="D10" s="70"/>
      <c r="E10" s="71"/>
      <c r="F10" s="72" t="s">
        <v>530</v>
      </c>
      <c r="G10" s="34"/>
      <c r="H10" s="34" t="s">
        <v>27</v>
      </c>
      <c r="I10" s="39"/>
    </row>
    <row r="11" spans="1:9" x14ac:dyDescent="0.15">
      <c r="A11" s="34">
        <f t="shared" si="0"/>
        <v>5</v>
      </c>
      <c r="B11" s="33"/>
      <c r="C11" s="69" t="s">
        <v>537</v>
      </c>
      <c r="D11" s="70"/>
      <c r="E11" s="71"/>
      <c r="F11" s="72" t="s">
        <v>532</v>
      </c>
      <c r="G11" s="39"/>
      <c r="H11" s="66" t="s">
        <v>446</v>
      </c>
      <c r="I11" s="39"/>
    </row>
    <row r="12" spans="1:9" x14ac:dyDescent="0.15">
      <c r="A12" s="34">
        <f t="shared" si="0"/>
        <v>6</v>
      </c>
      <c r="B12" s="33"/>
      <c r="C12" s="69" t="s">
        <v>535</v>
      </c>
      <c r="D12" s="70"/>
      <c r="E12" s="71"/>
      <c r="F12" s="72" t="s">
        <v>531</v>
      </c>
      <c r="G12" s="34"/>
      <c r="H12" s="34" t="s">
        <v>489</v>
      </c>
      <c r="I12" s="39"/>
    </row>
    <row r="13" spans="1:9" x14ac:dyDescent="0.15">
      <c r="A13" s="34">
        <f t="shared" si="0"/>
        <v>7</v>
      </c>
      <c r="B13" s="33"/>
      <c r="C13" s="69" t="s">
        <v>121</v>
      </c>
      <c r="D13" s="70"/>
      <c r="E13" s="71"/>
      <c r="F13" s="72" t="s">
        <v>122</v>
      </c>
      <c r="G13" s="39"/>
      <c r="H13" s="34" t="s">
        <v>51</v>
      </c>
      <c r="I13" s="39"/>
    </row>
    <row r="14" spans="1:9" x14ac:dyDescent="0.15">
      <c r="A14" s="34">
        <f t="shared" si="0"/>
        <v>8</v>
      </c>
      <c r="B14" s="33"/>
      <c r="C14" s="69" t="s">
        <v>533</v>
      </c>
      <c r="D14" s="70"/>
      <c r="E14" s="71"/>
      <c r="F14" s="72" t="s">
        <v>495</v>
      </c>
      <c r="G14" s="39"/>
      <c r="H14" s="34" t="s">
        <v>534</v>
      </c>
      <c r="I14" s="39"/>
    </row>
    <row r="15" spans="1:9" x14ac:dyDescent="0.15">
      <c r="A15" s="34">
        <f t="shared" si="0"/>
        <v>9</v>
      </c>
      <c r="B15" s="33"/>
      <c r="C15" s="69"/>
      <c r="D15" s="70"/>
      <c r="E15" s="71"/>
      <c r="F15" s="72"/>
      <c r="G15" s="34"/>
      <c r="H15" s="34"/>
      <c r="I15" s="39"/>
    </row>
    <row r="16" spans="1:9" x14ac:dyDescent="0.15">
      <c r="A16" s="34">
        <f t="shared" si="0"/>
        <v>10</v>
      </c>
      <c r="B16" s="33"/>
      <c r="C16" s="69"/>
      <c r="D16" s="70"/>
      <c r="E16" s="71"/>
      <c r="F16" s="72"/>
      <c r="G16" s="39"/>
      <c r="H16" s="34"/>
      <c r="I16" s="39"/>
    </row>
    <row r="17" spans="1:9" x14ac:dyDescent="0.15">
      <c r="A17" s="34">
        <f t="shared" si="0"/>
        <v>11</v>
      </c>
      <c r="B17" s="33"/>
      <c r="C17" s="69"/>
      <c r="D17" s="70"/>
      <c r="E17" s="71"/>
      <c r="F17" s="72"/>
      <c r="G17" s="39"/>
      <c r="H17" s="34"/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4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9"/>
      <c r="H20" s="34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73"/>
      <c r="D22" s="74"/>
      <c r="E22" s="75"/>
      <c r="F22" s="7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F49" sqref="F49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1322</v>
      </c>
      <c r="C3" s="26"/>
      <c r="D3" s="65" t="str">
        <f>B3&amp;"Model"</f>
        <v>Lasc6600Model</v>
      </c>
      <c r="E3" s="32"/>
      <c r="F3" s="21" t="str">
        <f>B3&amp;"Collection"</f>
        <v>Lasc6600Collection</v>
      </c>
      <c r="G3" s="22" t="s">
        <v>1323</v>
      </c>
      <c r="H3" s="23"/>
      <c r="I3" s="21"/>
    </row>
    <row r="5" spans="1:9" x14ac:dyDescent="0.15">
      <c r="A5" t="s">
        <v>1307</v>
      </c>
    </row>
    <row r="6" spans="1:9" x14ac:dyDescent="0.15">
      <c r="A6" s="5" t="s">
        <v>1308</v>
      </c>
      <c r="B6" s="6" t="s">
        <v>1309</v>
      </c>
      <c r="C6" s="7" t="s">
        <v>1310</v>
      </c>
      <c r="D6" s="27" t="s">
        <v>1311</v>
      </c>
      <c r="E6" s="29" t="s">
        <v>1312</v>
      </c>
      <c r="F6" s="28" t="s">
        <v>1313</v>
      </c>
      <c r="G6" s="5" t="s">
        <v>1314</v>
      </c>
      <c r="H6" s="5" t="s">
        <v>1315</v>
      </c>
      <c r="I6" s="5" t="s">
        <v>1316</v>
      </c>
    </row>
    <row r="7" spans="1:9" ht="13.5" customHeight="1" x14ac:dyDescent="0.15">
      <c r="A7" s="3">
        <f>ROW() - 6</f>
        <v>1</v>
      </c>
      <c r="B7" s="12" t="s">
        <v>1317</v>
      </c>
      <c r="C7" s="2"/>
      <c r="D7" s="2"/>
      <c r="E7" s="2"/>
      <c r="F7" s="24" t="str">
        <f>F3</f>
        <v>Lasc6600Collection</v>
      </c>
      <c r="G7" s="66"/>
      <c r="H7" s="67"/>
      <c r="I7" s="3"/>
    </row>
    <row r="8" spans="1:9" x14ac:dyDescent="0.15">
      <c r="A8" s="35">
        <v>2</v>
      </c>
      <c r="B8" s="33" t="s">
        <v>1318</v>
      </c>
      <c r="C8" s="42"/>
      <c r="D8" s="10"/>
      <c r="E8" s="30"/>
      <c r="F8" s="25" t="str">
        <f>F7&amp;"{id}"</f>
        <v>Lasc6600Collection{id}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1319</v>
      </c>
      <c r="D9" s="42"/>
      <c r="E9" s="50"/>
      <c r="F9" s="43" t="s">
        <v>1319</v>
      </c>
      <c r="G9" s="66"/>
      <c r="H9" s="34" t="s">
        <v>1321</v>
      </c>
      <c r="I9" s="39"/>
    </row>
    <row r="10" spans="1:9" x14ac:dyDescent="0.15">
      <c r="A10" s="35">
        <f t="shared" si="0"/>
        <v>4</v>
      </c>
      <c r="B10" s="33"/>
      <c r="C10" s="69" t="s">
        <v>1326</v>
      </c>
      <c r="D10" s="70"/>
      <c r="E10" s="71"/>
      <c r="F10" s="72" t="s">
        <v>1324</v>
      </c>
      <c r="G10" s="34"/>
      <c r="H10" s="34" t="s">
        <v>27</v>
      </c>
      <c r="I10" s="39"/>
    </row>
    <row r="11" spans="1:9" x14ac:dyDescent="0.15">
      <c r="A11" s="34">
        <f t="shared" si="0"/>
        <v>5</v>
      </c>
      <c r="B11" s="33"/>
      <c r="C11" s="69" t="s">
        <v>1327</v>
      </c>
      <c r="D11" s="70"/>
      <c r="E11" s="71"/>
      <c r="F11" s="72" t="s">
        <v>1325</v>
      </c>
      <c r="G11" s="39"/>
      <c r="H11" s="66" t="s">
        <v>1320</v>
      </c>
      <c r="I11" s="39"/>
    </row>
    <row r="12" spans="1:9" x14ac:dyDescent="0.15">
      <c r="A12" s="34">
        <f t="shared" si="0"/>
        <v>6</v>
      </c>
      <c r="B12" s="33"/>
      <c r="C12" s="69" t="s">
        <v>535</v>
      </c>
      <c r="D12" s="70"/>
      <c r="E12" s="71"/>
      <c r="F12" s="72" t="s">
        <v>295</v>
      </c>
      <c r="G12" s="34"/>
      <c r="H12" s="34" t="s">
        <v>1321</v>
      </c>
      <c r="I12" s="39"/>
    </row>
    <row r="13" spans="1:9" x14ac:dyDescent="0.15">
      <c r="A13" s="34">
        <f t="shared" si="0"/>
        <v>7</v>
      </c>
      <c r="B13" s="33"/>
      <c r="C13" s="69"/>
      <c r="D13" s="70"/>
      <c r="E13" s="71"/>
      <c r="F13" s="72"/>
      <c r="G13" s="39"/>
      <c r="H13" s="34"/>
      <c r="I13" s="39"/>
    </row>
    <row r="14" spans="1:9" x14ac:dyDescent="0.15">
      <c r="A14" s="34">
        <f t="shared" si="0"/>
        <v>8</v>
      </c>
      <c r="B14" s="33"/>
      <c r="C14" s="69"/>
      <c r="D14" s="70"/>
      <c r="E14" s="71"/>
      <c r="F14" s="72"/>
      <c r="G14" s="39"/>
      <c r="H14" s="34"/>
      <c r="I14" s="39"/>
    </row>
    <row r="15" spans="1:9" x14ac:dyDescent="0.15">
      <c r="A15" s="34">
        <f t="shared" si="0"/>
        <v>9</v>
      </c>
      <c r="B15" s="33"/>
      <c r="C15" s="69"/>
      <c r="D15" s="70"/>
      <c r="E15" s="71"/>
      <c r="F15" s="72"/>
      <c r="G15" s="34"/>
      <c r="H15" s="34"/>
      <c r="I15" s="39"/>
    </row>
    <row r="16" spans="1:9" x14ac:dyDescent="0.15">
      <c r="A16" s="34">
        <f t="shared" si="0"/>
        <v>10</v>
      </c>
      <c r="B16" s="33"/>
      <c r="C16" s="69"/>
      <c r="D16" s="70"/>
      <c r="E16" s="71"/>
      <c r="F16" s="72"/>
      <c r="G16" s="39"/>
      <c r="H16" s="34"/>
      <c r="I16" s="39"/>
    </row>
    <row r="17" spans="1:9" x14ac:dyDescent="0.15">
      <c r="A17" s="34">
        <f t="shared" si="0"/>
        <v>11</v>
      </c>
      <c r="B17" s="33"/>
      <c r="C17" s="69"/>
      <c r="D17" s="70"/>
      <c r="E17" s="71"/>
      <c r="F17" s="72"/>
      <c r="G17" s="39"/>
      <c r="H17" s="34"/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4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9"/>
      <c r="H20" s="34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73"/>
      <c r="D22" s="74"/>
      <c r="E22" s="75"/>
      <c r="F22" s="7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2"/>
  <sheetViews>
    <sheetView showGridLines="0" zoomScale="85" zoomScaleNormal="85" workbookViewId="0">
      <selection activeCell="F3" sqref="F3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358</v>
      </c>
      <c r="D2" s="16"/>
      <c r="E2" s="17" t="s">
        <v>359</v>
      </c>
      <c r="F2" s="18"/>
      <c r="G2" s="19" t="s">
        <v>360</v>
      </c>
      <c r="H2" s="17" t="s">
        <v>361</v>
      </c>
      <c r="I2" s="13"/>
    </row>
    <row r="3" spans="1:9" x14ac:dyDescent="0.15">
      <c r="A3" s="20"/>
      <c r="B3" s="21" t="s">
        <v>938</v>
      </c>
      <c r="C3" s="26"/>
      <c r="D3" s="65" t="str">
        <f>B3&amp;"Model"</f>
        <v>LnasPrintModelModel</v>
      </c>
      <c r="E3" s="32"/>
      <c r="F3" s="21" t="str">
        <f>B3&amp;"Collection"</f>
        <v>LnasPrintModelCollection</v>
      </c>
      <c r="G3" s="22" t="s">
        <v>936</v>
      </c>
      <c r="H3" s="23"/>
      <c r="I3" s="21"/>
    </row>
    <row r="5" spans="1:9" x14ac:dyDescent="0.15">
      <c r="A5" t="s">
        <v>362</v>
      </c>
    </row>
    <row r="6" spans="1:9" x14ac:dyDescent="0.15">
      <c r="A6" s="5" t="s">
        <v>363</v>
      </c>
      <c r="B6" s="6" t="s">
        <v>364</v>
      </c>
      <c r="C6" s="7" t="s">
        <v>365</v>
      </c>
      <c r="D6" s="27" t="s">
        <v>366</v>
      </c>
      <c r="E6" s="29" t="s">
        <v>367</v>
      </c>
      <c r="F6" s="28" t="s">
        <v>368</v>
      </c>
      <c r="G6" s="5" t="s">
        <v>369</v>
      </c>
      <c r="H6" s="5" t="s">
        <v>370</v>
      </c>
      <c r="I6" s="5" t="s">
        <v>371</v>
      </c>
    </row>
    <row r="7" spans="1:9" ht="13.5" customHeight="1" x14ac:dyDescent="0.15">
      <c r="A7" s="3">
        <f>ROW() - 6</f>
        <v>1</v>
      </c>
      <c r="B7" s="12" t="s">
        <v>372</v>
      </c>
      <c r="C7" s="2"/>
      <c r="D7" s="2"/>
      <c r="E7" s="2"/>
      <c r="F7" s="24" t="str">
        <f>F3</f>
        <v>LnasPrintModelCollection</v>
      </c>
      <c r="G7" s="66"/>
      <c r="H7" s="67"/>
      <c r="I7" s="3"/>
    </row>
    <row r="8" spans="1:9" x14ac:dyDescent="0.15">
      <c r="A8" s="35">
        <v>2</v>
      </c>
      <c r="B8" s="33" t="s">
        <v>373</v>
      </c>
      <c r="C8" s="42"/>
      <c r="D8" s="10"/>
      <c r="E8" s="30"/>
      <c r="F8" s="25" t="str">
        <f>F7&amp;"{id}"</f>
        <v>LnasPrintModelCollection{id}</v>
      </c>
      <c r="G8" s="66"/>
      <c r="H8" s="68"/>
      <c r="I8" s="8"/>
    </row>
    <row r="9" spans="1:9" x14ac:dyDescent="0.15">
      <c r="A9" s="35">
        <f t="shared" ref="A9:A72" si="0">ROW() - 6</f>
        <v>3</v>
      </c>
      <c r="B9" s="33"/>
      <c r="C9" s="49" t="s">
        <v>374</v>
      </c>
      <c r="D9" s="42"/>
      <c r="E9" s="50"/>
      <c r="F9" s="43" t="s">
        <v>374</v>
      </c>
      <c r="G9" s="66"/>
      <c r="H9" s="66"/>
      <c r="I9" s="39"/>
    </row>
    <row r="10" spans="1:9" x14ac:dyDescent="0.15">
      <c r="A10" s="35">
        <f t="shared" si="0"/>
        <v>4</v>
      </c>
      <c r="B10" s="33"/>
      <c r="C10" s="49" t="s">
        <v>376</v>
      </c>
      <c r="D10" s="42"/>
      <c r="E10" s="50"/>
      <c r="F10" s="43" t="s">
        <v>375</v>
      </c>
      <c r="G10" s="81" t="s">
        <v>458</v>
      </c>
      <c r="H10" s="66" t="s">
        <v>748</v>
      </c>
      <c r="I10" s="39"/>
    </row>
    <row r="11" spans="1:9" x14ac:dyDescent="0.15">
      <c r="A11" s="35">
        <f t="shared" si="0"/>
        <v>5</v>
      </c>
      <c r="B11" s="33"/>
      <c r="C11" s="69" t="s">
        <v>383</v>
      </c>
      <c r="D11" s="70"/>
      <c r="E11" s="71"/>
      <c r="F11" s="72" t="s">
        <v>377</v>
      </c>
      <c r="G11" s="82" t="s">
        <v>459</v>
      </c>
      <c r="H11" s="66" t="s">
        <v>748</v>
      </c>
      <c r="I11" s="39"/>
    </row>
    <row r="12" spans="1:9" x14ac:dyDescent="0.15">
      <c r="A12" s="34">
        <f t="shared" si="0"/>
        <v>6</v>
      </c>
      <c r="B12" s="33"/>
      <c r="C12" s="69" t="s">
        <v>384</v>
      </c>
      <c r="D12" s="70"/>
      <c r="E12" s="71"/>
      <c r="F12" s="72" t="s">
        <v>378</v>
      </c>
      <c r="G12" s="82" t="s">
        <v>460</v>
      </c>
      <c r="H12" s="66" t="s">
        <v>748</v>
      </c>
      <c r="I12" s="39"/>
    </row>
    <row r="13" spans="1:9" x14ac:dyDescent="0.15">
      <c r="A13" s="34">
        <f t="shared" si="0"/>
        <v>7</v>
      </c>
      <c r="B13" s="33"/>
      <c r="C13" s="69" t="s">
        <v>385</v>
      </c>
      <c r="D13" s="70"/>
      <c r="E13" s="71"/>
      <c r="F13" s="72" t="s">
        <v>379</v>
      </c>
      <c r="G13" s="82" t="s">
        <v>461</v>
      </c>
      <c r="H13" s="66" t="s">
        <v>748</v>
      </c>
      <c r="I13" s="39"/>
    </row>
    <row r="14" spans="1:9" x14ac:dyDescent="0.15">
      <c r="A14" s="34">
        <f t="shared" si="0"/>
        <v>8</v>
      </c>
      <c r="B14" s="33"/>
      <c r="C14" s="69" t="s">
        <v>386</v>
      </c>
      <c r="D14" s="70"/>
      <c r="E14" s="71"/>
      <c r="F14" s="72" t="s">
        <v>380</v>
      </c>
      <c r="G14" s="82" t="s">
        <v>462</v>
      </c>
      <c r="H14" s="66" t="s">
        <v>748</v>
      </c>
      <c r="I14" s="39"/>
    </row>
    <row r="15" spans="1:9" x14ac:dyDescent="0.15">
      <c r="A15" s="34">
        <f t="shared" si="0"/>
        <v>9</v>
      </c>
      <c r="B15" s="33"/>
      <c r="C15" s="69" t="s">
        <v>387</v>
      </c>
      <c r="D15" s="70"/>
      <c r="E15" s="71"/>
      <c r="F15" s="72" t="s">
        <v>381</v>
      </c>
      <c r="G15" s="82" t="s">
        <v>463</v>
      </c>
      <c r="H15" s="66" t="s">
        <v>748</v>
      </c>
      <c r="I15" s="39"/>
    </row>
    <row r="16" spans="1:9" x14ac:dyDescent="0.15">
      <c r="A16" s="34">
        <f t="shared" si="0"/>
        <v>10</v>
      </c>
      <c r="B16" s="33"/>
      <c r="C16" s="69" t="s">
        <v>388</v>
      </c>
      <c r="D16" s="70"/>
      <c r="E16" s="71"/>
      <c r="F16" s="72" t="s">
        <v>382</v>
      </c>
      <c r="G16" s="82" t="s">
        <v>464</v>
      </c>
      <c r="H16" s="66" t="s">
        <v>748</v>
      </c>
      <c r="I16" s="39"/>
    </row>
    <row r="17" spans="1:9" x14ac:dyDescent="0.15">
      <c r="A17" s="34">
        <f t="shared" si="0"/>
        <v>11</v>
      </c>
      <c r="B17" s="33"/>
      <c r="C17" s="69" t="s">
        <v>390</v>
      </c>
      <c r="D17" s="70"/>
      <c r="E17" s="71"/>
      <c r="F17" s="72" t="s">
        <v>389</v>
      </c>
      <c r="G17" s="82" t="s">
        <v>465</v>
      </c>
      <c r="H17" s="66" t="s">
        <v>748</v>
      </c>
      <c r="I17" s="39"/>
    </row>
    <row r="18" spans="1:9" x14ac:dyDescent="0.15">
      <c r="A18" s="34">
        <f t="shared" si="0"/>
        <v>12</v>
      </c>
      <c r="B18" s="33"/>
      <c r="C18" s="69" t="s">
        <v>401</v>
      </c>
      <c r="D18" s="70"/>
      <c r="E18" s="71"/>
      <c r="F18" s="72" t="s">
        <v>391</v>
      </c>
      <c r="G18" s="82" t="s">
        <v>466</v>
      </c>
      <c r="H18" s="66" t="s">
        <v>748</v>
      </c>
      <c r="I18" s="39"/>
    </row>
    <row r="19" spans="1:9" x14ac:dyDescent="0.15">
      <c r="A19" s="34">
        <f t="shared" si="0"/>
        <v>13</v>
      </c>
      <c r="B19" s="33"/>
      <c r="C19" s="69" t="s">
        <v>402</v>
      </c>
      <c r="D19" s="70"/>
      <c r="E19" s="71"/>
      <c r="F19" s="72" t="s">
        <v>447</v>
      </c>
      <c r="G19" s="82" t="s">
        <v>467</v>
      </c>
      <c r="H19" s="66" t="s">
        <v>748</v>
      </c>
      <c r="I19" s="39"/>
    </row>
    <row r="20" spans="1:9" x14ac:dyDescent="0.15">
      <c r="A20" s="34">
        <f t="shared" si="0"/>
        <v>14</v>
      </c>
      <c r="B20" s="33"/>
      <c r="C20" s="69" t="s">
        <v>403</v>
      </c>
      <c r="D20" s="70"/>
      <c r="E20" s="71"/>
      <c r="F20" s="72" t="s">
        <v>448</v>
      </c>
      <c r="G20" s="82" t="s">
        <v>468</v>
      </c>
      <c r="H20" s="66" t="s">
        <v>748</v>
      </c>
      <c r="I20" s="39"/>
    </row>
    <row r="21" spans="1:9" x14ac:dyDescent="0.15">
      <c r="A21" s="34">
        <f t="shared" si="0"/>
        <v>15</v>
      </c>
      <c r="B21" s="33"/>
      <c r="C21" s="69" t="s">
        <v>404</v>
      </c>
      <c r="D21" s="70"/>
      <c r="E21" s="71"/>
      <c r="F21" s="72" t="s">
        <v>392</v>
      </c>
      <c r="G21" s="82" t="s">
        <v>469</v>
      </c>
      <c r="H21" s="66" t="s">
        <v>748</v>
      </c>
      <c r="I21" s="39"/>
    </row>
    <row r="22" spans="1:9" x14ac:dyDescent="0.15">
      <c r="A22" s="34">
        <f t="shared" si="0"/>
        <v>16</v>
      </c>
      <c r="B22" s="33"/>
      <c r="C22" s="69" t="s">
        <v>405</v>
      </c>
      <c r="D22" s="70"/>
      <c r="E22" s="71"/>
      <c r="F22" s="72" t="s">
        <v>393</v>
      </c>
      <c r="G22" s="82" t="s">
        <v>470</v>
      </c>
      <c r="H22" s="66" t="s">
        <v>748</v>
      </c>
      <c r="I22" s="39"/>
    </row>
    <row r="23" spans="1:9" x14ac:dyDescent="0.15">
      <c r="A23" s="34">
        <f t="shared" si="0"/>
        <v>17</v>
      </c>
      <c r="B23" s="33"/>
      <c r="C23" s="73" t="s">
        <v>760</v>
      </c>
      <c r="D23" s="74"/>
      <c r="E23" s="75"/>
      <c r="F23" s="76" t="s">
        <v>394</v>
      </c>
      <c r="G23" s="82" t="s">
        <v>471</v>
      </c>
      <c r="H23" s="66" t="s">
        <v>748</v>
      </c>
      <c r="I23" s="47"/>
    </row>
    <row r="24" spans="1:9" x14ac:dyDescent="0.15">
      <c r="A24" s="34">
        <f t="shared" si="0"/>
        <v>18</v>
      </c>
      <c r="B24" s="33"/>
      <c r="C24" s="49" t="s">
        <v>406</v>
      </c>
      <c r="D24" s="42"/>
      <c r="E24" s="50"/>
      <c r="F24" s="44" t="s">
        <v>395</v>
      </c>
      <c r="G24" s="82" t="s">
        <v>472</v>
      </c>
      <c r="H24" s="66" t="s">
        <v>748</v>
      </c>
      <c r="I24" s="40"/>
    </row>
    <row r="25" spans="1:9" x14ac:dyDescent="0.15">
      <c r="A25" s="34">
        <f t="shared" si="0"/>
        <v>19</v>
      </c>
      <c r="B25" s="33"/>
      <c r="C25" s="69" t="s">
        <v>407</v>
      </c>
      <c r="D25" s="70"/>
      <c r="E25" s="71"/>
      <c r="F25" s="72" t="s">
        <v>396</v>
      </c>
      <c r="G25" s="82" t="s">
        <v>473</v>
      </c>
      <c r="H25" s="66" t="s">
        <v>748</v>
      </c>
      <c r="I25" s="39"/>
    </row>
    <row r="26" spans="1:9" x14ac:dyDescent="0.15">
      <c r="A26" s="34">
        <f t="shared" si="0"/>
        <v>20</v>
      </c>
      <c r="B26" s="33"/>
      <c r="C26" s="73" t="s">
        <v>408</v>
      </c>
      <c r="D26" s="74"/>
      <c r="E26" s="75"/>
      <c r="F26" s="76" t="s">
        <v>397</v>
      </c>
      <c r="G26" s="82" t="s">
        <v>474</v>
      </c>
      <c r="H26" s="66" t="s">
        <v>748</v>
      </c>
      <c r="I26" s="47"/>
    </row>
    <row r="27" spans="1:9" x14ac:dyDescent="0.15">
      <c r="A27" s="34">
        <f t="shared" si="0"/>
        <v>21</v>
      </c>
      <c r="B27" s="33"/>
      <c r="C27" s="69" t="s">
        <v>409</v>
      </c>
      <c r="D27" s="70"/>
      <c r="E27" s="71"/>
      <c r="F27" s="72" t="s">
        <v>398</v>
      </c>
      <c r="G27" s="82" t="s">
        <v>475</v>
      </c>
      <c r="H27" s="66" t="s">
        <v>748</v>
      </c>
      <c r="I27" s="39"/>
    </row>
    <row r="28" spans="1:9" x14ac:dyDescent="0.15">
      <c r="A28" s="34">
        <f t="shared" si="0"/>
        <v>22</v>
      </c>
      <c r="B28" s="33"/>
      <c r="C28" s="49" t="s">
        <v>410</v>
      </c>
      <c r="D28" s="42"/>
      <c r="E28" s="50"/>
      <c r="F28" s="44" t="s">
        <v>399</v>
      </c>
      <c r="G28" s="82" t="s">
        <v>475</v>
      </c>
      <c r="H28" s="66" t="s">
        <v>748</v>
      </c>
      <c r="I28" s="40"/>
    </row>
    <row r="29" spans="1:9" x14ac:dyDescent="0.15">
      <c r="A29" s="34">
        <f t="shared" si="0"/>
        <v>23</v>
      </c>
      <c r="B29" s="33"/>
      <c r="C29" s="69" t="s">
        <v>411</v>
      </c>
      <c r="D29" s="70"/>
      <c r="E29" s="71"/>
      <c r="F29" s="72" t="s">
        <v>400</v>
      </c>
      <c r="G29" s="82" t="s">
        <v>476</v>
      </c>
      <c r="H29" s="66" t="s">
        <v>748</v>
      </c>
      <c r="I29" s="39"/>
    </row>
    <row r="30" spans="1:9" x14ac:dyDescent="0.15">
      <c r="A30" s="34">
        <f t="shared" si="0"/>
        <v>24</v>
      </c>
      <c r="B30" s="33"/>
      <c r="C30" s="69" t="s">
        <v>834</v>
      </c>
      <c r="D30" s="42"/>
      <c r="E30" s="50"/>
      <c r="F30" s="43" t="s">
        <v>761</v>
      </c>
      <c r="G30" s="34" t="s">
        <v>822</v>
      </c>
      <c r="H30" s="66" t="s">
        <v>748</v>
      </c>
      <c r="I30" s="40"/>
    </row>
    <row r="31" spans="1:9" x14ac:dyDescent="0.15">
      <c r="A31" s="34">
        <f t="shared" si="0"/>
        <v>25</v>
      </c>
      <c r="B31" s="33"/>
      <c r="C31" s="69" t="s">
        <v>835</v>
      </c>
      <c r="D31" s="70"/>
      <c r="E31" s="71"/>
      <c r="F31" s="72" t="s">
        <v>762</v>
      </c>
      <c r="G31" s="34" t="s">
        <v>822</v>
      </c>
      <c r="H31" s="66" t="s">
        <v>748</v>
      </c>
      <c r="I31" s="39"/>
    </row>
    <row r="32" spans="1:9" x14ac:dyDescent="0.15">
      <c r="A32" s="34">
        <f t="shared" si="0"/>
        <v>26</v>
      </c>
      <c r="B32" s="33"/>
      <c r="C32" s="69" t="s">
        <v>836</v>
      </c>
      <c r="D32" s="70"/>
      <c r="E32" s="71"/>
      <c r="F32" s="72" t="s">
        <v>763</v>
      </c>
      <c r="G32" s="34" t="s">
        <v>822</v>
      </c>
      <c r="H32" s="66" t="s">
        <v>748</v>
      </c>
      <c r="I32" s="39"/>
    </row>
    <row r="33" spans="1:9" x14ac:dyDescent="0.15">
      <c r="A33" s="34">
        <f t="shared" si="0"/>
        <v>27</v>
      </c>
      <c r="B33" s="33"/>
      <c r="C33" s="69" t="s">
        <v>837</v>
      </c>
      <c r="D33" s="70"/>
      <c r="E33" s="71"/>
      <c r="F33" s="72" t="s">
        <v>764</v>
      </c>
      <c r="G33" s="34" t="s">
        <v>822</v>
      </c>
      <c r="H33" s="66" t="s">
        <v>748</v>
      </c>
      <c r="I33" s="39"/>
    </row>
    <row r="34" spans="1:9" x14ac:dyDescent="0.15">
      <c r="A34" s="34">
        <f t="shared" si="0"/>
        <v>28</v>
      </c>
      <c r="B34" s="33"/>
      <c r="C34" s="69" t="s">
        <v>838</v>
      </c>
      <c r="D34" s="42"/>
      <c r="E34" s="50"/>
      <c r="F34" s="72" t="s">
        <v>765</v>
      </c>
      <c r="G34" s="34" t="s">
        <v>822</v>
      </c>
      <c r="H34" s="66" t="s">
        <v>748</v>
      </c>
      <c r="I34" s="40"/>
    </row>
    <row r="35" spans="1:9" x14ac:dyDescent="0.15">
      <c r="A35" s="34">
        <f t="shared" si="0"/>
        <v>29</v>
      </c>
      <c r="B35" s="33"/>
      <c r="C35" s="69" t="s">
        <v>839</v>
      </c>
      <c r="D35" s="70"/>
      <c r="E35" s="71"/>
      <c r="F35" s="72" t="s">
        <v>766</v>
      </c>
      <c r="G35" s="34" t="s">
        <v>822</v>
      </c>
      <c r="H35" s="66" t="s">
        <v>748</v>
      </c>
      <c r="I35" s="39"/>
    </row>
    <row r="36" spans="1:9" x14ac:dyDescent="0.15">
      <c r="A36" s="34">
        <f t="shared" si="0"/>
        <v>30</v>
      </c>
      <c r="B36" s="33"/>
      <c r="C36" s="69" t="s">
        <v>840</v>
      </c>
      <c r="D36" s="70"/>
      <c r="E36" s="71"/>
      <c r="F36" s="72" t="s">
        <v>767</v>
      </c>
      <c r="G36" s="34" t="s">
        <v>822</v>
      </c>
      <c r="H36" s="66" t="s">
        <v>748</v>
      </c>
      <c r="I36" s="39"/>
    </row>
    <row r="37" spans="1:9" x14ac:dyDescent="0.15">
      <c r="A37" s="34">
        <f t="shared" si="0"/>
        <v>31</v>
      </c>
      <c r="B37" s="33"/>
      <c r="C37" s="69" t="s">
        <v>841</v>
      </c>
      <c r="D37" s="42"/>
      <c r="E37" s="50"/>
      <c r="F37" s="72" t="s">
        <v>768</v>
      </c>
      <c r="G37" s="34" t="s">
        <v>822</v>
      </c>
      <c r="H37" s="66" t="s">
        <v>748</v>
      </c>
      <c r="I37" s="40"/>
    </row>
    <row r="38" spans="1:9" x14ac:dyDescent="0.15">
      <c r="A38" s="34">
        <f t="shared" si="0"/>
        <v>32</v>
      </c>
      <c r="B38" s="33"/>
      <c r="C38" s="69" t="s">
        <v>842</v>
      </c>
      <c r="D38" s="70"/>
      <c r="E38" s="71"/>
      <c r="F38" s="72" t="s">
        <v>769</v>
      </c>
      <c r="G38" s="34" t="s">
        <v>822</v>
      </c>
      <c r="H38" s="66" t="s">
        <v>748</v>
      </c>
      <c r="I38" s="39"/>
    </row>
    <row r="39" spans="1:9" x14ac:dyDescent="0.15">
      <c r="A39" s="34">
        <f t="shared" si="0"/>
        <v>33</v>
      </c>
      <c r="B39" s="33"/>
      <c r="C39" s="69" t="s">
        <v>843</v>
      </c>
      <c r="D39" s="70"/>
      <c r="E39" s="71"/>
      <c r="F39" s="72" t="s">
        <v>770</v>
      </c>
      <c r="G39" s="34" t="s">
        <v>822</v>
      </c>
      <c r="H39" s="66" t="s">
        <v>748</v>
      </c>
      <c r="I39" s="39"/>
    </row>
    <row r="40" spans="1:9" x14ac:dyDescent="0.15">
      <c r="A40" s="34">
        <f t="shared" si="0"/>
        <v>34</v>
      </c>
      <c r="B40" s="33"/>
      <c r="C40" s="69" t="s">
        <v>844</v>
      </c>
      <c r="D40" s="70"/>
      <c r="E40" s="71"/>
      <c r="F40" s="72" t="s">
        <v>771</v>
      </c>
      <c r="G40" s="34" t="s">
        <v>822</v>
      </c>
      <c r="H40" s="66" t="s">
        <v>748</v>
      </c>
      <c r="I40" s="39"/>
    </row>
    <row r="41" spans="1:9" x14ac:dyDescent="0.15">
      <c r="A41" s="34">
        <f t="shared" si="0"/>
        <v>35</v>
      </c>
      <c r="B41" s="33"/>
      <c r="C41" s="73" t="s">
        <v>845</v>
      </c>
      <c r="D41" s="42"/>
      <c r="E41" s="50"/>
      <c r="F41" s="76" t="s">
        <v>772</v>
      </c>
      <c r="G41" s="34" t="s">
        <v>822</v>
      </c>
      <c r="H41" s="66" t="s">
        <v>748</v>
      </c>
      <c r="I41" s="40"/>
    </row>
    <row r="42" spans="1:9" x14ac:dyDescent="0.15">
      <c r="A42" s="34">
        <f t="shared" si="0"/>
        <v>36</v>
      </c>
      <c r="B42" s="33"/>
      <c r="C42" s="49" t="s">
        <v>846</v>
      </c>
      <c r="D42" s="70"/>
      <c r="E42" s="71"/>
      <c r="F42" s="44" t="s">
        <v>773</v>
      </c>
      <c r="G42" s="34" t="s">
        <v>822</v>
      </c>
      <c r="H42" s="66" t="s">
        <v>748</v>
      </c>
      <c r="I42" s="39"/>
    </row>
    <row r="43" spans="1:9" x14ac:dyDescent="0.15">
      <c r="A43" s="34">
        <f t="shared" si="0"/>
        <v>37</v>
      </c>
      <c r="B43" s="33"/>
      <c r="C43" s="69" t="s">
        <v>847</v>
      </c>
      <c r="D43" s="70"/>
      <c r="E43" s="71"/>
      <c r="F43" s="72" t="s">
        <v>774</v>
      </c>
      <c r="G43" s="34" t="s">
        <v>822</v>
      </c>
      <c r="H43" s="66" t="s">
        <v>748</v>
      </c>
      <c r="I43" s="39"/>
    </row>
    <row r="44" spans="1:9" x14ac:dyDescent="0.15">
      <c r="A44" s="34">
        <f t="shared" si="0"/>
        <v>38</v>
      </c>
      <c r="B44" s="33"/>
      <c r="C44" s="73" t="s">
        <v>848</v>
      </c>
      <c r="D44" s="42"/>
      <c r="E44" s="50"/>
      <c r="F44" s="76" t="s">
        <v>775</v>
      </c>
      <c r="G44" s="34" t="s">
        <v>822</v>
      </c>
      <c r="H44" s="66" t="s">
        <v>748</v>
      </c>
      <c r="I44" s="40"/>
    </row>
    <row r="45" spans="1:9" x14ac:dyDescent="0.15">
      <c r="A45" s="34">
        <f t="shared" si="0"/>
        <v>39</v>
      </c>
      <c r="B45" s="33"/>
      <c r="C45" s="69" t="s">
        <v>849</v>
      </c>
      <c r="D45" s="70"/>
      <c r="E45" s="71"/>
      <c r="F45" s="72" t="s">
        <v>776</v>
      </c>
      <c r="G45" s="34" t="s">
        <v>822</v>
      </c>
      <c r="H45" s="66" t="s">
        <v>748</v>
      </c>
      <c r="I45" s="39"/>
    </row>
    <row r="46" spans="1:9" x14ac:dyDescent="0.15">
      <c r="A46" s="34">
        <f t="shared" si="0"/>
        <v>40</v>
      </c>
      <c r="B46" s="33"/>
      <c r="C46" s="49" t="s">
        <v>850</v>
      </c>
      <c r="D46" s="70"/>
      <c r="E46" s="71"/>
      <c r="F46" s="44" t="s">
        <v>777</v>
      </c>
      <c r="G46" s="34" t="s">
        <v>822</v>
      </c>
      <c r="H46" s="66" t="s">
        <v>748</v>
      </c>
      <c r="I46" s="39"/>
    </row>
    <row r="47" spans="1:9" x14ac:dyDescent="0.15">
      <c r="A47" s="34">
        <f t="shared" si="0"/>
        <v>41</v>
      </c>
      <c r="B47" s="33"/>
      <c r="C47" s="69" t="s">
        <v>851</v>
      </c>
      <c r="D47" s="70"/>
      <c r="E47" s="71"/>
      <c r="F47" s="72" t="s">
        <v>778</v>
      </c>
      <c r="G47" s="34" t="s">
        <v>822</v>
      </c>
      <c r="H47" s="66" t="s">
        <v>748</v>
      </c>
      <c r="I47" s="39"/>
    </row>
    <row r="48" spans="1:9" x14ac:dyDescent="0.15">
      <c r="A48" s="34">
        <f t="shared" si="0"/>
        <v>42</v>
      </c>
      <c r="B48" s="33"/>
      <c r="C48" s="49" t="s">
        <v>852</v>
      </c>
      <c r="D48" s="42"/>
      <c r="E48" s="50"/>
      <c r="F48" s="72" t="s">
        <v>779</v>
      </c>
      <c r="G48" s="34" t="s">
        <v>824</v>
      </c>
      <c r="H48" s="66" t="s">
        <v>748</v>
      </c>
      <c r="I48" s="40"/>
    </row>
    <row r="49" spans="1:9" x14ac:dyDescent="0.15">
      <c r="A49" s="34">
        <f t="shared" si="0"/>
        <v>43</v>
      </c>
      <c r="B49" s="33"/>
      <c r="C49" s="49" t="s">
        <v>853</v>
      </c>
      <c r="D49" s="42"/>
      <c r="E49" s="50"/>
      <c r="F49" s="72" t="s">
        <v>897</v>
      </c>
      <c r="G49" s="34" t="s">
        <v>825</v>
      </c>
      <c r="H49" s="66" t="s">
        <v>748</v>
      </c>
      <c r="I49" s="39"/>
    </row>
    <row r="50" spans="1:9" x14ac:dyDescent="0.15">
      <c r="A50" s="34">
        <f t="shared" si="0"/>
        <v>44</v>
      </c>
      <c r="B50" s="33"/>
      <c r="C50" s="49" t="s">
        <v>854</v>
      </c>
      <c r="D50" s="70"/>
      <c r="E50" s="71"/>
      <c r="F50" s="72" t="s">
        <v>783</v>
      </c>
      <c r="G50" s="34" t="s">
        <v>825</v>
      </c>
      <c r="H50" s="66" t="s">
        <v>748</v>
      </c>
      <c r="I50" s="39"/>
    </row>
    <row r="51" spans="1:9" x14ac:dyDescent="0.15">
      <c r="A51" s="34">
        <f t="shared" si="0"/>
        <v>45</v>
      </c>
      <c r="B51" s="33"/>
      <c r="C51" s="49" t="s">
        <v>855</v>
      </c>
      <c r="D51" s="42"/>
      <c r="E51" s="50"/>
      <c r="F51" s="72" t="s">
        <v>784</v>
      </c>
      <c r="G51" s="34" t="s">
        <v>825</v>
      </c>
      <c r="H51" s="66" t="s">
        <v>748</v>
      </c>
      <c r="I51" s="40"/>
    </row>
    <row r="52" spans="1:9" x14ac:dyDescent="0.15">
      <c r="A52" s="34">
        <f t="shared" si="0"/>
        <v>46</v>
      </c>
      <c r="B52" s="33"/>
      <c r="C52" s="49" t="s">
        <v>856</v>
      </c>
      <c r="D52" s="70"/>
      <c r="E52" s="71"/>
      <c r="F52" s="72" t="s">
        <v>782</v>
      </c>
      <c r="G52" s="34" t="s">
        <v>825</v>
      </c>
      <c r="H52" s="66" t="s">
        <v>748</v>
      </c>
      <c r="I52" s="39"/>
    </row>
    <row r="53" spans="1:9" x14ac:dyDescent="0.15">
      <c r="A53" s="34">
        <f t="shared" si="0"/>
        <v>47</v>
      </c>
      <c r="B53" s="33"/>
      <c r="C53" s="49" t="s">
        <v>857</v>
      </c>
      <c r="D53" s="70"/>
      <c r="E53" s="71"/>
      <c r="F53" s="72" t="s">
        <v>781</v>
      </c>
      <c r="G53" s="34" t="s">
        <v>825</v>
      </c>
      <c r="H53" s="66" t="s">
        <v>748</v>
      </c>
      <c r="I53" s="39"/>
    </row>
    <row r="54" spans="1:9" x14ac:dyDescent="0.15">
      <c r="A54" s="34">
        <f t="shared" si="0"/>
        <v>48</v>
      </c>
      <c r="B54" s="33"/>
      <c r="C54" s="49" t="s">
        <v>858</v>
      </c>
      <c r="D54" s="42"/>
      <c r="E54" s="50"/>
      <c r="F54" s="72" t="s">
        <v>780</v>
      </c>
      <c r="G54" s="34" t="s">
        <v>825</v>
      </c>
      <c r="H54" s="66" t="s">
        <v>748</v>
      </c>
      <c r="I54" s="39"/>
    </row>
    <row r="55" spans="1:9" x14ac:dyDescent="0.15">
      <c r="A55" s="34">
        <f t="shared" si="0"/>
        <v>49</v>
      </c>
      <c r="B55" s="33"/>
      <c r="C55" s="49"/>
      <c r="D55" s="42"/>
      <c r="E55" s="50"/>
      <c r="F55" s="72"/>
      <c r="G55" s="39"/>
      <c r="H55" s="66"/>
      <c r="I55" s="40"/>
    </row>
    <row r="56" spans="1:9" x14ac:dyDescent="0.15">
      <c r="A56" s="34">
        <f t="shared" si="0"/>
        <v>50</v>
      </c>
      <c r="B56" s="33"/>
      <c r="C56" s="69"/>
      <c r="D56" s="70"/>
      <c r="E56" s="71"/>
      <c r="F56" s="72"/>
      <c r="G56" s="39"/>
      <c r="H56" s="66"/>
      <c r="I56" s="39"/>
    </row>
    <row r="57" spans="1:9" x14ac:dyDescent="0.15">
      <c r="A57" s="34">
        <f t="shared" si="0"/>
        <v>51</v>
      </c>
      <c r="B57" s="33"/>
      <c r="C57" s="69"/>
      <c r="D57" s="70"/>
      <c r="E57" s="71"/>
      <c r="F57" s="72"/>
      <c r="G57" s="34"/>
      <c r="H57" s="66"/>
      <c r="I57" s="39"/>
    </row>
    <row r="58" spans="1:9" x14ac:dyDescent="0.15">
      <c r="A58" s="34">
        <f t="shared" si="0"/>
        <v>52</v>
      </c>
      <c r="B58" s="33"/>
      <c r="C58" s="69"/>
      <c r="D58" s="42"/>
      <c r="E58" s="50"/>
      <c r="F58" s="72"/>
      <c r="G58" s="40"/>
      <c r="H58" s="66"/>
      <c r="I58" s="40"/>
    </row>
    <row r="59" spans="1:9" x14ac:dyDescent="0.15">
      <c r="A59" s="34">
        <f t="shared" si="0"/>
        <v>53</v>
      </c>
      <c r="B59" s="33"/>
      <c r="C59" s="69"/>
      <c r="D59" s="70"/>
      <c r="E59" s="71"/>
      <c r="F59" s="72"/>
      <c r="G59" s="39"/>
      <c r="H59" s="66"/>
      <c r="I59" s="39"/>
    </row>
    <row r="60" spans="1:9" x14ac:dyDescent="0.15">
      <c r="A60" s="34">
        <f t="shared" si="0"/>
        <v>54</v>
      </c>
      <c r="B60" s="33"/>
      <c r="C60" s="73"/>
      <c r="D60" s="70"/>
      <c r="E60" s="71"/>
      <c r="F60" s="76"/>
      <c r="G60" s="34"/>
      <c r="H60" s="66"/>
      <c r="I60" s="39"/>
    </row>
    <row r="61" spans="1:9" x14ac:dyDescent="0.15">
      <c r="A61" s="34">
        <f t="shared" si="0"/>
        <v>55</v>
      </c>
      <c r="B61" s="33"/>
      <c r="C61" s="49"/>
      <c r="D61" s="70"/>
      <c r="E61" s="71"/>
      <c r="F61" s="44"/>
      <c r="G61" s="39"/>
      <c r="H61" s="66"/>
      <c r="I61" s="39"/>
    </row>
    <row r="62" spans="1:9" x14ac:dyDescent="0.15">
      <c r="A62" s="34">
        <f t="shared" si="0"/>
        <v>56</v>
      </c>
      <c r="B62" s="33"/>
      <c r="C62" s="69"/>
      <c r="D62" s="42"/>
      <c r="E62" s="50"/>
      <c r="F62" s="72"/>
      <c r="G62" s="40"/>
      <c r="H62" s="66"/>
      <c r="I62" s="40"/>
    </row>
    <row r="63" spans="1:9" x14ac:dyDescent="0.15">
      <c r="A63" s="34">
        <f t="shared" si="0"/>
        <v>57</v>
      </c>
      <c r="B63" s="33"/>
      <c r="C63" s="73"/>
      <c r="D63" s="70"/>
      <c r="E63" s="71"/>
      <c r="F63" s="76"/>
      <c r="G63" s="39"/>
      <c r="H63" s="66"/>
      <c r="I63" s="39"/>
    </row>
    <row r="64" spans="1:9" x14ac:dyDescent="0.15">
      <c r="A64" s="34">
        <f t="shared" si="0"/>
        <v>58</v>
      </c>
      <c r="B64" s="33"/>
      <c r="C64" s="69"/>
      <c r="D64" s="70"/>
      <c r="E64" s="71"/>
      <c r="F64" s="72"/>
      <c r="G64" s="34"/>
      <c r="H64" s="66"/>
      <c r="I64" s="39"/>
    </row>
    <row r="65" spans="1:9" x14ac:dyDescent="0.15">
      <c r="A65" s="34">
        <f t="shared" si="0"/>
        <v>59</v>
      </c>
      <c r="B65" s="33"/>
      <c r="C65" s="49"/>
      <c r="D65" s="42"/>
      <c r="E65" s="50"/>
      <c r="F65" s="44"/>
      <c r="G65" s="40"/>
      <c r="H65" s="66"/>
      <c r="I65" s="40"/>
    </row>
    <row r="66" spans="1:9" x14ac:dyDescent="0.15">
      <c r="A66" s="34">
        <f t="shared" si="0"/>
        <v>60</v>
      </c>
      <c r="B66" s="33"/>
      <c r="C66" s="69"/>
      <c r="D66" s="70"/>
      <c r="E66" s="71"/>
      <c r="F66" s="72"/>
      <c r="G66" s="39"/>
      <c r="H66" s="66"/>
      <c r="I66" s="39"/>
    </row>
    <row r="67" spans="1:9" x14ac:dyDescent="0.15">
      <c r="A67" s="34">
        <f t="shared" si="0"/>
        <v>61</v>
      </c>
      <c r="B67" s="33"/>
      <c r="C67" s="49"/>
      <c r="D67" s="70"/>
      <c r="E67" s="71"/>
      <c r="F67" s="72"/>
      <c r="G67" s="34"/>
      <c r="H67" s="66"/>
      <c r="I67" s="39"/>
    </row>
    <row r="68" spans="1:9" x14ac:dyDescent="0.15">
      <c r="A68" s="34">
        <f t="shared" si="0"/>
        <v>62</v>
      </c>
      <c r="B68" s="33"/>
      <c r="C68" s="69"/>
      <c r="D68" s="70"/>
      <c r="E68" s="71"/>
      <c r="F68" s="72"/>
      <c r="G68" s="39"/>
      <c r="H68" s="34"/>
      <c r="I68" s="39"/>
    </row>
    <row r="69" spans="1:9" x14ac:dyDescent="0.15">
      <c r="A69" s="34">
        <f t="shared" si="0"/>
        <v>63</v>
      </c>
      <c r="B69" s="33"/>
      <c r="C69" s="49"/>
      <c r="D69" s="42"/>
      <c r="E69" s="50"/>
      <c r="F69" s="44"/>
      <c r="G69" s="40"/>
      <c r="H69" s="34"/>
      <c r="I69" s="40"/>
    </row>
    <row r="70" spans="1:9" x14ac:dyDescent="0.15">
      <c r="A70" s="34">
        <f t="shared" si="0"/>
        <v>64</v>
      </c>
      <c r="B70" s="33"/>
      <c r="C70" s="69"/>
      <c r="D70" s="70"/>
      <c r="E70" s="71"/>
      <c r="F70" s="43"/>
      <c r="G70" s="39"/>
      <c r="H70" s="34"/>
      <c r="I70" s="39"/>
    </row>
    <row r="71" spans="1:9" x14ac:dyDescent="0.15">
      <c r="A71" s="34">
        <f t="shared" si="0"/>
        <v>65</v>
      </c>
      <c r="B71" s="33"/>
      <c r="C71" s="69"/>
      <c r="D71" s="70"/>
      <c r="E71" s="71"/>
      <c r="F71" s="72"/>
      <c r="G71" s="34"/>
      <c r="H71" s="34"/>
      <c r="I71" s="39"/>
    </row>
    <row r="72" spans="1:9" x14ac:dyDescent="0.15">
      <c r="A72" s="34">
        <f t="shared" si="0"/>
        <v>66</v>
      </c>
      <c r="B72" s="33"/>
      <c r="C72" s="49"/>
      <c r="D72" s="42"/>
      <c r="E72" s="50"/>
      <c r="F72" s="44"/>
      <c r="G72" s="40"/>
      <c r="H72" s="34"/>
      <c r="I72" s="40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G10" sqref="G10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899</v>
      </c>
      <c r="D2" s="16"/>
      <c r="E2" s="17" t="s">
        <v>900</v>
      </c>
      <c r="F2" s="18"/>
      <c r="G2" s="19" t="s">
        <v>901</v>
      </c>
      <c r="H2" s="17" t="s">
        <v>902</v>
      </c>
      <c r="I2" s="13"/>
    </row>
    <row r="3" spans="1:9" x14ac:dyDescent="0.15">
      <c r="A3" s="20"/>
      <c r="B3" s="21" t="s">
        <v>917</v>
      </c>
      <c r="C3" s="26"/>
      <c r="D3" s="65" t="str">
        <f>B3&amp;"Model"</f>
        <v>Lasc7221Model</v>
      </c>
      <c r="E3" s="32"/>
      <c r="F3" s="21" t="str">
        <f>B3&amp;"Collection"</f>
        <v>Lasc7221Collection</v>
      </c>
      <c r="G3" s="22" t="s">
        <v>918</v>
      </c>
      <c r="H3" s="23"/>
      <c r="I3" s="21"/>
    </row>
    <row r="5" spans="1:9" x14ac:dyDescent="0.15">
      <c r="A5" t="s">
        <v>903</v>
      </c>
    </row>
    <row r="6" spans="1:9" x14ac:dyDescent="0.15">
      <c r="A6" s="5" t="s">
        <v>904</v>
      </c>
      <c r="B6" s="6" t="s">
        <v>905</v>
      </c>
      <c r="C6" s="7" t="s">
        <v>906</v>
      </c>
      <c r="D6" s="27" t="s">
        <v>907</v>
      </c>
      <c r="E6" s="29" t="s">
        <v>908</v>
      </c>
      <c r="F6" s="28" t="s">
        <v>909</v>
      </c>
      <c r="G6" s="5" t="s">
        <v>910</v>
      </c>
      <c r="H6" s="5" t="s">
        <v>911</v>
      </c>
      <c r="I6" s="5" t="s">
        <v>912</v>
      </c>
    </row>
    <row r="7" spans="1:9" ht="13.5" customHeight="1" x14ac:dyDescent="0.15">
      <c r="A7" s="3">
        <f>ROW() - 6</f>
        <v>1</v>
      </c>
      <c r="B7" s="12" t="s">
        <v>913</v>
      </c>
      <c r="C7" s="2"/>
      <c r="D7" s="2"/>
      <c r="E7" s="2"/>
      <c r="F7" s="24" t="str">
        <f>F3</f>
        <v>Lasc7221Collection</v>
      </c>
      <c r="G7" s="66"/>
      <c r="H7" s="67"/>
      <c r="I7" s="3"/>
    </row>
    <row r="8" spans="1:9" x14ac:dyDescent="0.15">
      <c r="A8" s="35">
        <v>2</v>
      </c>
      <c r="B8" s="33" t="s">
        <v>914</v>
      </c>
      <c r="C8" s="42"/>
      <c r="D8" s="10"/>
      <c r="E8" s="30"/>
      <c r="F8" s="25" t="str">
        <f>F7&amp;"{id}"</f>
        <v>Lasc7221Collection{id}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915</v>
      </c>
      <c r="D9" s="42"/>
      <c r="E9" s="50"/>
      <c r="F9" s="43" t="s">
        <v>915</v>
      </c>
      <c r="G9" s="66"/>
      <c r="H9" s="66" t="s">
        <v>916</v>
      </c>
      <c r="I9" s="39"/>
    </row>
    <row r="10" spans="1:9" x14ac:dyDescent="0.15">
      <c r="A10" s="35">
        <f t="shared" si="0"/>
        <v>4</v>
      </c>
      <c r="B10" s="33"/>
      <c r="C10" s="69" t="s">
        <v>933</v>
      </c>
      <c r="D10" s="70"/>
      <c r="E10" s="71"/>
      <c r="F10" s="72" t="s">
        <v>934</v>
      </c>
      <c r="G10" s="34" t="s">
        <v>935</v>
      </c>
      <c r="H10" s="34" t="s">
        <v>932</v>
      </c>
      <c r="I10" s="39"/>
    </row>
    <row r="11" spans="1:9" x14ac:dyDescent="0.15">
      <c r="A11" s="34">
        <f t="shared" si="0"/>
        <v>5</v>
      </c>
      <c r="B11" s="33"/>
      <c r="C11" s="69" t="s">
        <v>920</v>
      </c>
      <c r="D11" s="70"/>
      <c r="E11" s="71"/>
      <c r="F11" s="72" t="s">
        <v>925</v>
      </c>
      <c r="G11" s="34"/>
      <c r="H11" s="34" t="s">
        <v>487</v>
      </c>
      <c r="I11" s="39"/>
    </row>
    <row r="12" spans="1:9" x14ac:dyDescent="0.15">
      <c r="A12" s="34">
        <f t="shared" si="0"/>
        <v>6</v>
      </c>
      <c r="B12" s="33"/>
      <c r="C12" s="69" t="s">
        <v>921</v>
      </c>
      <c r="D12" s="70"/>
      <c r="E12" s="71"/>
      <c r="F12" s="72" t="s">
        <v>926</v>
      </c>
      <c r="G12" s="39"/>
      <c r="H12" s="34" t="s">
        <v>487</v>
      </c>
      <c r="I12" s="39"/>
    </row>
    <row r="13" spans="1:9" x14ac:dyDescent="0.15">
      <c r="A13" s="34">
        <f t="shared" si="0"/>
        <v>7</v>
      </c>
      <c r="B13" s="33"/>
      <c r="C13" s="69" t="s">
        <v>922</v>
      </c>
      <c r="D13" s="70"/>
      <c r="E13" s="71"/>
      <c r="F13" s="72" t="s">
        <v>927</v>
      </c>
      <c r="G13" s="34"/>
      <c r="H13" s="34" t="s">
        <v>487</v>
      </c>
      <c r="I13" s="39"/>
    </row>
    <row r="14" spans="1:9" x14ac:dyDescent="0.15">
      <c r="A14" s="34">
        <f t="shared" si="0"/>
        <v>8</v>
      </c>
      <c r="B14" s="33"/>
      <c r="C14" s="69" t="s">
        <v>923</v>
      </c>
      <c r="D14" s="70"/>
      <c r="E14" s="71"/>
      <c r="F14" s="72" t="s">
        <v>928</v>
      </c>
      <c r="G14" s="39"/>
      <c r="H14" s="34" t="s">
        <v>487</v>
      </c>
      <c r="I14" s="39"/>
    </row>
    <row r="15" spans="1:9" x14ac:dyDescent="0.15">
      <c r="A15" s="34">
        <f t="shared" si="0"/>
        <v>9</v>
      </c>
      <c r="B15" s="33"/>
      <c r="C15" s="69"/>
      <c r="D15" s="70"/>
      <c r="E15" s="71"/>
      <c r="F15" s="72"/>
      <c r="G15" s="34"/>
      <c r="H15" s="34"/>
      <c r="I15" s="39"/>
    </row>
    <row r="16" spans="1:9" x14ac:dyDescent="0.15">
      <c r="A16" s="34">
        <f t="shared" si="0"/>
        <v>10</v>
      </c>
      <c r="B16" s="33"/>
      <c r="C16" s="69"/>
      <c r="D16" s="70"/>
      <c r="E16" s="71"/>
      <c r="F16" s="72"/>
      <c r="G16" s="39"/>
      <c r="H16" s="34"/>
      <c r="I16" s="39"/>
    </row>
    <row r="17" spans="1:9" x14ac:dyDescent="0.15">
      <c r="A17" s="34">
        <f t="shared" si="0"/>
        <v>11</v>
      </c>
      <c r="B17" s="33"/>
      <c r="C17" s="69"/>
      <c r="D17" s="70"/>
      <c r="E17" s="71"/>
      <c r="F17" s="72"/>
      <c r="G17" s="39"/>
      <c r="H17" s="34"/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4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9"/>
      <c r="H20" s="34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73"/>
      <c r="D22" s="74"/>
      <c r="E22" s="75"/>
      <c r="F22" s="7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topLeftCell="B1" zoomScale="85" zoomScaleNormal="85" workbookViewId="0">
      <selection activeCell="H10" sqref="H10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1120</v>
      </c>
      <c r="C3" s="26"/>
      <c r="D3" s="65" t="str">
        <f>B3&amp;"Model"</f>
        <v>Lasc7231_01Model</v>
      </c>
      <c r="E3" s="32"/>
      <c r="F3" s="21" t="str">
        <f>B3&amp;"Collection"</f>
        <v>Lasc7231_01Collection</v>
      </c>
      <c r="G3" s="22" t="s">
        <v>1014</v>
      </c>
      <c r="H3" s="23"/>
      <c r="I3" s="21"/>
    </row>
    <row r="5" spans="1:9" x14ac:dyDescent="0.15">
      <c r="A5" t="s">
        <v>941</v>
      </c>
    </row>
    <row r="6" spans="1:9" x14ac:dyDescent="0.15">
      <c r="A6" s="5" t="s">
        <v>942</v>
      </c>
      <c r="B6" s="6" t="s">
        <v>943</v>
      </c>
      <c r="C6" s="7" t="s">
        <v>944</v>
      </c>
      <c r="D6" s="27" t="s">
        <v>945</v>
      </c>
      <c r="E6" s="29" t="s">
        <v>946</v>
      </c>
      <c r="F6" s="28" t="s">
        <v>947</v>
      </c>
      <c r="G6" s="5" t="s">
        <v>948</v>
      </c>
      <c r="H6" s="5" t="s">
        <v>949</v>
      </c>
      <c r="I6" s="5" t="s">
        <v>950</v>
      </c>
    </row>
    <row r="7" spans="1:9" ht="13.5" customHeight="1" x14ac:dyDescent="0.15">
      <c r="A7" s="3">
        <f>ROW() - 6</f>
        <v>1</v>
      </c>
      <c r="B7" s="12" t="s">
        <v>951</v>
      </c>
      <c r="C7" s="2"/>
      <c r="D7" s="2"/>
      <c r="E7" s="2"/>
      <c r="F7" s="24" t="str">
        <f>F3</f>
        <v>Lasc7231_01Collection</v>
      </c>
      <c r="G7" s="66" t="s">
        <v>968</v>
      </c>
      <c r="H7" s="67"/>
      <c r="I7" s="3"/>
    </row>
    <row r="8" spans="1:9" x14ac:dyDescent="0.15">
      <c r="A8" s="35">
        <v>2</v>
      </c>
      <c r="B8" s="33" t="s">
        <v>952</v>
      </c>
      <c r="C8" s="42"/>
      <c r="D8" s="10"/>
      <c r="E8" s="30"/>
      <c r="F8" s="25" t="str">
        <f>F7&amp;"{id}"</f>
        <v>Lasc7231_01Collection{id}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953</v>
      </c>
      <c r="D9" s="42"/>
      <c r="E9" s="50"/>
      <c r="F9" s="43" t="s">
        <v>953</v>
      </c>
      <c r="G9" s="66"/>
      <c r="H9" s="66" t="s">
        <v>1174</v>
      </c>
      <c r="I9" s="39"/>
    </row>
    <row r="10" spans="1:9" x14ac:dyDescent="0.15">
      <c r="A10" s="35">
        <f t="shared" si="0"/>
        <v>4</v>
      </c>
      <c r="B10" s="33"/>
      <c r="C10" s="69" t="s">
        <v>357</v>
      </c>
      <c r="D10" s="70"/>
      <c r="E10" s="71"/>
      <c r="F10" s="72" t="s">
        <v>201</v>
      </c>
      <c r="G10" s="34"/>
      <c r="H10" s="34" t="s">
        <v>954</v>
      </c>
      <c r="I10" s="39"/>
    </row>
    <row r="11" spans="1:9" x14ac:dyDescent="0.15">
      <c r="A11" s="34">
        <f t="shared" si="0"/>
        <v>5</v>
      </c>
      <c r="B11" s="33"/>
      <c r="C11" s="69" t="s">
        <v>958</v>
      </c>
      <c r="D11" s="70"/>
      <c r="E11" s="71"/>
      <c r="F11" s="72" t="s">
        <v>955</v>
      </c>
      <c r="G11" s="34"/>
      <c r="H11" s="34" t="s">
        <v>27</v>
      </c>
      <c r="I11" s="39"/>
    </row>
    <row r="12" spans="1:9" x14ac:dyDescent="0.15">
      <c r="A12" s="34">
        <f t="shared" si="0"/>
        <v>6</v>
      </c>
      <c r="B12" s="33"/>
      <c r="C12" s="69" t="s">
        <v>959</v>
      </c>
      <c r="D12" s="70"/>
      <c r="E12" s="71"/>
      <c r="F12" s="72" t="s">
        <v>956</v>
      </c>
      <c r="G12" s="39"/>
      <c r="H12" s="34" t="s">
        <v>954</v>
      </c>
      <c r="I12" s="39"/>
    </row>
    <row r="13" spans="1:9" x14ac:dyDescent="0.15">
      <c r="A13" s="34">
        <f t="shared" si="0"/>
        <v>7</v>
      </c>
      <c r="B13" s="33"/>
      <c r="C13" s="69" t="s">
        <v>960</v>
      </c>
      <c r="D13" s="70"/>
      <c r="E13" s="71"/>
      <c r="F13" s="72" t="s">
        <v>957</v>
      </c>
      <c r="G13" s="34"/>
      <c r="H13" s="34" t="s">
        <v>961</v>
      </c>
      <c r="I13" s="39"/>
    </row>
    <row r="14" spans="1:9" x14ac:dyDescent="0.15">
      <c r="A14" s="34">
        <f t="shared" si="0"/>
        <v>8</v>
      </c>
      <c r="B14" s="33"/>
      <c r="C14" s="69" t="s">
        <v>1090</v>
      </c>
      <c r="D14" s="70"/>
      <c r="E14" s="71"/>
      <c r="F14" s="72" t="s">
        <v>1089</v>
      </c>
      <c r="G14" s="34" t="s">
        <v>1114</v>
      </c>
      <c r="H14" s="34" t="s">
        <v>51</v>
      </c>
      <c r="I14" s="39"/>
    </row>
    <row r="15" spans="1:9" x14ac:dyDescent="0.15">
      <c r="A15" s="34">
        <f t="shared" si="0"/>
        <v>9</v>
      </c>
      <c r="B15" s="33"/>
      <c r="C15" s="69"/>
      <c r="D15" s="70"/>
      <c r="E15" s="71"/>
      <c r="F15" s="72"/>
      <c r="G15" s="34"/>
      <c r="H15" s="34"/>
      <c r="I15" s="39"/>
    </row>
    <row r="16" spans="1:9" x14ac:dyDescent="0.15">
      <c r="A16" s="34">
        <f t="shared" si="0"/>
        <v>10</v>
      </c>
      <c r="B16" s="33"/>
      <c r="C16" s="69"/>
      <c r="D16" s="70"/>
      <c r="E16" s="71"/>
      <c r="F16" s="72"/>
      <c r="G16" s="39"/>
      <c r="H16" s="34"/>
      <c r="I16" s="39"/>
    </row>
    <row r="17" spans="1:9" x14ac:dyDescent="0.15">
      <c r="A17" s="34">
        <f t="shared" si="0"/>
        <v>11</v>
      </c>
      <c r="B17" s="33"/>
      <c r="C17" s="69"/>
      <c r="D17" s="70"/>
      <c r="E17" s="71"/>
      <c r="F17" s="72"/>
      <c r="G17" s="39"/>
      <c r="H17" s="34"/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4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9"/>
      <c r="H20" s="34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73"/>
      <c r="D22" s="74"/>
      <c r="E22" s="75"/>
      <c r="F22" s="7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topLeftCell="B1" zoomScale="85" zoomScaleNormal="85" workbookViewId="0">
      <selection activeCell="H10" sqref="H10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1141</v>
      </c>
      <c r="D2" s="16"/>
      <c r="E2" s="17" t="s">
        <v>1142</v>
      </c>
      <c r="F2" s="18"/>
      <c r="G2" s="19" t="s">
        <v>1143</v>
      </c>
      <c r="H2" s="17" t="s">
        <v>1144</v>
      </c>
      <c r="I2" s="13"/>
    </row>
    <row r="3" spans="1:9" x14ac:dyDescent="0.15">
      <c r="A3" s="20"/>
      <c r="B3" s="21" t="s">
        <v>1161</v>
      </c>
      <c r="C3" s="26"/>
      <c r="D3" s="65" t="str">
        <f>B3&amp;"Model"</f>
        <v>Lasc7231_02Model</v>
      </c>
      <c r="E3" s="32"/>
      <c r="F3" s="21" t="str">
        <f>B3&amp;"Collection"</f>
        <v>Lasc7231_02Collection</v>
      </c>
      <c r="G3" s="22" t="s">
        <v>1160</v>
      </c>
      <c r="H3" s="23"/>
      <c r="I3" s="21"/>
    </row>
    <row r="5" spans="1:9" x14ac:dyDescent="0.15">
      <c r="A5" t="s">
        <v>1145</v>
      </c>
    </row>
    <row r="6" spans="1:9" x14ac:dyDescent="0.15">
      <c r="A6" s="5" t="s">
        <v>1146</v>
      </c>
      <c r="B6" s="6" t="s">
        <v>1147</v>
      </c>
      <c r="C6" s="7" t="s">
        <v>1148</v>
      </c>
      <c r="D6" s="27" t="s">
        <v>1149</v>
      </c>
      <c r="E6" s="29" t="s">
        <v>1150</v>
      </c>
      <c r="F6" s="28" t="s">
        <v>1151</v>
      </c>
      <c r="G6" s="5" t="s">
        <v>1152</v>
      </c>
      <c r="H6" s="5" t="s">
        <v>1153</v>
      </c>
      <c r="I6" s="5" t="s">
        <v>1154</v>
      </c>
    </row>
    <row r="7" spans="1:9" ht="13.5" customHeight="1" x14ac:dyDescent="0.15">
      <c r="A7" s="3">
        <f>ROW() - 6</f>
        <v>1</v>
      </c>
      <c r="B7" s="12" t="s">
        <v>1155</v>
      </c>
      <c r="C7" s="2"/>
      <c r="D7" s="2"/>
      <c r="E7" s="2"/>
      <c r="F7" s="24" t="str">
        <f>F3</f>
        <v>Lasc7231_02Collection</v>
      </c>
      <c r="G7" s="66" t="s">
        <v>1162</v>
      </c>
      <c r="H7" s="67"/>
      <c r="I7" s="3"/>
    </row>
    <row r="8" spans="1:9" x14ac:dyDescent="0.15">
      <c r="A8" s="35">
        <v>2</v>
      </c>
      <c r="B8" s="33" t="s">
        <v>1156</v>
      </c>
      <c r="C8" s="42"/>
      <c r="D8" s="10"/>
      <c r="E8" s="30"/>
      <c r="F8" s="25" t="str">
        <f>F7&amp;"{id}"</f>
        <v>Lasc7231_02Collection{id}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1157</v>
      </c>
      <c r="D9" s="42"/>
      <c r="E9" s="50"/>
      <c r="F9" s="43" t="s">
        <v>1157</v>
      </c>
      <c r="G9" s="66"/>
      <c r="H9" s="66" t="s">
        <v>1174</v>
      </c>
      <c r="I9" s="39"/>
    </row>
    <row r="10" spans="1:9" x14ac:dyDescent="0.15">
      <c r="A10" s="35">
        <f t="shared" si="0"/>
        <v>4</v>
      </c>
      <c r="B10" s="33"/>
      <c r="C10" s="69" t="s">
        <v>357</v>
      </c>
      <c r="D10" s="70"/>
      <c r="E10" s="71"/>
      <c r="F10" s="72" t="s">
        <v>201</v>
      </c>
      <c r="G10" s="34"/>
      <c r="H10" s="34" t="s">
        <v>1158</v>
      </c>
      <c r="I10" s="39"/>
    </row>
    <row r="11" spans="1:9" x14ac:dyDescent="0.15">
      <c r="A11" s="34">
        <f t="shared" si="0"/>
        <v>5</v>
      </c>
      <c r="B11" s="33"/>
      <c r="C11" s="69" t="s">
        <v>25</v>
      </c>
      <c r="D11" s="70"/>
      <c r="E11" s="71"/>
      <c r="F11" s="72" t="s">
        <v>26</v>
      </c>
      <c r="G11" s="34"/>
      <c r="H11" s="34" t="s">
        <v>27</v>
      </c>
      <c r="I11" s="39"/>
    </row>
    <row r="12" spans="1:9" x14ac:dyDescent="0.15">
      <c r="A12" s="34">
        <f t="shared" si="0"/>
        <v>6</v>
      </c>
      <c r="B12" s="33"/>
      <c r="C12" s="69" t="s">
        <v>1164</v>
      </c>
      <c r="D12" s="70"/>
      <c r="E12" s="71"/>
      <c r="F12" s="72" t="s">
        <v>29</v>
      </c>
      <c r="G12" s="39"/>
      <c r="H12" s="34" t="s">
        <v>1159</v>
      </c>
      <c r="I12" s="39"/>
    </row>
    <row r="13" spans="1:9" x14ac:dyDescent="0.15">
      <c r="A13" s="34">
        <f t="shared" si="0"/>
        <v>7</v>
      </c>
      <c r="B13" s="33"/>
      <c r="C13" s="69" t="s">
        <v>31</v>
      </c>
      <c r="D13" s="70"/>
      <c r="E13" s="71"/>
      <c r="F13" s="72" t="s">
        <v>32</v>
      </c>
      <c r="G13" s="34"/>
      <c r="H13" s="34" t="s">
        <v>27</v>
      </c>
      <c r="I13" s="39"/>
    </row>
    <row r="14" spans="1:9" x14ac:dyDescent="0.15">
      <c r="A14" s="34">
        <f t="shared" si="0"/>
        <v>8</v>
      </c>
      <c r="B14" s="33"/>
      <c r="C14" s="69" t="s">
        <v>1165</v>
      </c>
      <c r="D14" s="70"/>
      <c r="E14" s="71"/>
      <c r="F14" s="72" t="s">
        <v>34</v>
      </c>
      <c r="G14" s="34"/>
      <c r="H14" s="34" t="s">
        <v>1159</v>
      </c>
      <c r="I14" s="39"/>
    </row>
    <row r="15" spans="1:9" x14ac:dyDescent="0.15">
      <c r="A15" s="34">
        <f t="shared" si="0"/>
        <v>9</v>
      </c>
      <c r="B15" s="33"/>
      <c r="C15" s="69" t="s">
        <v>35</v>
      </c>
      <c r="D15" s="70"/>
      <c r="E15" s="71"/>
      <c r="F15" s="72" t="s">
        <v>36</v>
      </c>
      <c r="G15" s="34"/>
      <c r="H15" s="34" t="s">
        <v>27</v>
      </c>
      <c r="I15" s="39"/>
    </row>
    <row r="16" spans="1:9" x14ac:dyDescent="0.15">
      <c r="A16" s="34">
        <f t="shared" si="0"/>
        <v>10</v>
      </c>
      <c r="B16" s="33"/>
      <c r="C16" s="69" t="s">
        <v>1166</v>
      </c>
      <c r="D16" s="70"/>
      <c r="E16" s="71"/>
      <c r="F16" s="72" t="s">
        <v>38</v>
      </c>
      <c r="G16" s="39"/>
      <c r="H16" s="34" t="s">
        <v>1159</v>
      </c>
      <c r="I16" s="39"/>
    </row>
    <row r="17" spans="1:9" x14ac:dyDescent="0.15">
      <c r="A17" s="34">
        <f t="shared" si="0"/>
        <v>11</v>
      </c>
      <c r="B17" s="33"/>
      <c r="C17" s="69" t="s">
        <v>39</v>
      </c>
      <c r="D17" s="70"/>
      <c r="E17" s="71"/>
      <c r="F17" s="72" t="s">
        <v>40</v>
      </c>
      <c r="G17" s="39"/>
      <c r="H17" s="34" t="s">
        <v>27</v>
      </c>
      <c r="I17" s="39"/>
    </row>
    <row r="18" spans="1:9" x14ac:dyDescent="0.15">
      <c r="A18" s="34">
        <f t="shared" si="0"/>
        <v>12</v>
      </c>
      <c r="B18" s="33"/>
      <c r="C18" s="69" t="s">
        <v>1167</v>
      </c>
      <c r="D18" s="70"/>
      <c r="E18" s="71"/>
      <c r="F18" s="72" t="s">
        <v>42</v>
      </c>
      <c r="G18" s="34"/>
      <c r="H18" s="34" t="s">
        <v>1159</v>
      </c>
      <c r="I18" s="39"/>
    </row>
    <row r="19" spans="1:9" x14ac:dyDescent="0.15">
      <c r="A19" s="34">
        <f t="shared" si="0"/>
        <v>13</v>
      </c>
      <c r="B19" s="33"/>
      <c r="C19" s="69" t="s">
        <v>43</v>
      </c>
      <c r="D19" s="70"/>
      <c r="E19" s="71"/>
      <c r="F19" s="72" t="s">
        <v>44</v>
      </c>
      <c r="G19" s="39"/>
      <c r="H19" s="34" t="s">
        <v>27</v>
      </c>
      <c r="I19" s="39"/>
    </row>
    <row r="20" spans="1:9" x14ac:dyDescent="0.15">
      <c r="A20" s="34">
        <f t="shared" si="0"/>
        <v>14</v>
      </c>
      <c r="B20" s="33"/>
      <c r="C20" s="69" t="s">
        <v>1168</v>
      </c>
      <c r="D20" s="70"/>
      <c r="E20" s="71"/>
      <c r="F20" s="72" t="s">
        <v>46</v>
      </c>
      <c r="G20" s="39"/>
      <c r="H20" s="34" t="s">
        <v>1159</v>
      </c>
      <c r="I20" s="39"/>
    </row>
    <row r="21" spans="1:9" x14ac:dyDescent="0.15">
      <c r="A21" s="34">
        <f t="shared" si="0"/>
        <v>15</v>
      </c>
      <c r="B21" s="33"/>
      <c r="C21" s="69" t="s">
        <v>47</v>
      </c>
      <c r="D21" s="70"/>
      <c r="E21" s="71"/>
      <c r="F21" s="72" t="s">
        <v>48</v>
      </c>
      <c r="G21" s="34"/>
      <c r="H21" s="34" t="s">
        <v>534</v>
      </c>
      <c r="I21" s="39"/>
    </row>
    <row r="22" spans="1:9" x14ac:dyDescent="0.15">
      <c r="A22" s="34">
        <f t="shared" si="0"/>
        <v>16</v>
      </c>
      <c r="B22" s="33"/>
      <c r="C22" s="73" t="s">
        <v>49</v>
      </c>
      <c r="D22" s="74"/>
      <c r="E22" s="75"/>
      <c r="F22" s="76" t="s">
        <v>50</v>
      </c>
      <c r="G22" s="47"/>
      <c r="H22" s="48" t="s">
        <v>51</v>
      </c>
      <c r="I22" s="47"/>
    </row>
    <row r="23" spans="1:9" x14ac:dyDescent="0.15">
      <c r="A23" s="34">
        <f t="shared" si="0"/>
        <v>17</v>
      </c>
      <c r="B23" s="33"/>
      <c r="C23" s="49" t="s">
        <v>1170</v>
      </c>
      <c r="D23" s="42"/>
      <c r="E23" s="50"/>
      <c r="F23" s="44" t="s">
        <v>1171</v>
      </c>
      <c r="G23" s="40"/>
      <c r="H23" s="48" t="s">
        <v>1163</v>
      </c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topLeftCell="B1" zoomScale="85" zoomScaleNormal="85" workbookViewId="0">
      <selection activeCell="H10" sqref="H10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1127</v>
      </c>
      <c r="C3" s="26"/>
      <c r="D3" s="65" t="str">
        <f>B3&amp;"Model"</f>
        <v>Lasc7232_01Model</v>
      </c>
      <c r="E3" s="32"/>
      <c r="F3" s="21" t="str">
        <f>B3&amp;"Collection"</f>
        <v>Lasc7232_01Collection</v>
      </c>
      <c r="G3" s="22" t="s">
        <v>1013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Lasc7232_01Collection</v>
      </c>
      <c r="G7" s="66" t="s">
        <v>969</v>
      </c>
      <c r="H7" s="67"/>
      <c r="I7" s="3"/>
    </row>
    <row r="8" spans="1:9" x14ac:dyDescent="0.15">
      <c r="A8" s="35">
        <v>2</v>
      </c>
      <c r="B8" s="33" t="s">
        <v>962</v>
      </c>
      <c r="C8" s="42"/>
      <c r="D8" s="10"/>
      <c r="E8" s="30"/>
      <c r="F8" s="25" t="str">
        <f>F7&amp;"{id}"</f>
        <v>Lasc7232_01Collection{id}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963</v>
      </c>
      <c r="D9" s="42"/>
      <c r="E9" s="50"/>
      <c r="F9" s="43" t="s">
        <v>963</v>
      </c>
      <c r="G9" s="66"/>
      <c r="H9" s="66" t="s">
        <v>1174</v>
      </c>
      <c r="I9" s="39"/>
    </row>
    <row r="10" spans="1:9" x14ac:dyDescent="0.15">
      <c r="A10" s="35">
        <f t="shared" si="0"/>
        <v>4</v>
      </c>
      <c r="B10" s="33"/>
      <c r="C10" s="69" t="s">
        <v>357</v>
      </c>
      <c r="D10" s="70"/>
      <c r="E10" s="71"/>
      <c r="F10" s="72" t="s">
        <v>201</v>
      </c>
      <c r="G10" s="34"/>
      <c r="H10" s="34" t="s">
        <v>965</v>
      </c>
      <c r="I10" s="39"/>
    </row>
    <row r="11" spans="1:9" x14ac:dyDescent="0.15">
      <c r="A11" s="34">
        <f t="shared" si="0"/>
        <v>5</v>
      </c>
      <c r="B11" s="33"/>
      <c r="C11" s="69" t="s">
        <v>958</v>
      </c>
      <c r="D11" s="70"/>
      <c r="E11" s="71"/>
      <c r="F11" s="72" t="s">
        <v>955</v>
      </c>
      <c r="G11" s="34"/>
      <c r="H11" s="34" t="s">
        <v>27</v>
      </c>
      <c r="I11" s="39"/>
    </row>
    <row r="12" spans="1:9" x14ac:dyDescent="0.15">
      <c r="A12" s="34">
        <f t="shared" si="0"/>
        <v>6</v>
      </c>
      <c r="B12" s="33"/>
      <c r="C12" s="69" t="s">
        <v>959</v>
      </c>
      <c r="D12" s="70"/>
      <c r="E12" s="71"/>
      <c r="F12" s="72" t="s">
        <v>956</v>
      </c>
      <c r="G12" s="39"/>
      <c r="H12" s="34" t="s">
        <v>966</v>
      </c>
      <c r="I12" s="39"/>
    </row>
    <row r="13" spans="1:9" x14ac:dyDescent="0.15">
      <c r="A13" s="34">
        <f t="shared" si="0"/>
        <v>7</v>
      </c>
      <c r="B13" s="33"/>
      <c r="C13" s="69" t="s">
        <v>960</v>
      </c>
      <c r="D13" s="70"/>
      <c r="E13" s="71"/>
      <c r="F13" s="72" t="s">
        <v>957</v>
      </c>
      <c r="G13" s="34"/>
      <c r="H13" s="34" t="s">
        <v>967</v>
      </c>
      <c r="I13" s="39"/>
    </row>
    <row r="14" spans="1:9" x14ac:dyDescent="0.15">
      <c r="A14" s="34">
        <f t="shared" si="0"/>
        <v>8</v>
      </c>
      <c r="B14" s="33"/>
      <c r="C14" s="69" t="s">
        <v>1090</v>
      </c>
      <c r="D14" s="70"/>
      <c r="E14" s="71"/>
      <c r="F14" s="72" t="s">
        <v>1089</v>
      </c>
      <c r="G14" s="34" t="s">
        <v>1114</v>
      </c>
      <c r="H14" s="34" t="s">
        <v>51</v>
      </c>
      <c r="I14" s="39"/>
    </row>
    <row r="15" spans="1:9" x14ac:dyDescent="0.15">
      <c r="A15" s="34">
        <f t="shared" si="0"/>
        <v>9</v>
      </c>
      <c r="B15" s="33"/>
      <c r="C15" s="69"/>
      <c r="D15" s="70"/>
      <c r="E15" s="71"/>
      <c r="F15" s="72"/>
      <c r="G15" s="34"/>
      <c r="H15" s="34"/>
      <c r="I15" s="39"/>
    </row>
    <row r="16" spans="1:9" x14ac:dyDescent="0.15">
      <c r="A16" s="34">
        <f t="shared" si="0"/>
        <v>10</v>
      </c>
      <c r="B16" s="33"/>
      <c r="C16" s="69"/>
      <c r="D16" s="70"/>
      <c r="E16" s="71"/>
      <c r="F16" s="72"/>
      <c r="G16" s="39"/>
      <c r="H16" s="34"/>
      <c r="I16" s="39"/>
    </row>
    <row r="17" spans="1:9" x14ac:dyDescent="0.15">
      <c r="A17" s="34">
        <f t="shared" si="0"/>
        <v>11</v>
      </c>
      <c r="B17" s="33"/>
      <c r="C17" s="69"/>
      <c r="D17" s="70"/>
      <c r="E17" s="71"/>
      <c r="F17" s="72"/>
      <c r="G17" s="39"/>
      <c r="H17" s="34"/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4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9"/>
      <c r="H20" s="34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73"/>
      <c r="D22" s="74"/>
      <c r="E22" s="75"/>
      <c r="F22" s="7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topLeftCell="B1" zoomScale="85" zoomScaleNormal="85" workbookViewId="0">
      <selection activeCell="G13" sqref="G13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1141</v>
      </c>
      <c r="D2" s="16"/>
      <c r="E2" s="17" t="s">
        <v>1142</v>
      </c>
      <c r="F2" s="18"/>
      <c r="G2" s="19" t="s">
        <v>1143</v>
      </c>
      <c r="H2" s="17" t="s">
        <v>1144</v>
      </c>
      <c r="I2" s="13"/>
    </row>
    <row r="3" spans="1:9" x14ac:dyDescent="0.15">
      <c r="A3" s="20"/>
      <c r="B3" s="21" t="s">
        <v>1172</v>
      </c>
      <c r="C3" s="26"/>
      <c r="D3" s="65" t="str">
        <f>B3&amp;"Model"</f>
        <v>Lasc7232_02Model</v>
      </c>
      <c r="E3" s="32"/>
      <c r="F3" s="21" t="str">
        <f>B3&amp;"Collection"</f>
        <v>Lasc7232_02Collection</v>
      </c>
      <c r="G3" s="22" t="s">
        <v>1173</v>
      </c>
      <c r="H3" s="23"/>
      <c r="I3" s="21"/>
    </row>
    <row r="5" spans="1:9" x14ac:dyDescent="0.15">
      <c r="A5" t="s">
        <v>1145</v>
      </c>
    </row>
    <row r="6" spans="1:9" x14ac:dyDescent="0.15">
      <c r="A6" s="5" t="s">
        <v>1146</v>
      </c>
      <c r="B6" s="6" t="s">
        <v>1147</v>
      </c>
      <c r="C6" s="7" t="s">
        <v>1148</v>
      </c>
      <c r="D6" s="27" t="s">
        <v>1149</v>
      </c>
      <c r="E6" s="29" t="s">
        <v>1150</v>
      </c>
      <c r="F6" s="28" t="s">
        <v>1151</v>
      </c>
      <c r="G6" s="5" t="s">
        <v>1152</v>
      </c>
      <c r="H6" s="5" t="s">
        <v>1153</v>
      </c>
      <c r="I6" s="5" t="s">
        <v>1154</v>
      </c>
    </row>
    <row r="7" spans="1:9" ht="13.5" customHeight="1" x14ac:dyDescent="0.15">
      <c r="A7" s="3">
        <f>ROW() - 6</f>
        <v>1</v>
      </c>
      <c r="B7" s="12" t="s">
        <v>1155</v>
      </c>
      <c r="C7" s="2"/>
      <c r="D7" s="2"/>
      <c r="E7" s="2"/>
      <c r="F7" s="24" t="str">
        <f>F3</f>
        <v>Lasc7232_02Collection</v>
      </c>
      <c r="G7" s="66" t="s">
        <v>1188</v>
      </c>
      <c r="H7" s="67"/>
      <c r="I7" s="3"/>
    </row>
    <row r="8" spans="1:9" x14ac:dyDescent="0.15">
      <c r="A8" s="35">
        <v>2</v>
      </c>
      <c r="B8" s="33" t="s">
        <v>1156</v>
      </c>
      <c r="C8" s="42"/>
      <c r="D8" s="10"/>
      <c r="E8" s="30"/>
      <c r="F8" s="25" t="str">
        <f>F7&amp;"{id}"</f>
        <v>Lasc7232_02Collection{id}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1157</v>
      </c>
      <c r="D9" s="42"/>
      <c r="E9" s="50"/>
      <c r="F9" s="43" t="s">
        <v>1157</v>
      </c>
      <c r="G9" s="66"/>
      <c r="H9" s="66" t="s">
        <v>1174</v>
      </c>
      <c r="I9" s="39"/>
    </row>
    <row r="10" spans="1:9" x14ac:dyDescent="0.15">
      <c r="A10" s="35">
        <f t="shared" si="0"/>
        <v>4</v>
      </c>
      <c r="B10" s="33"/>
      <c r="C10" s="69" t="s">
        <v>357</v>
      </c>
      <c r="D10" s="70"/>
      <c r="E10" s="71"/>
      <c r="F10" s="72" t="s">
        <v>201</v>
      </c>
      <c r="G10" s="34"/>
      <c r="H10" s="34" t="s">
        <v>1158</v>
      </c>
      <c r="I10" s="39"/>
    </row>
    <row r="11" spans="1:9" x14ac:dyDescent="0.15">
      <c r="A11" s="34">
        <f t="shared" si="0"/>
        <v>5</v>
      </c>
      <c r="B11" s="33"/>
      <c r="C11" s="69" t="s">
        <v>58</v>
      </c>
      <c r="D11" s="70"/>
      <c r="E11" s="71"/>
      <c r="F11" s="72" t="s">
        <v>59</v>
      </c>
      <c r="G11" s="34"/>
      <c r="H11" s="34" t="s">
        <v>1175</v>
      </c>
      <c r="I11" s="39"/>
    </row>
    <row r="12" spans="1:9" x14ac:dyDescent="0.15">
      <c r="A12" s="34">
        <f t="shared" si="0"/>
        <v>6</v>
      </c>
      <c r="B12" s="33"/>
      <c r="C12" s="69" t="s">
        <v>58</v>
      </c>
      <c r="D12" s="70"/>
      <c r="E12" s="71"/>
      <c r="F12" s="72" t="s">
        <v>61</v>
      </c>
      <c r="G12" s="39"/>
      <c r="H12" s="34" t="s">
        <v>546</v>
      </c>
      <c r="I12" s="39"/>
    </row>
    <row r="13" spans="1:9" x14ac:dyDescent="0.15">
      <c r="A13" s="34">
        <f t="shared" si="0"/>
        <v>7</v>
      </c>
      <c r="B13" s="33"/>
      <c r="C13" s="69" t="s">
        <v>1169</v>
      </c>
      <c r="D13" s="70"/>
      <c r="E13" s="71"/>
      <c r="F13" s="72" t="s">
        <v>1171</v>
      </c>
      <c r="G13" s="34"/>
      <c r="H13" s="34" t="s">
        <v>1175</v>
      </c>
      <c r="I13" s="39"/>
    </row>
    <row r="14" spans="1:9" x14ac:dyDescent="0.15">
      <c r="A14" s="34">
        <f t="shared" si="0"/>
        <v>8</v>
      </c>
      <c r="B14" s="33"/>
      <c r="C14" s="69"/>
      <c r="D14" s="70"/>
      <c r="E14" s="71"/>
      <c r="F14" s="72"/>
      <c r="G14" s="34"/>
      <c r="H14" s="34"/>
      <c r="I14" s="39"/>
    </row>
    <row r="15" spans="1:9" x14ac:dyDescent="0.15">
      <c r="A15" s="34">
        <f t="shared" si="0"/>
        <v>9</v>
      </c>
      <c r="B15" s="33"/>
      <c r="C15" s="69"/>
      <c r="D15" s="70"/>
      <c r="E15" s="71"/>
      <c r="F15" s="72"/>
      <c r="G15" s="34"/>
      <c r="H15" s="34"/>
      <c r="I15" s="39"/>
    </row>
    <row r="16" spans="1:9" x14ac:dyDescent="0.15">
      <c r="A16" s="34">
        <f t="shared" si="0"/>
        <v>10</v>
      </c>
      <c r="B16" s="33"/>
      <c r="C16" s="69"/>
      <c r="D16" s="70"/>
      <c r="E16" s="71"/>
      <c r="F16" s="72"/>
      <c r="G16" s="39"/>
      <c r="H16" s="34"/>
      <c r="I16" s="39"/>
    </row>
    <row r="17" spans="1:9" x14ac:dyDescent="0.15">
      <c r="A17" s="34">
        <f t="shared" si="0"/>
        <v>11</v>
      </c>
      <c r="B17" s="33"/>
      <c r="C17" s="69"/>
      <c r="D17" s="70"/>
      <c r="E17" s="71"/>
      <c r="F17" s="72"/>
      <c r="G17" s="39"/>
      <c r="H17" s="34"/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4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9"/>
      <c r="H20" s="34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73"/>
      <c r="D22" s="74"/>
      <c r="E22" s="75"/>
      <c r="F22" s="7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48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F48" sqref="F48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987</v>
      </c>
      <c r="D2" s="16"/>
      <c r="E2" s="17" t="s">
        <v>988</v>
      </c>
      <c r="F2" s="18"/>
      <c r="G2" s="19" t="s">
        <v>989</v>
      </c>
      <c r="H2" s="17" t="s">
        <v>990</v>
      </c>
      <c r="I2" s="13"/>
    </row>
    <row r="3" spans="1:9" x14ac:dyDescent="0.15">
      <c r="A3" s="20"/>
      <c r="B3" s="21" t="s">
        <v>1121</v>
      </c>
      <c r="C3" s="26"/>
      <c r="D3" s="65" t="str">
        <f>B3&amp;"Model"</f>
        <v>Lasc7233_01Model</v>
      </c>
      <c r="E3" s="32"/>
      <c r="F3" s="21" t="str">
        <f>B3&amp;"Collection"</f>
        <v>Lasc7233_01Collection</v>
      </c>
      <c r="G3" s="22" t="s">
        <v>1015</v>
      </c>
      <c r="H3" s="23"/>
      <c r="I3" s="21"/>
    </row>
    <row r="5" spans="1:9" x14ac:dyDescent="0.15">
      <c r="A5" t="s">
        <v>991</v>
      </c>
    </row>
    <row r="6" spans="1:9" x14ac:dyDescent="0.15">
      <c r="A6" s="5" t="s">
        <v>992</v>
      </c>
      <c r="B6" s="6" t="s">
        <v>993</v>
      </c>
      <c r="C6" s="7" t="s">
        <v>994</v>
      </c>
      <c r="D6" s="27" t="s">
        <v>995</v>
      </c>
      <c r="E6" s="29" t="s">
        <v>996</v>
      </c>
      <c r="F6" s="28" t="s">
        <v>997</v>
      </c>
      <c r="G6" s="5" t="s">
        <v>998</v>
      </c>
      <c r="H6" s="5" t="s">
        <v>999</v>
      </c>
      <c r="I6" s="5" t="s">
        <v>1000</v>
      </c>
    </row>
    <row r="7" spans="1:9" ht="13.5" customHeight="1" x14ac:dyDescent="0.15">
      <c r="A7" s="3">
        <f>ROW() - 6</f>
        <v>1</v>
      </c>
      <c r="B7" s="12" t="s">
        <v>1001</v>
      </c>
      <c r="C7" s="2"/>
      <c r="D7" s="2"/>
      <c r="E7" s="2"/>
      <c r="F7" s="24" t="str">
        <f>F3</f>
        <v>Lasc7233_01Collection</v>
      </c>
      <c r="G7" s="66" t="s">
        <v>970</v>
      </c>
      <c r="H7" s="67"/>
      <c r="I7" s="3"/>
    </row>
    <row r="8" spans="1:9" x14ac:dyDescent="0.15">
      <c r="A8" s="35">
        <v>2</v>
      </c>
      <c r="B8" s="33" t="s">
        <v>962</v>
      </c>
      <c r="C8" s="42"/>
      <c r="D8" s="10"/>
      <c r="E8" s="30"/>
      <c r="F8" s="25" t="str">
        <f>F7&amp;"{id}"</f>
        <v>Lasc7233_01Collection{id}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963</v>
      </c>
      <c r="D9" s="42"/>
      <c r="E9" s="50"/>
      <c r="F9" s="43" t="s">
        <v>963</v>
      </c>
      <c r="G9" s="66"/>
      <c r="H9" s="66" t="s">
        <v>964</v>
      </c>
      <c r="I9" s="39"/>
    </row>
    <row r="10" spans="1:9" x14ac:dyDescent="0.15">
      <c r="A10" s="35">
        <f t="shared" si="0"/>
        <v>4</v>
      </c>
      <c r="B10" s="33"/>
      <c r="C10" s="69" t="s">
        <v>357</v>
      </c>
      <c r="D10" s="70"/>
      <c r="E10" s="71"/>
      <c r="F10" s="72" t="s">
        <v>201</v>
      </c>
      <c r="G10" s="34"/>
      <c r="H10" s="34" t="s">
        <v>965</v>
      </c>
      <c r="I10" s="39"/>
    </row>
    <row r="11" spans="1:9" x14ac:dyDescent="0.15">
      <c r="A11" s="34">
        <f t="shared" si="0"/>
        <v>5</v>
      </c>
      <c r="B11" s="33"/>
      <c r="C11" s="69" t="s">
        <v>958</v>
      </c>
      <c r="D11" s="70"/>
      <c r="E11" s="71"/>
      <c r="F11" s="72" t="s">
        <v>955</v>
      </c>
      <c r="G11" s="34" t="s">
        <v>1087</v>
      </c>
      <c r="H11" s="34" t="s">
        <v>27</v>
      </c>
      <c r="I11" s="39"/>
    </row>
    <row r="12" spans="1:9" x14ac:dyDescent="0.15">
      <c r="A12" s="34">
        <f t="shared" si="0"/>
        <v>6</v>
      </c>
      <c r="B12" s="33"/>
      <c r="C12" s="69" t="s">
        <v>959</v>
      </c>
      <c r="D12" s="70"/>
      <c r="E12" s="71"/>
      <c r="F12" s="72" t="s">
        <v>956</v>
      </c>
      <c r="G12" s="39"/>
      <c r="H12" s="34" t="s">
        <v>966</v>
      </c>
      <c r="I12" s="39"/>
    </row>
    <row r="13" spans="1:9" x14ac:dyDescent="0.15">
      <c r="A13" s="34">
        <f t="shared" si="0"/>
        <v>7</v>
      </c>
      <c r="B13" s="33"/>
      <c r="C13" s="69" t="s">
        <v>1071</v>
      </c>
      <c r="D13" s="70"/>
      <c r="E13" s="71"/>
      <c r="F13" s="72" t="s">
        <v>64</v>
      </c>
      <c r="G13" s="34"/>
      <c r="H13" s="34" t="s">
        <v>65</v>
      </c>
      <c r="I13" s="39"/>
    </row>
    <row r="14" spans="1:9" x14ac:dyDescent="0.15">
      <c r="A14" s="34">
        <f t="shared" si="0"/>
        <v>8</v>
      </c>
      <c r="B14" s="33"/>
      <c r="C14" s="69" t="s">
        <v>1072</v>
      </c>
      <c r="D14" s="70"/>
      <c r="E14" s="71"/>
      <c r="F14" s="72" t="s">
        <v>67</v>
      </c>
      <c r="G14" s="39"/>
      <c r="H14" s="34" t="s">
        <v>65</v>
      </c>
      <c r="I14" s="39"/>
    </row>
    <row r="15" spans="1:9" x14ac:dyDescent="0.15">
      <c r="A15" s="34">
        <f t="shared" si="0"/>
        <v>9</v>
      </c>
      <c r="B15" s="33"/>
      <c r="C15" s="69" t="s">
        <v>1073</v>
      </c>
      <c r="D15" s="70"/>
      <c r="E15" s="71"/>
      <c r="F15" s="72" t="s">
        <v>69</v>
      </c>
      <c r="G15" s="34"/>
      <c r="H15" s="34" t="s">
        <v>60</v>
      </c>
      <c r="I15" s="39"/>
    </row>
    <row r="16" spans="1:9" x14ac:dyDescent="0.15">
      <c r="A16" s="34">
        <f t="shared" si="0"/>
        <v>10</v>
      </c>
      <c r="B16" s="33"/>
      <c r="C16" s="69" t="s">
        <v>85</v>
      </c>
      <c r="D16" s="70"/>
      <c r="E16" s="71"/>
      <c r="F16" s="72" t="s">
        <v>86</v>
      </c>
      <c r="G16" s="39"/>
      <c r="H16" s="34" t="s">
        <v>51</v>
      </c>
      <c r="I16" s="39"/>
    </row>
    <row r="17" spans="1:9" x14ac:dyDescent="0.15">
      <c r="A17" s="34">
        <f t="shared" si="0"/>
        <v>11</v>
      </c>
      <c r="B17" s="33"/>
      <c r="C17" s="69" t="s">
        <v>1074</v>
      </c>
      <c r="D17" s="70"/>
      <c r="E17" s="71"/>
      <c r="F17" s="72" t="s">
        <v>1059</v>
      </c>
      <c r="G17" s="39"/>
      <c r="H17" s="34" t="s">
        <v>60</v>
      </c>
      <c r="I17" s="39"/>
    </row>
    <row r="18" spans="1:9" x14ac:dyDescent="0.15">
      <c r="A18" s="34">
        <f t="shared" si="0"/>
        <v>12</v>
      </c>
      <c r="B18" s="33"/>
      <c r="C18" s="69" t="s">
        <v>1075</v>
      </c>
      <c r="D18" s="70"/>
      <c r="E18" s="71"/>
      <c r="F18" s="72" t="s">
        <v>1060</v>
      </c>
      <c r="G18" s="34"/>
      <c r="H18" s="34" t="s">
        <v>51</v>
      </c>
      <c r="I18" s="39"/>
    </row>
    <row r="19" spans="1:9" x14ac:dyDescent="0.15">
      <c r="A19" s="34">
        <f t="shared" si="0"/>
        <v>13</v>
      </c>
      <c r="B19" s="33"/>
      <c r="C19" s="69" t="s">
        <v>1076</v>
      </c>
      <c r="D19" s="70"/>
      <c r="E19" s="71"/>
      <c r="F19" s="72" t="s">
        <v>1061</v>
      </c>
      <c r="G19" s="39"/>
      <c r="H19" s="34" t="s">
        <v>60</v>
      </c>
      <c r="I19" s="39"/>
    </row>
    <row r="20" spans="1:9" x14ac:dyDescent="0.15">
      <c r="A20" s="34">
        <f t="shared" si="0"/>
        <v>14</v>
      </c>
      <c r="B20" s="33"/>
      <c r="C20" s="69" t="s">
        <v>1077</v>
      </c>
      <c r="D20" s="70"/>
      <c r="E20" s="71"/>
      <c r="F20" s="72" t="s">
        <v>88</v>
      </c>
      <c r="G20" s="39"/>
      <c r="H20" s="34" t="s">
        <v>51</v>
      </c>
      <c r="I20" s="39"/>
    </row>
    <row r="21" spans="1:9" x14ac:dyDescent="0.15">
      <c r="A21" s="34">
        <f t="shared" si="0"/>
        <v>15</v>
      </c>
      <c r="B21" s="33"/>
      <c r="C21" s="69" t="s">
        <v>1078</v>
      </c>
      <c r="D21" s="70"/>
      <c r="E21" s="71"/>
      <c r="F21" s="72" t="s">
        <v>1062</v>
      </c>
      <c r="G21" s="34"/>
      <c r="H21" s="34" t="s">
        <v>60</v>
      </c>
      <c r="I21" s="39"/>
    </row>
    <row r="22" spans="1:9" x14ac:dyDescent="0.15">
      <c r="A22" s="34">
        <f t="shared" si="0"/>
        <v>16</v>
      </c>
      <c r="B22" s="33"/>
      <c r="C22" s="73" t="s">
        <v>1079</v>
      </c>
      <c r="D22" s="74"/>
      <c r="E22" s="75"/>
      <c r="F22" s="76" t="s">
        <v>1063</v>
      </c>
      <c r="G22" s="47"/>
      <c r="H22" s="48" t="s">
        <v>51</v>
      </c>
      <c r="I22" s="47"/>
    </row>
    <row r="23" spans="1:9" x14ac:dyDescent="0.15">
      <c r="A23" s="34">
        <f t="shared" si="0"/>
        <v>17</v>
      </c>
      <c r="B23" s="33"/>
      <c r="C23" s="49" t="s">
        <v>1080</v>
      </c>
      <c r="D23" s="42"/>
      <c r="E23" s="50"/>
      <c r="F23" s="44" t="s">
        <v>1064</v>
      </c>
      <c r="G23" s="40"/>
      <c r="H23" s="34" t="s">
        <v>60</v>
      </c>
      <c r="I23" s="40"/>
    </row>
    <row r="24" spans="1:9" x14ac:dyDescent="0.15">
      <c r="A24" s="34">
        <f t="shared" si="0"/>
        <v>18</v>
      </c>
      <c r="B24" s="33"/>
      <c r="C24" s="69" t="s">
        <v>95</v>
      </c>
      <c r="D24" s="70"/>
      <c r="E24" s="71"/>
      <c r="F24" s="72" t="s">
        <v>96</v>
      </c>
      <c r="G24" s="34"/>
      <c r="H24" s="34" t="s">
        <v>60</v>
      </c>
      <c r="I24" s="39"/>
    </row>
    <row r="25" spans="1:9" x14ac:dyDescent="0.15">
      <c r="A25" s="34">
        <f t="shared" si="0"/>
        <v>19</v>
      </c>
      <c r="B25" s="33"/>
      <c r="C25" s="73" t="s">
        <v>1115</v>
      </c>
      <c r="D25" s="74"/>
      <c r="E25" s="75"/>
      <c r="F25" s="76" t="s">
        <v>1065</v>
      </c>
      <c r="G25" s="34" t="s">
        <v>1118</v>
      </c>
      <c r="H25" s="34" t="s">
        <v>60</v>
      </c>
      <c r="I25" s="47"/>
    </row>
    <row r="26" spans="1:9" x14ac:dyDescent="0.15">
      <c r="A26" s="34">
        <f t="shared" si="0"/>
        <v>20</v>
      </c>
      <c r="B26" s="33"/>
      <c r="C26" s="69" t="s">
        <v>1081</v>
      </c>
      <c r="D26" s="70"/>
      <c r="E26" s="71"/>
      <c r="F26" s="72" t="s">
        <v>1066</v>
      </c>
      <c r="G26" s="34" t="s">
        <v>1116</v>
      </c>
      <c r="H26" s="34" t="s">
        <v>51</v>
      </c>
      <c r="I26" s="39"/>
    </row>
    <row r="27" spans="1:9" x14ac:dyDescent="0.15">
      <c r="A27" s="34">
        <f t="shared" si="0"/>
        <v>21</v>
      </c>
      <c r="B27" s="33"/>
      <c r="C27" s="69" t="s">
        <v>1082</v>
      </c>
      <c r="D27" s="70"/>
      <c r="E27" s="71"/>
      <c r="F27" s="72" t="s">
        <v>1067</v>
      </c>
      <c r="G27" s="34" t="s">
        <v>1117</v>
      </c>
      <c r="H27" s="34" t="s">
        <v>60</v>
      </c>
      <c r="I27" s="39"/>
    </row>
    <row r="28" spans="1:9" x14ac:dyDescent="0.15">
      <c r="A28" s="34">
        <f t="shared" si="0"/>
        <v>22</v>
      </c>
      <c r="B28" s="33"/>
      <c r="C28" s="49" t="s">
        <v>1083</v>
      </c>
      <c r="D28" s="42"/>
      <c r="E28" s="50"/>
      <c r="F28" s="44" t="s">
        <v>1068</v>
      </c>
      <c r="G28" s="34"/>
      <c r="H28" s="34" t="s">
        <v>60</v>
      </c>
      <c r="I28" s="40"/>
    </row>
    <row r="29" spans="1:9" x14ac:dyDescent="0.15">
      <c r="A29" s="34">
        <f t="shared" si="0"/>
        <v>23</v>
      </c>
      <c r="B29" s="33"/>
      <c r="C29" s="69" t="s">
        <v>1084</v>
      </c>
      <c r="D29" s="70"/>
      <c r="E29" s="71"/>
      <c r="F29" s="72" t="s">
        <v>98</v>
      </c>
      <c r="G29" s="39"/>
      <c r="H29" s="34" t="s">
        <v>51</v>
      </c>
      <c r="I29" s="39"/>
    </row>
    <row r="30" spans="1:9" x14ac:dyDescent="0.15">
      <c r="A30" s="34">
        <f t="shared" si="0"/>
        <v>24</v>
      </c>
      <c r="B30" s="33"/>
      <c r="C30" s="49" t="s">
        <v>1085</v>
      </c>
      <c r="D30" s="42"/>
      <c r="E30" s="50"/>
      <c r="F30" s="44" t="s">
        <v>1069</v>
      </c>
      <c r="G30" s="40"/>
      <c r="H30" s="34" t="s">
        <v>51</v>
      </c>
      <c r="I30" s="40"/>
    </row>
    <row r="31" spans="1:9" x14ac:dyDescent="0.15">
      <c r="A31" s="34">
        <f t="shared" si="0"/>
        <v>25</v>
      </c>
      <c r="B31" s="33"/>
      <c r="C31" s="69" t="s">
        <v>99</v>
      </c>
      <c r="D31" s="70"/>
      <c r="E31" s="71"/>
      <c r="F31" s="72" t="s">
        <v>100</v>
      </c>
      <c r="G31" s="39"/>
      <c r="H31" s="34" t="s">
        <v>51</v>
      </c>
      <c r="I31" s="39"/>
    </row>
    <row r="32" spans="1:9" x14ac:dyDescent="0.15">
      <c r="A32" s="34">
        <f t="shared" si="0"/>
        <v>26</v>
      </c>
      <c r="B32" s="33"/>
      <c r="C32" s="69" t="s">
        <v>1086</v>
      </c>
      <c r="D32" s="70"/>
      <c r="E32" s="71"/>
      <c r="F32" s="72" t="s">
        <v>1070</v>
      </c>
      <c r="G32" s="34"/>
      <c r="H32" s="34" t="s">
        <v>51</v>
      </c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B4" sqref="B4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1122</v>
      </c>
      <c r="C3" s="26"/>
      <c r="D3" s="65" t="str">
        <f>B3&amp;"Model"</f>
        <v>Lasc7234_01Model</v>
      </c>
      <c r="E3" s="32"/>
      <c r="F3" s="21" t="str">
        <f>B3&amp;"Collection"</f>
        <v>Lasc7234_01Collection</v>
      </c>
      <c r="G3" s="22" t="s">
        <v>1016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Lasc7234_01Collection</v>
      </c>
      <c r="G7" s="66" t="s">
        <v>970</v>
      </c>
      <c r="H7" s="67"/>
      <c r="I7" s="3"/>
    </row>
    <row r="8" spans="1:9" x14ac:dyDescent="0.15">
      <c r="A8" s="35">
        <v>2</v>
      </c>
      <c r="B8" s="33" t="s">
        <v>962</v>
      </c>
      <c r="C8" s="42"/>
      <c r="D8" s="10"/>
      <c r="E8" s="30"/>
      <c r="F8" s="25" t="str">
        <f>F7&amp;"{id}"</f>
        <v>Lasc7234_01Collection{id}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963</v>
      </c>
      <c r="D9" s="42"/>
      <c r="E9" s="50"/>
      <c r="F9" s="43" t="s">
        <v>963</v>
      </c>
      <c r="G9" s="66"/>
      <c r="H9" s="66" t="s">
        <v>964</v>
      </c>
      <c r="I9" s="39"/>
    </row>
    <row r="10" spans="1:9" x14ac:dyDescent="0.15">
      <c r="A10" s="35">
        <f t="shared" si="0"/>
        <v>4</v>
      </c>
      <c r="B10" s="33"/>
      <c r="C10" s="69" t="s">
        <v>357</v>
      </c>
      <c r="D10" s="70"/>
      <c r="E10" s="71"/>
      <c r="F10" s="72" t="s">
        <v>201</v>
      </c>
      <c r="G10" s="34"/>
      <c r="H10" s="34" t="s">
        <v>965</v>
      </c>
      <c r="I10" s="39"/>
    </row>
    <row r="11" spans="1:9" x14ac:dyDescent="0.15">
      <c r="A11" s="34">
        <f t="shared" si="0"/>
        <v>5</v>
      </c>
      <c r="B11" s="33"/>
      <c r="C11" s="69" t="s">
        <v>958</v>
      </c>
      <c r="D11" s="70"/>
      <c r="E11" s="71"/>
      <c r="F11" s="72" t="s">
        <v>955</v>
      </c>
      <c r="G11" s="34"/>
      <c r="H11" s="34" t="s">
        <v>27</v>
      </c>
      <c r="I11" s="39"/>
    </row>
    <row r="12" spans="1:9" x14ac:dyDescent="0.15">
      <c r="A12" s="34">
        <f t="shared" si="0"/>
        <v>6</v>
      </c>
      <c r="B12" s="33"/>
      <c r="C12" s="69" t="s">
        <v>959</v>
      </c>
      <c r="D12" s="70"/>
      <c r="E12" s="71"/>
      <c r="F12" s="72" t="s">
        <v>956</v>
      </c>
      <c r="G12" s="39"/>
      <c r="H12" s="34" t="s">
        <v>966</v>
      </c>
      <c r="I12" s="39"/>
    </row>
    <row r="13" spans="1:9" x14ac:dyDescent="0.15">
      <c r="A13" s="34">
        <f t="shared" si="0"/>
        <v>7</v>
      </c>
      <c r="B13" s="33"/>
      <c r="C13" s="69" t="s">
        <v>960</v>
      </c>
      <c r="D13" s="70"/>
      <c r="E13" s="71"/>
      <c r="F13" s="72" t="s">
        <v>957</v>
      </c>
      <c r="G13" s="34"/>
      <c r="H13" s="34" t="s">
        <v>967</v>
      </c>
      <c r="I13" s="39"/>
    </row>
    <row r="14" spans="1:9" x14ac:dyDescent="0.15">
      <c r="A14" s="34">
        <f t="shared" si="0"/>
        <v>8</v>
      </c>
      <c r="B14" s="33"/>
      <c r="C14" s="69" t="s">
        <v>1090</v>
      </c>
      <c r="D14" s="70"/>
      <c r="E14" s="71"/>
      <c r="F14" s="72" t="s">
        <v>1089</v>
      </c>
      <c r="G14" s="34" t="s">
        <v>1114</v>
      </c>
      <c r="H14" s="34" t="s">
        <v>51</v>
      </c>
      <c r="I14" s="39"/>
    </row>
    <row r="15" spans="1:9" x14ac:dyDescent="0.15">
      <c r="A15" s="34">
        <f t="shared" si="0"/>
        <v>9</v>
      </c>
      <c r="B15" s="33"/>
      <c r="C15" s="69"/>
      <c r="D15" s="70"/>
      <c r="E15" s="71"/>
      <c r="F15" s="72"/>
      <c r="G15" s="34"/>
      <c r="H15" s="34"/>
      <c r="I15" s="39"/>
    </row>
    <row r="16" spans="1:9" x14ac:dyDescent="0.15">
      <c r="A16" s="34">
        <f t="shared" si="0"/>
        <v>10</v>
      </c>
      <c r="B16" s="33"/>
      <c r="C16" s="69"/>
      <c r="D16" s="70"/>
      <c r="E16" s="71"/>
      <c r="F16" s="72"/>
      <c r="G16" s="39"/>
      <c r="H16" s="34"/>
      <c r="I16" s="39"/>
    </row>
    <row r="17" spans="1:9" x14ac:dyDescent="0.15">
      <c r="A17" s="34">
        <f t="shared" si="0"/>
        <v>11</v>
      </c>
      <c r="B17" s="33"/>
      <c r="C17" s="69"/>
      <c r="D17" s="70"/>
      <c r="E17" s="71"/>
      <c r="F17" s="72"/>
      <c r="G17" s="39"/>
      <c r="H17" s="34"/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4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9"/>
      <c r="H20" s="34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73"/>
      <c r="D22" s="74"/>
      <c r="E22" s="75"/>
      <c r="F22" s="7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topLeftCell="B1" zoomScale="85" zoomScaleNormal="85" workbookViewId="0">
      <selection activeCell="H11" sqref="H11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1181</v>
      </c>
      <c r="C3" s="26"/>
      <c r="D3" s="65" t="str">
        <f>B3&amp;"Model"</f>
        <v>Lasc7234_02Model</v>
      </c>
      <c r="E3" s="32"/>
      <c r="F3" s="21" t="str">
        <f>B3&amp;"Collection"</f>
        <v>Lasc7234_02Collection</v>
      </c>
      <c r="G3" s="22" t="s">
        <v>1182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Lasc7234_02Collection</v>
      </c>
      <c r="G7" s="66" t="s">
        <v>1187</v>
      </c>
      <c r="H7" s="67"/>
      <c r="I7" s="3"/>
    </row>
    <row r="8" spans="1:9" x14ac:dyDescent="0.15">
      <c r="A8" s="35">
        <v>2</v>
      </c>
      <c r="B8" s="33" t="s">
        <v>1156</v>
      </c>
      <c r="C8" s="42"/>
      <c r="D8" s="10"/>
      <c r="E8" s="30"/>
      <c r="F8" s="25" t="str">
        <f>F7&amp;"{id}"</f>
        <v>Lasc7234_02Collection{id}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1157</v>
      </c>
      <c r="D9" s="42"/>
      <c r="E9" s="50"/>
      <c r="F9" s="43" t="s">
        <v>1157</v>
      </c>
      <c r="G9" s="66"/>
      <c r="H9" s="66" t="s">
        <v>1176</v>
      </c>
      <c r="I9" s="39"/>
    </row>
    <row r="10" spans="1:9" x14ac:dyDescent="0.15">
      <c r="A10" s="35">
        <f t="shared" si="0"/>
        <v>4</v>
      </c>
      <c r="B10" s="33"/>
      <c r="C10" s="69" t="s">
        <v>357</v>
      </c>
      <c r="D10" s="70"/>
      <c r="E10" s="71"/>
      <c r="F10" s="72" t="s">
        <v>201</v>
      </c>
      <c r="G10" s="34"/>
      <c r="H10" s="34" t="s">
        <v>1158</v>
      </c>
      <c r="I10" s="39"/>
    </row>
    <row r="11" spans="1:9" x14ac:dyDescent="0.15">
      <c r="A11" s="34">
        <f t="shared" si="0"/>
        <v>5</v>
      </c>
      <c r="B11" s="33"/>
      <c r="C11" s="69" t="s">
        <v>103</v>
      </c>
      <c r="D11" s="70"/>
      <c r="E11" s="71"/>
      <c r="F11" s="72" t="s">
        <v>104</v>
      </c>
      <c r="G11" s="34"/>
      <c r="H11" s="34" t="s">
        <v>30</v>
      </c>
      <c r="I11" s="39"/>
    </row>
    <row r="12" spans="1:9" x14ac:dyDescent="0.15">
      <c r="A12" s="34">
        <f t="shared" si="0"/>
        <v>6</v>
      </c>
      <c r="B12" s="33"/>
      <c r="C12" s="69" t="s">
        <v>105</v>
      </c>
      <c r="D12" s="70"/>
      <c r="E12" s="71"/>
      <c r="F12" s="72" t="s">
        <v>106</v>
      </c>
      <c r="G12" s="39"/>
      <c r="H12" s="34" t="s">
        <v>30</v>
      </c>
      <c r="I12" s="39"/>
    </row>
    <row r="13" spans="1:9" x14ac:dyDescent="0.15">
      <c r="A13" s="34">
        <f t="shared" si="0"/>
        <v>7</v>
      </c>
      <c r="B13" s="33"/>
      <c r="C13" s="69" t="s">
        <v>107</v>
      </c>
      <c r="D13" s="70"/>
      <c r="E13" s="71"/>
      <c r="F13" s="72" t="s">
        <v>108</v>
      </c>
      <c r="G13" s="34"/>
      <c r="H13" s="34" t="s">
        <v>30</v>
      </c>
      <c r="I13" s="39"/>
    </row>
    <row r="14" spans="1:9" x14ac:dyDescent="0.15">
      <c r="A14" s="34">
        <f t="shared" si="0"/>
        <v>8</v>
      </c>
      <c r="B14" s="33"/>
      <c r="C14" s="69" t="s">
        <v>109</v>
      </c>
      <c r="D14" s="70"/>
      <c r="E14" s="71"/>
      <c r="F14" s="72" t="s">
        <v>110</v>
      </c>
      <c r="G14" s="34"/>
      <c r="H14" s="34" t="s">
        <v>60</v>
      </c>
      <c r="I14" s="39"/>
    </row>
    <row r="15" spans="1:9" x14ac:dyDescent="0.15">
      <c r="A15" s="34">
        <f t="shared" si="0"/>
        <v>9</v>
      </c>
      <c r="B15" s="33"/>
      <c r="C15" s="69" t="s">
        <v>1183</v>
      </c>
      <c r="D15" s="70"/>
      <c r="E15" s="71"/>
      <c r="F15" s="72" t="s">
        <v>112</v>
      </c>
      <c r="G15" s="34"/>
      <c r="H15" s="34" t="s">
        <v>27</v>
      </c>
      <c r="I15" s="39"/>
    </row>
    <row r="16" spans="1:9" x14ac:dyDescent="0.15">
      <c r="A16" s="34">
        <f t="shared" si="0"/>
        <v>10</v>
      </c>
      <c r="B16" s="33"/>
      <c r="C16" s="69" t="s">
        <v>113</v>
      </c>
      <c r="D16" s="70"/>
      <c r="E16" s="71"/>
      <c r="F16" s="72" t="s">
        <v>114</v>
      </c>
      <c r="G16" s="39"/>
      <c r="H16" s="34" t="s">
        <v>30</v>
      </c>
      <c r="I16" s="39"/>
    </row>
    <row r="17" spans="1:9" x14ac:dyDescent="0.15">
      <c r="A17" s="34">
        <f t="shared" si="0"/>
        <v>11</v>
      </c>
      <c r="B17" s="33"/>
      <c r="C17" s="69" t="s">
        <v>89</v>
      </c>
      <c r="D17" s="70"/>
      <c r="E17" s="71"/>
      <c r="F17" s="72" t="s">
        <v>90</v>
      </c>
      <c r="G17" s="39"/>
      <c r="H17" s="34" t="s">
        <v>60</v>
      </c>
      <c r="I17" s="39"/>
    </row>
    <row r="18" spans="1:9" x14ac:dyDescent="0.15">
      <c r="A18" s="34">
        <f t="shared" si="0"/>
        <v>12</v>
      </c>
      <c r="B18" s="33"/>
      <c r="C18" s="69" t="s">
        <v>115</v>
      </c>
      <c r="D18" s="70"/>
      <c r="E18" s="71"/>
      <c r="F18" s="72" t="s">
        <v>116</v>
      </c>
      <c r="G18" s="34"/>
      <c r="H18" s="34" t="s">
        <v>27</v>
      </c>
      <c r="I18" s="39"/>
    </row>
    <row r="19" spans="1:9" x14ac:dyDescent="0.15">
      <c r="A19" s="34">
        <f t="shared" si="0"/>
        <v>13</v>
      </c>
      <c r="B19" s="33"/>
      <c r="C19" s="69" t="s">
        <v>117</v>
      </c>
      <c r="D19" s="70"/>
      <c r="E19" s="71"/>
      <c r="F19" s="72" t="s">
        <v>118</v>
      </c>
      <c r="G19" s="39"/>
      <c r="H19" s="34" t="s">
        <v>30</v>
      </c>
      <c r="I19" s="39"/>
    </row>
    <row r="20" spans="1:9" x14ac:dyDescent="0.15">
      <c r="A20" s="34">
        <f t="shared" si="0"/>
        <v>14</v>
      </c>
      <c r="B20" s="33"/>
      <c r="C20" s="69" t="s">
        <v>1184</v>
      </c>
      <c r="D20" s="70"/>
      <c r="E20" s="71"/>
      <c r="F20" s="72" t="s">
        <v>120</v>
      </c>
      <c r="G20" s="39"/>
      <c r="H20" s="34" t="s">
        <v>60</v>
      </c>
      <c r="I20" s="39"/>
    </row>
    <row r="21" spans="1:9" x14ac:dyDescent="0.15">
      <c r="A21" s="34">
        <f t="shared" si="0"/>
        <v>15</v>
      </c>
      <c r="B21" s="33"/>
      <c r="C21" s="69" t="s">
        <v>121</v>
      </c>
      <c r="D21" s="70"/>
      <c r="E21" s="71"/>
      <c r="F21" s="72" t="s">
        <v>122</v>
      </c>
      <c r="G21" s="34"/>
      <c r="H21" s="34" t="s">
        <v>546</v>
      </c>
      <c r="I21" s="39"/>
    </row>
    <row r="22" spans="1:9" x14ac:dyDescent="0.15">
      <c r="A22" s="34">
        <f t="shared" si="0"/>
        <v>16</v>
      </c>
      <c r="B22" s="33"/>
      <c r="C22" s="73" t="s">
        <v>1185</v>
      </c>
      <c r="D22" s="74"/>
      <c r="E22" s="75"/>
      <c r="F22" s="76" t="s">
        <v>1186</v>
      </c>
      <c r="G22" s="47"/>
      <c r="H22" s="48" t="s">
        <v>1189</v>
      </c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48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B4" sqref="B4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1123</v>
      </c>
      <c r="C3" s="26"/>
      <c r="D3" s="65" t="str">
        <f>B3&amp;"Model"</f>
        <v>Lasc7235_01Model</v>
      </c>
      <c r="E3" s="32"/>
      <c r="F3" s="21" t="str">
        <f>B3&amp;"Collection"</f>
        <v>Lasc7235_01Collection</v>
      </c>
      <c r="G3" s="22" t="s">
        <v>1017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Lasc7235_01Collection</v>
      </c>
      <c r="G7" s="66" t="s">
        <v>971</v>
      </c>
      <c r="H7" s="67"/>
      <c r="I7" s="3"/>
    </row>
    <row r="8" spans="1:9" x14ac:dyDescent="0.15">
      <c r="A8" s="35">
        <v>2</v>
      </c>
      <c r="B8" s="33" t="s">
        <v>962</v>
      </c>
      <c r="C8" s="42"/>
      <c r="D8" s="10"/>
      <c r="E8" s="30"/>
      <c r="F8" s="25" t="str">
        <f>F7&amp;"{id}"</f>
        <v>Lasc7235_01Collection{id}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963</v>
      </c>
      <c r="D9" s="42"/>
      <c r="E9" s="50"/>
      <c r="F9" s="43" t="s">
        <v>963</v>
      </c>
      <c r="G9" s="66"/>
      <c r="H9" s="66" t="s">
        <v>964</v>
      </c>
      <c r="I9" s="39"/>
    </row>
    <row r="10" spans="1:9" x14ac:dyDescent="0.15">
      <c r="A10" s="35">
        <f t="shared" si="0"/>
        <v>4</v>
      </c>
      <c r="B10" s="33"/>
      <c r="C10" s="69" t="s">
        <v>357</v>
      </c>
      <c r="D10" s="70"/>
      <c r="E10" s="71"/>
      <c r="F10" s="72" t="s">
        <v>201</v>
      </c>
      <c r="G10" s="34"/>
      <c r="H10" s="34" t="s">
        <v>965</v>
      </c>
      <c r="I10" s="39"/>
    </row>
    <row r="11" spans="1:9" x14ac:dyDescent="0.15">
      <c r="A11" s="34">
        <f t="shared" si="0"/>
        <v>5</v>
      </c>
      <c r="B11" s="33"/>
      <c r="C11" s="69" t="s">
        <v>958</v>
      </c>
      <c r="D11" s="70"/>
      <c r="E11" s="71"/>
      <c r="F11" s="72" t="s">
        <v>955</v>
      </c>
      <c r="G11" s="34"/>
      <c r="H11" s="34" t="s">
        <v>27</v>
      </c>
      <c r="I11" s="39"/>
    </row>
    <row r="12" spans="1:9" x14ac:dyDescent="0.15">
      <c r="A12" s="34">
        <f t="shared" si="0"/>
        <v>6</v>
      </c>
      <c r="B12" s="33"/>
      <c r="C12" s="69" t="s">
        <v>959</v>
      </c>
      <c r="D12" s="70"/>
      <c r="E12" s="71"/>
      <c r="F12" s="72" t="s">
        <v>956</v>
      </c>
      <c r="G12" s="39"/>
      <c r="H12" s="34" t="s">
        <v>966</v>
      </c>
      <c r="I12" s="39"/>
    </row>
    <row r="13" spans="1:9" x14ac:dyDescent="0.15">
      <c r="A13" s="34">
        <f t="shared" si="0"/>
        <v>7</v>
      </c>
      <c r="B13" s="33"/>
      <c r="C13" s="69" t="s">
        <v>960</v>
      </c>
      <c r="D13" s="70"/>
      <c r="E13" s="71"/>
      <c r="F13" s="72" t="s">
        <v>957</v>
      </c>
      <c r="G13" s="34"/>
      <c r="H13" s="34" t="s">
        <v>967</v>
      </c>
      <c r="I13" s="39"/>
    </row>
    <row r="14" spans="1:9" x14ac:dyDescent="0.15">
      <c r="A14" s="34">
        <f t="shared" si="0"/>
        <v>8</v>
      </c>
      <c r="B14" s="33"/>
      <c r="C14" s="69" t="s">
        <v>1090</v>
      </c>
      <c r="D14" s="70"/>
      <c r="E14" s="71"/>
      <c r="F14" s="72" t="s">
        <v>1089</v>
      </c>
      <c r="G14" s="34" t="s">
        <v>1114</v>
      </c>
      <c r="H14" s="34" t="s">
        <v>51</v>
      </c>
      <c r="I14" s="39"/>
    </row>
    <row r="15" spans="1:9" x14ac:dyDescent="0.15">
      <c r="A15" s="34">
        <f t="shared" si="0"/>
        <v>9</v>
      </c>
      <c r="B15" s="33"/>
      <c r="C15" s="69"/>
      <c r="D15" s="70"/>
      <c r="E15" s="71"/>
      <c r="F15" s="72"/>
      <c r="G15" s="34"/>
      <c r="H15" s="34"/>
      <c r="I15" s="39"/>
    </row>
    <row r="16" spans="1:9" x14ac:dyDescent="0.15">
      <c r="A16" s="34">
        <f t="shared" si="0"/>
        <v>10</v>
      </c>
      <c r="B16" s="33"/>
      <c r="C16" s="69"/>
      <c r="D16" s="70"/>
      <c r="E16" s="71"/>
      <c r="F16" s="72"/>
      <c r="G16" s="39"/>
      <c r="H16" s="34"/>
      <c r="I16" s="39"/>
    </row>
    <row r="17" spans="1:9" x14ac:dyDescent="0.15">
      <c r="A17" s="34">
        <f t="shared" si="0"/>
        <v>11</v>
      </c>
      <c r="B17" s="33"/>
      <c r="C17" s="69"/>
      <c r="D17" s="70"/>
      <c r="E17" s="71"/>
      <c r="F17" s="72"/>
      <c r="G17" s="39"/>
      <c r="H17" s="34"/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4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9"/>
      <c r="H20" s="34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73"/>
      <c r="D22" s="74"/>
      <c r="E22" s="75"/>
      <c r="F22" s="7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topLeftCell="B1" zoomScale="85" zoomScaleNormal="85" workbookViewId="0">
      <selection activeCell="H11" sqref="H11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1190</v>
      </c>
      <c r="D2" s="16"/>
      <c r="E2" s="17" t="s">
        <v>1191</v>
      </c>
      <c r="F2" s="18"/>
      <c r="G2" s="19" t="s">
        <v>1192</v>
      </c>
      <c r="H2" s="17" t="s">
        <v>1193</v>
      </c>
      <c r="I2" s="13"/>
    </row>
    <row r="3" spans="1:9" x14ac:dyDescent="0.15">
      <c r="A3" s="20"/>
      <c r="B3" s="21" t="s">
        <v>1208</v>
      </c>
      <c r="C3" s="26"/>
      <c r="D3" s="65" t="str">
        <f>B3&amp;"Model"</f>
        <v>Lasc7235_02Model</v>
      </c>
      <c r="E3" s="32"/>
      <c r="F3" s="21" t="str">
        <f>B3&amp;"Collection"</f>
        <v>Lasc7235_02Collection</v>
      </c>
      <c r="G3" s="22" t="s">
        <v>1209</v>
      </c>
      <c r="H3" s="23"/>
      <c r="I3" s="21"/>
    </row>
    <row r="5" spans="1:9" x14ac:dyDescent="0.15">
      <c r="A5" t="s">
        <v>1194</v>
      </c>
    </row>
    <row r="6" spans="1:9" x14ac:dyDescent="0.15">
      <c r="A6" s="5" t="s">
        <v>1195</v>
      </c>
      <c r="B6" s="6" t="s">
        <v>1196</v>
      </c>
      <c r="C6" s="7" t="s">
        <v>1197</v>
      </c>
      <c r="D6" s="27" t="s">
        <v>1198</v>
      </c>
      <c r="E6" s="29" t="s">
        <v>1199</v>
      </c>
      <c r="F6" s="28" t="s">
        <v>1200</v>
      </c>
      <c r="G6" s="5" t="s">
        <v>1201</v>
      </c>
      <c r="H6" s="5" t="s">
        <v>1202</v>
      </c>
      <c r="I6" s="5" t="s">
        <v>1203</v>
      </c>
    </row>
    <row r="7" spans="1:9" ht="13.5" customHeight="1" x14ac:dyDescent="0.15">
      <c r="A7" s="3">
        <f>ROW() - 6</f>
        <v>1</v>
      </c>
      <c r="B7" s="12" t="s">
        <v>1204</v>
      </c>
      <c r="C7" s="2"/>
      <c r="D7" s="2"/>
      <c r="E7" s="2"/>
      <c r="F7" s="24" t="str">
        <f>F3</f>
        <v>Lasc7235_02Collection</v>
      </c>
      <c r="G7" s="66" t="s">
        <v>1211</v>
      </c>
      <c r="H7" s="67"/>
      <c r="I7" s="3"/>
    </row>
    <row r="8" spans="1:9" x14ac:dyDescent="0.15">
      <c r="A8" s="35">
        <v>2</v>
      </c>
      <c r="B8" s="33" t="s">
        <v>1156</v>
      </c>
      <c r="C8" s="42"/>
      <c r="D8" s="10"/>
      <c r="E8" s="30"/>
      <c r="F8" s="25" t="str">
        <f>F7&amp;"{id}"</f>
        <v>Lasc7235_02Collection{id}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1157</v>
      </c>
      <c r="D9" s="42"/>
      <c r="E9" s="50"/>
      <c r="F9" s="43" t="s">
        <v>1157</v>
      </c>
      <c r="G9" s="66"/>
      <c r="H9" s="66" t="s">
        <v>1176</v>
      </c>
      <c r="I9" s="39"/>
    </row>
    <row r="10" spans="1:9" x14ac:dyDescent="0.15">
      <c r="A10" s="35">
        <f t="shared" si="0"/>
        <v>4</v>
      </c>
      <c r="B10" s="33"/>
      <c r="C10" s="69" t="s">
        <v>357</v>
      </c>
      <c r="D10" s="70"/>
      <c r="E10" s="71"/>
      <c r="F10" s="72" t="s">
        <v>201</v>
      </c>
      <c r="G10" s="34"/>
      <c r="H10" s="34" t="s">
        <v>1158</v>
      </c>
      <c r="I10" s="39"/>
    </row>
    <row r="11" spans="1:9" x14ac:dyDescent="0.15">
      <c r="A11" s="34">
        <f t="shared" si="0"/>
        <v>5</v>
      </c>
      <c r="B11" s="33"/>
      <c r="C11" s="69" t="s">
        <v>1210</v>
      </c>
      <c r="D11" s="70"/>
      <c r="E11" s="71"/>
      <c r="F11" s="72" t="s">
        <v>1212</v>
      </c>
      <c r="G11" s="34"/>
      <c r="H11" s="34" t="s">
        <v>1158</v>
      </c>
      <c r="I11" s="39"/>
    </row>
    <row r="12" spans="1:9" x14ac:dyDescent="0.15">
      <c r="A12" s="34">
        <f t="shared" si="0"/>
        <v>6</v>
      </c>
      <c r="B12" s="33"/>
      <c r="C12" s="69" t="s">
        <v>109</v>
      </c>
      <c r="D12" s="70"/>
      <c r="E12" s="71"/>
      <c r="F12" s="72" t="s">
        <v>110</v>
      </c>
      <c r="G12" s="34"/>
      <c r="H12" s="34" t="s">
        <v>60</v>
      </c>
      <c r="I12" s="39"/>
    </row>
    <row r="13" spans="1:9" x14ac:dyDescent="0.15">
      <c r="A13" s="34">
        <f t="shared" si="0"/>
        <v>7</v>
      </c>
      <c r="B13" s="33"/>
      <c r="C13" s="69" t="s">
        <v>1205</v>
      </c>
      <c r="D13" s="70"/>
      <c r="E13" s="71"/>
      <c r="F13" s="72" t="s">
        <v>112</v>
      </c>
      <c r="G13" s="34"/>
      <c r="H13" s="34" t="s">
        <v>27</v>
      </c>
      <c r="I13" s="39"/>
    </row>
    <row r="14" spans="1:9" x14ac:dyDescent="0.15">
      <c r="A14" s="34">
        <f t="shared" si="0"/>
        <v>8</v>
      </c>
      <c r="B14" s="33"/>
      <c r="C14" s="69" t="s">
        <v>113</v>
      </c>
      <c r="D14" s="70"/>
      <c r="E14" s="71"/>
      <c r="F14" s="72" t="s">
        <v>114</v>
      </c>
      <c r="G14" s="39"/>
      <c r="H14" s="34" t="s">
        <v>30</v>
      </c>
      <c r="I14" s="39"/>
    </row>
    <row r="15" spans="1:9" x14ac:dyDescent="0.15">
      <c r="A15" s="34">
        <f t="shared" si="0"/>
        <v>9</v>
      </c>
      <c r="B15" s="33"/>
      <c r="C15" s="69" t="s">
        <v>89</v>
      </c>
      <c r="D15" s="70"/>
      <c r="E15" s="71"/>
      <c r="F15" s="72" t="s">
        <v>90</v>
      </c>
      <c r="G15" s="39"/>
      <c r="H15" s="34" t="s">
        <v>60</v>
      </c>
      <c r="I15" s="39"/>
    </row>
    <row r="16" spans="1:9" x14ac:dyDescent="0.15">
      <c r="A16" s="34">
        <f t="shared" si="0"/>
        <v>10</v>
      </c>
      <c r="B16" s="33"/>
      <c r="C16" s="69" t="s">
        <v>115</v>
      </c>
      <c r="D16" s="70"/>
      <c r="E16" s="71"/>
      <c r="F16" s="72" t="s">
        <v>116</v>
      </c>
      <c r="G16" s="34"/>
      <c r="H16" s="34" t="s">
        <v>27</v>
      </c>
      <c r="I16" s="39"/>
    </row>
    <row r="17" spans="1:9" x14ac:dyDescent="0.15">
      <c r="A17" s="34">
        <f t="shared" si="0"/>
        <v>11</v>
      </c>
      <c r="B17" s="33"/>
      <c r="C17" s="69" t="s">
        <v>117</v>
      </c>
      <c r="D17" s="70"/>
      <c r="E17" s="71"/>
      <c r="F17" s="72" t="s">
        <v>118</v>
      </c>
      <c r="G17" s="39"/>
      <c r="H17" s="34" t="s">
        <v>30</v>
      </c>
      <c r="I17" s="39"/>
    </row>
    <row r="18" spans="1:9" x14ac:dyDescent="0.15">
      <c r="A18" s="34">
        <f t="shared" si="0"/>
        <v>12</v>
      </c>
      <c r="B18" s="33"/>
      <c r="C18" s="69" t="s">
        <v>1206</v>
      </c>
      <c r="D18" s="70"/>
      <c r="E18" s="71"/>
      <c r="F18" s="72" t="s">
        <v>120</v>
      </c>
      <c r="G18" s="39"/>
      <c r="H18" s="34" t="s">
        <v>60</v>
      </c>
      <c r="I18" s="39"/>
    </row>
    <row r="19" spans="1:9" x14ac:dyDescent="0.15">
      <c r="A19" s="34">
        <f t="shared" si="0"/>
        <v>13</v>
      </c>
      <c r="B19" s="33"/>
      <c r="C19" s="69" t="s">
        <v>121</v>
      </c>
      <c r="D19" s="70"/>
      <c r="E19" s="71"/>
      <c r="F19" s="72" t="s">
        <v>122</v>
      </c>
      <c r="G19" s="34"/>
      <c r="H19" s="34" t="s">
        <v>1177</v>
      </c>
      <c r="I19" s="39"/>
    </row>
    <row r="20" spans="1:9" x14ac:dyDescent="0.15">
      <c r="A20" s="34">
        <f t="shared" si="0"/>
        <v>14</v>
      </c>
      <c r="B20" s="33"/>
      <c r="C20" s="73" t="s">
        <v>1185</v>
      </c>
      <c r="D20" s="74"/>
      <c r="E20" s="75"/>
      <c r="F20" s="76" t="s">
        <v>1186</v>
      </c>
      <c r="G20" s="47"/>
      <c r="H20" s="48" t="s">
        <v>1207</v>
      </c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73"/>
      <c r="D22" s="74"/>
      <c r="E22" s="75"/>
      <c r="F22" s="7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48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5"/>
  <sheetViews>
    <sheetView showGridLines="0" zoomScale="85" zoomScaleNormal="85" workbookViewId="0">
      <selection activeCell="F46" sqref="F46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937</v>
      </c>
      <c r="C3" s="26"/>
      <c r="D3" s="21" t="s">
        <v>937</v>
      </c>
      <c r="E3" s="21"/>
      <c r="F3" s="21" t="str">
        <f>B3&amp;"Collection"</f>
        <v>LnasPrintModelSasaeruCollection</v>
      </c>
      <c r="G3" s="22" t="s">
        <v>789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LnasPrintModelSasaeruCollection</v>
      </c>
      <c r="G7" s="66"/>
      <c r="H7" s="67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LnasPrintModelSasaeruCollection{id}</v>
      </c>
      <c r="G8" s="66"/>
      <c r="H8" s="68"/>
      <c r="I8" s="8"/>
    </row>
    <row r="9" spans="1:9" x14ac:dyDescent="0.15">
      <c r="A9" s="35">
        <f t="shared" ref="A9:A42" si="0">ROW() - 6</f>
        <v>3</v>
      </c>
      <c r="B9" s="33"/>
      <c r="C9" s="49" t="s">
        <v>374</v>
      </c>
      <c r="D9" s="42"/>
      <c r="E9" s="50"/>
      <c r="F9" s="43" t="s">
        <v>374</v>
      </c>
      <c r="G9" s="66"/>
      <c r="H9" s="66"/>
      <c r="I9" s="39"/>
    </row>
    <row r="10" spans="1:9" x14ac:dyDescent="0.15">
      <c r="A10" s="35">
        <f t="shared" si="0"/>
        <v>4</v>
      </c>
      <c r="B10" s="33"/>
      <c r="C10" s="49" t="s">
        <v>440</v>
      </c>
      <c r="D10" s="42"/>
      <c r="E10" s="50"/>
      <c r="F10" s="43" t="s">
        <v>823</v>
      </c>
      <c r="G10" s="81"/>
      <c r="H10" s="66" t="s">
        <v>446</v>
      </c>
      <c r="I10" s="39"/>
    </row>
    <row r="11" spans="1:9" x14ac:dyDescent="0.15">
      <c r="A11" s="35">
        <f t="shared" si="0"/>
        <v>5</v>
      </c>
      <c r="B11" s="33"/>
      <c r="C11" s="49" t="s">
        <v>799</v>
      </c>
      <c r="D11" s="42"/>
      <c r="E11" s="50"/>
      <c r="F11" s="43" t="s">
        <v>790</v>
      </c>
      <c r="G11" s="81"/>
      <c r="H11" s="66" t="s">
        <v>748</v>
      </c>
      <c r="I11" s="39"/>
    </row>
    <row r="12" spans="1:9" x14ac:dyDescent="0.15">
      <c r="A12" s="34">
        <f t="shared" si="0"/>
        <v>6</v>
      </c>
      <c r="B12" s="33"/>
      <c r="C12" s="69" t="s">
        <v>800</v>
      </c>
      <c r="D12" s="70"/>
      <c r="E12" s="71"/>
      <c r="F12" s="72" t="s">
        <v>377</v>
      </c>
      <c r="G12" s="82"/>
      <c r="H12" s="66" t="s">
        <v>748</v>
      </c>
      <c r="I12" s="39"/>
    </row>
    <row r="13" spans="1:9" x14ac:dyDescent="0.15">
      <c r="A13" s="34">
        <f t="shared" si="0"/>
        <v>7</v>
      </c>
      <c r="B13" s="33"/>
      <c r="C13" s="69" t="s">
        <v>801</v>
      </c>
      <c r="D13" s="70"/>
      <c r="E13" s="71"/>
      <c r="F13" s="72" t="s">
        <v>378</v>
      </c>
      <c r="G13" s="82"/>
      <c r="H13" s="66" t="s">
        <v>748</v>
      </c>
      <c r="I13" s="39"/>
    </row>
    <row r="14" spans="1:9" x14ac:dyDescent="0.15">
      <c r="A14" s="34">
        <f t="shared" si="0"/>
        <v>8</v>
      </c>
      <c r="B14" s="33"/>
      <c r="C14" s="69" t="s">
        <v>802</v>
      </c>
      <c r="D14" s="70"/>
      <c r="E14" s="71"/>
      <c r="F14" s="72" t="s">
        <v>379</v>
      </c>
      <c r="G14" s="82"/>
      <c r="H14" s="66" t="s">
        <v>748</v>
      </c>
      <c r="I14" s="39"/>
    </row>
    <row r="15" spans="1:9" x14ac:dyDescent="0.15">
      <c r="A15" s="34">
        <f t="shared" si="0"/>
        <v>9</v>
      </c>
      <c r="B15" s="33"/>
      <c r="C15" s="69" t="s">
        <v>803</v>
      </c>
      <c r="D15" s="70"/>
      <c r="E15" s="71"/>
      <c r="F15" s="72" t="s">
        <v>380</v>
      </c>
      <c r="G15" s="82"/>
      <c r="H15" s="66" t="s">
        <v>748</v>
      </c>
      <c r="I15" s="39"/>
    </row>
    <row r="16" spans="1:9" x14ac:dyDescent="0.15">
      <c r="A16" s="34">
        <f t="shared" si="0"/>
        <v>10</v>
      </c>
      <c r="B16" s="33"/>
      <c r="C16" s="69" t="s">
        <v>804</v>
      </c>
      <c r="D16" s="70"/>
      <c r="E16" s="71"/>
      <c r="F16" s="72" t="s">
        <v>791</v>
      </c>
      <c r="G16" s="82"/>
      <c r="H16" s="66" t="s">
        <v>748</v>
      </c>
      <c r="I16" s="39"/>
    </row>
    <row r="17" spans="1:9" x14ac:dyDescent="0.15">
      <c r="A17" s="34">
        <f t="shared" si="0"/>
        <v>11</v>
      </c>
      <c r="B17" s="33"/>
      <c r="C17" s="69" t="s">
        <v>805</v>
      </c>
      <c r="D17" s="70"/>
      <c r="E17" s="71"/>
      <c r="F17" s="72" t="s">
        <v>792</v>
      </c>
      <c r="G17" s="82"/>
      <c r="H17" s="66" t="s">
        <v>748</v>
      </c>
      <c r="I17" s="39"/>
    </row>
    <row r="18" spans="1:9" x14ac:dyDescent="0.15">
      <c r="A18" s="34">
        <f t="shared" si="0"/>
        <v>12</v>
      </c>
      <c r="B18" s="33"/>
      <c r="C18" s="69" t="s">
        <v>806</v>
      </c>
      <c r="D18" s="70"/>
      <c r="E18" s="71"/>
      <c r="F18" s="72" t="s">
        <v>382</v>
      </c>
      <c r="G18" s="82"/>
      <c r="H18" s="66" t="s">
        <v>748</v>
      </c>
      <c r="I18" s="39"/>
    </row>
    <row r="19" spans="1:9" x14ac:dyDescent="0.15">
      <c r="A19" s="34">
        <f t="shared" si="0"/>
        <v>13</v>
      </c>
      <c r="B19" s="33"/>
      <c r="C19" s="69" t="s">
        <v>807</v>
      </c>
      <c r="D19" s="70"/>
      <c r="E19" s="71"/>
      <c r="F19" s="72" t="s">
        <v>794</v>
      </c>
      <c r="G19" s="82"/>
      <c r="H19" s="66" t="s">
        <v>748</v>
      </c>
      <c r="I19" s="39"/>
    </row>
    <row r="20" spans="1:9" x14ac:dyDescent="0.15">
      <c r="A20" s="34">
        <f t="shared" si="0"/>
        <v>14</v>
      </c>
      <c r="B20" s="33"/>
      <c r="C20" s="69" t="s">
        <v>808</v>
      </c>
      <c r="D20" s="70"/>
      <c r="E20" s="71"/>
      <c r="F20" s="72" t="s">
        <v>924</v>
      </c>
      <c r="G20" s="82"/>
      <c r="H20" s="66" t="s">
        <v>748</v>
      </c>
      <c r="I20" s="39"/>
    </row>
    <row r="21" spans="1:9" x14ac:dyDescent="0.15">
      <c r="A21" s="34">
        <f t="shared" si="0"/>
        <v>15</v>
      </c>
      <c r="B21" s="33"/>
      <c r="C21" s="69" t="s">
        <v>793</v>
      </c>
      <c r="D21" s="70"/>
      <c r="E21" s="71"/>
      <c r="F21" s="72" t="s">
        <v>795</v>
      </c>
      <c r="G21" s="82" t="s">
        <v>826</v>
      </c>
      <c r="H21" s="66" t="s">
        <v>748</v>
      </c>
      <c r="I21" s="39"/>
    </row>
    <row r="22" spans="1:9" x14ac:dyDescent="0.15">
      <c r="A22" s="34">
        <f t="shared" si="0"/>
        <v>16</v>
      </c>
      <c r="B22" s="33"/>
      <c r="C22" s="69" t="s">
        <v>809</v>
      </c>
      <c r="D22" s="70"/>
      <c r="E22" s="71"/>
      <c r="F22" s="72" t="s">
        <v>796</v>
      </c>
      <c r="G22" s="82"/>
      <c r="H22" s="66" t="s">
        <v>748</v>
      </c>
      <c r="I22" s="39"/>
    </row>
    <row r="23" spans="1:9" x14ac:dyDescent="0.15">
      <c r="A23" s="34">
        <f t="shared" si="0"/>
        <v>17</v>
      </c>
      <c r="B23" s="33"/>
      <c r="C23" s="69" t="s">
        <v>810</v>
      </c>
      <c r="D23" s="70"/>
      <c r="E23" s="71"/>
      <c r="F23" s="72" t="s">
        <v>797</v>
      </c>
      <c r="G23" s="82"/>
      <c r="H23" s="66" t="s">
        <v>748</v>
      </c>
      <c r="I23" s="47"/>
    </row>
    <row r="24" spans="1:9" x14ac:dyDescent="0.15">
      <c r="A24" s="34">
        <f t="shared" si="0"/>
        <v>18</v>
      </c>
      <c r="B24" s="33"/>
      <c r="C24" s="73" t="s">
        <v>811</v>
      </c>
      <c r="D24" s="74"/>
      <c r="E24" s="75"/>
      <c r="F24" s="76" t="s">
        <v>798</v>
      </c>
      <c r="G24" s="82"/>
      <c r="H24" s="66" t="s">
        <v>748</v>
      </c>
      <c r="I24" s="40"/>
    </row>
    <row r="25" spans="1:9" x14ac:dyDescent="0.15">
      <c r="A25" s="34">
        <f t="shared" si="0"/>
        <v>19</v>
      </c>
      <c r="B25" s="33"/>
      <c r="C25" s="49" t="s">
        <v>812</v>
      </c>
      <c r="D25" s="42"/>
      <c r="E25" s="50"/>
      <c r="F25" s="44" t="s">
        <v>395</v>
      </c>
      <c r="G25" s="82"/>
      <c r="H25" s="66" t="s">
        <v>748</v>
      </c>
      <c r="I25" s="39"/>
    </row>
    <row r="26" spans="1:9" x14ac:dyDescent="0.15">
      <c r="A26" s="34">
        <f t="shared" si="0"/>
        <v>20</v>
      </c>
      <c r="B26" s="33"/>
      <c r="C26" s="69" t="s">
        <v>813</v>
      </c>
      <c r="D26" s="70"/>
      <c r="E26" s="71"/>
      <c r="F26" s="72" t="s">
        <v>394</v>
      </c>
      <c r="G26" s="82"/>
      <c r="H26" s="66" t="s">
        <v>748</v>
      </c>
      <c r="I26" s="47"/>
    </row>
    <row r="27" spans="1:9" x14ac:dyDescent="0.15">
      <c r="A27" s="34">
        <f t="shared" si="0"/>
        <v>21</v>
      </c>
      <c r="B27" s="33"/>
      <c r="C27" s="73" t="s">
        <v>814</v>
      </c>
      <c r="D27" s="74"/>
      <c r="E27" s="75"/>
      <c r="F27" s="76" t="s">
        <v>392</v>
      </c>
      <c r="G27" s="82"/>
      <c r="H27" s="66" t="s">
        <v>748</v>
      </c>
      <c r="I27" s="39"/>
    </row>
    <row r="28" spans="1:9" x14ac:dyDescent="0.15">
      <c r="A28" s="34">
        <f t="shared" si="0"/>
        <v>22</v>
      </c>
      <c r="B28" s="33"/>
      <c r="C28" s="69" t="s">
        <v>815</v>
      </c>
      <c r="D28" s="70"/>
      <c r="E28" s="71"/>
      <c r="F28" s="72" t="s">
        <v>818</v>
      </c>
      <c r="G28" s="82"/>
      <c r="H28" s="66" t="s">
        <v>748</v>
      </c>
      <c r="I28" s="40"/>
    </row>
    <row r="29" spans="1:9" x14ac:dyDescent="0.15">
      <c r="A29" s="34">
        <f t="shared" si="0"/>
        <v>23</v>
      </c>
      <c r="B29" s="33"/>
      <c r="C29" s="49" t="s">
        <v>816</v>
      </c>
      <c r="D29" s="42"/>
      <c r="E29" s="50"/>
      <c r="F29" s="44" t="s">
        <v>819</v>
      </c>
      <c r="G29" s="82"/>
      <c r="H29" s="66" t="s">
        <v>748</v>
      </c>
      <c r="I29" s="39"/>
    </row>
    <row r="30" spans="1:9" x14ac:dyDescent="0.15">
      <c r="A30" s="34">
        <f t="shared" si="0"/>
        <v>24</v>
      </c>
      <c r="B30" s="33"/>
      <c r="C30" s="69" t="s">
        <v>817</v>
      </c>
      <c r="D30" s="70"/>
      <c r="E30" s="71"/>
      <c r="F30" s="72" t="s">
        <v>820</v>
      </c>
      <c r="G30" s="82"/>
      <c r="H30" s="66" t="s">
        <v>748</v>
      </c>
      <c r="I30" s="40"/>
    </row>
    <row r="31" spans="1:9" x14ac:dyDescent="0.15">
      <c r="A31" s="34">
        <f t="shared" si="0"/>
        <v>25</v>
      </c>
      <c r="B31" s="33"/>
      <c r="C31" s="49" t="s">
        <v>859</v>
      </c>
      <c r="D31" s="42"/>
      <c r="E31" s="50"/>
      <c r="F31" s="44" t="s">
        <v>861</v>
      </c>
      <c r="G31" s="82"/>
      <c r="H31" s="66" t="s">
        <v>748</v>
      </c>
      <c r="I31" s="39"/>
    </row>
    <row r="32" spans="1:9" x14ac:dyDescent="0.15">
      <c r="A32" s="34">
        <f t="shared" si="0"/>
        <v>26</v>
      </c>
      <c r="B32" s="33"/>
      <c r="C32" s="69" t="s">
        <v>860</v>
      </c>
      <c r="D32" s="70"/>
      <c r="E32" s="71"/>
      <c r="F32" s="44" t="s">
        <v>862</v>
      </c>
      <c r="G32" s="82"/>
      <c r="H32" s="66" t="s">
        <v>748</v>
      </c>
      <c r="I32" s="40"/>
    </row>
    <row r="33" spans="1:9" x14ac:dyDescent="0.15">
      <c r="A33" s="34">
        <f t="shared" si="0"/>
        <v>27</v>
      </c>
      <c r="B33" s="33"/>
      <c r="C33" s="69" t="s">
        <v>793</v>
      </c>
      <c r="D33" s="42"/>
      <c r="E33" s="50"/>
      <c r="F33" s="43" t="s">
        <v>821</v>
      </c>
      <c r="G33" s="82" t="s">
        <v>826</v>
      </c>
      <c r="H33" s="66" t="s">
        <v>788</v>
      </c>
      <c r="I33" s="39"/>
    </row>
    <row r="34" spans="1:9" x14ac:dyDescent="0.15">
      <c r="A34" s="34">
        <f t="shared" si="0"/>
        <v>28</v>
      </c>
      <c r="B34" s="33"/>
      <c r="C34" s="69"/>
      <c r="D34" s="70"/>
      <c r="E34" s="71"/>
      <c r="F34" s="72"/>
      <c r="G34" s="34"/>
      <c r="H34" s="66"/>
      <c r="I34" s="39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4"/>
      <c r="H35" s="66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66"/>
      <c r="I36" s="40"/>
    </row>
    <row r="37" spans="1:9" x14ac:dyDescent="0.15">
      <c r="A37" s="34">
        <f t="shared" si="0"/>
        <v>31</v>
      </c>
      <c r="B37" s="33"/>
      <c r="C37" s="69"/>
      <c r="D37" s="42"/>
      <c r="E37" s="50"/>
      <c r="F37" s="72"/>
      <c r="G37" s="34"/>
      <c r="H37" s="66"/>
      <c r="I37" s="39"/>
    </row>
    <row r="38" spans="1:9" x14ac:dyDescent="0.15">
      <c r="A38" s="34">
        <f t="shared" si="0"/>
        <v>32</v>
      </c>
      <c r="B38" s="33"/>
      <c r="C38" s="69"/>
      <c r="D38" s="70"/>
      <c r="E38" s="71"/>
      <c r="F38" s="72"/>
      <c r="G38" s="34"/>
      <c r="H38" s="66"/>
      <c r="I38" s="39"/>
    </row>
    <row r="39" spans="1:9" x14ac:dyDescent="0.15">
      <c r="A39" s="34">
        <f t="shared" si="0"/>
        <v>33</v>
      </c>
      <c r="B39" s="33"/>
      <c r="C39" s="69"/>
      <c r="D39" s="70"/>
      <c r="E39" s="71"/>
      <c r="F39" s="72"/>
      <c r="G39" s="34"/>
      <c r="H39" s="66"/>
      <c r="I39" s="40"/>
    </row>
    <row r="40" spans="1:9" x14ac:dyDescent="0.15">
      <c r="A40" s="34">
        <f t="shared" si="0"/>
        <v>34</v>
      </c>
      <c r="B40" s="33"/>
      <c r="C40" s="69"/>
      <c r="D40" s="42"/>
      <c r="E40" s="50"/>
      <c r="F40" s="72"/>
      <c r="G40" s="34"/>
      <c r="H40" s="66"/>
      <c r="I40" s="39"/>
    </row>
    <row r="41" spans="1:9" x14ac:dyDescent="0.15">
      <c r="A41" s="34">
        <f t="shared" si="0"/>
        <v>35</v>
      </c>
      <c r="B41" s="33"/>
      <c r="C41" s="69"/>
      <c r="D41" s="70"/>
      <c r="E41" s="71"/>
      <c r="F41" s="72"/>
      <c r="G41" s="34"/>
      <c r="H41" s="66"/>
      <c r="I41" s="39"/>
    </row>
    <row r="42" spans="1:9" x14ac:dyDescent="0.15">
      <c r="A42" s="34">
        <f t="shared" si="0"/>
        <v>36</v>
      </c>
      <c r="B42" s="33"/>
      <c r="C42" s="69"/>
      <c r="D42" s="70"/>
      <c r="E42" s="71"/>
      <c r="F42" s="72"/>
      <c r="G42" s="34"/>
      <c r="H42" s="66"/>
      <c r="I42" s="39"/>
    </row>
    <row r="43" spans="1:9" x14ac:dyDescent="0.15">
      <c r="A43" s="34">
        <f t="shared" ref="A43:A55" si="1">ROW() - 6</f>
        <v>37</v>
      </c>
      <c r="B43" s="33"/>
      <c r="C43" s="69"/>
      <c r="D43" s="70"/>
      <c r="E43" s="71"/>
      <c r="F43" s="72"/>
      <c r="G43" s="34"/>
      <c r="H43" s="66"/>
      <c r="I43" s="40"/>
    </row>
    <row r="44" spans="1:9" x14ac:dyDescent="0.15">
      <c r="A44" s="34">
        <f t="shared" si="1"/>
        <v>38</v>
      </c>
      <c r="B44" s="33"/>
      <c r="C44" s="73"/>
      <c r="D44" s="42"/>
      <c r="E44" s="50"/>
      <c r="F44" s="76"/>
      <c r="G44" s="34"/>
      <c r="H44" s="66"/>
      <c r="I44" s="39"/>
    </row>
    <row r="45" spans="1:9" x14ac:dyDescent="0.15">
      <c r="A45" s="34">
        <f t="shared" si="1"/>
        <v>39</v>
      </c>
      <c r="B45" s="33"/>
      <c r="C45" s="49"/>
      <c r="D45" s="70"/>
      <c r="E45" s="71"/>
      <c r="F45" s="44"/>
      <c r="G45" s="34"/>
      <c r="H45" s="66"/>
      <c r="I45" s="39"/>
    </row>
    <row r="46" spans="1:9" x14ac:dyDescent="0.15">
      <c r="A46" s="34">
        <f t="shared" si="1"/>
        <v>40</v>
      </c>
      <c r="B46" s="33"/>
      <c r="C46" s="69"/>
      <c r="D46" s="70"/>
      <c r="E46" s="71"/>
      <c r="F46" s="72"/>
      <c r="G46" s="34"/>
      <c r="H46" s="66"/>
      <c r="I46" s="40"/>
    </row>
    <row r="47" spans="1:9" x14ac:dyDescent="0.15">
      <c r="A47" s="34">
        <f t="shared" si="1"/>
        <v>41</v>
      </c>
      <c r="B47" s="33"/>
      <c r="C47" s="73"/>
      <c r="D47" s="42"/>
      <c r="E47" s="50"/>
      <c r="F47" s="76"/>
      <c r="G47" s="34"/>
      <c r="H47" s="66"/>
      <c r="I47" s="39"/>
    </row>
    <row r="48" spans="1:9" x14ac:dyDescent="0.15">
      <c r="A48" s="34">
        <f t="shared" si="1"/>
        <v>42</v>
      </c>
      <c r="B48" s="33"/>
      <c r="C48" s="69"/>
      <c r="D48" s="70"/>
      <c r="E48" s="71"/>
      <c r="F48" s="72"/>
      <c r="G48" s="34"/>
      <c r="H48" s="66"/>
      <c r="I48" s="39"/>
    </row>
    <row r="49" spans="1:9" x14ac:dyDescent="0.15">
      <c r="A49" s="34">
        <f t="shared" si="1"/>
        <v>43</v>
      </c>
      <c r="B49" s="33"/>
      <c r="C49" s="49"/>
      <c r="D49" s="70"/>
      <c r="E49" s="71"/>
      <c r="F49" s="44"/>
      <c r="G49" s="34"/>
      <c r="H49" s="66"/>
      <c r="I49" s="39"/>
    </row>
    <row r="50" spans="1:9" x14ac:dyDescent="0.15">
      <c r="A50" s="34">
        <f t="shared" si="1"/>
        <v>44</v>
      </c>
      <c r="B50" s="33"/>
      <c r="C50" s="69"/>
      <c r="D50" s="70"/>
      <c r="E50" s="71"/>
      <c r="F50" s="72"/>
      <c r="G50" s="34"/>
      <c r="H50" s="66"/>
      <c r="I50" s="40"/>
    </row>
    <row r="51" spans="1:9" x14ac:dyDescent="0.15">
      <c r="A51" s="34">
        <f t="shared" si="1"/>
        <v>45</v>
      </c>
      <c r="B51" s="33"/>
      <c r="C51" s="49"/>
      <c r="D51" s="42"/>
      <c r="E51" s="50"/>
      <c r="F51" s="72"/>
      <c r="G51" s="34"/>
      <c r="H51" s="66"/>
      <c r="I51" s="39"/>
    </row>
    <row r="52" spans="1:9" x14ac:dyDescent="0.15">
      <c r="A52" s="34">
        <f t="shared" si="1"/>
        <v>46</v>
      </c>
      <c r="B52" s="33"/>
      <c r="C52" s="49"/>
      <c r="D52" s="42"/>
      <c r="E52" s="50"/>
      <c r="F52" s="72"/>
      <c r="G52" s="34"/>
      <c r="H52" s="66"/>
      <c r="I52" s="39"/>
    </row>
    <row r="53" spans="1:9" x14ac:dyDescent="0.15">
      <c r="A53" s="34">
        <f t="shared" si="1"/>
        <v>47</v>
      </c>
      <c r="B53" s="33"/>
      <c r="C53" s="49"/>
      <c r="D53" s="70"/>
      <c r="E53" s="71"/>
      <c r="F53" s="72"/>
      <c r="G53" s="34"/>
      <c r="H53" s="66"/>
      <c r="I53" s="40"/>
    </row>
    <row r="54" spans="1:9" x14ac:dyDescent="0.15">
      <c r="A54" s="34">
        <f t="shared" si="1"/>
        <v>48</v>
      </c>
      <c r="B54" s="33"/>
      <c r="C54" s="49"/>
      <c r="D54" s="42"/>
      <c r="E54" s="50"/>
      <c r="F54" s="72"/>
      <c r="G54" s="34"/>
      <c r="H54" s="66"/>
      <c r="I54" s="39"/>
    </row>
    <row r="55" spans="1:9" x14ac:dyDescent="0.15">
      <c r="A55" s="34">
        <f t="shared" si="1"/>
        <v>49</v>
      </c>
      <c r="B55" s="33"/>
      <c r="C55" s="49"/>
      <c r="D55" s="70"/>
      <c r="E55" s="71"/>
      <c r="F55" s="72"/>
      <c r="G55" s="34"/>
      <c r="H55" s="66"/>
      <c r="I55" s="39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B4" sqref="B4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972</v>
      </c>
      <c r="D2" s="16"/>
      <c r="E2" s="17" t="s">
        <v>973</v>
      </c>
      <c r="F2" s="18"/>
      <c r="G2" s="19" t="s">
        <v>974</v>
      </c>
      <c r="H2" s="17" t="s">
        <v>975</v>
      </c>
      <c r="I2" s="13"/>
    </row>
    <row r="3" spans="1:9" x14ac:dyDescent="0.15">
      <c r="A3" s="20"/>
      <c r="B3" s="21" t="s">
        <v>1124</v>
      </c>
      <c r="C3" s="26"/>
      <c r="D3" s="65" t="str">
        <f>B3&amp;"Model"</f>
        <v>Lasc7236_01Model</v>
      </c>
      <c r="E3" s="32"/>
      <c r="F3" s="21" t="str">
        <f>B3&amp;"Collection"</f>
        <v>Lasc7236_01Collection</v>
      </c>
      <c r="G3" s="22" t="s">
        <v>1018</v>
      </c>
      <c r="H3" s="23"/>
      <c r="I3" s="21"/>
    </row>
    <row r="5" spans="1:9" x14ac:dyDescent="0.15">
      <c r="A5" t="s">
        <v>976</v>
      </c>
    </row>
    <row r="6" spans="1:9" x14ac:dyDescent="0.15">
      <c r="A6" s="5" t="s">
        <v>977</v>
      </c>
      <c r="B6" s="6" t="s">
        <v>978</v>
      </c>
      <c r="C6" s="7" t="s">
        <v>979</v>
      </c>
      <c r="D6" s="27" t="s">
        <v>980</v>
      </c>
      <c r="E6" s="29" t="s">
        <v>981</v>
      </c>
      <c r="F6" s="28" t="s">
        <v>982</v>
      </c>
      <c r="G6" s="5" t="s">
        <v>983</v>
      </c>
      <c r="H6" s="5" t="s">
        <v>984</v>
      </c>
      <c r="I6" s="5" t="s">
        <v>985</v>
      </c>
    </row>
    <row r="7" spans="1:9" ht="13.5" customHeight="1" x14ac:dyDescent="0.15">
      <c r="A7" s="3">
        <f>ROW() - 6</f>
        <v>1</v>
      </c>
      <c r="B7" s="12" t="s">
        <v>986</v>
      </c>
      <c r="C7" s="2"/>
      <c r="D7" s="2"/>
      <c r="E7" s="2"/>
      <c r="F7" s="24" t="str">
        <f>F3</f>
        <v>Lasc7236_01Collection</v>
      </c>
      <c r="G7" s="66" t="s">
        <v>1004</v>
      </c>
      <c r="H7" s="67"/>
      <c r="I7" s="3"/>
    </row>
    <row r="8" spans="1:9" x14ac:dyDescent="0.15">
      <c r="A8" s="35">
        <v>2</v>
      </c>
      <c r="B8" s="33" t="s">
        <v>962</v>
      </c>
      <c r="C8" s="42"/>
      <c r="D8" s="10"/>
      <c r="E8" s="30"/>
      <c r="F8" s="25" t="str">
        <f>F7&amp;"{id}"</f>
        <v>Lasc7236_01Collection{id}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963</v>
      </c>
      <c r="D9" s="42"/>
      <c r="E9" s="50"/>
      <c r="F9" s="43" t="s">
        <v>963</v>
      </c>
      <c r="G9" s="66"/>
      <c r="H9" s="66" t="s">
        <v>964</v>
      </c>
      <c r="I9" s="39"/>
    </row>
    <row r="10" spans="1:9" x14ac:dyDescent="0.15">
      <c r="A10" s="35">
        <f t="shared" si="0"/>
        <v>4</v>
      </c>
      <c r="B10" s="33"/>
      <c r="C10" s="69" t="s">
        <v>357</v>
      </c>
      <c r="D10" s="70"/>
      <c r="E10" s="71"/>
      <c r="F10" s="72" t="s">
        <v>201</v>
      </c>
      <c r="G10" s="34"/>
      <c r="H10" s="34" t="s">
        <v>965</v>
      </c>
      <c r="I10" s="39"/>
    </row>
    <row r="11" spans="1:9" x14ac:dyDescent="0.15">
      <c r="A11" s="34">
        <f t="shared" si="0"/>
        <v>5</v>
      </c>
      <c r="B11" s="33"/>
      <c r="C11" s="69" t="s">
        <v>958</v>
      </c>
      <c r="D11" s="70"/>
      <c r="E11" s="71"/>
      <c r="F11" s="72" t="s">
        <v>955</v>
      </c>
      <c r="G11" s="34"/>
      <c r="H11" s="34" t="s">
        <v>27</v>
      </c>
      <c r="I11" s="39"/>
    </row>
    <row r="12" spans="1:9" x14ac:dyDescent="0.15">
      <c r="A12" s="34">
        <f t="shared" si="0"/>
        <v>6</v>
      </c>
      <c r="B12" s="33"/>
      <c r="C12" s="69" t="s">
        <v>959</v>
      </c>
      <c r="D12" s="70"/>
      <c r="E12" s="71"/>
      <c r="F12" s="72" t="s">
        <v>956</v>
      </c>
      <c r="G12" s="39"/>
      <c r="H12" s="34" t="s">
        <v>966</v>
      </c>
      <c r="I12" s="39"/>
    </row>
    <row r="13" spans="1:9" x14ac:dyDescent="0.15">
      <c r="A13" s="34">
        <f t="shared" si="0"/>
        <v>7</v>
      </c>
      <c r="B13" s="33"/>
      <c r="C13" s="69" t="s">
        <v>960</v>
      </c>
      <c r="D13" s="70"/>
      <c r="E13" s="71"/>
      <c r="F13" s="72" t="s">
        <v>957</v>
      </c>
      <c r="G13" s="34"/>
      <c r="H13" s="34" t="s">
        <v>967</v>
      </c>
      <c r="I13" s="39"/>
    </row>
    <row r="14" spans="1:9" x14ac:dyDescent="0.15">
      <c r="A14" s="34">
        <f t="shared" si="0"/>
        <v>8</v>
      </c>
      <c r="B14" s="33"/>
      <c r="C14" s="69" t="s">
        <v>1090</v>
      </c>
      <c r="D14" s="70"/>
      <c r="E14" s="71"/>
      <c r="F14" s="72" t="s">
        <v>1089</v>
      </c>
      <c r="G14" s="34" t="s">
        <v>1114</v>
      </c>
      <c r="H14" s="34" t="s">
        <v>51</v>
      </c>
      <c r="I14" s="39"/>
    </row>
    <row r="15" spans="1:9" x14ac:dyDescent="0.15">
      <c r="A15" s="34">
        <f t="shared" si="0"/>
        <v>9</v>
      </c>
      <c r="B15" s="33"/>
      <c r="C15" s="69"/>
      <c r="D15" s="70"/>
      <c r="E15" s="71"/>
      <c r="F15" s="72"/>
      <c r="G15" s="34"/>
      <c r="H15" s="34"/>
      <c r="I15" s="39"/>
    </row>
    <row r="16" spans="1:9" x14ac:dyDescent="0.15">
      <c r="A16" s="34">
        <f t="shared" si="0"/>
        <v>10</v>
      </c>
      <c r="B16" s="33"/>
      <c r="C16" s="69"/>
      <c r="D16" s="70"/>
      <c r="E16" s="71"/>
      <c r="F16" s="72"/>
      <c r="G16" s="39"/>
      <c r="H16" s="34"/>
      <c r="I16" s="39"/>
    </row>
    <row r="17" spans="1:9" x14ac:dyDescent="0.15">
      <c r="A17" s="34">
        <f t="shared" si="0"/>
        <v>11</v>
      </c>
      <c r="B17" s="33"/>
      <c r="C17" s="69"/>
      <c r="D17" s="70"/>
      <c r="E17" s="71"/>
      <c r="F17" s="72"/>
      <c r="G17" s="39"/>
      <c r="H17" s="34"/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4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9"/>
      <c r="H20" s="34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73"/>
      <c r="D22" s="74"/>
      <c r="E22" s="75"/>
      <c r="F22" s="7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topLeftCell="B1" zoomScale="85" zoomScaleNormal="85" workbookViewId="0">
      <selection activeCell="G26" sqref="G26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1190</v>
      </c>
      <c r="D2" s="16"/>
      <c r="E2" s="17" t="s">
        <v>1191</v>
      </c>
      <c r="F2" s="18"/>
      <c r="G2" s="19" t="s">
        <v>1192</v>
      </c>
      <c r="H2" s="17" t="s">
        <v>1193</v>
      </c>
      <c r="I2" s="13"/>
    </row>
    <row r="3" spans="1:9" x14ac:dyDescent="0.15">
      <c r="A3" s="20"/>
      <c r="B3" s="21" t="s">
        <v>1213</v>
      </c>
      <c r="C3" s="26"/>
      <c r="D3" s="65" t="str">
        <f>B3&amp;"Model"</f>
        <v>Lasc7236_02Model</v>
      </c>
      <c r="E3" s="32"/>
      <c r="F3" s="21" t="str">
        <f>B3&amp;"Collection"</f>
        <v>Lasc7236_02Collection</v>
      </c>
      <c r="G3" s="22" t="s">
        <v>1214</v>
      </c>
      <c r="H3" s="23"/>
      <c r="I3" s="21"/>
    </row>
    <row r="5" spans="1:9" x14ac:dyDescent="0.15">
      <c r="A5" t="s">
        <v>1194</v>
      </c>
    </row>
    <row r="6" spans="1:9" x14ac:dyDescent="0.15">
      <c r="A6" s="5" t="s">
        <v>1195</v>
      </c>
      <c r="B6" s="6" t="s">
        <v>1196</v>
      </c>
      <c r="C6" s="7" t="s">
        <v>1197</v>
      </c>
      <c r="D6" s="27" t="s">
        <v>1198</v>
      </c>
      <c r="E6" s="29" t="s">
        <v>1199</v>
      </c>
      <c r="F6" s="28" t="s">
        <v>1200</v>
      </c>
      <c r="G6" s="5" t="s">
        <v>1201</v>
      </c>
      <c r="H6" s="5" t="s">
        <v>1202</v>
      </c>
      <c r="I6" s="5" t="s">
        <v>1203</v>
      </c>
    </row>
    <row r="7" spans="1:9" ht="13.5" customHeight="1" x14ac:dyDescent="0.15">
      <c r="A7" s="3">
        <f>ROW() - 6</f>
        <v>1</v>
      </c>
      <c r="B7" s="12" t="s">
        <v>1204</v>
      </c>
      <c r="C7" s="2"/>
      <c r="D7" s="2"/>
      <c r="E7" s="2"/>
      <c r="F7" s="24" t="str">
        <f>F3</f>
        <v>Lasc7236_02Collection</v>
      </c>
      <c r="G7" s="66" t="s">
        <v>1217</v>
      </c>
      <c r="H7" s="67"/>
      <c r="I7" s="3"/>
    </row>
    <row r="8" spans="1:9" x14ac:dyDescent="0.15">
      <c r="A8" s="35">
        <v>2</v>
      </c>
      <c r="B8" s="33" t="s">
        <v>1156</v>
      </c>
      <c r="C8" s="42"/>
      <c r="D8" s="10"/>
      <c r="E8" s="30"/>
      <c r="F8" s="25" t="str">
        <f>F7&amp;"{id}"</f>
        <v>Lasc7236_02Collection{id}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1157</v>
      </c>
      <c r="D9" s="42"/>
      <c r="E9" s="50"/>
      <c r="F9" s="43" t="s">
        <v>1157</v>
      </c>
      <c r="G9" s="66"/>
      <c r="H9" s="66" t="s">
        <v>1176</v>
      </c>
      <c r="I9" s="39"/>
    </row>
    <row r="10" spans="1:9" x14ac:dyDescent="0.15">
      <c r="A10" s="35">
        <f t="shared" si="0"/>
        <v>4</v>
      </c>
      <c r="B10" s="33"/>
      <c r="C10" s="69" t="s">
        <v>357</v>
      </c>
      <c r="D10" s="70"/>
      <c r="E10" s="71"/>
      <c r="F10" s="72" t="s">
        <v>201</v>
      </c>
      <c r="G10" s="34"/>
      <c r="H10" s="34" t="s">
        <v>1158</v>
      </c>
      <c r="I10" s="39"/>
    </row>
    <row r="11" spans="1:9" x14ac:dyDescent="0.15">
      <c r="A11" s="34">
        <f t="shared" si="0"/>
        <v>5</v>
      </c>
      <c r="B11" s="33"/>
      <c r="C11" s="69" t="s">
        <v>1215</v>
      </c>
      <c r="D11" s="70"/>
      <c r="E11" s="71"/>
      <c r="F11" s="72" t="s">
        <v>1216</v>
      </c>
      <c r="G11" s="34"/>
      <c r="H11" s="34" t="s">
        <v>1158</v>
      </c>
      <c r="I11" s="39"/>
    </row>
    <row r="12" spans="1:9" x14ac:dyDescent="0.15">
      <c r="A12" s="34">
        <f t="shared" si="0"/>
        <v>6</v>
      </c>
      <c r="B12" s="33"/>
      <c r="C12" s="69" t="s">
        <v>109</v>
      </c>
      <c r="D12" s="70"/>
      <c r="E12" s="71"/>
      <c r="F12" s="72" t="s">
        <v>110</v>
      </c>
      <c r="G12" s="34"/>
      <c r="H12" s="34" t="s">
        <v>60</v>
      </c>
      <c r="I12" s="39"/>
    </row>
    <row r="13" spans="1:9" x14ac:dyDescent="0.15">
      <c r="A13" s="34">
        <f t="shared" si="0"/>
        <v>7</v>
      </c>
      <c r="B13" s="33"/>
      <c r="C13" s="69" t="s">
        <v>1205</v>
      </c>
      <c r="D13" s="70"/>
      <c r="E13" s="71"/>
      <c r="F13" s="72" t="s">
        <v>112</v>
      </c>
      <c r="G13" s="34"/>
      <c r="H13" s="34" t="s">
        <v>27</v>
      </c>
      <c r="I13" s="39"/>
    </row>
    <row r="14" spans="1:9" x14ac:dyDescent="0.15">
      <c r="A14" s="34">
        <f t="shared" si="0"/>
        <v>8</v>
      </c>
      <c r="B14" s="33"/>
      <c r="C14" s="69" t="s">
        <v>113</v>
      </c>
      <c r="D14" s="70"/>
      <c r="E14" s="71"/>
      <c r="F14" s="72" t="s">
        <v>114</v>
      </c>
      <c r="G14" s="39"/>
      <c r="H14" s="34" t="s">
        <v>30</v>
      </c>
      <c r="I14" s="39"/>
    </row>
    <row r="15" spans="1:9" x14ac:dyDescent="0.15">
      <c r="A15" s="34">
        <f t="shared" si="0"/>
        <v>9</v>
      </c>
      <c r="B15" s="33"/>
      <c r="C15" s="69" t="s">
        <v>89</v>
      </c>
      <c r="D15" s="70"/>
      <c r="E15" s="71"/>
      <c r="F15" s="72" t="s">
        <v>90</v>
      </c>
      <c r="G15" s="39"/>
      <c r="H15" s="34" t="s">
        <v>60</v>
      </c>
      <c r="I15" s="39"/>
    </row>
    <row r="16" spans="1:9" x14ac:dyDescent="0.15">
      <c r="A16" s="34">
        <f t="shared" si="0"/>
        <v>10</v>
      </c>
      <c r="B16" s="33"/>
      <c r="C16" s="69" t="s">
        <v>115</v>
      </c>
      <c r="D16" s="70"/>
      <c r="E16" s="71"/>
      <c r="F16" s="72" t="s">
        <v>116</v>
      </c>
      <c r="G16" s="34"/>
      <c r="H16" s="34" t="s">
        <v>27</v>
      </c>
      <c r="I16" s="39"/>
    </row>
    <row r="17" spans="1:9" x14ac:dyDescent="0.15">
      <c r="A17" s="34">
        <f t="shared" si="0"/>
        <v>11</v>
      </c>
      <c r="B17" s="33"/>
      <c r="C17" s="69" t="s">
        <v>117</v>
      </c>
      <c r="D17" s="70"/>
      <c r="E17" s="71"/>
      <c r="F17" s="72" t="s">
        <v>118</v>
      </c>
      <c r="G17" s="39"/>
      <c r="H17" s="34" t="s">
        <v>30</v>
      </c>
      <c r="I17" s="39"/>
    </row>
    <row r="18" spans="1:9" x14ac:dyDescent="0.15">
      <c r="A18" s="34">
        <f t="shared" si="0"/>
        <v>12</v>
      </c>
      <c r="B18" s="33"/>
      <c r="C18" s="69" t="s">
        <v>1206</v>
      </c>
      <c r="D18" s="70"/>
      <c r="E18" s="71"/>
      <c r="F18" s="72" t="s">
        <v>120</v>
      </c>
      <c r="G18" s="39"/>
      <c r="H18" s="34" t="s">
        <v>60</v>
      </c>
      <c r="I18" s="39"/>
    </row>
    <row r="19" spans="1:9" x14ac:dyDescent="0.15">
      <c r="A19" s="34">
        <f t="shared" si="0"/>
        <v>13</v>
      </c>
      <c r="B19" s="33"/>
      <c r="C19" s="69" t="s">
        <v>121</v>
      </c>
      <c r="D19" s="70"/>
      <c r="E19" s="71"/>
      <c r="F19" s="72" t="s">
        <v>122</v>
      </c>
      <c r="G19" s="34"/>
      <c r="H19" s="34" t="s">
        <v>1177</v>
      </c>
      <c r="I19" s="39"/>
    </row>
    <row r="20" spans="1:9" x14ac:dyDescent="0.15">
      <c r="A20" s="34">
        <f t="shared" si="0"/>
        <v>14</v>
      </c>
      <c r="B20" s="33"/>
      <c r="C20" s="73" t="s">
        <v>1185</v>
      </c>
      <c r="D20" s="74"/>
      <c r="E20" s="75"/>
      <c r="F20" s="76" t="s">
        <v>1186</v>
      </c>
      <c r="G20" s="47"/>
      <c r="H20" s="48" t="s">
        <v>1207</v>
      </c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73"/>
      <c r="D22" s="74"/>
      <c r="E22" s="75"/>
      <c r="F22" s="7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48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G15" sqref="G15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1003</v>
      </c>
      <c r="C3" s="26"/>
      <c r="D3" s="65" t="str">
        <f>B3&amp;"Model"</f>
        <v>Lasc7237_01Model</v>
      </c>
      <c r="E3" s="32"/>
      <c r="F3" s="21" t="str">
        <f>B3&amp;"Collection"</f>
        <v>Lasc7237_01Collection</v>
      </c>
      <c r="G3" s="22" t="s">
        <v>1019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Lasc7237_01Collection</v>
      </c>
      <c r="G7" s="66" t="s">
        <v>1005</v>
      </c>
      <c r="H7" s="67"/>
      <c r="I7" s="3"/>
    </row>
    <row r="8" spans="1:9" x14ac:dyDescent="0.15">
      <c r="A8" s="35">
        <v>2</v>
      </c>
      <c r="B8" s="33" t="s">
        <v>962</v>
      </c>
      <c r="C8" s="42"/>
      <c r="D8" s="10"/>
      <c r="E8" s="30"/>
      <c r="F8" s="25" t="str">
        <f>F7&amp;"{id}"</f>
        <v>Lasc7237_01Collection{id}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963</v>
      </c>
      <c r="D9" s="42"/>
      <c r="E9" s="50"/>
      <c r="F9" s="43" t="s">
        <v>963</v>
      </c>
      <c r="G9" s="66"/>
      <c r="H9" s="66" t="s">
        <v>964</v>
      </c>
      <c r="I9" s="39"/>
    </row>
    <row r="10" spans="1:9" x14ac:dyDescent="0.15">
      <c r="A10" s="35">
        <f t="shared" si="0"/>
        <v>4</v>
      </c>
      <c r="B10" s="33"/>
      <c r="C10" s="69" t="s">
        <v>357</v>
      </c>
      <c r="D10" s="70"/>
      <c r="E10" s="71"/>
      <c r="F10" s="72" t="s">
        <v>201</v>
      </c>
      <c r="G10" s="34"/>
      <c r="H10" s="34" t="s">
        <v>965</v>
      </c>
      <c r="I10" s="39"/>
    </row>
    <row r="11" spans="1:9" x14ac:dyDescent="0.15">
      <c r="A11" s="34">
        <f t="shared" si="0"/>
        <v>5</v>
      </c>
      <c r="B11" s="33"/>
      <c r="C11" s="69" t="s">
        <v>958</v>
      </c>
      <c r="D11" s="70"/>
      <c r="E11" s="71"/>
      <c r="F11" s="72" t="s">
        <v>955</v>
      </c>
      <c r="G11" s="34"/>
      <c r="H11" s="34" t="s">
        <v>27</v>
      </c>
      <c r="I11" s="39"/>
    </row>
    <row r="12" spans="1:9" x14ac:dyDescent="0.15">
      <c r="A12" s="34">
        <f t="shared" si="0"/>
        <v>6</v>
      </c>
      <c r="B12" s="33"/>
      <c r="C12" s="69" t="s">
        <v>959</v>
      </c>
      <c r="D12" s="70"/>
      <c r="E12" s="71"/>
      <c r="F12" s="72" t="s">
        <v>956</v>
      </c>
      <c r="G12" s="39"/>
      <c r="H12" s="34" t="s">
        <v>966</v>
      </c>
      <c r="I12" s="39"/>
    </row>
    <row r="13" spans="1:9" x14ac:dyDescent="0.15">
      <c r="A13" s="34">
        <f t="shared" si="0"/>
        <v>7</v>
      </c>
      <c r="B13" s="33"/>
      <c r="C13" s="69" t="s">
        <v>960</v>
      </c>
      <c r="D13" s="70"/>
      <c r="E13" s="71"/>
      <c r="F13" s="72" t="s">
        <v>957</v>
      </c>
      <c r="G13" s="34"/>
      <c r="H13" s="34" t="s">
        <v>967</v>
      </c>
      <c r="I13" s="39"/>
    </row>
    <row r="14" spans="1:9" x14ac:dyDescent="0.15">
      <c r="A14" s="34">
        <f t="shared" si="0"/>
        <v>8</v>
      </c>
      <c r="B14" s="33"/>
      <c r="C14" s="69" t="s">
        <v>1009</v>
      </c>
      <c r="D14" s="70"/>
      <c r="E14" s="71"/>
      <c r="F14" s="72" t="s">
        <v>1011</v>
      </c>
      <c r="G14" s="39"/>
      <c r="H14" s="34" t="s">
        <v>967</v>
      </c>
      <c r="I14" s="39"/>
    </row>
    <row r="15" spans="1:9" x14ac:dyDescent="0.15">
      <c r="A15" s="34">
        <f t="shared" si="0"/>
        <v>9</v>
      </c>
      <c r="B15" s="33"/>
      <c r="C15" s="69" t="s">
        <v>1010</v>
      </c>
      <c r="D15" s="70"/>
      <c r="E15" s="71"/>
      <c r="F15" s="72" t="s">
        <v>1012</v>
      </c>
      <c r="G15" s="34" t="s">
        <v>1114</v>
      </c>
      <c r="H15" s="34" t="s">
        <v>967</v>
      </c>
      <c r="I15" s="39"/>
    </row>
    <row r="16" spans="1:9" x14ac:dyDescent="0.15">
      <c r="A16" s="34">
        <f t="shared" si="0"/>
        <v>10</v>
      </c>
      <c r="B16" s="33"/>
      <c r="C16" s="69"/>
      <c r="D16" s="70"/>
      <c r="E16" s="71"/>
      <c r="F16" s="72"/>
      <c r="G16" s="39"/>
      <c r="H16" s="34"/>
      <c r="I16" s="39"/>
    </row>
    <row r="17" spans="1:9" x14ac:dyDescent="0.15">
      <c r="A17" s="34">
        <f t="shared" si="0"/>
        <v>11</v>
      </c>
      <c r="B17" s="33"/>
      <c r="C17" s="69"/>
      <c r="D17" s="70"/>
      <c r="E17" s="71"/>
      <c r="F17" s="72"/>
      <c r="G17" s="39"/>
      <c r="H17" s="34"/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4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9"/>
      <c r="H20" s="34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73"/>
      <c r="D22" s="74"/>
      <c r="E22" s="75"/>
      <c r="F22" s="7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topLeftCell="B1" zoomScale="85" zoomScaleNormal="85" workbookViewId="0">
      <selection activeCell="G24" sqref="G24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1218</v>
      </c>
      <c r="D2" s="16"/>
      <c r="E2" s="17" t="s">
        <v>1219</v>
      </c>
      <c r="F2" s="18"/>
      <c r="G2" s="19" t="s">
        <v>1220</v>
      </c>
      <c r="H2" s="17" t="s">
        <v>1221</v>
      </c>
      <c r="I2" s="13"/>
    </row>
    <row r="3" spans="1:9" x14ac:dyDescent="0.15">
      <c r="A3" s="20"/>
      <c r="B3" s="21" t="s">
        <v>1234</v>
      </c>
      <c r="C3" s="26"/>
      <c r="D3" s="65" t="str">
        <f>B3&amp;"Model"</f>
        <v>Lasc7237_02Model</v>
      </c>
      <c r="E3" s="32"/>
      <c r="F3" s="21" t="str">
        <f>B3&amp;"Collection"</f>
        <v>Lasc7237_02Collection</v>
      </c>
      <c r="G3" s="22" t="s">
        <v>1233</v>
      </c>
      <c r="H3" s="23"/>
      <c r="I3" s="21"/>
    </row>
    <row r="5" spans="1:9" x14ac:dyDescent="0.15">
      <c r="A5" t="s">
        <v>1222</v>
      </c>
    </row>
    <row r="6" spans="1:9" x14ac:dyDescent="0.15">
      <c r="A6" s="5" t="s">
        <v>1223</v>
      </c>
      <c r="B6" s="6" t="s">
        <v>1224</v>
      </c>
      <c r="C6" s="7" t="s">
        <v>1225</v>
      </c>
      <c r="D6" s="27" t="s">
        <v>1226</v>
      </c>
      <c r="E6" s="29" t="s">
        <v>1227</v>
      </c>
      <c r="F6" s="28" t="s">
        <v>1228</v>
      </c>
      <c r="G6" s="5" t="s">
        <v>1229</v>
      </c>
      <c r="H6" s="5" t="s">
        <v>1230</v>
      </c>
      <c r="I6" s="5" t="s">
        <v>1231</v>
      </c>
    </row>
    <row r="7" spans="1:9" ht="13.5" customHeight="1" x14ac:dyDescent="0.15">
      <c r="A7" s="3">
        <f>ROW() - 6</f>
        <v>1</v>
      </c>
      <c r="B7" s="12" t="s">
        <v>1232</v>
      </c>
      <c r="C7" s="2"/>
      <c r="D7" s="2"/>
      <c r="E7" s="2"/>
      <c r="F7" s="24" t="str">
        <f>F3</f>
        <v>Lasc7237_02Collection</v>
      </c>
      <c r="G7" s="66" t="s">
        <v>1235</v>
      </c>
      <c r="H7" s="67"/>
      <c r="I7" s="3"/>
    </row>
    <row r="8" spans="1:9" x14ac:dyDescent="0.15">
      <c r="A8" s="35">
        <v>2</v>
      </c>
      <c r="B8" s="33" t="s">
        <v>1156</v>
      </c>
      <c r="C8" s="42"/>
      <c r="D8" s="10"/>
      <c r="E8" s="30"/>
      <c r="F8" s="25" t="str">
        <f>F7&amp;"{id}"</f>
        <v>Lasc7237_02Collection{id}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1157</v>
      </c>
      <c r="D9" s="42"/>
      <c r="E9" s="50"/>
      <c r="F9" s="43" t="s">
        <v>1157</v>
      </c>
      <c r="G9" s="66"/>
      <c r="H9" s="66" t="s">
        <v>1176</v>
      </c>
      <c r="I9" s="39"/>
    </row>
    <row r="10" spans="1:9" x14ac:dyDescent="0.15">
      <c r="A10" s="35">
        <f t="shared" si="0"/>
        <v>4</v>
      </c>
      <c r="B10" s="33"/>
      <c r="C10" s="69" t="s">
        <v>357</v>
      </c>
      <c r="D10" s="70"/>
      <c r="E10" s="71"/>
      <c r="F10" s="72" t="s">
        <v>201</v>
      </c>
      <c r="G10" s="34"/>
      <c r="H10" s="34" t="s">
        <v>1158</v>
      </c>
      <c r="I10" s="39"/>
    </row>
    <row r="11" spans="1:9" x14ac:dyDescent="0.15">
      <c r="A11" s="34">
        <f t="shared" si="0"/>
        <v>5</v>
      </c>
      <c r="B11" s="33"/>
      <c r="C11" s="69" t="s">
        <v>109</v>
      </c>
      <c r="D11" s="70"/>
      <c r="E11" s="71"/>
      <c r="F11" s="72" t="s">
        <v>110</v>
      </c>
      <c r="G11" s="34"/>
      <c r="H11" s="34" t="s">
        <v>60</v>
      </c>
      <c r="I11" s="39"/>
    </row>
    <row r="12" spans="1:9" x14ac:dyDescent="0.15">
      <c r="A12" s="34">
        <f t="shared" si="0"/>
        <v>6</v>
      </c>
      <c r="B12" s="33"/>
      <c r="C12" s="69" t="s">
        <v>1205</v>
      </c>
      <c r="D12" s="70"/>
      <c r="E12" s="71"/>
      <c r="F12" s="72" t="s">
        <v>112</v>
      </c>
      <c r="G12" s="34"/>
      <c r="H12" s="34" t="s">
        <v>27</v>
      </c>
      <c r="I12" s="39"/>
    </row>
    <row r="13" spans="1:9" x14ac:dyDescent="0.15">
      <c r="A13" s="34">
        <f t="shared" si="0"/>
        <v>7</v>
      </c>
      <c r="B13" s="33"/>
      <c r="C13" s="69" t="s">
        <v>113</v>
      </c>
      <c r="D13" s="70"/>
      <c r="E13" s="71"/>
      <c r="F13" s="72" t="s">
        <v>114</v>
      </c>
      <c r="G13" s="39"/>
      <c r="H13" s="34" t="s">
        <v>30</v>
      </c>
      <c r="I13" s="39"/>
    </row>
    <row r="14" spans="1:9" x14ac:dyDescent="0.15">
      <c r="A14" s="34">
        <f t="shared" si="0"/>
        <v>8</v>
      </c>
      <c r="B14" s="33"/>
      <c r="C14" s="69" t="s">
        <v>89</v>
      </c>
      <c r="D14" s="70"/>
      <c r="E14" s="71"/>
      <c r="F14" s="72" t="s">
        <v>90</v>
      </c>
      <c r="G14" s="39"/>
      <c r="H14" s="34" t="s">
        <v>60</v>
      </c>
      <c r="I14" s="39"/>
    </row>
    <row r="15" spans="1:9" x14ac:dyDescent="0.15">
      <c r="A15" s="34">
        <f t="shared" si="0"/>
        <v>9</v>
      </c>
      <c r="B15" s="33"/>
      <c r="C15" s="69" t="s">
        <v>115</v>
      </c>
      <c r="D15" s="70"/>
      <c r="E15" s="71"/>
      <c r="F15" s="72" t="s">
        <v>116</v>
      </c>
      <c r="G15" s="34"/>
      <c r="H15" s="34" t="s">
        <v>27</v>
      </c>
      <c r="I15" s="39"/>
    </row>
    <row r="16" spans="1:9" x14ac:dyDescent="0.15">
      <c r="A16" s="34">
        <f t="shared" si="0"/>
        <v>10</v>
      </c>
      <c r="B16" s="33"/>
      <c r="C16" s="69" t="s">
        <v>117</v>
      </c>
      <c r="D16" s="70"/>
      <c r="E16" s="71"/>
      <c r="F16" s="72" t="s">
        <v>118</v>
      </c>
      <c r="G16" s="39"/>
      <c r="H16" s="34" t="s">
        <v>30</v>
      </c>
      <c r="I16" s="39"/>
    </row>
    <row r="17" spans="1:9" x14ac:dyDescent="0.15">
      <c r="A17" s="34">
        <f t="shared" si="0"/>
        <v>11</v>
      </c>
      <c r="B17" s="33"/>
      <c r="C17" s="69" t="s">
        <v>121</v>
      </c>
      <c r="D17" s="70"/>
      <c r="E17" s="71"/>
      <c r="F17" s="72" t="s">
        <v>122</v>
      </c>
      <c r="G17" s="34"/>
      <c r="H17" s="34" t="s">
        <v>1177</v>
      </c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4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4"/>
      <c r="H19" s="34"/>
      <c r="I19" s="39"/>
    </row>
    <row r="20" spans="1:9" x14ac:dyDescent="0.15">
      <c r="A20" s="34">
        <f t="shared" si="0"/>
        <v>14</v>
      </c>
      <c r="B20" s="33"/>
      <c r="C20" s="73"/>
      <c r="D20" s="74"/>
      <c r="E20" s="75"/>
      <c r="F20" s="76"/>
      <c r="G20" s="47"/>
      <c r="H20" s="48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73"/>
      <c r="D22" s="74"/>
      <c r="E22" s="75"/>
      <c r="F22" s="7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48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B4" sqref="B4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987</v>
      </c>
      <c r="D2" s="16"/>
      <c r="E2" s="17" t="s">
        <v>988</v>
      </c>
      <c r="F2" s="18"/>
      <c r="G2" s="19" t="s">
        <v>989</v>
      </c>
      <c r="H2" s="17" t="s">
        <v>990</v>
      </c>
      <c r="I2" s="13"/>
    </row>
    <row r="3" spans="1:9" x14ac:dyDescent="0.15">
      <c r="A3" s="20"/>
      <c r="B3" s="21" t="s">
        <v>1126</v>
      </c>
      <c r="C3" s="26"/>
      <c r="D3" s="65" t="str">
        <f>B3&amp;"Model"</f>
        <v>Lasc7238_01Model</v>
      </c>
      <c r="E3" s="32"/>
      <c r="F3" s="21" t="str">
        <f>B3&amp;"Collection"</f>
        <v>Lasc7238_01Collection</v>
      </c>
      <c r="G3" s="22" t="s">
        <v>1020</v>
      </c>
      <c r="H3" s="23"/>
      <c r="I3" s="21"/>
    </row>
    <row r="5" spans="1:9" x14ac:dyDescent="0.15">
      <c r="A5" t="s">
        <v>991</v>
      </c>
    </row>
    <row r="6" spans="1:9" x14ac:dyDescent="0.15">
      <c r="A6" s="5" t="s">
        <v>992</v>
      </c>
      <c r="B6" s="6" t="s">
        <v>993</v>
      </c>
      <c r="C6" s="7" t="s">
        <v>994</v>
      </c>
      <c r="D6" s="27" t="s">
        <v>995</v>
      </c>
      <c r="E6" s="29" t="s">
        <v>996</v>
      </c>
      <c r="F6" s="28" t="s">
        <v>997</v>
      </c>
      <c r="G6" s="5" t="s">
        <v>998</v>
      </c>
      <c r="H6" s="5" t="s">
        <v>999</v>
      </c>
      <c r="I6" s="5" t="s">
        <v>1000</v>
      </c>
    </row>
    <row r="7" spans="1:9" ht="13.5" customHeight="1" x14ac:dyDescent="0.15">
      <c r="A7" s="3">
        <f>ROW() - 6</f>
        <v>1</v>
      </c>
      <c r="B7" s="12" t="s">
        <v>1001</v>
      </c>
      <c r="C7" s="2"/>
      <c r="D7" s="2"/>
      <c r="E7" s="2"/>
      <c r="F7" s="24" t="str">
        <f>F3</f>
        <v>Lasc7238_01Collection</v>
      </c>
      <c r="G7" s="66" t="s">
        <v>1006</v>
      </c>
      <c r="H7" s="67"/>
      <c r="I7" s="3"/>
    </row>
    <row r="8" spans="1:9" x14ac:dyDescent="0.15">
      <c r="A8" s="35">
        <v>2</v>
      </c>
      <c r="B8" s="33" t="s">
        <v>962</v>
      </c>
      <c r="C8" s="42"/>
      <c r="D8" s="10"/>
      <c r="E8" s="30"/>
      <c r="F8" s="25" t="str">
        <f>F7&amp;"{id}"</f>
        <v>Lasc7238_01Collection{id}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963</v>
      </c>
      <c r="D9" s="42"/>
      <c r="E9" s="50"/>
      <c r="F9" s="43" t="s">
        <v>963</v>
      </c>
      <c r="G9" s="66"/>
      <c r="H9" s="66" t="s">
        <v>964</v>
      </c>
      <c r="I9" s="39"/>
    </row>
    <row r="10" spans="1:9" x14ac:dyDescent="0.15">
      <c r="A10" s="35">
        <f t="shared" si="0"/>
        <v>4</v>
      </c>
      <c r="B10" s="33"/>
      <c r="C10" s="69" t="s">
        <v>357</v>
      </c>
      <c r="D10" s="70"/>
      <c r="E10" s="71"/>
      <c r="F10" s="72" t="s">
        <v>201</v>
      </c>
      <c r="G10" s="34"/>
      <c r="H10" s="34" t="s">
        <v>965</v>
      </c>
      <c r="I10" s="39"/>
    </row>
    <row r="11" spans="1:9" x14ac:dyDescent="0.15">
      <c r="A11" s="34">
        <f t="shared" si="0"/>
        <v>5</v>
      </c>
      <c r="B11" s="33"/>
      <c r="C11" s="69" t="s">
        <v>958</v>
      </c>
      <c r="D11" s="70"/>
      <c r="E11" s="71"/>
      <c r="F11" s="72" t="s">
        <v>955</v>
      </c>
      <c r="G11" s="34"/>
      <c r="H11" s="34" t="s">
        <v>27</v>
      </c>
      <c r="I11" s="39"/>
    </row>
    <row r="12" spans="1:9" x14ac:dyDescent="0.15">
      <c r="A12" s="34">
        <f t="shared" si="0"/>
        <v>6</v>
      </c>
      <c r="B12" s="33"/>
      <c r="C12" s="69" t="s">
        <v>959</v>
      </c>
      <c r="D12" s="70"/>
      <c r="E12" s="71"/>
      <c r="F12" s="72" t="s">
        <v>956</v>
      </c>
      <c r="G12" s="39"/>
      <c r="H12" s="34" t="s">
        <v>966</v>
      </c>
      <c r="I12" s="39"/>
    </row>
    <row r="13" spans="1:9" x14ac:dyDescent="0.15">
      <c r="A13" s="34">
        <f t="shared" si="0"/>
        <v>7</v>
      </c>
      <c r="B13" s="33"/>
      <c r="C13" s="69" t="s">
        <v>960</v>
      </c>
      <c r="D13" s="70"/>
      <c r="E13" s="71"/>
      <c r="F13" s="72" t="s">
        <v>957</v>
      </c>
      <c r="G13" s="34"/>
      <c r="H13" s="34" t="s">
        <v>967</v>
      </c>
      <c r="I13" s="39"/>
    </row>
    <row r="14" spans="1:9" x14ac:dyDescent="0.15">
      <c r="A14" s="34">
        <f t="shared" si="0"/>
        <v>8</v>
      </c>
      <c r="B14" s="33"/>
      <c r="C14" s="69" t="s">
        <v>1090</v>
      </c>
      <c r="D14" s="70"/>
      <c r="E14" s="71"/>
      <c r="F14" s="72" t="s">
        <v>1089</v>
      </c>
      <c r="G14" s="34" t="s">
        <v>1114</v>
      </c>
      <c r="H14" s="34" t="s">
        <v>51</v>
      </c>
      <c r="I14" s="39"/>
    </row>
    <row r="15" spans="1:9" x14ac:dyDescent="0.15">
      <c r="A15" s="34">
        <f t="shared" si="0"/>
        <v>9</v>
      </c>
      <c r="B15" s="33"/>
      <c r="C15" s="69"/>
      <c r="D15" s="70"/>
      <c r="E15" s="71"/>
      <c r="F15" s="72"/>
      <c r="G15" s="34"/>
      <c r="H15" s="34"/>
      <c r="I15" s="39"/>
    </row>
    <row r="16" spans="1:9" x14ac:dyDescent="0.15">
      <c r="A16" s="34">
        <f t="shared" si="0"/>
        <v>10</v>
      </c>
      <c r="B16" s="33"/>
      <c r="C16" s="69"/>
      <c r="D16" s="70"/>
      <c r="E16" s="71"/>
      <c r="F16" s="72"/>
      <c r="G16" s="39"/>
      <c r="H16" s="34"/>
      <c r="I16" s="39"/>
    </row>
    <row r="17" spans="1:9" x14ac:dyDescent="0.15">
      <c r="A17" s="34">
        <f t="shared" si="0"/>
        <v>11</v>
      </c>
      <c r="B17" s="33"/>
      <c r="C17" s="69"/>
      <c r="D17" s="70"/>
      <c r="E17" s="71"/>
      <c r="F17" s="72"/>
      <c r="G17" s="39"/>
      <c r="H17" s="34"/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4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9"/>
      <c r="H20" s="34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73"/>
      <c r="D22" s="74"/>
      <c r="E22" s="75"/>
      <c r="F22" s="7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topLeftCell="B1" zoomScale="85" zoomScaleNormal="85" workbookViewId="0">
      <selection activeCell="F47" sqref="F47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1141</v>
      </c>
      <c r="D2" s="16"/>
      <c r="E2" s="17" t="s">
        <v>1142</v>
      </c>
      <c r="F2" s="18"/>
      <c r="G2" s="19" t="s">
        <v>1143</v>
      </c>
      <c r="H2" s="17" t="s">
        <v>1144</v>
      </c>
      <c r="I2" s="13"/>
    </row>
    <row r="3" spans="1:9" x14ac:dyDescent="0.15">
      <c r="A3" s="20"/>
      <c r="B3" s="21" t="s">
        <v>1236</v>
      </c>
      <c r="C3" s="26"/>
      <c r="D3" s="65" t="str">
        <f>B3&amp;"Model"</f>
        <v>Lasc7238_02Model</v>
      </c>
      <c r="E3" s="32"/>
      <c r="F3" s="21" t="str">
        <f>B3&amp;"Collection"</f>
        <v>Lasc7238_02Collection</v>
      </c>
      <c r="G3" s="22" t="s">
        <v>1237</v>
      </c>
      <c r="H3" s="23"/>
      <c r="I3" s="21"/>
    </row>
    <row r="5" spans="1:9" x14ac:dyDescent="0.15">
      <c r="A5" t="s">
        <v>1145</v>
      </c>
    </row>
    <row r="6" spans="1:9" x14ac:dyDescent="0.15">
      <c r="A6" s="5" t="s">
        <v>1146</v>
      </c>
      <c r="B6" s="6" t="s">
        <v>1147</v>
      </c>
      <c r="C6" s="7" t="s">
        <v>1148</v>
      </c>
      <c r="D6" s="27" t="s">
        <v>1149</v>
      </c>
      <c r="E6" s="29" t="s">
        <v>1150</v>
      </c>
      <c r="F6" s="28" t="s">
        <v>1151</v>
      </c>
      <c r="G6" s="5" t="s">
        <v>1152</v>
      </c>
      <c r="H6" s="5" t="s">
        <v>1153</v>
      </c>
      <c r="I6" s="5" t="s">
        <v>1154</v>
      </c>
    </row>
    <row r="7" spans="1:9" ht="13.5" customHeight="1" x14ac:dyDescent="0.15">
      <c r="A7" s="3">
        <f>ROW() - 6</f>
        <v>1</v>
      </c>
      <c r="B7" s="12" t="s">
        <v>1155</v>
      </c>
      <c r="C7" s="2"/>
      <c r="D7" s="2"/>
      <c r="E7" s="2"/>
      <c r="F7" s="24" t="str">
        <f>F3</f>
        <v>Lasc7238_02Collection</v>
      </c>
      <c r="G7" s="66" t="s">
        <v>1238</v>
      </c>
      <c r="H7" s="67"/>
      <c r="I7" s="3"/>
    </row>
    <row r="8" spans="1:9" x14ac:dyDescent="0.15">
      <c r="A8" s="35">
        <v>2</v>
      </c>
      <c r="B8" s="33" t="s">
        <v>1156</v>
      </c>
      <c r="C8" s="42"/>
      <c r="D8" s="10"/>
      <c r="E8" s="30"/>
      <c r="F8" s="25" t="str">
        <f>F7&amp;"{id}"</f>
        <v>Lasc7238_02Collection{id}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1157</v>
      </c>
      <c r="D9" s="42"/>
      <c r="E9" s="50"/>
      <c r="F9" s="43" t="s">
        <v>1157</v>
      </c>
      <c r="G9" s="66"/>
      <c r="H9" s="66" t="s">
        <v>1176</v>
      </c>
      <c r="I9" s="39"/>
    </row>
    <row r="10" spans="1:9" x14ac:dyDescent="0.15">
      <c r="A10" s="35">
        <f t="shared" si="0"/>
        <v>4</v>
      </c>
      <c r="B10" s="33"/>
      <c r="C10" s="69" t="s">
        <v>357</v>
      </c>
      <c r="D10" s="70"/>
      <c r="E10" s="71"/>
      <c r="F10" s="72" t="s">
        <v>201</v>
      </c>
      <c r="G10" s="34"/>
      <c r="H10" s="34" t="s">
        <v>1158</v>
      </c>
      <c r="I10" s="39"/>
    </row>
    <row r="11" spans="1:9" x14ac:dyDescent="0.15">
      <c r="A11" s="34">
        <f t="shared" si="0"/>
        <v>5</v>
      </c>
      <c r="B11" s="33"/>
      <c r="C11" s="69" t="s">
        <v>109</v>
      </c>
      <c r="D11" s="70"/>
      <c r="E11" s="71"/>
      <c r="F11" s="72" t="s">
        <v>110</v>
      </c>
      <c r="G11" s="34"/>
      <c r="H11" s="34" t="s">
        <v>60</v>
      </c>
      <c r="I11" s="39"/>
    </row>
    <row r="12" spans="1:9" x14ac:dyDescent="0.15">
      <c r="A12" s="34">
        <f t="shared" si="0"/>
        <v>6</v>
      </c>
      <c r="B12" s="33"/>
      <c r="C12" s="69" t="s">
        <v>1205</v>
      </c>
      <c r="D12" s="70"/>
      <c r="E12" s="71"/>
      <c r="F12" s="72" t="s">
        <v>112</v>
      </c>
      <c r="G12" s="34"/>
      <c r="H12" s="34" t="s">
        <v>27</v>
      </c>
      <c r="I12" s="39"/>
    </row>
    <row r="13" spans="1:9" x14ac:dyDescent="0.15">
      <c r="A13" s="34">
        <f t="shared" si="0"/>
        <v>7</v>
      </c>
      <c r="B13" s="33"/>
      <c r="C13" s="69" t="s">
        <v>113</v>
      </c>
      <c r="D13" s="70"/>
      <c r="E13" s="71"/>
      <c r="F13" s="72" t="s">
        <v>114</v>
      </c>
      <c r="G13" s="39"/>
      <c r="H13" s="34" t="s">
        <v>30</v>
      </c>
      <c r="I13" s="39"/>
    </row>
    <row r="14" spans="1:9" x14ac:dyDescent="0.15">
      <c r="A14" s="34">
        <f t="shared" si="0"/>
        <v>8</v>
      </c>
      <c r="B14" s="33"/>
      <c r="C14" s="69" t="s">
        <v>89</v>
      </c>
      <c r="D14" s="70"/>
      <c r="E14" s="71"/>
      <c r="F14" s="72" t="s">
        <v>90</v>
      </c>
      <c r="G14" s="39"/>
      <c r="H14" s="34" t="s">
        <v>60</v>
      </c>
      <c r="I14" s="39"/>
    </row>
    <row r="15" spans="1:9" x14ac:dyDescent="0.15">
      <c r="A15" s="34">
        <f t="shared" si="0"/>
        <v>9</v>
      </c>
      <c r="B15" s="33"/>
      <c r="C15" s="69" t="s">
        <v>115</v>
      </c>
      <c r="D15" s="70"/>
      <c r="E15" s="71"/>
      <c r="F15" s="72" t="s">
        <v>116</v>
      </c>
      <c r="G15" s="34"/>
      <c r="H15" s="34" t="s">
        <v>27</v>
      </c>
      <c r="I15" s="39"/>
    </row>
    <row r="16" spans="1:9" x14ac:dyDescent="0.15">
      <c r="A16" s="34">
        <f t="shared" si="0"/>
        <v>10</v>
      </c>
      <c r="B16" s="33"/>
      <c r="C16" s="69" t="s">
        <v>117</v>
      </c>
      <c r="D16" s="70"/>
      <c r="E16" s="71"/>
      <c r="F16" s="72" t="s">
        <v>118</v>
      </c>
      <c r="G16" s="39"/>
      <c r="H16" s="34" t="s">
        <v>30</v>
      </c>
      <c r="I16" s="39"/>
    </row>
    <row r="17" spans="1:9" x14ac:dyDescent="0.15">
      <c r="A17" s="34">
        <f t="shared" si="0"/>
        <v>11</v>
      </c>
      <c r="B17" s="33"/>
      <c r="C17" s="69" t="s">
        <v>121</v>
      </c>
      <c r="D17" s="70"/>
      <c r="E17" s="71"/>
      <c r="F17" s="72" t="s">
        <v>122</v>
      </c>
      <c r="G17" s="34"/>
      <c r="H17" s="34" t="s">
        <v>1177</v>
      </c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4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4"/>
      <c r="H19" s="34"/>
      <c r="I19" s="39"/>
    </row>
    <row r="20" spans="1:9" x14ac:dyDescent="0.15">
      <c r="A20" s="34">
        <f t="shared" si="0"/>
        <v>14</v>
      </c>
      <c r="B20" s="33"/>
      <c r="C20" s="73"/>
      <c r="D20" s="74"/>
      <c r="E20" s="75"/>
      <c r="F20" s="76"/>
      <c r="G20" s="47"/>
      <c r="H20" s="48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73"/>
      <c r="D22" s="74"/>
      <c r="E22" s="75"/>
      <c r="F22" s="7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48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G14" sqref="G14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987</v>
      </c>
      <c r="D2" s="16"/>
      <c r="E2" s="17" t="s">
        <v>988</v>
      </c>
      <c r="F2" s="18"/>
      <c r="G2" s="19" t="s">
        <v>989</v>
      </c>
      <c r="H2" s="17" t="s">
        <v>990</v>
      </c>
      <c r="I2" s="13"/>
    </row>
    <row r="3" spans="1:9" x14ac:dyDescent="0.15">
      <c r="A3" s="20"/>
      <c r="B3" s="21" t="s">
        <v>1002</v>
      </c>
      <c r="C3" s="26"/>
      <c r="D3" s="65" t="str">
        <f>B3&amp;"Model"</f>
        <v>Lasc7239_01Model</v>
      </c>
      <c r="E3" s="32"/>
      <c r="F3" s="21" t="str">
        <f>B3&amp;"Collection"</f>
        <v>Lasc7239_01Collection</v>
      </c>
      <c r="G3" s="22" t="s">
        <v>1021</v>
      </c>
      <c r="H3" s="23"/>
      <c r="I3" s="21"/>
    </row>
    <row r="5" spans="1:9" x14ac:dyDescent="0.15">
      <c r="A5" t="s">
        <v>991</v>
      </c>
    </row>
    <row r="6" spans="1:9" x14ac:dyDescent="0.15">
      <c r="A6" s="5" t="s">
        <v>992</v>
      </c>
      <c r="B6" s="6" t="s">
        <v>993</v>
      </c>
      <c r="C6" s="7" t="s">
        <v>994</v>
      </c>
      <c r="D6" s="27" t="s">
        <v>995</v>
      </c>
      <c r="E6" s="29" t="s">
        <v>996</v>
      </c>
      <c r="F6" s="28" t="s">
        <v>997</v>
      </c>
      <c r="G6" s="5" t="s">
        <v>998</v>
      </c>
      <c r="H6" s="5" t="s">
        <v>999</v>
      </c>
      <c r="I6" s="5" t="s">
        <v>1000</v>
      </c>
    </row>
    <row r="7" spans="1:9" ht="13.5" customHeight="1" x14ac:dyDescent="0.15">
      <c r="A7" s="3">
        <f>ROW() - 6</f>
        <v>1</v>
      </c>
      <c r="B7" s="12" t="s">
        <v>1001</v>
      </c>
      <c r="C7" s="2"/>
      <c r="D7" s="2"/>
      <c r="E7" s="2"/>
      <c r="F7" s="24" t="str">
        <f>F3</f>
        <v>Lasc7239_01Collection</v>
      </c>
      <c r="G7" s="66" t="s">
        <v>1007</v>
      </c>
      <c r="H7" s="67"/>
      <c r="I7" s="3"/>
    </row>
    <row r="8" spans="1:9" x14ac:dyDescent="0.15">
      <c r="A8" s="35">
        <v>2</v>
      </c>
      <c r="B8" s="33" t="s">
        <v>962</v>
      </c>
      <c r="C8" s="42"/>
      <c r="D8" s="10"/>
      <c r="E8" s="30"/>
      <c r="F8" s="25" t="str">
        <f>F7&amp;"{id}"</f>
        <v>Lasc7239_01Collection{id}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963</v>
      </c>
      <c r="D9" s="42"/>
      <c r="E9" s="50"/>
      <c r="F9" s="43" t="s">
        <v>963</v>
      </c>
      <c r="G9" s="66"/>
      <c r="H9" s="66" t="s">
        <v>964</v>
      </c>
      <c r="I9" s="39"/>
    </row>
    <row r="10" spans="1:9" x14ac:dyDescent="0.15">
      <c r="A10" s="35">
        <f t="shared" si="0"/>
        <v>4</v>
      </c>
      <c r="B10" s="33"/>
      <c r="C10" s="69" t="s">
        <v>357</v>
      </c>
      <c r="D10" s="70"/>
      <c r="E10" s="71"/>
      <c r="F10" s="72" t="s">
        <v>201</v>
      </c>
      <c r="G10" s="34"/>
      <c r="H10" s="34" t="s">
        <v>965</v>
      </c>
      <c r="I10" s="39"/>
    </row>
    <row r="11" spans="1:9" x14ac:dyDescent="0.15">
      <c r="A11" s="34">
        <f t="shared" si="0"/>
        <v>5</v>
      </c>
      <c r="B11" s="33"/>
      <c r="C11" s="69" t="s">
        <v>958</v>
      </c>
      <c r="D11" s="70"/>
      <c r="E11" s="71"/>
      <c r="F11" s="72" t="s">
        <v>955</v>
      </c>
      <c r="G11" s="34"/>
      <c r="H11" s="34" t="s">
        <v>27</v>
      </c>
      <c r="I11" s="39"/>
    </row>
    <row r="12" spans="1:9" x14ac:dyDescent="0.15">
      <c r="A12" s="34">
        <f t="shared" si="0"/>
        <v>6</v>
      </c>
      <c r="B12" s="33"/>
      <c r="C12" s="69" t="s">
        <v>959</v>
      </c>
      <c r="D12" s="70"/>
      <c r="E12" s="71"/>
      <c r="F12" s="72" t="s">
        <v>956</v>
      </c>
      <c r="G12" s="39"/>
      <c r="H12" s="34" t="s">
        <v>966</v>
      </c>
      <c r="I12" s="39"/>
    </row>
    <row r="13" spans="1:9" x14ac:dyDescent="0.15">
      <c r="A13" s="34">
        <f t="shared" si="0"/>
        <v>7</v>
      </c>
      <c r="B13" s="33"/>
      <c r="C13" s="69" t="s">
        <v>960</v>
      </c>
      <c r="D13" s="70"/>
      <c r="E13" s="71"/>
      <c r="F13" s="72" t="s">
        <v>957</v>
      </c>
      <c r="G13" s="34"/>
      <c r="H13" s="34" t="s">
        <v>967</v>
      </c>
      <c r="I13" s="39"/>
    </row>
    <row r="14" spans="1:9" x14ac:dyDescent="0.15">
      <c r="A14" s="34">
        <f t="shared" si="0"/>
        <v>8</v>
      </c>
      <c r="B14" s="33"/>
      <c r="C14" s="72" t="s">
        <v>1090</v>
      </c>
      <c r="D14" s="70"/>
      <c r="E14" s="71"/>
      <c r="F14" s="72" t="s">
        <v>1089</v>
      </c>
      <c r="G14" s="34" t="s">
        <v>1114</v>
      </c>
      <c r="H14" s="34" t="s">
        <v>51</v>
      </c>
      <c r="I14" s="39"/>
    </row>
    <row r="15" spans="1:9" x14ac:dyDescent="0.15">
      <c r="A15" s="34">
        <f t="shared" si="0"/>
        <v>9</v>
      </c>
      <c r="B15" s="33"/>
      <c r="C15" s="69"/>
      <c r="D15" s="70"/>
      <c r="E15" s="71"/>
      <c r="F15" s="72"/>
      <c r="G15" s="34"/>
      <c r="H15" s="34"/>
      <c r="I15" s="39"/>
    </row>
    <row r="16" spans="1:9" x14ac:dyDescent="0.15">
      <c r="A16" s="34">
        <f t="shared" si="0"/>
        <v>10</v>
      </c>
      <c r="B16" s="33"/>
      <c r="C16" s="69"/>
      <c r="D16" s="70"/>
      <c r="E16" s="71"/>
      <c r="F16" s="72"/>
      <c r="G16" s="39"/>
      <c r="H16" s="34"/>
      <c r="I16" s="39"/>
    </row>
    <row r="17" spans="1:9" x14ac:dyDescent="0.15">
      <c r="A17" s="34">
        <f t="shared" si="0"/>
        <v>11</v>
      </c>
      <c r="B17" s="33"/>
      <c r="C17" s="69"/>
      <c r="D17" s="70"/>
      <c r="E17" s="71"/>
      <c r="F17" s="72"/>
      <c r="G17" s="39"/>
      <c r="H17" s="34"/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4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9"/>
      <c r="H20" s="34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73"/>
      <c r="D22" s="74"/>
      <c r="E22" s="75"/>
      <c r="F22" s="7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topLeftCell="B1" zoomScale="85" zoomScaleNormal="85" workbookViewId="0">
      <selection activeCell="G23" sqref="G23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1141</v>
      </c>
      <c r="D2" s="16"/>
      <c r="E2" s="17" t="s">
        <v>1142</v>
      </c>
      <c r="F2" s="18"/>
      <c r="G2" s="19" t="s">
        <v>1143</v>
      </c>
      <c r="H2" s="17" t="s">
        <v>1144</v>
      </c>
      <c r="I2" s="13"/>
    </row>
    <row r="3" spans="1:9" x14ac:dyDescent="0.15">
      <c r="A3" s="20"/>
      <c r="B3" s="21" t="s">
        <v>1239</v>
      </c>
      <c r="C3" s="26"/>
      <c r="D3" s="65" t="str">
        <f>B3&amp;"Model"</f>
        <v>Lasc7239_02Model</v>
      </c>
      <c r="E3" s="32"/>
      <c r="F3" s="21" t="str">
        <f>B3&amp;"Collection"</f>
        <v>Lasc7239_02Collection</v>
      </c>
      <c r="G3" s="22" t="s">
        <v>1240</v>
      </c>
      <c r="H3" s="23"/>
      <c r="I3" s="21"/>
    </row>
    <row r="5" spans="1:9" x14ac:dyDescent="0.15">
      <c r="A5" t="s">
        <v>1145</v>
      </c>
    </row>
    <row r="6" spans="1:9" x14ac:dyDescent="0.15">
      <c r="A6" s="5" t="s">
        <v>1146</v>
      </c>
      <c r="B6" s="6" t="s">
        <v>1147</v>
      </c>
      <c r="C6" s="7" t="s">
        <v>1148</v>
      </c>
      <c r="D6" s="27" t="s">
        <v>1149</v>
      </c>
      <c r="E6" s="29" t="s">
        <v>1150</v>
      </c>
      <c r="F6" s="28" t="s">
        <v>1151</v>
      </c>
      <c r="G6" s="5" t="s">
        <v>1152</v>
      </c>
      <c r="H6" s="5" t="s">
        <v>1153</v>
      </c>
      <c r="I6" s="5" t="s">
        <v>1154</v>
      </c>
    </row>
    <row r="7" spans="1:9" ht="13.5" customHeight="1" x14ac:dyDescent="0.15">
      <c r="A7" s="3">
        <f>ROW() - 6</f>
        <v>1</v>
      </c>
      <c r="B7" s="12" t="s">
        <v>1155</v>
      </c>
      <c r="C7" s="2"/>
      <c r="D7" s="2"/>
      <c r="E7" s="2"/>
      <c r="F7" s="24" t="str">
        <f>F3</f>
        <v>Lasc7239_02Collection</v>
      </c>
      <c r="G7" s="66" t="s">
        <v>1241</v>
      </c>
      <c r="H7" s="67"/>
      <c r="I7" s="3"/>
    </row>
    <row r="8" spans="1:9" x14ac:dyDescent="0.15">
      <c r="A8" s="35">
        <v>2</v>
      </c>
      <c r="B8" s="33" t="s">
        <v>1156</v>
      </c>
      <c r="C8" s="42"/>
      <c r="D8" s="10"/>
      <c r="E8" s="30"/>
      <c r="F8" s="25" t="str">
        <f>F7&amp;"{id}"</f>
        <v>Lasc7239_02Collection{id}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1157</v>
      </c>
      <c r="D9" s="42"/>
      <c r="E9" s="50"/>
      <c r="F9" s="43" t="s">
        <v>1157</v>
      </c>
      <c r="G9" s="66"/>
      <c r="H9" s="66" t="s">
        <v>1176</v>
      </c>
      <c r="I9" s="39"/>
    </row>
    <row r="10" spans="1:9" x14ac:dyDescent="0.15">
      <c r="A10" s="35">
        <f t="shared" si="0"/>
        <v>4</v>
      </c>
      <c r="B10" s="33"/>
      <c r="C10" s="69" t="s">
        <v>357</v>
      </c>
      <c r="D10" s="70"/>
      <c r="E10" s="71"/>
      <c r="F10" s="72" t="s">
        <v>201</v>
      </c>
      <c r="G10" s="34"/>
      <c r="H10" s="34" t="s">
        <v>1158</v>
      </c>
      <c r="I10" s="39"/>
    </row>
    <row r="11" spans="1:9" x14ac:dyDescent="0.15">
      <c r="A11" s="34">
        <f t="shared" si="0"/>
        <v>5</v>
      </c>
      <c r="B11" s="33"/>
      <c r="C11" s="69" t="s">
        <v>109</v>
      </c>
      <c r="D11" s="70"/>
      <c r="E11" s="71"/>
      <c r="F11" s="72" t="s">
        <v>110</v>
      </c>
      <c r="G11" s="34"/>
      <c r="H11" s="34" t="s">
        <v>60</v>
      </c>
      <c r="I11" s="39"/>
    </row>
    <row r="12" spans="1:9" x14ac:dyDescent="0.15">
      <c r="A12" s="34">
        <f t="shared" si="0"/>
        <v>6</v>
      </c>
      <c r="B12" s="33"/>
      <c r="C12" s="69" t="s">
        <v>1205</v>
      </c>
      <c r="D12" s="70"/>
      <c r="E12" s="71"/>
      <c r="F12" s="72" t="s">
        <v>112</v>
      </c>
      <c r="G12" s="34"/>
      <c r="H12" s="34" t="s">
        <v>27</v>
      </c>
      <c r="I12" s="39"/>
    </row>
    <row r="13" spans="1:9" x14ac:dyDescent="0.15">
      <c r="A13" s="34">
        <f t="shared" si="0"/>
        <v>7</v>
      </c>
      <c r="B13" s="33"/>
      <c r="C13" s="69" t="s">
        <v>113</v>
      </c>
      <c r="D13" s="70"/>
      <c r="E13" s="71"/>
      <c r="F13" s="72" t="s">
        <v>114</v>
      </c>
      <c r="G13" s="39"/>
      <c r="H13" s="34" t="s">
        <v>30</v>
      </c>
      <c r="I13" s="39"/>
    </row>
    <row r="14" spans="1:9" x14ac:dyDescent="0.15">
      <c r="A14" s="34">
        <f t="shared" si="0"/>
        <v>8</v>
      </c>
      <c r="B14" s="33"/>
      <c r="C14" s="69" t="s">
        <v>89</v>
      </c>
      <c r="D14" s="70"/>
      <c r="E14" s="71"/>
      <c r="F14" s="72" t="s">
        <v>90</v>
      </c>
      <c r="G14" s="39"/>
      <c r="H14" s="34" t="s">
        <v>60</v>
      </c>
      <c r="I14" s="39"/>
    </row>
    <row r="15" spans="1:9" x14ac:dyDescent="0.15">
      <c r="A15" s="34">
        <f t="shared" si="0"/>
        <v>9</v>
      </c>
      <c r="B15" s="33"/>
      <c r="C15" s="69" t="s">
        <v>115</v>
      </c>
      <c r="D15" s="70"/>
      <c r="E15" s="71"/>
      <c r="F15" s="72" t="s">
        <v>116</v>
      </c>
      <c r="G15" s="34"/>
      <c r="H15" s="34" t="s">
        <v>27</v>
      </c>
      <c r="I15" s="39"/>
    </row>
    <row r="16" spans="1:9" x14ac:dyDescent="0.15">
      <c r="A16" s="34">
        <f t="shared" si="0"/>
        <v>10</v>
      </c>
      <c r="B16" s="33"/>
      <c r="C16" s="69" t="s">
        <v>117</v>
      </c>
      <c r="D16" s="70"/>
      <c r="E16" s="71"/>
      <c r="F16" s="72" t="s">
        <v>118</v>
      </c>
      <c r="G16" s="39"/>
      <c r="H16" s="34" t="s">
        <v>30</v>
      </c>
      <c r="I16" s="39"/>
    </row>
    <row r="17" spans="1:9" x14ac:dyDescent="0.15">
      <c r="A17" s="34">
        <f t="shared" si="0"/>
        <v>11</v>
      </c>
      <c r="B17" s="33"/>
      <c r="C17" s="69" t="s">
        <v>121</v>
      </c>
      <c r="D17" s="70"/>
      <c r="E17" s="71"/>
      <c r="F17" s="72" t="s">
        <v>122</v>
      </c>
      <c r="G17" s="34"/>
      <c r="H17" s="34" t="s">
        <v>1177</v>
      </c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4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4"/>
      <c r="H19" s="34"/>
      <c r="I19" s="39"/>
    </row>
    <row r="20" spans="1:9" x14ac:dyDescent="0.15">
      <c r="A20" s="34">
        <f t="shared" si="0"/>
        <v>14</v>
      </c>
      <c r="B20" s="33"/>
      <c r="C20" s="73"/>
      <c r="D20" s="74"/>
      <c r="E20" s="75"/>
      <c r="F20" s="76"/>
      <c r="G20" s="47"/>
      <c r="H20" s="48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73"/>
      <c r="D22" s="74"/>
      <c r="E22" s="75"/>
      <c r="F22" s="7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48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F44" sqref="F44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987</v>
      </c>
      <c r="D2" s="16"/>
      <c r="E2" s="17" t="s">
        <v>988</v>
      </c>
      <c r="F2" s="18"/>
      <c r="G2" s="19" t="s">
        <v>989</v>
      </c>
      <c r="H2" s="17" t="s">
        <v>990</v>
      </c>
      <c r="I2" s="13"/>
    </row>
    <row r="3" spans="1:9" x14ac:dyDescent="0.15">
      <c r="A3" s="20"/>
      <c r="B3" s="21" t="s">
        <v>1008</v>
      </c>
      <c r="C3" s="26"/>
      <c r="D3" s="65" t="str">
        <f>B3&amp;"Model"</f>
        <v>Lasc7240_01Model</v>
      </c>
      <c r="E3" s="32"/>
      <c r="F3" s="21" t="str">
        <f>B3&amp;"Collection"</f>
        <v>Lasc7240_01Collection</v>
      </c>
      <c r="G3" s="22" t="s">
        <v>1037</v>
      </c>
      <c r="H3" s="23"/>
      <c r="I3" s="21"/>
    </row>
    <row r="5" spans="1:9" x14ac:dyDescent="0.15">
      <c r="A5" t="s">
        <v>991</v>
      </c>
    </row>
    <row r="6" spans="1:9" x14ac:dyDescent="0.15">
      <c r="A6" s="5" t="s">
        <v>992</v>
      </c>
      <c r="B6" s="6" t="s">
        <v>993</v>
      </c>
      <c r="C6" s="7" t="s">
        <v>994</v>
      </c>
      <c r="D6" s="27" t="s">
        <v>995</v>
      </c>
      <c r="E6" s="29" t="s">
        <v>996</v>
      </c>
      <c r="F6" s="28" t="s">
        <v>997</v>
      </c>
      <c r="G6" s="5" t="s">
        <v>998</v>
      </c>
      <c r="H6" s="5" t="s">
        <v>999</v>
      </c>
      <c r="I6" s="5" t="s">
        <v>1000</v>
      </c>
    </row>
    <row r="7" spans="1:9" ht="13.5" customHeight="1" x14ac:dyDescent="0.15">
      <c r="A7" s="3">
        <f>ROW() - 6</f>
        <v>1</v>
      </c>
      <c r="B7" s="12" t="s">
        <v>1001</v>
      </c>
      <c r="C7" s="2"/>
      <c r="D7" s="2"/>
      <c r="E7" s="2"/>
      <c r="F7" s="24" t="str">
        <f>F3</f>
        <v>Lasc7240_01Collection</v>
      </c>
      <c r="G7" s="66" t="s">
        <v>1038</v>
      </c>
      <c r="H7" s="67"/>
      <c r="I7" s="3"/>
    </row>
    <row r="8" spans="1:9" x14ac:dyDescent="0.15">
      <c r="A8" s="35">
        <v>2</v>
      </c>
      <c r="B8" s="33" t="s">
        <v>962</v>
      </c>
      <c r="C8" s="42"/>
      <c r="D8" s="10"/>
      <c r="E8" s="30"/>
      <c r="F8" s="25" t="str">
        <f>F7&amp;"{id}"</f>
        <v>Lasc7240_01Collection{id}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963</v>
      </c>
      <c r="D9" s="42"/>
      <c r="E9" s="50"/>
      <c r="F9" s="43" t="s">
        <v>963</v>
      </c>
      <c r="G9" s="66"/>
      <c r="H9" s="66" t="s">
        <v>964</v>
      </c>
      <c r="I9" s="39"/>
    </row>
    <row r="10" spans="1:9" x14ac:dyDescent="0.15">
      <c r="A10" s="35">
        <f t="shared" si="0"/>
        <v>4</v>
      </c>
      <c r="B10" s="33"/>
      <c r="C10" s="69" t="s">
        <v>357</v>
      </c>
      <c r="D10" s="70"/>
      <c r="E10" s="71"/>
      <c r="F10" s="72" t="s">
        <v>201</v>
      </c>
      <c r="G10" s="34"/>
      <c r="H10" s="34" t="s">
        <v>965</v>
      </c>
      <c r="I10" s="39"/>
    </row>
    <row r="11" spans="1:9" x14ac:dyDescent="0.15">
      <c r="A11" s="34">
        <f t="shared" si="0"/>
        <v>5</v>
      </c>
      <c r="B11" s="33"/>
      <c r="C11" s="69" t="s">
        <v>958</v>
      </c>
      <c r="D11" s="70"/>
      <c r="E11" s="71"/>
      <c r="F11" s="72" t="s">
        <v>955</v>
      </c>
      <c r="G11" s="34"/>
      <c r="H11" s="34" t="s">
        <v>27</v>
      </c>
      <c r="I11" s="39"/>
    </row>
    <row r="12" spans="1:9" x14ac:dyDescent="0.15">
      <c r="A12" s="34">
        <f t="shared" si="0"/>
        <v>6</v>
      </c>
      <c r="B12" s="33"/>
      <c r="C12" s="69" t="s">
        <v>959</v>
      </c>
      <c r="D12" s="70"/>
      <c r="E12" s="71"/>
      <c r="F12" s="72" t="s">
        <v>956</v>
      </c>
      <c r="G12" s="39"/>
      <c r="H12" s="34" t="s">
        <v>966</v>
      </c>
      <c r="I12" s="39"/>
    </row>
    <row r="13" spans="1:9" x14ac:dyDescent="0.15">
      <c r="A13" s="34">
        <f t="shared" si="0"/>
        <v>7</v>
      </c>
      <c r="B13" s="33"/>
      <c r="C13" s="69" t="s">
        <v>960</v>
      </c>
      <c r="D13" s="70"/>
      <c r="E13" s="71"/>
      <c r="F13" s="72" t="s">
        <v>957</v>
      </c>
      <c r="G13" s="34"/>
      <c r="H13" s="34" t="s">
        <v>967</v>
      </c>
      <c r="I13" s="39"/>
    </row>
    <row r="14" spans="1:9" x14ac:dyDescent="0.15">
      <c r="A14" s="34">
        <f t="shared" si="0"/>
        <v>8</v>
      </c>
      <c r="B14" s="33"/>
      <c r="C14" s="69" t="s">
        <v>1090</v>
      </c>
      <c r="D14" s="70"/>
      <c r="E14" s="71"/>
      <c r="F14" s="72" t="s">
        <v>1089</v>
      </c>
      <c r="G14" s="34" t="s">
        <v>1114</v>
      </c>
      <c r="H14" s="34" t="s">
        <v>51</v>
      </c>
      <c r="I14" s="39"/>
    </row>
    <row r="15" spans="1:9" x14ac:dyDescent="0.15">
      <c r="A15" s="34">
        <f t="shared" si="0"/>
        <v>9</v>
      </c>
      <c r="B15" s="33"/>
      <c r="C15" s="69"/>
      <c r="D15" s="70"/>
      <c r="E15" s="71"/>
      <c r="F15" s="72"/>
      <c r="G15" s="34"/>
      <c r="H15" s="34"/>
      <c r="I15" s="39"/>
    </row>
    <row r="16" spans="1:9" x14ac:dyDescent="0.15">
      <c r="A16" s="34">
        <f t="shared" si="0"/>
        <v>10</v>
      </c>
      <c r="B16" s="33"/>
      <c r="C16" s="69"/>
      <c r="D16" s="70"/>
      <c r="E16" s="71"/>
      <c r="F16" s="72"/>
      <c r="G16" s="39"/>
      <c r="H16" s="34"/>
      <c r="I16" s="39"/>
    </row>
    <row r="17" spans="1:9" x14ac:dyDescent="0.15">
      <c r="A17" s="34">
        <f t="shared" si="0"/>
        <v>11</v>
      </c>
      <c r="B17" s="33"/>
      <c r="C17" s="69"/>
      <c r="D17" s="70"/>
      <c r="E17" s="71"/>
      <c r="F17" s="72"/>
      <c r="G17" s="39"/>
      <c r="H17" s="34"/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4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9"/>
      <c r="H20" s="34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73"/>
      <c r="D22" s="74"/>
      <c r="E22" s="75"/>
      <c r="F22" s="7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topLeftCell="B1" zoomScale="85" zoomScaleNormal="85" workbookViewId="0">
      <selection activeCell="G8" sqref="G8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1141</v>
      </c>
      <c r="D2" s="16"/>
      <c r="E2" s="17" t="s">
        <v>1142</v>
      </c>
      <c r="F2" s="18"/>
      <c r="G2" s="19" t="s">
        <v>1143</v>
      </c>
      <c r="H2" s="17" t="s">
        <v>1144</v>
      </c>
      <c r="I2" s="13"/>
    </row>
    <row r="3" spans="1:9" x14ac:dyDescent="0.15">
      <c r="A3" s="20"/>
      <c r="B3" s="21" t="s">
        <v>1242</v>
      </c>
      <c r="C3" s="26"/>
      <c r="D3" s="65" t="str">
        <f>B3&amp;"Model"</f>
        <v>Lasc7240_02Model</v>
      </c>
      <c r="E3" s="32"/>
      <c r="F3" s="21" t="str">
        <f>B3&amp;"Collection"</f>
        <v>Lasc7240_02Collection</v>
      </c>
      <c r="G3" s="22" t="s">
        <v>1243</v>
      </c>
      <c r="H3" s="23"/>
      <c r="I3" s="21"/>
    </row>
    <row r="5" spans="1:9" x14ac:dyDescent="0.15">
      <c r="A5" t="s">
        <v>1145</v>
      </c>
    </row>
    <row r="6" spans="1:9" x14ac:dyDescent="0.15">
      <c r="A6" s="5" t="s">
        <v>1146</v>
      </c>
      <c r="B6" s="6" t="s">
        <v>1147</v>
      </c>
      <c r="C6" s="7" t="s">
        <v>1148</v>
      </c>
      <c r="D6" s="27" t="s">
        <v>1149</v>
      </c>
      <c r="E6" s="29" t="s">
        <v>1150</v>
      </c>
      <c r="F6" s="28" t="s">
        <v>1151</v>
      </c>
      <c r="G6" s="5" t="s">
        <v>1152</v>
      </c>
      <c r="H6" s="5" t="s">
        <v>1153</v>
      </c>
      <c r="I6" s="5" t="s">
        <v>1154</v>
      </c>
    </row>
    <row r="7" spans="1:9" ht="13.5" customHeight="1" x14ac:dyDescent="0.15">
      <c r="A7" s="3">
        <f>ROW() - 6</f>
        <v>1</v>
      </c>
      <c r="B7" s="12" t="s">
        <v>1155</v>
      </c>
      <c r="C7" s="2"/>
      <c r="D7" s="2"/>
      <c r="E7" s="2"/>
      <c r="F7" s="24" t="str">
        <f>F3</f>
        <v>Lasc7240_02Collection</v>
      </c>
      <c r="G7" s="66" t="s">
        <v>1247</v>
      </c>
      <c r="H7" s="67"/>
      <c r="I7" s="3"/>
    </row>
    <row r="8" spans="1:9" x14ac:dyDescent="0.15">
      <c r="A8" s="35">
        <v>2</v>
      </c>
      <c r="B8" s="33" t="s">
        <v>1156</v>
      </c>
      <c r="C8" s="42"/>
      <c r="D8" s="10"/>
      <c r="E8" s="30"/>
      <c r="F8" s="25" t="str">
        <f>F7&amp;"{id}"</f>
        <v>Lasc7240_02Collection{id}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1157</v>
      </c>
      <c r="D9" s="42"/>
      <c r="E9" s="50"/>
      <c r="F9" s="43" t="s">
        <v>1157</v>
      </c>
      <c r="G9" s="66"/>
      <c r="H9" s="66" t="s">
        <v>1176</v>
      </c>
      <c r="I9" s="39"/>
    </row>
    <row r="10" spans="1:9" x14ac:dyDescent="0.15">
      <c r="A10" s="35">
        <f t="shared" si="0"/>
        <v>4</v>
      </c>
      <c r="B10" s="33"/>
      <c r="C10" s="69" t="s">
        <v>357</v>
      </c>
      <c r="D10" s="70"/>
      <c r="E10" s="71"/>
      <c r="F10" s="72" t="s">
        <v>201</v>
      </c>
      <c r="G10" s="34"/>
      <c r="H10" s="34" t="s">
        <v>1158</v>
      </c>
      <c r="I10" s="39"/>
    </row>
    <row r="11" spans="1:9" x14ac:dyDescent="0.15">
      <c r="A11" s="34">
        <f t="shared" si="0"/>
        <v>5</v>
      </c>
      <c r="B11" s="33"/>
      <c r="C11" s="69" t="s">
        <v>109</v>
      </c>
      <c r="D11" s="70"/>
      <c r="E11" s="71"/>
      <c r="F11" s="72" t="s">
        <v>110</v>
      </c>
      <c r="G11" s="34"/>
      <c r="H11" s="34" t="s">
        <v>60</v>
      </c>
      <c r="I11" s="39"/>
    </row>
    <row r="12" spans="1:9" x14ac:dyDescent="0.15">
      <c r="A12" s="34">
        <f t="shared" si="0"/>
        <v>6</v>
      </c>
      <c r="B12" s="33"/>
      <c r="C12" s="69" t="s">
        <v>1205</v>
      </c>
      <c r="D12" s="70"/>
      <c r="E12" s="71"/>
      <c r="F12" s="72" t="s">
        <v>112</v>
      </c>
      <c r="G12" s="34"/>
      <c r="H12" s="34" t="s">
        <v>27</v>
      </c>
      <c r="I12" s="39"/>
    </row>
    <row r="13" spans="1:9" x14ac:dyDescent="0.15">
      <c r="A13" s="34">
        <f t="shared" si="0"/>
        <v>7</v>
      </c>
      <c r="B13" s="33"/>
      <c r="C13" s="69" t="s">
        <v>113</v>
      </c>
      <c r="D13" s="70"/>
      <c r="E13" s="71"/>
      <c r="F13" s="72" t="s">
        <v>114</v>
      </c>
      <c r="G13" s="39"/>
      <c r="H13" s="34" t="s">
        <v>30</v>
      </c>
      <c r="I13" s="39"/>
    </row>
    <row r="14" spans="1:9" x14ac:dyDescent="0.15">
      <c r="A14" s="34">
        <f t="shared" si="0"/>
        <v>8</v>
      </c>
      <c r="B14" s="33"/>
      <c r="C14" s="69" t="s">
        <v>89</v>
      </c>
      <c r="D14" s="70"/>
      <c r="E14" s="71"/>
      <c r="F14" s="72" t="s">
        <v>90</v>
      </c>
      <c r="G14" s="39"/>
      <c r="H14" s="34" t="s">
        <v>60</v>
      </c>
      <c r="I14" s="39"/>
    </row>
    <row r="15" spans="1:9" x14ac:dyDescent="0.15">
      <c r="A15" s="34">
        <f t="shared" si="0"/>
        <v>9</v>
      </c>
      <c r="B15" s="33"/>
      <c r="C15" s="69" t="s">
        <v>115</v>
      </c>
      <c r="D15" s="70"/>
      <c r="E15" s="71"/>
      <c r="F15" s="72" t="s">
        <v>116</v>
      </c>
      <c r="G15" s="34"/>
      <c r="H15" s="34" t="s">
        <v>27</v>
      </c>
      <c r="I15" s="39"/>
    </row>
    <row r="16" spans="1:9" x14ac:dyDescent="0.15">
      <c r="A16" s="34">
        <f t="shared" si="0"/>
        <v>10</v>
      </c>
      <c r="B16" s="33"/>
      <c r="C16" s="69" t="s">
        <v>117</v>
      </c>
      <c r="D16" s="70"/>
      <c r="E16" s="71"/>
      <c r="F16" s="72" t="s">
        <v>118</v>
      </c>
      <c r="G16" s="39"/>
      <c r="H16" s="34" t="s">
        <v>30</v>
      </c>
      <c r="I16" s="39"/>
    </row>
    <row r="17" spans="1:9" x14ac:dyDescent="0.15">
      <c r="A17" s="34">
        <f t="shared" si="0"/>
        <v>11</v>
      </c>
      <c r="B17" s="33"/>
      <c r="C17" s="69" t="s">
        <v>121</v>
      </c>
      <c r="D17" s="70"/>
      <c r="E17" s="71"/>
      <c r="F17" s="72" t="s">
        <v>122</v>
      </c>
      <c r="G17" s="34"/>
      <c r="H17" s="34" t="s">
        <v>1177</v>
      </c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4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4"/>
      <c r="H19" s="34"/>
      <c r="I19" s="39"/>
    </row>
    <row r="20" spans="1:9" x14ac:dyDescent="0.15">
      <c r="A20" s="34">
        <f t="shared" si="0"/>
        <v>14</v>
      </c>
      <c r="B20" s="33"/>
      <c r="C20" s="73"/>
      <c r="D20" s="74"/>
      <c r="E20" s="75"/>
      <c r="F20" s="76"/>
      <c r="G20" s="47"/>
      <c r="H20" s="48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73"/>
      <c r="D22" s="74"/>
      <c r="E22" s="75"/>
      <c r="F22" s="7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48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showGridLines="0" zoomScale="85" zoomScaleNormal="85" workbookViewId="0">
      <selection activeCell="F12" sqref="F12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11" x14ac:dyDescent="0.15">
      <c r="A2" s="4"/>
      <c r="B2" s="14" t="s">
        <v>0</v>
      </c>
      <c r="C2" s="15" t="s">
        <v>414</v>
      </c>
      <c r="D2" s="16"/>
      <c r="E2" s="17" t="s">
        <v>415</v>
      </c>
      <c r="F2" s="18"/>
      <c r="G2" s="19" t="s">
        <v>416</v>
      </c>
      <c r="H2" s="17" t="s">
        <v>417</v>
      </c>
      <c r="I2" s="13"/>
    </row>
    <row r="3" spans="1:11" x14ac:dyDescent="0.15">
      <c r="A3" s="20"/>
      <c r="B3" s="21" t="s">
        <v>418</v>
      </c>
      <c r="C3" s="26"/>
      <c r="D3" s="65" t="str">
        <f>B3&amp;"Model"</f>
        <v>LnasGlobalModelModel</v>
      </c>
      <c r="E3" s="32"/>
      <c r="F3" s="21" t="s">
        <v>747</v>
      </c>
      <c r="G3" s="22" t="s">
        <v>430</v>
      </c>
      <c r="H3" s="23"/>
      <c r="I3" s="21"/>
    </row>
    <row r="5" spans="1:11" x14ac:dyDescent="0.15">
      <c r="A5" t="s">
        <v>419</v>
      </c>
    </row>
    <row r="6" spans="1:11" x14ac:dyDescent="0.15">
      <c r="A6" s="5" t="s">
        <v>420</v>
      </c>
      <c r="B6" s="6" t="s">
        <v>421</v>
      </c>
      <c r="C6" s="7" t="s">
        <v>422</v>
      </c>
      <c r="D6" s="27" t="s">
        <v>423</v>
      </c>
      <c r="E6" s="29" t="s">
        <v>424</v>
      </c>
      <c r="F6" s="28" t="s">
        <v>425</v>
      </c>
      <c r="G6" s="5" t="s">
        <v>426</v>
      </c>
      <c r="H6" s="5" t="s">
        <v>427</v>
      </c>
      <c r="I6" s="5" t="s">
        <v>428</v>
      </c>
    </row>
    <row r="7" spans="1:11" x14ac:dyDescent="0.15">
      <c r="A7" s="35">
        <v>2</v>
      </c>
      <c r="B7" s="33" t="s">
        <v>429</v>
      </c>
      <c r="C7" s="42"/>
      <c r="D7" s="10"/>
      <c r="E7" s="30"/>
      <c r="F7" s="25"/>
      <c r="G7" s="66"/>
      <c r="H7" s="68"/>
      <c r="I7" s="8"/>
    </row>
    <row r="8" spans="1:11" x14ac:dyDescent="0.15">
      <c r="A8" s="35"/>
      <c r="B8" s="33"/>
      <c r="C8" s="49"/>
      <c r="D8" s="42"/>
      <c r="E8" s="50"/>
      <c r="F8" s="25"/>
      <c r="G8" s="66"/>
      <c r="H8" s="68"/>
      <c r="I8" s="8"/>
    </row>
    <row r="9" spans="1:11" x14ac:dyDescent="0.15">
      <c r="A9" s="35">
        <f t="shared" ref="A9:A39" si="0">ROW() - 6</f>
        <v>3</v>
      </c>
      <c r="B9" s="33"/>
      <c r="C9" s="49" t="s">
        <v>449</v>
      </c>
      <c r="D9" s="42"/>
      <c r="E9" s="50"/>
      <c r="F9" s="43" t="s">
        <v>433</v>
      </c>
      <c r="G9" s="34" t="s">
        <v>477</v>
      </c>
      <c r="H9" s="66" t="s">
        <v>446</v>
      </c>
      <c r="I9" s="39"/>
      <c r="K9" s="90" t="s">
        <v>749</v>
      </c>
    </row>
    <row r="10" spans="1:11" x14ac:dyDescent="0.15">
      <c r="A10" s="35">
        <f t="shared" si="0"/>
        <v>4</v>
      </c>
      <c r="B10" s="33"/>
      <c r="C10" s="49" t="s">
        <v>439</v>
      </c>
      <c r="D10" s="42"/>
      <c r="E10" s="50"/>
      <c r="F10" s="43" t="s">
        <v>434</v>
      </c>
      <c r="G10" s="66"/>
      <c r="H10" s="66" t="s">
        <v>446</v>
      </c>
      <c r="I10" s="39"/>
    </row>
    <row r="11" spans="1:11" x14ac:dyDescent="0.15">
      <c r="A11" s="35">
        <f t="shared" si="0"/>
        <v>5</v>
      </c>
      <c r="B11" s="33"/>
      <c r="C11" s="69" t="s">
        <v>440</v>
      </c>
      <c r="D11" s="70"/>
      <c r="E11" s="71"/>
      <c r="F11" s="72" t="s">
        <v>1134</v>
      </c>
      <c r="G11" s="34"/>
      <c r="H11" s="66" t="s">
        <v>446</v>
      </c>
      <c r="I11" s="39"/>
    </row>
    <row r="12" spans="1:11" x14ac:dyDescent="0.15">
      <c r="A12" s="34">
        <f t="shared" si="0"/>
        <v>6</v>
      </c>
      <c r="B12" s="33"/>
      <c r="C12" s="69" t="s">
        <v>441</v>
      </c>
      <c r="D12" s="70"/>
      <c r="E12" s="71"/>
      <c r="F12" s="72" t="s">
        <v>435</v>
      </c>
      <c r="G12" s="39"/>
      <c r="H12" s="66" t="s">
        <v>446</v>
      </c>
      <c r="I12" s="39"/>
    </row>
    <row r="13" spans="1:11" x14ac:dyDescent="0.15">
      <c r="A13" s="34">
        <f t="shared" si="0"/>
        <v>7</v>
      </c>
      <c r="B13" s="33"/>
      <c r="C13" s="69" t="s">
        <v>442</v>
      </c>
      <c r="D13" s="70"/>
      <c r="E13" s="71"/>
      <c r="F13" s="72" t="s">
        <v>436</v>
      </c>
      <c r="G13" s="34" t="s">
        <v>443</v>
      </c>
      <c r="H13" s="66" t="s">
        <v>455</v>
      </c>
      <c r="I13" s="39"/>
    </row>
    <row r="14" spans="1:11" x14ac:dyDescent="0.15">
      <c r="A14" s="34">
        <f t="shared" si="0"/>
        <v>8</v>
      </c>
      <c r="B14" s="33"/>
      <c r="C14" s="69" t="s">
        <v>445</v>
      </c>
      <c r="D14" s="70"/>
      <c r="E14" s="71"/>
      <c r="F14" s="72" t="s">
        <v>437</v>
      </c>
      <c r="G14" s="34" t="s">
        <v>477</v>
      </c>
      <c r="H14" s="66" t="s">
        <v>457</v>
      </c>
      <c r="I14" s="39"/>
    </row>
    <row r="15" spans="1:11" x14ac:dyDescent="0.15">
      <c r="A15" s="34">
        <f t="shared" si="0"/>
        <v>9</v>
      </c>
      <c r="B15" s="33"/>
      <c r="C15" s="69" t="s">
        <v>444</v>
      </c>
      <c r="D15" s="70"/>
      <c r="E15" s="71"/>
      <c r="F15" s="72" t="s">
        <v>438</v>
      </c>
      <c r="G15" s="34" t="s">
        <v>477</v>
      </c>
      <c r="H15" s="66" t="s">
        <v>456</v>
      </c>
      <c r="I15" s="39"/>
    </row>
    <row r="16" spans="1:11" x14ac:dyDescent="0.15">
      <c r="A16" s="34">
        <f t="shared" si="0"/>
        <v>10</v>
      </c>
      <c r="B16" s="33"/>
      <c r="C16" s="69"/>
      <c r="D16" s="70"/>
      <c r="E16" s="71"/>
      <c r="F16" s="72"/>
      <c r="G16" s="34"/>
      <c r="H16" s="66"/>
      <c r="I16" s="39"/>
    </row>
    <row r="17" spans="1:9" x14ac:dyDescent="0.15">
      <c r="A17" s="34">
        <f t="shared" si="0"/>
        <v>11</v>
      </c>
      <c r="B17" s="33"/>
      <c r="C17" s="69"/>
      <c r="D17" s="70"/>
      <c r="E17" s="71"/>
      <c r="F17" s="72"/>
      <c r="G17" s="39"/>
      <c r="H17" s="66"/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9"/>
      <c r="H18" s="66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4"/>
      <c r="H19" s="66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9"/>
      <c r="H20" s="66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9"/>
      <c r="H21" s="66"/>
      <c r="I21" s="39"/>
    </row>
    <row r="22" spans="1:9" x14ac:dyDescent="0.15">
      <c r="A22" s="34">
        <f t="shared" si="0"/>
        <v>16</v>
      </c>
      <c r="B22" s="33"/>
      <c r="C22" s="69"/>
      <c r="D22" s="70"/>
      <c r="E22" s="71"/>
      <c r="F22" s="72"/>
      <c r="G22" s="34"/>
      <c r="H22" s="66"/>
      <c r="I22" s="39"/>
    </row>
    <row r="23" spans="1:9" x14ac:dyDescent="0.15">
      <c r="A23" s="34">
        <f t="shared" si="0"/>
        <v>17</v>
      </c>
      <c r="B23" s="33"/>
      <c r="C23" s="73"/>
      <c r="D23" s="74"/>
      <c r="E23" s="75"/>
      <c r="F23" s="76"/>
      <c r="G23" s="47"/>
      <c r="H23" s="66"/>
      <c r="I23" s="47"/>
    </row>
    <row r="24" spans="1:9" x14ac:dyDescent="0.15">
      <c r="A24" s="34">
        <f t="shared" si="0"/>
        <v>18</v>
      </c>
      <c r="B24" s="33"/>
      <c r="C24" s="49"/>
      <c r="D24" s="42"/>
      <c r="E24" s="50"/>
      <c r="F24" s="44"/>
      <c r="G24" s="40"/>
      <c r="H24" s="66"/>
      <c r="I24" s="40"/>
    </row>
    <row r="25" spans="1:9" x14ac:dyDescent="0.15">
      <c r="A25" s="34">
        <f t="shared" si="0"/>
        <v>19</v>
      </c>
      <c r="B25" s="33"/>
      <c r="C25" s="69"/>
      <c r="D25" s="70"/>
      <c r="E25" s="71"/>
      <c r="F25" s="72"/>
      <c r="G25" s="34"/>
      <c r="H25" s="66"/>
      <c r="I25" s="39"/>
    </row>
    <row r="26" spans="1:9" x14ac:dyDescent="0.15">
      <c r="A26" s="34">
        <f t="shared" si="0"/>
        <v>20</v>
      </c>
      <c r="B26" s="33"/>
      <c r="C26" s="73"/>
      <c r="D26" s="74"/>
      <c r="E26" s="75"/>
      <c r="F26" s="76"/>
      <c r="G26" s="47"/>
      <c r="H26" s="66"/>
      <c r="I26" s="47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9"/>
      <c r="H27" s="66"/>
      <c r="I27" s="39"/>
    </row>
    <row r="28" spans="1:9" x14ac:dyDescent="0.15">
      <c r="A28" s="34">
        <f t="shared" si="0"/>
        <v>22</v>
      </c>
      <c r="B28" s="33"/>
      <c r="C28" s="69"/>
      <c r="D28" s="70"/>
      <c r="E28" s="71"/>
      <c r="F28" s="72"/>
      <c r="G28" s="34"/>
      <c r="H28" s="66"/>
      <c r="I28" s="39"/>
    </row>
    <row r="29" spans="1:9" x14ac:dyDescent="0.15">
      <c r="A29" s="34">
        <f t="shared" si="0"/>
        <v>23</v>
      </c>
      <c r="B29" s="33"/>
      <c r="C29" s="49"/>
      <c r="D29" s="42"/>
      <c r="E29" s="50"/>
      <c r="F29" s="44"/>
      <c r="G29" s="40"/>
      <c r="H29" s="66"/>
      <c r="I29" s="40"/>
    </row>
    <row r="30" spans="1:9" x14ac:dyDescent="0.15">
      <c r="A30" s="34">
        <f t="shared" si="0"/>
        <v>24</v>
      </c>
      <c r="B30" s="33"/>
      <c r="C30" s="69"/>
      <c r="D30" s="70"/>
      <c r="E30" s="71"/>
      <c r="F30" s="72"/>
      <c r="G30" s="39"/>
      <c r="H30" s="66"/>
      <c r="I30" s="39"/>
    </row>
    <row r="31" spans="1:9" x14ac:dyDescent="0.15">
      <c r="A31" s="34">
        <f t="shared" si="0"/>
        <v>25</v>
      </c>
      <c r="B31" s="33"/>
      <c r="C31" s="49"/>
      <c r="D31" s="42"/>
      <c r="E31" s="50"/>
      <c r="F31" s="44"/>
      <c r="G31" s="40"/>
      <c r="H31" s="66"/>
      <c r="I31" s="40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9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4"/>
      <c r="H33" s="34"/>
      <c r="I33" s="39"/>
    </row>
    <row r="34" spans="1:9" x14ac:dyDescent="0.15">
      <c r="A34" s="34">
        <f t="shared" si="0"/>
        <v>28</v>
      </c>
      <c r="B34" s="33"/>
      <c r="C34" s="69"/>
      <c r="D34" s="70"/>
      <c r="E34" s="71"/>
      <c r="F34" s="72"/>
      <c r="G34" s="39"/>
      <c r="H34" s="34"/>
      <c r="I34" s="39"/>
    </row>
    <row r="35" spans="1:9" x14ac:dyDescent="0.15">
      <c r="A35" s="34">
        <f t="shared" si="0"/>
        <v>29</v>
      </c>
      <c r="B35" s="33"/>
      <c r="C35" s="49"/>
      <c r="D35" s="42"/>
      <c r="E35" s="50"/>
      <c r="F35" s="44"/>
      <c r="G35" s="40"/>
      <c r="H35" s="34"/>
      <c r="I35" s="40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9"/>
      <c r="H36" s="34"/>
      <c r="I36" s="39"/>
    </row>
    <row r="37" spans="1:9" x14ac:dyDescent="0.15">
      <c r="A37" s="34">
        <f t="shared" si="0"/>
        <v>31</v>
      </c>
      <c r="B37" s="33"/>
      <c r="C37" s="69"/>
      <c r="D37" s="70"/>
      <c r="E37" s="71"/>
      <c r="F37" s="72"/>
      <c r="G37" s="34"/>
      <c r="H37" s="34"/>
      <c r="I37" s="39"/>
    </row>
    <row r="38" spans="1:9" x14ac:dyDescent="0.15">
      <c r="A38" s="34">
        <f t="shared" si="0"/>
        <v>32</v>
      </c>
      <c r="B38" s="33"/>
      <c r="C38" s="49"/>
      <c r="D38" s="42"/>
      <c r="E38" s="50"/>
      <c r="F38" s="44"/>
      <c r="G38" s="40"/>
      <c r="H38" s="34"/>
      <c r="I38" s="40"/>
    </row>
    <row r="39" spans="1:9" x14ac:dyDescent="0.15">
      <c r="A39" s="36">
        <f t="shared" si="0"/>
        <v>33</v>
      </c>
      <c r="B39" s="37"/>
      <c r="C39" s="77"/>
      <c r="D39" s="78"/>
      <c r="E39" s="79"/>
      <c r="F39" s="80"/>
      <c r="G39" s="41"/>
      <c r="H39" s="36"/>
      <c r="I39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C18" sqref="C18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987</v>
      </c>
      <c r="D2" s="16"/>
      <c r="E2" s="17" t="s">
        <v>988</v>
      </c>
      <c r="F2" s="18"/>
      <c r="G2" s="19" t="s">
        <v>989</v>
      </c>
      <c r="H2" s="17" t="s">
        <v>990</v>
      </c>
      <c r="I2" s="13"/>
    </row>
    <row r="3" spans="1:9" x14ac:dyDescent="0.15">
      <c r="A3" s="20"/>
      <c r="B3" s="21" t="s">
        <v>1042</v>
      </c>
      <c r="C3" s="26"/>
      <c r="D3" s="65" t="str">
        <f>B3&amp;"Model"</f>
        <v>Lasc7242Model</v>
      </c>
      <c r="E3" s="32"/>
      <c r="F3" s="21" t="str">
        <f>B3&amp;"Collection"</f>
        <v>Lasc7242Collection</v>
      </c>
      <c r="G3" s="22" t="s">
        <v>1041</v>
      </c>
      <c r="H3" s="23"/>
      <c r="I3" s="21"/>
    </row>
    <row r="5" spans="1:9" x14ac:dyDescent="0.15">
      <c r="A5" t="s">
        <v>991</v>
      </c>
    </row>
    <row r="6" spans="1:9" x14ac:dyDescent="0.15">
      <c r="A6" s="5" t="s">
        <v>992</v>
      </c>
      <c r="B6" s="6" t="s">
        <v>993</v>
      </c>
      <c r="C6" s="7" t="s">
        <v>994</v>
      </c>
      <c r="D6" s="27" t="s">
        <v>995</v>
      </c>
      <c r="E6" s="29" t="s">
        <v>996</v>
      </c>
      <c r="F6" s="28" t="s">
        <v>997</v>
      </c>
      <c r="G6" s="5" t="s">
        <v>998</v>
      </c>
      <c r="H6" s="5" t="s">
        <v>999</v>
      </c>
      <c r="I6" s="5" t="s">
        <v>1000</v>
      </c>
    </row>
    <row r="7" spans="1:9" ht="13.5" customHeight="1" x14ac:dyDescent="0.15">
      <c r="A7" s="3">
        <f>ROW() - 6</f>
        <v>1</v>
      </c>
      <c r="B7" s="12" t="s">
        <v>1001</v>
      </c>
      <c r="C7" s="2"/>
      <c r="D7" s="2"/>
      <c r="E7" s="2"/>
      <c r="F7" s="24" t="str">
        <f>F3</f>
        <v>Lasc7242Collection</v>
      </c>
      <c r="G7" s="66" t="s">
        <v>1007</v>
      </c>
      <c r="H7" s="67"/>
      <c r="I7" s="3"/>
    </row>
    <row r="8" spans="1:9" x14ac:dyDescent="0.15">
      <c r="A8" s="35">
        <v>2</v>
      </c>
      <c r="B8" s="33" t="s">
        <v>962</v>
      </c>
      <c r="C8" s="42"/>
      <c r="D8" s="10"/>
      <c r="E8" s="30"/>
      <c r="F8" s="25" t="str">
        <f>F7&amp;"{id}"</f>
        <v>Lasc7242Collection{id}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963</v>
      </c>
      <c r="D9" s="42"/>
      <c r="E9" s="50"/>
      <c r="F9" s="43" t="s">
        <v>963</v>
      </c>
      <c r="G9" s="66"/>
      <c r="H9" s="66" t="s">
        <v>964</v>
      </c>
      <c r="I9" s="39"/>
    </row>
    <row r="10" spans="1:9" x14ac:dyDescent="0.15">
      <c r="A10" s="35">
        <f t="shared" si="0"/>
        <v>4</v>
      </c>
      <c r="B10" s="33"/>
      <c r="C10" s="69" t="s">
        <v>357</v>
      </c>
      <c r="D10" s="70"/>
      <c r="E10" s="71"/>
      <c r="F10" s="72" t="s">
        <v>201</v>
      </c>
      <c r="G10" s="34"/>
      <c r="H10" s="34" t="s">
        <v>965</v>
      </c>
      <c r="I10" s="39"/>
    </row>
    <row r="11" spans="1:9" x14ac:dyDescent="0.15">
      <c r="A11" s="34">
        <f t="shared" si="0"/>
        <v>5</v>
      </c>
      <c r="B11" s="33"/>
      <c r="C11" s="69" t="s">
        <v>1051</v>
      </c>
      <c r="D11" s="70"/>
      <c r="E11" s="71"/>
      <c r="F11" s="72" t="s">
        <v>1043</v>
      </c>
      <c r="G11" s="34"/>
      <c r="H11" s="34" t="s">
        <v>27</v>
      </c>
      <c r="I11" s="39"/>
    </row>
    <row r="12" spans="1:9" x14ac:dyDescent="0.15">
      <c r="A12" s="34">
        <f t="shared" si="0"/>
        <v>6</v>
      </c>
      <c r="B12" s="33"/>
      <c r="C12" s="69" t="s">
        <v>1052</v>
      </c>
      <c r="D12" s="70"/>
      <c r="E12" s="71"/>
      <c r="F12" s="72" t="s">
        <v>1044</v>
      </c>
      <c r="G12" s="39"/>
      <c r="H12" s="34" t="s">
        <v>966</v>
      </c>
      <c r="I12" s="39"/>
    </row>
    <row r="13" spans="1:9" x14ac:dyDescent="0.15">
      <c r="A13" s="34">
        <f t="shared" si="0"/>
        <v>7</v>
      </c>
      <c r="B13" s="33"/>
      <c r="C13" s="69" t="s">
        <v>1053</v>
      </c>
      <c r="D13" s="70"/>
      <c r="E13" s="71"/>
      <c r="F13" s="72" t="s">
        <v>1045</v>
      </c>
      <c r="G13" s="34"/>
      <c r="H13" s="34" t="s">
        <v>592</v>
      </c>
      <c r="I13" s="39"/>
    </row>
    <row r="14" spans="1:9" x14ac:dyDescent="0.15">
      <c r="A14" s="34">
        <f t="shared" si="0"/>
        <v>8</v>
      </c>
      <c r="B14" s="33"/>
      <c r="C14" s="69" t="s">
        <v>1054</v>
      </c>
      <c r="D14" s="70"/>
      <c r="E14" s="71"/>
      <c r="F14" s="72" t="s">
        <v>1046</v>
      </c>
      <c r="G14" s="39"/>
      <c r="H14" s="34" t="s">
        <v>966</v>
      </c>
      <c r="I14" s="39"/>
    </row>
    <row r="15" spans="1:9" x14ac:dyDescent="0.15">
      <c r="A15" s="34">
        <f t="shared" si="0"/>
        <v>9</v>
      </c>
      <c r="B15" s="33"/>
      <c r="C15" s="69" t="s">
        <v>1055</v>
      </c>
      <c r="D15" s="70"/>
      <c r="E15" s="71"/>
      <c r="F15" s="72" t="s">
        <v>1047</v>
      </c>
      <c r="G15" s="34"/>
      <c r="H15" s="34" t="s">
        <v>27</v>
      </c>
      <c r="I15" s="39"/>
    </row>
    <row r="16" spans="1:9" x14ac:dyDescent="0.15">
      <c r="A16" s="34">
        <f t="shared" si="0"/>
        <v>10</v>
      </c>
      <c r="B16" s="33"/>
      <c r="C16" s="69" t="s">
        <v>1056</v>
      </c>
      <c r="D16" s="70"/>
      <c r="E16" s="71"/>
      <c r="F16" s="72" t="s">
        <v>1048</v>
      </c>
      <c r="G16" s="39"/>
      <c r="H16" s="34" t="s">
        <v>966</v>
      </c>
      <c r="I16" s="39"/>
    </row>
    <row r="17" spans="1:9" x14ac:dyDescent="0.15">
      <c r="A17" s="34">
        <f t="shared" si="0"/>
        <v>11</v>
      </c>
      <c r="B17" s="33"/>
      <c r="C17" s="69" t="s">
        <v>1057</v>
      </c>
      <c r="D17" s="70"/>
      <c r="E17" s="71"/>
      <c r="F17" s="72" t="s">
        <v>1049</v>
      </c>
      <c r="G17" s="39"/>
      <c r="H17" s="34" t="s">
        <v>27</v>
      </c>
      <c r="I17" s="39"/>
    </row>
    <row r="18" spans="1:9" x14ac:dyDescent="0.15">
      <c r="A18" s="34">
        <f t="shared" si="0"/>
        <v>12</v>
      </c>
      <c r="B18" s="33"/>
      <c r="C18" s="69" t="s">
        <v>1058</v>
      </c>
      <c r="D18" s="70"/>
      <c r="E18" s="71"/>
      <c r="F18" s="72" t="s">
        <v>1050</v>
      </c>
      <c r="G18" s="34"/>
      <c r="H18" s="34" t="s">
        <v>966</v>
      </c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9"/>
      <c r="H20" s="34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73"/>
      <c r="D22" s="74"/>
      <c r="E22" s="75"/>
      <c r="F22" s="7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F47" sqref="F47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1022</v>
      </c>
      <c r="D2" s="16"/>
      <c r="E2" s="17" t="s">
        <v>1023</v>
      </c>
      <c r="F2" s="18"/>
      <c r="G2" s="19" t="s">
        <v>1024</v>
      </c>
      <c r="H2" s="17" t="s">
        <v>1025</v>
      </c>
      <c r="I2" s="13"/>
    </row>
    <row r="3" spans="1:9" x14ac:dyDescent="0.15">
      <c r="A3" s="20"/>
      <c r="B3" s="21" t="s">
        <v>1125</v>
      </c>
      <c r="C3" s="26"/>
      <c r="D3" s="65" t="str">
        <f>B3&amp;"Model"</f>
        <v>Lasc7243_01Model</v>
      </c>
      <c r="E3" s="32"/>
      <c r="F3" s="21" t="str">
        <f>B3&amp;"Collection"</f>
        <v>Lasc7243_01Collection</v>
      </c>
      <c r="G3" s="22" t="s">
        <v>1040</v>
      </c>
      <c r="H3" s="23"/>
      <c r="I3" s="21"/>
    </row>
    <row r="5" spans="1:9" x14ac:dyDescent="0.15">
      <c r="A5" t="s">
        <v>1026</v>
      </c>
    </row>
    <row r="6" spans="1:9" x14ac:dyDescent="0.15">
      <c r="A6" s="5" t="s">
        <v>1027</v>
      </c>
      <c r="B6" s="6" t="s">
        <v>1028</v>
      </c>
      <c r="C6" s="7" t="s">
        <v>1029</v>
      </c>
      <c r="D6" s="27" t="s">
        <v>1030</v>
      </c>
      <c r="E6" s="29" t="s">
        <v>1031</v>
      </c>
      <c r="F6" s="28" t="s">
        <v>1032</v>
      </c>
      <c r="G6" s="5" t="s">
        <v>1033</v>
      </c>
      <c r="H6" s="5" t="s">
        <v>1034</v>
      </c>
      <c r="I6" s="5" t="s">
        <v>1035</v>
      </c>
    </row>
    <row r="7" spans="1:9" ht="13.5" customHeight="1" x14ac:dyDescent="0.15">
      <c r="A7" s="3">
        <f>ROW() - 6</f>
        <v>1</v>
      </c>
      <c r="B7" s="12" t="s">
        <v>1036</v>
      </c>
      <c r="C7" s="2"/>
      <c r="D7" s="2"/>
      <c r="E7" s="2"/>
      <c r="F7" s="24" t="str">
        <f>F3</f>
        <v>Lasc7243_01Collection</v>
      </c>
      <c r="G7" s="66" t="s">
        <v>1039</v>
      </c>
      <c r="H7" s="67"/>
      <c r="I7" s="3"/>
    </row>
    <row r="8" spans="1:9" x14ac:dyDescent="0.15">
      <c r="A8" s="35">
        <v>2</v>
      </c>
      <c r="B8" s="33" t="s">
        <v>962</v>
      </c>
      <c r="C8" s="42"/>
      <c r="D8" s="10"/>
      <c r="E8" s="30"/>
      <c r="F8" s="25" t="str">
        <f>F7&amp;"{id}"</f>
        <v>Lasc7243_01Collection{id}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963</v>
      </c>
      <c r="D9" s="42"/>
      <c r="E9" s="50"/>
      <c r="F9" s="43" t="s">
        <v>963</v>
      </c>
      <c r="G9" s="66"/>
      <c r="H9" s="66" t="s">
        <v>964</v>
      </c>
      <c r="I9" s="39"/>
    </row>
    <row r="10" spans="1:9" x14ac:dyDescent="0.15">
      <c r="A10" s="35">
        <f t="shared" si="0"/>
        <v>4</v>
      </c>
      <c r="B10" s="33"/>
      <c r="C10" s="69" t="s">
        <v>357</v>
      </c>
      <c r="D10" s="70"/>
      <c r="E10" s="71"/>
      <c r="F10" s="72" t="s">
        <v>201</v>
      </c>
      <c r="G10" s="34"/>
      <c r="H10" s="34" t="s">
        <v>965</v>
      </c>
      <c r="I10" s="39"/>
    </row>
    <row r="11" spans="1:9" x14ac:dyDescent="0.15">
      <c r="A11" s="34">
        <f t="shared" si="0"/>
        <v>5</v>
      </c>
      <c r="B11" s="33"/>
      <c r="C11" s="69" t="s">
        <v>958</v>
      </c>
      <c r="D11" s="70"/>
      <c r="E11" s="71"/>
      <c r="F11" s="72" t="s">
        <v>955</v>
      </c>
      <c r="G11" s="34"/>
      <c r="H11" s="34" t="s">
        <v>27</v>
      </c>
      <c r="I11" s="39"/>
    </row>
    <row r="12" spans="1:9" x14ac:dyDescent="0.15">
      <c r="A12" s="34">
        <f t="shared" si="0"/>
        <v>6</v>
      </c>
      <c r="B12" s="33"/>
      <c r="C12" s="69" t="s">
        <v>959</v>
      </c>
      <c r="D12" s="70"/>
      <c r="E12" s="71"/>
      <c r="F12" s="72" t="s">
        <v>956</v>
      </c>
      <c r="G12" s="39"/>
      <c r="H12" s="34" t="s">
        <v>966</v>
      </c>
      <c r="I12" s="39"/>
    </row>
    <row r="13" spans="1:9" x14ac:dyDescent="0.15">
      <c r="A13" s="34">
        <f t="shared" si="0"/>
        <v>7</v>
      </c>
      <c r="B13" s="33"/>
      <c r="C13" s="69" t="s">
        <v>960</v>
      </c>
      <c r="D13" s="70"/>
      <c r="E13" s="71"/>
      <c r="F13" s="72" t="s">
        <v>957</v>
      </c>
      <c r="G13" s="34"/>
      <c r="H13" s="34" t="s">
        <v>967</v>
      </c>
      <c r="I13" s="39"/>
    </row>
    <row r="14" spans="1:9" x14ac:dyDescent="0.15">
      <c r="A14" s="34">
        <f t="shared" si="0"/>
        <v>8</v>
      </c>
      <c r="B14" s="33"/>
      <c r="C14" s="69" t="s">
        <v>1090</v>
      </c>
      <c r="D14" s="70"/>
      <c r="E14" s="71"/>
      <c r="F14" s="72" t="s">
        <v>1089</v>
      </c>
      <c r="G14" s="34" t="s">
        <v>1114</v>
      </c>
      <c r="H14" s="34" t="s">
        <v>51</v>
      </c>
      <c r="I14" s="39"/>
    </row>
    <row r="15" spans="1:9" x14ac:dyDescent="0.15">
      <c r="A15" s="34">
        <f t="shared" si="0"/>
        <v>9</v>
      </c>
      <c r="B15" s="33"/>
      <c r="C15" s="69"/>
      <c r="D15" s="70"/>
      <c r="E15" s="71"/>
      <c r="F15" s="72"/>
      <c r="G15" s="34"/>
      <c r="H15" s="34"/>
      <c r="I15" s="39"/>
    </row>
    <row r="16" spans="1:9" x14ac:dyDescent="0.15">
      <c r="A16" s="34">
        <f t="shared" si="0"/>
        <v>10</v>
      </c>
      <c r="B16" s="33"/>
      <c r="C16" s="69"/>
      <c r="D16" s="70"/>
      <c r="E16" s="71"/>
      <c r="F16" s="72"/>
      <c r="G16" s="39"/>
      <c r="H16" s="34"/>
      <c r="I16" s="39"/>
    </row>
    <row r="17" spans="1:9" x14ac:dyDescent="0.15">
      <c r="A17" s="34">
        <f t="shared" si="0"/>
        <v>11</v>
      </c>
      <c r="B17" s="33"/>
      <c r="C17" s="69"/>
      <c r="D17" s="70"/>
      <c r="E17" s="71"/>
      <c r="F17" s="72"/>
      <c r="G17" s="39"/>
      <c r="H17" s="34"/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4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9"/>
      <c r="H20" s="34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73"/>
      <c r="D22" s="74"/>
      <c r="E22" s="75"/>
      <c r="F22" s="7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topLeftCell="B1" zoomScale="85" zoomScaleNormal="85" workbookViewId="0">
      <selection activeCell="G8" sqref="G8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1141</v>
      </c>
      <c r="D2" s="16"/>
      <c r="E2" s="17" t="s">
        <v>1142</v>
      </c>
      <c r="F2" s="18"/>
      <c r="G2" s="19" t="s">
        <v>1143</v>
      </c>
      <c r="H2" s="17" t="s">
        <v>1144</v>
      </c>
      <c r="I2" s="13"/>
    </row>
    <row r="3" spans="1:9" x14ac:dyDescent="0.15">
      <c r="A3" s="20"/>
      <c r="B3" s="21" t="s">
        <v>1244</v>
      </c>
      <c r="C3" s="26"/>
      <c r="D3" s="65" t="str">
        <f>B3&amp;"Model"</f>
        <v>Lasc7243_02Model</v>
      </c>
      <c r="E3" s="32"/>
      <c r="F3" s="21" t="str">
        <f>B3&amp;"Collection"</f>
        <v>Lasc7243_02Collection</v>
      </c>
      <c r="G3" s="22" t="s">
        <v>1245</v>
      </c>
      <c r="H3" s="23"/>
      <c r="I3" s="21"/>
    </row>
    <row r="5" spans="1:9" x14ac:dyDescent="0.15">
      <c r="A5" t="s">
        <v>1145</v>
      </c>
    </row>
    <row r="6" spans="1:9" x14ac:dyDescent="0.15">
      <c r="A6" s="5" t="s">
        <v>1146</v>
      </c>
      <c r="B6" s="6" t="s">
        <v>1147</v>
      </c>
      <c r="C6" s="7" t="s">
        <v>1148</v>
      </c>
      <c r="D6" s="27" t="s">
        <v>1149</v>
      </c>
      <c r="E6" s="29" t="s">
        <v>1150</v>
      </c>
      <c r="F6" s="28" t="s">
        <v>1151</v>
      </c>
      <c r="G6" s="5" t="s">
        <v>1152</v>
      </c>
      <c r="H6" s="5" t="s">
        <v>1153</v>
      </c>
      <c r="I6" s="5" t="s">
        <v>1154</v>
      </c>
    </row>
    <row r="7" spans="1:9" ht="13.5" customHeight="1" x14ac:dyDescent="0.15">
      <c r="A7" s="3">
        <f>ROW() - 6</f>
        <v>1</v>
      </c>
      <c r="B7" s="12" t="s">
        <v>1155</v>
      </c>
      <c r="C7" s="2"/>
      <c r="D7" s="2"/>
      <c r="E7" s="2"/>
      <c r="F7" s="24" t="str">
        <f>F3</f>
        <v>Lasc7243_02Collection</v>
      </c>
      <c r="G7" s="66" t="s">
        <v>1246</v>
      </c>
      <c r="H7" s="67"/>
      <c r="I7" s="3"/>
    </row>
    <row r="8" spans="1:9" x14ac:dyDescent="0.15">
      <c r="A8" s="35">
        <v>2</v>
      </c>
      <c r="B8" s="33" t="s">
        <v>1156</v>
      </c>
      <c r="C8" s="42"/>
      <c r="D8" s="10"/>
      <c r="E8" s="30"/>
      <c r="F8" s="25" t="str">
        <f>F7&amp;"{id}"</f>
        <v>Lasc7243_02Collection{id}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1157</v>
      </c>
      <c r="D9" s="42"/>
      <c r="E9" s="50"/>
      <c r="F9" s="43" t="s">
        <v>1157</v>
      </c>
      <c r="G9" s="66"/>
      <c r="H9" s="66" t="s">
        <v>1176</v>
      </c>
      <c r="I9" s="39"/>
    </row>
    <row r="10" spans="1:9" x14ac:dyDescent="0.15">
      <c r="A10" s="35">
        <f t="shared" si="0"/>
        <v>4</v>
      </c>
      <c r="B10" s="33"/>
      <c r="C10" s="69" t="s">
        <v>357</v>
      </c>
      <c r="D10" s="70"/>
      <c r="E10" s="71"/>
      <c r="F10" s="72" t="s">
        <v>201</v>
      </c>
      <c r="G10" s="34"/>
      <c r="H10" s="34" t="s">
        <v>1158</v>
      </c>
      <c r="I10" s="39"/>
    </row>
    <row r="11" spans="1:9" x14ac:dyDescent="0.15">
      <c r="A11" s="34">
        <f t="shared" si="0"/>
        <v>5</v>
      </c>
      <c r="B11" s="33"/>
      <c r="C11" s="69" t="s">
        <v>308</v>
      </c>
      <c r="D11" s="70"/>
      <c r="E11" s="71"/>
      <c r="F11" s="72" t="s">
        <v>309</v>
      </c>
      <c r="G11" s="34"/>
      <c r="H11" s="34" t="s">
        <v>1158</v>
      </c>
      <c r="I11" s="39"/>
    </row>
    <row r="12" spans="1:9" x14ac:dyDescent="0.15">
      <c r="A12" s="34">
        <f t="shared" si="0"/>
        <v>6</v>
      </c>
      <c r="B12" s="33"/>
      <c r="C12" s="69" t="s">
        <v>310</v>
      </c>
      <c r="D12" s="70"/>
      <c r="E12" s="71"/>
      <c r="F12" s="72" t="s">
        <v>311</v>
      </c>
      <c r="G12" s="34"/>
      <c r="H12" s="34" t="s">
        <v>1158</v>
      </c>
      <c r="I12" s="39"/>
    </row>
    <row r="13" spans="1:9" x14ac:dyDescent="0.15">
      <c r="A13" s="34">
        <f t="shared" si="0"/>
        <v>7</v>
      </c>
      <c r="B13" s="33"/>
      <c r="C13" s="69" t="s">
        <v>109</v>
      </c>
      <c r="D13" s="70"/>
      <c r="E13" s="71"/>
      <c r="F13" s="72" t="s">
        <v>110</v>
      </c>
      <c r="G13" s="39"/>
      <c r="H13" s="34" t="s">
        <v>60</v>
      </c>
      <c r="I13" s="39"/>
    </row>
    <row r="14" spans="1:9" x14ac:dyDescent="0.15">
      <c r="A14" s="34">
        <f t="shared" si="0"/>
        <v>8</v>
      </c>
      <c r="B14" s="33"/>
      <c r="C14" s="69" t="s">
        <v>111</v>
      </c>
      <c r="D14" s="70"/>
      <c r="E14" s="71"/>
      <c r="F14" s="72" t="s">
        <v>112</v>
      </c>
      <c r="G14" s="39"/>
      <c r="H14" s="34" t="s">
        <v>27</v>
      </c>
      <c r="I14" s="39"/>
    </row>
    <row r="15" spans="1:9" x14ac:dyDescent="0.15">
      <c r="A15" s="34">
        <f t="shared" si="0"/>
        <v>9</v>
      </c>
      <c r="B15" s="33"/>
      <c r="C15" s="69" t="s">
        <v>113</v>
      </c>
      <c r="D15" s="70"/>
      <c r="E15" s="71"/>
      <c r="F15" s="72" t="s">
        <v>114</v>
      </c>
      <c r="G15" s="34"/>
      <c r="H15" s="34" t="s">
        <v>30</v>
      </c>
      <c r="I15" s="39"/>
    </row>
    <row r="16" spans="1:9" x14ac:dyDescent="0.15">
      <c r="A16" s="34">
        <f t="shared" si="0"/>
        <v>10</v>
      </c>
      <c r="B16" s="33"/>
      <c r="C16" s="69" t="s">
        <v>89</v>
      </c>
      <c r="D16" s="70"/>
      <c r="E16" s="71"/>
      <c r="F16" s="72" t="s">
        <v>90</v>
      </c>
      <c r="G16" s="39"/>
      <c r="H16" s="34" t="s">
        <v>60</v>
      </c>
      <c r="I16" s="39"/>
    </row>
    <row r="17" spans="1:9" x14ac:dyDescent="0.15">
      <c r="A17" s="34">
        <f t="shared" si="0"/>
        <v>11</v>
      </c>
      <c r="B17" s="33"/>
      <c r="C17" s="69" t="s">
        <v>115</v>
      </c>
      <c r="D17" s="70"/>
      <c r="E17" s="71"/>
      <c r="F17" s="72" t="s">
        <v>116</v>
      </c>
      <c r="G17" s="34"/>
      <c r="H17" s="34" t="s">
        <v>27</v>
      </c>
      <c r="I17" s="39"/>
    </row>
    <row r="18" spans="1:9" x14ac:dyDescent="0.15">
      <c r="A18" s="34">
        <f t="shared" si="0"/>
        <v>12</v>
      </c>
      <c r="B18" s="33"/>
      <c r="C18" s="69" t="s">
        <v>117</v>
      </c>
      <c r="D18" s="70"/>
      <c r="E18" s="71"/>
      <c r="F18" s="72" t="s">
        <v>118</v>
      </c>
      <c r="G18" s="34"/>
      <c r="H18" s="34" t="s">
        <v>30</v>
      </c>
      <c r="I18" s="39"/>
    </row>
    <row r="19" spans="1:9" x14ac:dyDescent="0.15">
      <c r="A19" s="34">
        <f t="shared" si="0"/>
        <v>13</v>
      </c>
      <c r="B19" s="33"/>
      <c r="C19" s="69" t="s">
        <v>121</v>
      </c>
      <c r="D19" s="70"/>
      <c r="E19" s="71"/>
      <c r="F19" s="72" t="s">
        <v>122</v>
      </c>
      <c r="G19" s="34"/>
      <c r="H19" s="34" t="s">
        <v>51</v>
      </c>
      <c r="I19" s="39"/>
    </row>
    <row r="20" spans="1:9" x14ac:dyDescent="0.15">
      <c r="A20" s="34">
        <f t="shared" si="0"/>
        <v>14</v>
      </c>
      <c r="B20" s="33"/>
      <c r="C20" s="73"/>
      <c r="D20" s="74"/>
      <c r="E20" s="75"/>
      <c r="F20" s="76"/>
      <c r="G20" s="47"/>
      <c r="H20" s="48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73"/>
      <c r="D22" s="74"/>
      <c r="E22" s="75"/>
      <c r="F22" s="7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48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D3" sqref="D3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929</v>
      </c>
      <c r="C3" s="26"/>
      <c r="D3" s="65" t="str">
        <f>B3&amp;"Model"</f>
        <v>Lasc7321Model</v>
      </c>
      <c r="E3" s="32"/>
      <c r="F3" s="21" t="str">
        <f>B3&amp;"Collection"</f>
        <v>Lasc7321Collection</v>
      </c>
      <c r="G3" s="22" t="s">
        <v>919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Lasc7321Collection</v>
      </c>
      <c r="G7" s="66"/>
      <c r="H7" s="67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Lasc7321Collection{id}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915</v>
      </c>
      <c r="D9" s="42"/>
      <c r="E9" s="50"/>
      <c r="F9" s="43" t="s">
        <v>915</v>
      </c>
      <c r="G9" s="66"/>
      <c r="H9" s="66" t="s">
        <v>916</v>
      </c>
      <c r="I9" s="39"/>
    </row>
    <row r="10" spans="1:9" x14ac:dyDescent="0.15">
      <c r="A10" s="35">
        <f t="shared" si="0"/>
        <v>4</v>
      </c>
      <c r="B10" s="33"/>
      <c r="C10" s="69" t="s">
        <v>933</v>
      </c>
      <c r="D10" s="70"/>
      <c r="E10" s="71"/>
      <c r="F10" s="72" t="s">
        <v>934</v>
      </c>
      <c r="G10" s="34" t="s">
        <v>935</v>
      </c>
      <c r="H10" s="34" t="s">
        <v>932</v>
      </c>
      <c r="I10" s="39"/>
    </row>
    <row r="11" spans="1:9" x14ac:dyDescent="0.15">
      <c r="A11" s="34">
        <f t="shared" si="0"/>
        <v>5</v>
      </c>
      <c r="B11" s="33"/>
      <c r="C11" s="69" t="s">
        <v>920</v>
      </c>
      <c r="D11" s="70"/>
      <c r="E11" s="71"/>
      <c r="F11" s="72" t="s">
        <v>925</v>
      </c>
      <c r="G11" s="34"/>
      <c r="H11" s="34" t="s">
        <v>487</v>
      </c>
      <c r="I11" s="39"/>
    </row>
    <row r="12" spans="1:9" x14ac:dyDescent="0.15">
      <c r="A12" s="34">
        <f t="shared" si="0"/>
        <v>6</v>
      </c>
      <c r="B12" s="33"/>
      <c r="C12" s="69" t="s">
        <v>921</v>
      </c>
      <c r="D12" s="70"/>
      <c r="E12" s="71"/>
      <c r="F12" s="72" t="s">
        <v>926</v>
      </c>
      <c r="G12" s="39"/>
      <c r="H12" s="34" t="s">
        <v>487</v>
      </c>
      <c r="I12" s="39"/>
    </row>
    <row r="13" spans="1:9" x14ac:dyDescent="0.15">
      <c r="A13" s="34">
        <f t="shared" si="0"/>
        <v>7</v>
      </c>
      <c r="B13" s="33"/>
      <c r="C13" s="69" t="s">
        <v>922</v>
      </c>
      <c r="D13" s="70"/>
      <c r="E13" s="71"/>
      <c r="F13" s="72" t="s">
        <v>927</v>
      </c>
      <c r="G13" s="34"/>
      <c r="H13" s="34" t="s">
        <v>487</v>
      </c>
      <c r="I13" s="39"/>
    </row>
    <row r="14" spans="1:9" x14ac:dyDescent="0.15">
      <c r="A14" s="34">
        <f t="shared" si="0"/>
        <v>8</v>
      </c>
      <c r="B14" s="33"/>
      <c r="C14" s="69" t="s">
        <v>923</v>
      </c>
      <c r="D14" s="70"/>
      <c r="E14" s="71"/>
      <c r="F14" s="72" t="s">
        <v>928</v>
      </c>
      <c r="G14" s="39"/>
      <c r="H14" s="34" t="s">
        <v>487</v>
      </c>
      <c r="I14" s="39"/>
    </row>
    <row r="15" spans="1:9" x14ac:dyDescent="0.15">
      <c r="A15" s="34">
        <f t="shared" si="0"/>
        <v>9</v>
      </c>
      <c r="B15" s="33"/>
      <c r="C15" s="69"/>
      <c r="D15" s="70"/>
      <c r="E15" s="71"/>
      <c r="F15" s="72"/>
      <c r="G15" s="34"/>
      <c r="H15" s="34"/>
      <c r="I15" s="39"/>
    </row>
    <row r="16" spans="1:9" x14ac:dyDescent="0.15">
      <c r="A16" s="34">
        <f t="shared" si="0"/>
        <v>10</v>
      </c>
      <c r="B16" s="33"/>
      <c r="C16" s="69"/>
      <c r="D16" s="70"/>
      <c r="E16" s="71"/>
      <c r="F16" s="72"/>
      <c r="G16" s="39"/>
      <c r="H16" s="34"/>
      <c r="I16" s="39"/>
    </row>
    <row r="17" spans="1:9" x14ac:dyDescent="0.15">
      <c r="A17" s="34">
        <f t="shared" si="0"/>
        <v>11</v>
      </c>
      <c r="B17" s="33"/>
      <c r="C17" s="69"/>
      <c r="D17" s="70"/>
      <c r="E17" s="71"/>
      <c r="F17" s="72"/>
      <c r="G17" s="39"/>
      <c r="H17" s="34"/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4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9"/>
      <c r="H20" s="34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73"/>
      <c r="D22" s="74"/>
      <c r="E22" s="75"/>
      <c r="F22" s="7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D25" sqref="D25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1091</v>
      </c>
      <c r="D2" s="16"/>
      <c r="E2" s="17" t="s">
        <v>1092</v>
      </c>
      <c r="F2" s="18"/>
      <c r="G2" s="19" t="s">
        <v>1093</v>
      </c>
      <c r="H2" s="17" t="s">
        <v>1094</v>
      </c>
      <c r="I2" s="13"/>
    </row>
    <row r="3" spans="1:9" x14ac:dyDescent="0.15">
      <c r="A3" s="20"/>
      <c r="B3" s="21" t="s">
        <v>1109</v>
      </c>
      <c r="C3" s="26"/>
      <c r="D3" s="65" t="str">
        <f>B3&amp;"Model"</f>
        <v>Lasc7420Model</v>
      </c>
      <c r="E3" s="32"/>
      <c r="F3" s="21" t="str">
        <f>B3&amp;"Collection"</f>
        <v>Lasc7420Collection</v>
      </c>
      <c r="G3" s="22" t="s">
        <v>511</v>
      </c>
      <c r="H3" s="23"/>
      <c r="I3" s="21"/>
    </row>
    <row r="5" spans="1:9" x14ac:dyDescent="0.15">
      <c r="A5" t="s">
        <v>1095</v>
      </c>
    </row>
    <row r="6" spans="1:9" x14ac:dyDescent="0.15">
      <c r="A6" s="5" t="s">
        <v>1096</v>
      </c>
      <c r="B6" s="6" t="s">
        <v>1097</v>
      </c>
      <c r="C6" s="7" t="s">
        <v>1098</v>
      </c>
      <c r="D6" s="27" t="s">
        <v>1099</v>
      </c>
      <c r="E6" s="29" t="s">
        <v>1100</v>
      </c>
      <c r="F6" s="28" t="s">
        <v>1101</v>
      </c>
      <c r="G6" s="5" t="s">
        <v>1102</v>
      </c>
      <c r="H6" s="5" t="s">
        <v>1103</v>
      </c>
      <c r="I6" s="5" t="s">
        <v>1104</v>
      </c>
    </row>
    <row r="7" spans="1:9" ht="13.5" customHeight="1" x14ac:dyDescent="0.15">
      <c r="A7" s="3">
        <f>ROW() - 6</f>
        <v>1</v>
      </c>
      <c r="B7" s="12" t="s">
        <v>1105</v>
      </c>
      <c r="C7" s="2"/>
      <c r="D7" s="2"/>
      <c r="E7" s="2"/>
      <c r="F7" s="24" t="str">
        <f>F3</f>
        <v>Lasc7420Collection</v>
      </c>
      <c r="G7" s="66"/>
      <c r="H7" s="67"/>
      <c r="I7" s="3"/>
    </row>
    <row r="8" spans="1:9" x14ac:dyDescent="0.15">
      <c r="A8" s="35">
        <v>2</v>
      </c>
      <c r="B8" s="33" t="s">
        <v>1106</v>
      </c>
      <c r="C8" s="42"/>
      <c r="D8" s="10"/>
      <c r="E8" s="30"/>
      <c r="F8" s="25" t="str">
        <f>F7&amp;"{id}"</f>
        <v>Lasc7420Collection{id}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1107</v>
      </c>
      <c r="D9" s="42"/>
      <c r="E9" s="50"/>
      <c r="F9" s="43" t="s">
        <v>1107</v>
      </c>
      <c r="G9" s="66"/>
      <c r="H9" s="66" t="s">
        <v>1108</v>
      </c>
      <c r="I9" s="39"/>
    </row>
    <row r="10" spans="1:9" x14ac:dyDescent="0.15">
      <c r="A10" s="35">
        <f t="shared" si="0"/>
        <v>4</v>
      </c>
      <c r="B10" s="33"/>
      <c r="C10" s="69" t="s">
        <v>512</v>
      </c>
      <c r="D10" s="70"/>
      <c r="E10" s="71"/>
      <c r="F10" s="72" t="s">
        <v>515</v>
      </c>
      <c r="G10" s="34"/>
      <c r="H10" s="34" t="s">
        <v>30</v>
      </c>
      <c r="I10" s="39"/>
    </row>
    <row r="11" spans="1:9" x14ac:dyDescent="0.15">
      <c r="A11" s="34">
        <f t="shared" si="0"/>
        <v>5</v>
      </c>
      <c r="B11" s="33"/>
      <c r="C11" s="69" t="s">
        <v>513</v>
      </c>
      <c r="D11" s="70"/>
      <c r="E11" s="71"/>
      <c r="F11" s="72" t="s">
        <v>516</v>
      </c>
      <c r="G11" s="39"/>
      <c r="H11" s="34" t="s">
        <v>30</v>
      </c>
      <c r="I11" s="39"/>
    </row>
    <row r="12" spans="1:9" x14ac:dyDescent="0.15">
      <c r="A12" s="34">
        <f t="shared" si="0"/>
        <v>6</v>
      </c>
      <c r="B12" s="33"/>
      <c r="C12" s="69" t="s">
        <v>514</v>
      </c>
      <c r="D12" s="70"/>
      <c r="E12" s="71"/>
      <c r="F12" s="72" t="s">
        <v>517</v>
      </c>
      <c r="G12" s="34"/>
      <c r="H12" s="34" t="s">
        <v>30</v>
      </c>
      <c r="I12" s="39"/>
    </row>
    <row r="13" spans="1:9" x14ac:dyDescent="0.15">
      <c r="A13" s="34">
        <f t="shared" si="0"/>
        <v>7</v>
      </c>
      <c r="B13" s="33"/>
      <c r="C13" s="69" t="s">
        <v>47</v>
      </c>
      <c r="D13" s="70"/>
      <c r="E13" s="71"/>
      <c r="F13" s="72" t="s">
        <v>518</v>
      </c>
      <c r="G13" s="39"/>
      <c r="H13" s="34" t="s">
        <v>30</v>
      </c>
      <c r="I13" s="39"/>
    </row>
    <row r="14" spans="1:9" x14ac:dyDescent="0.15">
      <c r="A14" s="34">
        <f t="shared" si="0"/>
        <v>8</v>
      </c>
      <c r="B14" s="33"/>
      <c r="C14" s="69"/>
      <c r="D14" s="70"/>
      <c r="E14" s="71"/>
      <c r="F14" s="72"/>
      <c r="G14" s="39"/>
      <c r="H14" s="34"/>
      <c r="I14" s="39"/>
    </row>
    <row r="15" spans="1:9" x14ac:dyDescent="0.15">
      <c r="A15" s="34">
        <f t="shared" si="0"/>
        <v>9</v>
      </c>
      <c r="B15" s="33"/>
      <c r="C15" s="69"/>
      <c r="D15" s="70"/>
      <c r="E15" s="71"/>
      <c r="F15" s="72"/>
      <c r="G15" s="34"/>
      <c r="H15" s="34"/>
      <c r="I15" s="39"/>
    </row>
    <row r="16" spans="1:9" x14ac:dyDescent="0.15">
      <c r="A16" s="34">
        <f t="shared" si="0"/>
        <v>10</v>
      </c>
      <c r="B16" s="33"/>
      <c r="C16" s="69"/>
      <c r="D16" s="70"/>
      <c r="E16" s="71"/>
      <c r="F16" s="72"/>
      <c r="G16" s="39"/>
      <c r="H16" s="34"/>
      <c r="I16" s="39"/>
    </row>
    <row r="17" spans="1:9" x14ac:dyDescent="0.15">
      <c r="A17" s="34">
        <f t="shared" si="0"/>
        <v>11</v>
      </c>
      <c r="B17" s="33"/>
      <c r="C17" s="69"/>
      <c r="D17" s="70"/>
      <c r="E17" s="71"/>
      <c r="F17" s="72"/>
      <c r="G17" s="39"/>
      <c r="H17" s="34"/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4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9"/>
      <c r="H20" s="34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73"/>
      <c r="D22" s="74"/>
      <c r="E22" s="75"/>
      <c r="F22" s="7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F28" sqref="F28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520</v>
      </c>
      <c r="C3" s="26"/>
      <c r="D3" s="65" t="str">
        <f>B3&amp;"Model"</f>
        <v>Lasc7500Model</v>
      </c>
      <c r="E3" s="32"/>
      <c r="F3" s="21" t="str">
        <f>B3&amp;"Collection"</f>
        <v>Lasc7500Collection</v>
      </c>
      <c r="G3" s="22" t="s">
        <v>519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Lasc7500Collection</v>
      </c>
      <c r="G7" s="66"/>
      <c r="H7" s="67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Lasc7500Collection{id}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478</v>
      </c>
      <c r="D9" s="42"/>
      <c r="E9" s="50"/>
      <c r="F9" s="43" t="s">
        <v>478</v>
      </c>
      <c r="G9" s="66"/>
      <c r="H9" s="66" t="s">
        <v>446</v>
      </c>
      <c r="I9" s="39"/>
    </row>
    <row r="10" spans="1:9" x14ac:dyDescent="0.15">
      <c r="A10" s="35">
        <f t="shared" si="0"/>
        <v>4</v>
      </c>
      <c r="B10" s="33"/>
      <c r="C10" s="69" t="s">
        <v>521</v>
      </c>
      <c r="D10" s="70"/>
      <c r="E10" s="71"/>
      <c r="F10" s="72" t="s">
        <v>523</v>
      </c>
      <c r="G10" s="34"/>
      <c r="H10" s="34" t="s">
        <v>30</v>
      </c>
      <c r="I10" s="39"/>
    </row>
    <row r="11" spans="1:9" x14ac:dyDescent="0.15">
      <c r="A11" s="34">
        <f t="shared" si="0"/>
        <v>5</v>
      </c>
      <c r="B11" s="33"/>
      <c r="C11" s="69" t="s">
        <v>522</v>
      </c>
      <c r="D11" s="70"/>
      <c r="E11" s="71"/>
      <c r="F11" s="72" t="s">
        <v>524</v>
      </c>
      <c r="G11" s="39"/>
      <c r="H11" s="34" t="s">
        <v>30</v>
      </c>
      <c r="I11" s="39"/>
    </row>
    <row r="12" spans="1:9" x14ac:dyDescent="0.15">
      <c r="A12" s="34">
        <f t="shared" si="0"/>
        <v>6</v>
      </c>
      <c r="B12" s="33"/>
      <c r="C12" s="69"/>
      <c r="D12" s="70"/>
      <c r="E12" s="71"/>
      <c r="F12" s="72"/>
      <c r="G12" s="34"/>
      <c r="H12" s="34"/>
      <c r="I12" s="39"/>
    </row>
    <row r="13" spans="1:9" x14ac:dyDescent="0.15">
      <c r="A13" s="34">
        <f t="shared" si="0"/>
        <v>7</v>
      </c>
      <c r="B13" s="33"/>
      <c r="C13" s="69"/>
      <c r="D13" s="70"/>
      <c r="E13" s="71"/>
      <c r="F13" s="72"/>
      <c r="G13" s="39"/>
      <c r="H13" s="34"/>
      <c r="I13" s="39"/>
    </row>
    <row r="14" spans="1:9" x14ac:dyDescent="0.15">
      <c r="A14" s="34">
        <f t="shared" si="0"/>
        <v>8</v>
      </c>
      <c r="B14" s="33"/>
      <c r="C14" s="69"/>
      <c r="D14" s="70"/>
      <c r="E14" s="71"/>
      <c r="F14" s="72"/>
      <c r="G14" s="39"/>
      <c r="H14" s="34"/>
      <c r="I14" s="39"/>
    </row>
    <row r="15" spans="1:9" x14ac:dyDescent="0.15">
      <c r="A15" s="34">
        <f t="shared" si="0"/>
        <v>9</v>
      </c>
      <c r="B15" s="33"/>
      <c r="C15" s="69"/>
      <c r="D15" s="70"/>
      <c r="E15" s="71"/>
      <c r="F15" s="72"/>
      <c r="G15" s="34"/>
      <c r="H15" s="34"/>
      <c r="I15" s="39"/>
    </row>
    <row r="16" spans="1:9" x14ac:dyDescent="0.15">
      <c r="A16" s="34">
        <f t="shared" si="0"/>
        <v>10</v>
      </c>
      <c r="B16" s="33"/>
      <c r="C16" s="69"/>
      <c r="D16" s="70"/>
      <c r="E16" s="71"/>
      <c r="F16" s="72"/>
      <c r="G16" s="39"/>
      <c r="H16" s="34"/>
      <c r="I16" s="39"/>
    </row>
    <row r="17" spans="1:9" x14ac:dyDescent="0.15">
      <c r="A17" s="34">
        <f t="shared" si="0"/>
        <v>11</v>
      </c>
      <c r="B17" s="33"/>
      <c r="C17" s="69"/>
      <c r="D17" s="70"/>
      <c r="E17" s="71"/>
      <c r="F17" s="72"/>
      <c r="G17" s="39"/>
      <c r="H17" s="34"/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4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9"/>
      <c r="H20" s="34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73"/>
      <c r="D22" s="74"/>
      <c r="E22" s="75"/>
      <c r="F22" s="7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F11" sqref="F11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525</v>
      </c>
      <c r="C3" s="26"/>
      <c r="D3" s="65" t="str">
        <f>B3&amp;"Model"</f>
        <v>Lasc8100Model</v>
      </c>
      <c r="E3" s="32"/>
      <c r="F3" s="21" t="str">
        <f>B3&amp;"Collection"</f>
        <v>Lasc8100Collection</v>
      </c>
      <c r="G3" s="22" t="s">
        <v>526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Lasc8100Collection</v>
      </c>
      <c r="G7" s="66"/>
      <c r="H7" s="67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Lasc8100Collection{id}</v>
      </c>
      <c r="G8" s="66"/>
      <c r="H8" s="68"/>
      <c r="I8" s="8"/>
    </row>
    <row r="9" spans="1:9" x14ac:dyDescent="0.15">
      <c r="A9" s="35">
        <f t="shared" ref="A9:A38" si="0">ROW() - 6</f>
        <v>3</v>
      </c>
      <c r="B9" s="33"/>
      <c r="C9" s="49" t="s">
        <v>478</v>
      </c>
      <c r="D9" s="42"/>
      <c r="E9" s="50"/>
      <c r="F9" s="43" t="s">
        <v>478</v>
      </c>
      <c r="G9" s="66"/>
      <c r="H9" s="66" t="s">
        <v>446</v>
      </c>
      <c r="I9" s="39"/>
    </row>
    <row r="10" spans="1:9" x14ac:dyDescent="0.15">
      <c r="A10" s="35">
        <f t="shared" si="0"/>
        <v>4</v>
      </c>
      <c r="B10" s="33"/>
      <c r="C10" s="69" t="s">
        <v>527</v>
      </c>
      <c r="D10" s="70"/>
      <c r="E10" s="71"/>
      <c r="F10" s="72" t="s">
        <v>528</v>
      </c>
      <c r="G10" s="34"/>
      <c r="H10" s="34" t="s">
        <v>30</v>
      </c>
      <c r="I10" s="39"/>
    </row>
    <row r="11" spans="1:9" x14ac:dyDescent="0.15">
      <c r="A11" s="34">
        <f t="shared" si="0"/>
        <v>5</v>
      </c>
      <c r="B11" s="33"/>
      <c r="C11" s="69" t="s">
        <v>284</v>
      </c>
      <c r="D11" s="70"/>
      <c r="E11" s="71"/>
      <c r="F11" s="72" t="s">
        <v>295</v>
      </c>
      <c r="G11" s="39"/>
      <c r="H11" s="34" t="s">
        <v>30</v>
      </c>
      <c r="I11" s="39"/>
    </row>
    <row r="12" spans="1:9" x14ac:dyDescent="0.15">
      <c r="A12" s="34">
        <f t="shared" si="0"/>
        <v>6</v>
      </c>
      <c r="B12" s="33"/>
      <c r="C12" s="69"/>
      <c r="D12" s="70"/>
      <c r="E12" s="71"/>
      <c r="F12" s="72"/>
      <c r="G12" s="34"/>
      <c r="H12" s="34"/>
      <c r="I12" s="39"/>
    </row>
    <row r="13" spans="1:9" x14ac:dyDescent="0.15">
      <c r="A13" s="34">
        <f t="shared" si="0"/>
        <v>7</v>
      </c>
      <c r="B13" s="33"/>
      <c r="C13" s="69"/>
      <c r="D13" s="70"/>
      <c r="E13" s="71"/>
      <c r="F13" s="72"/>
      <c r="G13" s="39"/>
      <c r="H13" s="34"/>
      <c r="I13" s="39"/>
    </row>
    <row r="14" spans="1:9" x14ac:dyDescent="0.15">
      <c r="A14" s="34">
        <f t="shared" si="0"/>
        <v>8</v>
      </c>
      <c r="B14" s="33"/>
      <c r="C14" s="69"/>
      <c r="D14" s="70"/>
      <c r="E14" s="71"/>
      <c r="F14" s="72"/>
      <c r="G14" s="39"/>
      <c r="H14" s="34"/>
      <c r="I14" s="39"/>
    </row>
    <row r="15" spans="1:9" x14ac:dyDescent="0.15">
      <c r="A15" s="34">
        <f t="shared" si="0"/>
        <v>9</v>
      </c>
      <c r="B15" s="33"/>
      <c r="C15" s="69"/>
      <c r="D15" s="70"/>
      <c r="E15" s="71"/>
      <c r="F15" s="72"/>
      <c r="G15" s="34"/>
      <c r="H15" s="34"/>
      <c r="I15" s="39"/>
    </row>
    <row r="16" spans="1:9" x14ac:dyDescent="0.15">
      <c r="A16" s="34">
        <f t="shared" si="0"/>
        <v>10</v>
      </c>
      <c r="B16" s="33"/>
      <c r="C16" s="69"/>
      <c r="D16" s="70"/>
      <c r="E16" s="71"/>
      <c r="F16" s="72"/>
      <c r="G16" s="39"/>
      <c r="H16" s="34"/>
      <c r="I16" s="39"/>
    </row>
    <row r="17" spans="1:9" x14ac:dyDescent="0.15">
      <c r="A17" s="34">
        <f t="shared" si="0"/>
        <v>11</v>
      </c>
      <c r="B17" s="33"/>
      <c r="C17" s="69"/>
      <c r="D17" s="70"/>
      <c r="E17" s="71"/>
      <c r="F17" s="72"/>
      <c r="G17" s="39"/>
      <c r="H17" s="34"/>
      <c r="I17" s="39"/>
    </row>
    <row r="18" spans="1:9" x14ac:dyDescent="0.15">
      <c r="A18" s="34">
        <f t="shared" si="0"/>
        <v>12</v>
      </c>
      <c r="B18" s="33"/>
      <c r="C18" s="69"/>
      <c r="D18" s="70"/>
      <c r="E18" s="71"/>
      <c r="F18" s="72"/>
      <c r="G18" s="34"/>
      <c r="H18" s="34"/>
      <c r="I18" s="39"/>
    </row>
    <row r="19" spans="1:9" x14ac:dyDescent="0.15">
      <c r="A19" s="34">
        <f t="shared" si="0"/>
        <v>13</v>
      </c>
      <c r="B19" s="33"/>
      <c r="C19" s="69"/>
      <c r="D19" s="70"/>
      <c r="E19" s="71"/>
      <c r="F19" s="72"/>
      <c r="G19" s="39"/>
      <c r="H19" s="34"/>
      <c r="I19" s="39"/>
    </row>
    <row r="20" spans="1:9" x14ac:dyDescent="0.15">
      <c r="A20" s="34">
        <f t="shared" si="0"/>
        <v>14</v>
      </c>
      <c r="B20" s="33"/>
      <c r="C20" s="69"/>
      <c r="D20" s="70"/>
      <c r="E20" s="71"/>
      <c r="F20" s="72"/>
      <c r="G20" s="39"/>
      <c r="H20" s="34"/>
      <c r="I20" s="39"/>
    </row>
    <row r="21" spans="1:9" x14ac:dyDescent="0.15">
      <c r="A21" s="34">
        <f t="shared" si="0"/>
        <v>15</v>
      </c>
      <c r="B21" s="33"/>
      <c r="C21" s="69"/>
      <c r="D21" s="70"/>
      <c r="E21" s="71"/>
      <c r="F21" s="72"/>
      <c r="G21" s="34"/>
      <c r="H21" s="34"/>
      <c r="I21" s="39"/>
    </row>
    <row r="22" spans="1:9" x14ac:dyDescent="0.15">
      <c r="A22" s="34">
        <f t="shared" si="0"/>
        <v>16</v>
      </c>
      <c r="B22" s="33"/>
      <c r="C22" s="73"/>
      <c r="D22" s="74"/>
      <c r="E22" s="75"/>
      <c r="F22" s="7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69"/>
      <c r="D24" s="70"/>
      <c r="E24" s="71"/>
      <c r="F24" s="72"/>
      <c r="G24" s="34"/>
      <c r="H24" s="34"/>
      <c r="I24" s="39"/>
    </row>
    <row r="25" spans="1:9" x14ac:dyDescent="0.15">
      <c r="A25" s="34">
        <f t="shared" si="0"/>
        <v>19</v>
      </c>
      <c r="B25" s="33"/>
      <c r="C25" s="73"/>
      <c r="D25" s="74"/>
      <c r="E25" s="75"/>
      <c r="F25" s="76"/>
      <c r="G25" s="47"/>
      <c r="H25" s="48"/>
      <c r="I25" s="47"/>
    </row>
    <row r="26" spans="1:9" x14ac:dyDescent="0.15">
      <c r="A26" s="34">
        <f t="shared" si="0"/>
        <v>20</v>
      </c>
      <c r="B26" s="33"/>
      <c r="C26" s="69"/>
      <c r="D26" s="70"/>
      <c r="E26" s="71"/>
      <c r="F26" s="72"/>
      <c r="G26" s="39"/>
      <c r="H26" s="34"/>
      <c r="I26" s="39"/>
    </row>
    <row r="27" spans="1:9" x14ac:dyDescent="0.15">
      <c r="A27" s="34">
        <f t="shared" si="0"/>
        <v>21</v>
      </c>
      <c r="B27" s="33"/>
      <c r="C27" s="69"/>
      <c r="D27" s="70"/>
      <c r="E27" s="71"/>
      <c r="F27" s="72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69"/>
      <c r="D29" s="70"/>
      <c r="E29" s="71"/>
      <c r="F29" s="72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69"/>
      <c r="D31" s="70"/>
      <c r="E31" s="71"/>
      <c r="F31" s="72"/>
      <c r="G31" s="39"/>
      <c r="H31" s="34"/>
      <c r="I31" s="39"/>
    </row>
    <row r="32" spans="1:9" x14ac:dyDescent="0.15">
      <c r="A32" s="34">
        <f t="shared" si="0"/>
        <v>26</v>
      </c>
      <c r="B32" s="33"/>
      <c r="C32" s="69"/>
      <c r="D32" s="70"/>
      <c r="E32" s="71"/>
      <c r="F32" s="72"/>
      <c r="G32" s="34"/>
      <c r="H32" s="34"/>
      <c r="I32" s="39"/>
    </row>
    <row r="33" spans="1:9" x14ac:dyDescent="0.15">
      <c r="A33" s="34">
        <f t="shared" si="0"/>
        <v>27</v>
      </c>
      <c r="B33" s="33"/>
      <c r="C33" s="69"/>
      <c r="D33" s="70"/>
      <c r="E33" s="71"/>
      <c r="F33" s="72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69"/>
      <c r="D35" s="70"/>
      <c r="E35" s="71"/>
      <c r="F35" s="72"/>
      <c r="G35" s="39"/>
      <c r="H35" s="34"/>
      <c r="I35" s="39"/>
    </row>
    <row r="36" spans="1:9" x14ac:dyDescent="0.15">
      <c r="A36" s="34">
        <f t="shared" si="0"/>
        <v>30</v>
      </c>
      <c r="B36" s="33"/>
      <c r="C36" s="69"/>
      <c r="D36" s="70"/>
      <c r="E36" s="71"/>
      <c r="F36" s="72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77"/>
      <c r="D38" s="78"/>
      <c r="E38" s="79"/>
      <c r="F38" s="80"/>
      <c r="G38" s="41"/>
      <c r="H38" s="36"/>
      <c r="I38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showGridLines="0" zoomScale="85" zoomScaleNormal="85" workbookViewId="0">
      <selection activeCell="C25" sqref="C25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23</v>
      </c>
      <c r="C3" s="26"/>
      <c r="D3" s="31" t="str">
        <f>B3&amp;"Model"</f>
        <v>Lasc3221Model</v>
      </c>
      <c r="E3" s="32"/>
      <c r="F3" s="21" t="str">
        <f>B3&amp;"Collection"</f>
        <v>Lasc3221Collection</v>
      </c>
      <c r="G3" s="22" t="s">
        <v>24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Lasc3221Collection</v>
      </c>
      <c r="G7" s="60"/>
      <c r="H7" s="11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Lasc3221Collection{id}</v>
      </c>
      <c r="G8" s="60"/>
      <c r="H8" s="9"/>
      <c r="I8" s="8"/>
    </row>
    <row r="9" spans="1:9" x14ac:dyDescent="0.15">
      <c r="A9" s="35">
        <f>ROW() - 6</f>
        <v>3</v>
      </c>
      <c r="B9" s="33"/>
      <c r="C9" s="49" t="s">
        <v>21</v>
      </c>
      <c r="D9" s="42"/>
      <c r="E9" s="50"/>
      <c r="F9" s="43" t="s">
        <v>21</v>
      </c>
      <c r="G9" s="60"/>
      <c r="H9" s="60" t="s">
        <v>22</v>
      </c>
      <c r="I9" s="39"/>
    </row>
    <row r="10" spans="1:9" x14ac:dyDescent="0.15">
      <c r="A10" s="35">
        <f>ROW() - 6</f>
        <v>4</v>
      </c>
      <c r="B10" s="33"/>
      <c r="C10" s="49" t="s">
        <v>357</v>
      </c>
      <c r="D10" s="42"/>
      <c r="E10" s="50"/>
      <c r="F10" s="43" t="s">
        <v>201</v>
      </c>
      <c r="G10" s="60"/>
      <c r="H10" s="60" t="s">
        <v>22</v>
      </c>
      <c r="I10" s="39"/>
    </row>
    <row r="11" spans="1:9" x14ac:dyDescent="0.15">
      <c r="A11" s="35">
        <f t="shared" ref="A11:A39" si="0">ROW() - 6</f>
        <v>5</v>
      </c>
      <c r="B11" s="33"/>
      <c r="C11" s="52" t="s">
        <v>25</v>
      </c>
      <c r="D11" s="55"/>
      <c r="E11" s="51"/>
      <c r="F11" s="38" t="s">
        <v>26</v>
      </c>
      <c r="G11" s="34"/>
      <c r="H11" s="34" t="s">
        <v>27</v>
      </c>
      <c r="I11" s="39"/>
    </row>
    <row r="12" spans="1:9" x14ac:dyDescent="0.15">
      <c r="A12" s="34">
        <f t="shared" si="0"/>
        <v>6</v>
      </c>
      <c r="B12" s="33"/>
      <c r="C12" s="52" t="s">
        <v>28</v>
      </c>
      <c r="D12" s="55"/>
      <c r="E12" s="51"/>
      <c r="F12" s="38" t="s">
        <v>29</v>
      </c>
      <c r="G12" s="39"/>
      <c r="H12" s="34" t="s">
        <v>30</v>
      </c>
      <c r="I12" s="39"/>
    </row>
    <row r="13" spans="1:9" x14ac:dyDescent="0.15">
      <c r="A13" s="34">
        <f t="shared" si="0"/>
        <v>7</v>
      </c>
      <c r="B13" s="33"/>
      <c r="C13" s="52" t="s">
        <v>31</v>
      </c>
      <c r="D13" s="55"/>
      <c r="E13" s="51"/>
      <c r="F13" s="38" t="s">
        <v>32</v>
      </c>
      <c r="G13" s="34"/>
      <c r="H13" s="34" t="s">
        <v>27</v>
      </c>
      <c r="I13" s="39"/>
    </row>
    <row r="14" spans="1:9" x14ac:dyDescent="0.15">
      <c r="A14" s="34">
        <f t="shared" si="0"/>
        <v>8</v>
      </c>
      <c r="B14" s="33"/>
      <c r="C14" s="52" t="s">
        <v>33</v>
      </c>
      <c r="D14" s="55"/>
      <c r="E14" s="51"/>
      <c r="F14" s="38" t="s">
        <v>34</v>
      </c>
      <c r="G14" s="39"/>
      <c r="H14" s="34" t="s">
        <v>30</v>
      </c>
      <c r="I14" s="39"/>
    </row>
    <row r="15" spans="1:9" x14ac:dyDescent="0.15">
      <c r="A15" s="34">
        <f t="shared" si="0"/>
        <v>9</v>
      </c>
      <c r="B15" s="33"/>
      <c r="C15" s="52" t="s">
        <v>35</v>
      </c>
      <c r="D15" s="55"/>
      <c r="E15" s="51"/>
      <c r="F15" s="38" t="s">
        <v>36</v>
      </c>
      <c r="G15" s="39"/>
      <c r="H15" s="34" t="s">
        <v>27</v>
      </c>
      <c r="I15" s="39"/>
    </row>
    <row r="16" spans="1:9" x14ac:dyDescent="0.15">
      <c r="A16" s="34">
        <f t="shared" si="0"/>
        <v>10</v>
      </c>
      <c r="B16" s="33"/>
      <c r="C16" s="52" t="s">
        <v>37</v>
      </c>
      <c r="D16" s="55"/>
      <c r="E16" s="51"/>
      <c r="F16" s="38" t="s">
        <v>38</v>
      </c>
      <c r="G16" s="34"/>
      <c r="H16" s="34" t="s">
        <v>30</v>
      </c>
      <c r="I16" s="39"/>
    </row>
    <row r="17" spans="1:9" x14ac:dyDescent="0.15">
      <c r="A17" s="34">
        <f t="shared" si="0"/>
        <v>11</v>
      </c>
      <c r="B17" s="33"/>
      <c r="C17" s="52" t="s">
        <v>39</v>
      </c>
      <c r="D17" s="55"/>
      <c r="E17" s="51"/>
      <c r="F17" s="38" t="s">
        <v>40</v>
      </c>
      <c r="G17" s="39"/>
      <c r="H17" s="34" t="s">
        <v>27</v>
      </c>
      <c r="I17" s="39"/>
    </row>
    <row r="18" spans="1:9" x14ac:dyDescent="0.15">
      <c r="A18" s="34">
        <f t="shared" si="0"/>
        <v>12</v>
      </c>
      <c r="B18" s="33"/>
      <c r="C18" s="52" t="s">
        <v>41</v>
      </c>
      <c r="D18" s="55"/>
      <c r="E18" s="51"/>
      <c r="F18" s="38" t="s">
        <v>42</v>
      </c>
      <c r="G18" s="39"/>
      <c r="H18" s="34" t="s">
        <v>30</v>
      </c>
      <c r="I18" s="39"/>
    </row>
    <row r="19" spans="1:9" x14ac:dyDescent="0.15">
      <c r="A19" s="34">
        <f t="shared" si="0"/>
        <v>13</v>
      </c>
      <c r="B19" s="33"/>
      <c r="C19" s="52" t="s">
        <v>43</v>
      </c>
      <c r="D19" s="55"/>
      <c r="E19" s="51"/>
      <c r="F19" s="38" t="s">
        <v>44</v>
      </c>
      <c r="G19" s="34"/>
      <c r="H19" s="34" t="s">
        <v>27</v>
      </c>
      <c r="I19" s="39"/>
    </row>
    <row r="20" spans="1:9" x14ac:dyDescent="0.15">
      <c r="A20" s="34">
        <f t="shared" si="0"/>
        <v>14</v>
      </c>
      <c r="B20" s="33"/>
      <c r="C20" s="52" t="s">
        <v>45</v>
      </c>
      <c r="D20" s="55"/>
      <c r="E20" s="51"/>
      <c r="F20" s="38" t="s">
        <v>46</v>
      </c>
      <c r="G20" s="39"/>
      <c r="H20" s="34" t="s">
        <v>30</v>
      </c>
      <c r="I20" s="39"/>
    </row>
    <row r="21" spans="1:9" x14ac:dyDescent="0.15">
      <c r="A21" s="34">
        <f t="shared" si="0"/>
        <v>15</v>
      </c>
      <c r="B21" s="33"/>
      <c r="C21" s="52" t="s">
        <v>47</v>
      </c>
      <c r="D21" s="55"/>
      <c r="E21" s="51"/>
      <c r="F21" s="38" t="s">
        <v>48</v>
      </c>
      <c r="G21" s="39"/>
      <c r="H21" s="34" t="s">
        <v>30</v>
      </c>
      <c r="I21" s="39"/>
    </row>
    <row r="22" spans="1:9" x14ac:dyDescent="0.15">
      <c r="A22" s="34">
        <f t="shared" si="0"/>
        <v>16</v>
      </c>
      <c r="B22" s="33"/>
      <c r="C22" s="52" t="s">
        <v>49</v>
      </c>
      <c r="D22" s="55"/>
      <c r="E22" s="51"/>
      <c r="F22" s="38" t="s">
        <v>50</v>
      </c>
      <c r="G22" s="34"/>
      <c r="H22" s="34" t="s">
        <v>51</v>
      </c>
      <c r="I22" s="39"/>
    </row>
    <row r="23" spans="1:9" x14ac:dyDescent="0.15">
      <c r="A23" s="34">
        <f t="shared" si="0"/>
        <v>17</v>
      </c>
      <c r="B23" s="33"/>
      <c r="C23" s="58"/>
      <c r="D23" s="57"/>
      <c r="E23" s="59"/>
      <c r="F23" s="46"/>
      <c r="G23" s="47"/>
      <c r="H23" s="48"/>
      <c r="I23" s="47"/>
    </row>
    <row r="24" spans="1:9" x14ac:dyDescent="0.15">
      <c r="A24" s="34">
        <f t="shared" si="0"/>
        <v>18</v>
      </c>
      <c r="B24" s="33"/>
      <c r="C24" s="49"/>
      <c r="D24" s="42"/>
      <c r="E24" s="50"/>
      <c r="F24" s="44"/>
      <c r="G24" s="40"/>
      <c r="H24" s="34"/>
      <c r="I24" s="40"/>
    </row>
    <row r="25" spans="1:9" x14ac:dyDescent="0.15">
      <c r="A25" s="34">
        <f t="shared" si="0"/>
        <v>19</v>
      </c>
      <c r="B25" s="33"/>
      <c r="C25" s="52"/>
      <c r="D25" s="55"/>
      <c r="E25" s="51"/>
      <c r="F25" s="38"/>
      <c r="G25" s="34"/>
      <c r="H25" s="34"/>
      <c r="I25" s="39"/>
    </row>
    <row r="26" spans="1:9" x14ac:dyDescent="0.15">
      <c r="A26" s="34">
        <f t="shared" si="0"/>
        <v>20</v>
      </c>
      <c r="B26" s="33"/>
      <c r="C26" s="58"/>
      <c r="D26" s="57"/>
      <c r="E26" s="59"/>
      <c r="F26" s="46"/>
      <c r="G26" s="47"/>
      <c r="H26" s="48"/>
      <c r="I26" s="47"/>
    </row>
    <row r="27" spans="1:9" x14ac:dyDescent="0.15">
      <c r="A27" s="34">
        <f t="shared" si="0"/>
        <v>21</v>
      </c>
      <c r="B27" s="33"/>
      <c r="C27" s="52"/>
      <c r="D27" s="55"/>
      <c r="E27" s="51"/>
      <c r="F27" s="38"/>
      <c r="G27" s="39"/>
      <c r="H27" s="34"/>
      <c r="I27" s="39"/>
    </row>
    <row r="28" spans="1:9" x14ac:dyDescent="0.15">
      <c r="A28" s="34">
        <f t="shared" si="0"/>
        <v>22</v>
      </c>
      <c r="B28" s="33"/>
      <c r="C28" s="52"/>
      <c r="D28" s="55"/>
      <c r="E28" s="51"/>
      <c r="F28" s="38"/>
      <c r="G28" s="34"/>
      <c r="H28" s="34"/>
      <c r="I28" s="39"/>
    </row>
    <row r="29" spans="1:9" x14ac:dyDescent="0.15">
      <c r="A29" s="34">
        <f t="shared" si="0"/>
        <v>23</v>
      </c>
      <c r="B29" s="33"/>
      <c r="C29" s="49"/>
      <c r="D29" s="42"/>
      <c r="E29" s="50"/>
      <c r="F29" s="44"/>
      <c r="G29" s="40"/>
      <c r="H29" s="34"/>
      <c r="I29" s="40"/>
    </row>
    <row r="30" spans="1:9" x14ac:dyDescent="0.15">
      <c r="A30" s="34">
        <f t="shared" si="0"/>
        <v>24</v>
      </c>
      <c r="B30" s="33"/>
      <c r="C30" s="52"/>
      <c r="D30" s="55"/>
      <c r="E30" s="51"/>
      <c r="F30" s="38"/>
      <c r="G30" s="39"/>
      <c r="H30" s="34"/>
      <c r="I30" s="39"/>
    </row>
    <row r="31" spans="1:9" x14ac:dyDescent="0.15">
      <c r="A31" s="34">
        <f t="shared" si="0"/>
        <v>25</v>
      </c>
      <c r="B31" s="33"/>
      <c r="C31" s="49"/>
      <c r="D31" s="42"/>
      <c r="E31" s="50"/>
      <c r="F31" s="44"/>
      <c r="G31" s="40"/>
      <c r="H31" s="34"/>
      <c r="I31" s="40"/>
    </row>
    <row r="32" spans="1:9" x14ac:dyDescent="0.15">
      <c r="A32" s="34">
        <f t="shared" si="0"/>
        <v>26</v>
      </c>
      <c r="B32" s="33"/>
      <c r="C32" s="52"/>
      <c r="D32" s="55"/>
      <c r="E32" s="51"/>
      <c r="F32" s="38"/>
      <c r="G32" s="39"/>
      <c r="H32" s="34"/>
      <c r="I32" s="39"/>
    </row>
    <row r="33" spans="1:9" x14ac:dyDescent="0.15">
      <c r="A33" s="34">
        <f t="shared" si="0"/>
        <v>27</v>
      </c>
      <c r="B33" s="33"/>
      <c r="C33" s="52"/>
      <c r="D33" s="55"/>
      <c r="E33" s="51"/>
      <c r="F33" s="38"/>
      <c r="G33" s="34"/>
      <c r="H33" s="34"/>
      <c r="I33" s="39"/>
    </row>
    <row r="34" spans="1:9" x14ac:dyDescent="0.15">
      <c r="A34" s="34">
        <f t="shared" si="0"/>
        <v>28</v>
      </c>
      <c r="B34" s="33"/>
      <c r="C34" s="52"/>
      <c r="D34" s="55"/>
      <c r="E34" s="51"/>
      <c r="F34" s="38"/>
      <c r="G34" s="39"/>
      <c r="H34" s="34"/>
      <c r="I34" s="39"/>
    </row>
    <row r="35" spans="1:9" x14ac:dyDescent="0.15">
      <c r="A35" s="34">
        <f t="shared" si="0"/>
        <v>29</v>
      </c>
      <c r="B35" s="33"/>
      <c r="C35" s="49"/>
      <c r="D35" s="42"/>
      <c r="E35" s="50"/>
      <c r="F35" s="44"/>
      <c r="G35" s="40"/>
      <c r="H35" s="34"/>
      <c r="I35" s="40"/>
    </row>
    <row r="36" spans="1:9" x14ac:dyDescent="0.15">
      <c r="A36" s="34">
        <f t="shared" si="0"/>
        <v>30</v>
      </c>
      <c r="B36" s="33"/>
      <c r="C36" s="52"/>
      <c r="D36" s="55"/>
      <c r="E36" s="51"/>
      <c r="F36" s="38"/>
      <c r="G36" s="39"/>
      <c r="H36" s="34"/>
      <c r="I36" s="39"/>
    </row>
    <row r="37" spans="1:9" x14ac:dyDescent="0.15">
      <c r="A37" s="34">
        <f t="shared" si="0"/>
        <v>31</v>
      </c>
      <c r="B37" s="33"/>
      <c r="C37" s="52"/>
      <c r="D37" s="55"/>
      <c r="E37" s="51"/>
      <c r="F37" s="38"/>
      <c r="G37" s="34"/>
      <c r="H37" s="34"/>
      <c r="I37" s="39"/>
    </row>
    <row r="38" spans="1:9" x14ac:dyDescent="0.15">
      <c r="A38" s="34">
        <f t="shared" si="0"/>
        <v>32</v>
      </c>
      <c r="B38" s="33"/>
      <c r="C38" s="49"/>
      <c r="D38" s="42"/>
      <c r="E38" s="50"/>
      <c r="F38" s="44"/>
      <c r="G38" s="40"/>
      <c r="H38" s="34"/>
      <c r="I38" s="40"/>
    </row>
    <row r="39" spans="1:9" x14ac:dyDescent="0.15">
      <c r="A39" s="36">
        <f t="shared" si="0"/>
        <v>33</v>
      </c>
      <c r="B39" s="37"/>
      <c r="C39" s="53"/>
      <c r="D39" s="56"/>
      <c r="E39" s="54"/>
      <c r="F39" s="45"/>
      <c r="G39" s="41"/>
      <c r="H39" s="36"/>
      <c r="I39" s="41"/>
    </row>
  </sheetData>
  <phoneticPr fontId="24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zoomScale="85" zoomScaleNormal="85" workbookViewId="0">
      <selection activeCell="B3" sqref="B3"/>
    </sheetView>
  </sheetViews>
  <sheetFormatPr defaultRowHeight="13.5" x14ac:dyDescent="0.15"/>
  <cols>
    <col min="1" max="1" width="5.75" customWidth="1"/>
    <col min="2" max="2" width="15" customWidth="1"/>
    <col min="3" max="3" width="17.25" customWidth="1"/>
    <col min="4" max="4" width="17.5" customWidth="1"/>
    <col min="5" max="5" width="14.25" customWidth="1"/>
    <col min="6" max="6" width="41.75" customWidth="1"/>
    <col min="7" max="7" width="46.875" customWidth="1"/>
    <col min="8" max="8" width="12.125" customWidth="1"/>
    <col min="9" max="9" width="11.875" customWidth="1"/>
    <col min="11" max="11" width="10.5" bestFit="1" customWidth="1"/>
  </cols>
  <sheetData>
    <row r="2" spans="1:9" x14ac:dyDescent="0.15">
      <c r="A2" s="4"/>
      <c r="B2" s="14" t="s">
        <v>0</v>
      </c>
      <c r="C2" s="15" t="s">
        <v>7</v>
      </c>
      <c r="D2" s="16"/>
      <c r="E2" s="17" t="s">
        <v>8</v>
      </c>
      <c r="F2" s="18"/>
      <c r="G2" s="19" t="s">
        <v>9</v>
      </c>
      <c r="H2" s="17" t="s">
        <v>10</v>
      </c>
      <c r="I2" s="13"/>
    </row>
    <row r="3" spans="1:9" x14ac:dyDescent="0.15">
      <c r="A3" s="20"/>
      <c r="B3" s="21" t="s">
        <v>52</v>
      </c>
      <c r="C3" s="26"/>
      <c r="D3" s="31" t="str">
        <f>B3&amp;"Model"</f>
        <v>Lasc3321_02Model</v>
      </c>
      <c r="E3" s="32"/>
      <c r="F3" s="21" t="str">
        <f>B3&amp;"Collection"</f>
        <v>Lasc3321_02Collection</v>
      </c>
      <c r="G3" s="22" t="s">
        <v>53</v>
      </c>
      <c r="H3" s="23"/>
      <c r="I3" s="21"/>
    </row>
    <row r="5" spans="1:9" x14ac:dyDescent="0.15">
      <c r="A5" t="s">
        <v>1</v>
      </c>
    </row>
    <row r="6" spans="1:9" x14ac:dyDescent="0.15">
      <c r="A6" s="5" t="s">
        <v>2</v>
      </c>
      <c r="B6" s="6" t="s">
        <v>11</v>
      </c>
      <c r="C6" s="7" t="s">
        <v>3</v>
      </c>
      <c r="D6" s="27" t="s">
        <v>4</v>
      </c>
      <c r="E6" s="29" t="s">
        <v>12</v>
      </c>
      <c r="F6" s="28" t="s">
        <v>13</v>
      </c>
      <c r="G6" s="5" t="s">
        <v>14</v>
      </c>
      <c r="H6" s="5" t="s">
        <v>15</v>
      </c>
      <c r="I6" s="5" t="s">
        <v>16</v>
      </c>
    </row>
    <row r="7" spans="1:9" ht="13.5" customHeight="1" x14ac:dyDescent="0.15">
      <c r="A7" s="3">
        <f>ROW() - 6</f>
        <v>1</v>
      </c>
      <c r="B7" s="12" t="s">
        <v>6</v>
      </c>
      <c r="C7" s="2"/>
      <c r="D7" s="2"/>
      <c r="E7" s="2"/>
      <c r="F7" s="24" t="str">
        <f>F3</f>
        <v>Lasc3321_02Collection</v>
      </c>
      <c r="G7" s="60"/>
      <c r="H7" s="11"/>
      <c r="I7" s="3"/>
    </row>
    <row r="8" spans="1:9" x14ac:dyDescent="0.15">
      <c r="A8" s="35">
        <v>2</v>
      </c>
      <c r="B8" s="33" t="s">
        <v>5</v>
      </c>
      <c r="C8" s="42"/>
      <c r="D8" s="10"/>
      <c r="E8" s="30"/>
      <c r="F8" s="25" t="str">
        <f>F7&amp;"{id}"</f>
        <v>Lasc3321_02Collection{id}</v>
      </c>
      <c r="G8" s="60"/>
      <c r="H8" s="9"/>
      <c r="I8" s="8"/>
    </row>
    <row r="9" spans="1:9" x14ac:dyDescent="0.15">
      <c r="A9" s="35">
        <f>ROW() - 6</f>
        <v>3</v>
      </c>
      <c r="B9" s="33"/>
      <c r="C9" s="49" t="s">
        <v>21</v>
      </c>
      <c r="D9" s="42"/>
      <c r="E9" s="50"/>
      <c r="F9" s="43" t="s">
        <v>21</v>
      </c>
      <c r="G9" s="60"/>
      <c r="H9" s="60" t="s">
        <v>22</v>
      </c>
      <c r="I9" s="39"/>
    </row>
    <row r="10" spans="1:9" x14ac:dyDescent="0.15">
      <c r="A10" s="35">
        <f t="shared" ref="A10:A38" si="0">ROW() - 6</f>
        <v>4</v>
      </c>
      <c r="B10" s="33"/>
      <c r="C10" s="52" t="s">
        <v>54</v>
      </c>
      <c r="D10" s="55"/>
      <c r="E10" s="51"/>
      <c r="F10" s="38" t="s">
        <v>55</v>
      </c>
      <c r="G10" s="34"/>
      <c r="H10" s="34" t="s">
        <v>30</v>
      </c>
      <c r="I10" s="39"/>
    </row>
    <row r="11" spans="1:9" x14ac:dyDescent="0.15">
      <c r="A11" s="34">
        <f t="shared" si="0"/>
        <v>5</v>
      </c>
      <c r="B11" s="33"/>
      <c r="C11" s="52"/>
      <c r="D11" s="55"/>
      <c r="E11" s="51"/>
      <c r="F11" s="38"/>
      <c r="G11" s="39"/>
      <c r="H11" s="34"/>
      <c r="I11" s="39"/>
    </row>
    <row r="12" spans="1:9" x14ac:dyDescent="0.15">
      <c r="A12" s="34">
        <f t="shared" si="0"/>
        <v>6</v>
      </c>
      <c r="B12" s="33"/>
      <c r="C12" s="52"/>
      <c r="D12" s="55"/>
      <c r="E12" s="51"/>
      <c r="F12" s="38"/>
      <c r="G12" s="34"/>
      <c r="H12" s="34"/>
      <c r="I12" s="39"/>
    </row>
    <row r="13" spans="1:9" x14ac:dyDescent="0.15">
      <c r="A13" s="34">
        <f t="shared" si="0"/>
        <v>7</v>
      </c>
      <c r="B13" s="33"/>
      <c r="C13" s="52"/>
      <c r="D13" s="55"/>
      <c r="E13" s="51"/>
      <c r="F13" s="38"/>
      <c r="G13" s="39"/>
      <c r="H13" s="34"/>
      <c r="I13" s="39"/>
    </row>
    <row r="14" spans="1:9" x14ac:dyDescent="0.15">
      <c r="A14" s="34">
        <f t="shared" si="0"/>
        <v>8</v>
      </c>
      <c r="B14" s="33"/>
      <c r="C14" s="52"/>
      <c r="D14" s="55"/>
      <c r="E14" s="51"/>
      <c r="F14" s="38"/>
      <c r="G14" s="39"/>
      <c r="H14" s="34"/>
      <c r="I14" s="39"/>
    </row>
    <row r="15" spans="1:9" x14ac:dyDescent="0.15">
      <c r="A15" s="34">
        <f t="shared" si="0"/>
        <v>9</v>
      </c>
      <c r="B15" s="33"/>
      <c r="C15" s="52"/>
      <c r="D15" s="55"/>
      <c r="E15" s="51"/>
      <c r="F15" s="38"/>
      <c r="G15" s="34"/>
      <c r="H15" s="34"/>
      <c r="I15" s="39"/>
    </row>
    <row r="16" spans="1:9" x14ac:dyDescent="0.15">
      <c r="A16" s="34">
        <f t="shared" si="0"/>
        <v>10</v>
      </c>
      <c r="B16" s="33"/>
      <c r="C16" s="52"/>
      <c r="D16" s="55"/>
      <c r="E16" s="51"/>
      <c r="F16" s="38"/>
      <c r="G16" s="39"/>
      <c r="H16" s="34"/>
      <c r="I16" s="39"/>
    </row>
    <row r="17" spans="1:9" x14ac:dyDescent="0.15">
      <c r="A17" s="34">
        <f t="shared" si="0"/>
        <v>11</v>
      </c>
      <c r="B17" s="33"/>
      <c r="C17" s="52"/>
      <c r="D17" s="55"/>
      <c r="E17" s="51"/>
      <c r="F17" s="38"/>
      <c r="G17" s="39"/>
      <c r="H17" s="34"/>
      <c r="I17" s="39"/>
    </row>
    <row r="18" spans="1:9" x14ac:dyDescent="0.15">
      <c r="A18" s="34">
        <f t="shared" si="0"/>
        <v>12</v>
      </c>
      <c r="B18" s="33"/>
      <c r="C18" s="52"/>
      <c r="D18" s="55"/>
      <c r="E18" s="51"/>
      <c r="F18" s="38"/>
      <c r="G18" s="34"/>
      <c r="H18" s="34"/>
      <c r="I18" s="39"/>
    </row>
    <row r="19" spans="1:9" x14ac:dyDescent="0.15">
      <c r="A19" s="34">
        <f t="shared" si="0"/>
        <v>13</v>
      </c>
      <c r="B19" s="33"/>
      <c r="C19" s="52"/>
      <c r="D19" s="55"/>
      <c r="E19" s="51"/>
      <c r="F19" s="38"/>
      <c r="G19" s="39"/>
      <c r="H19" s="34"/>
      <c r="I19" s="39"/>
    </row>
    <row r="20" spans="1:9" x14ac:dyDescent="0.15">
      <c r="A20" s="34">
        <f t="shared" si="0"/>
        <v>14</v>
      </c>
      <c r="B20" s="33"/>
      <c r="C20" s="52"/>
      <c r="D20" s="55"/>
      <c r="E20" s="51"/>
      <c r="F20" s="38"/>
      <c r="G20" s="39"/>
      <c r="H20" s="34"/>
      <c r="I20" s="39"/>
    </row>
    <row r="21" spans="1:9" x14ac:dyDescent="0.15">
      <c r="A21" s="34">
        <f t="shared" si="0"/>
        <v>15</v>
      </c>
      <c r="B21" s="33"/>
      <c r="C21" s="52"/>
      <c r="D21" s="55"/>
      <c r="E21" s="51"/>
      <c r="F21" s="38"/>
      <c r="G21" s="34"/>
      <c r="H21" s="34"/>
      <c r="I21" s="39"/>
    </row>
    <row r="22" spans="1:9" x14ac:dyDescent="0.15">
      <c r="A22" s="34">
        <f t="shared" si="0"/>
        <v>16</v>
      </c>
      <c r="B22" s="33"/>
      <c r="C22" s="58"/>
      <c r="D22" s="57"/>
      <c r="E22" s="59"/>
      <c r="F22" s="46"/>
      <c r="G22" s="47"/>
      <c r="H22" s="48"/>
      <c r="I22" s="47"/>
    </row>
    <row r="23" spans="1:9" x14ac:dyDescent="0.15">
      <c r="A23" s="34">
        <f t="shared" si="0"/>
        <v>17</v>
      </c>
      <c r="B23" s="33"/>
      <c r="C23" s="49"/>
      <c r="D23" s="42"/>
      <c r="E23" s="50"/>
      <c r="F23" s="44"/>
      <c r="G23" s="40"/>
      <c r="H23" s="34"/>
      <c r="I23" s="40"/>
    </row>
    <row r="24" spans="1:9" x14ac:dyDescent="0.15">
      <c r="A24" s="34">
        <f t="shared" si="0"/>
        <v>18</v>
      </c>
      <c r="B24" s="33"/>
      <c r="C24" s="52"/>
      <c r="D24" s="55"/>
      <c r="E24" s="51"/>
      <c r="F24" s="38"/>
      <c r="G24" s="34"/>
      <c r="H24" s="34"/>
      <c r="I24" s="39"/>
    </row>
    <row r="25" spans="1:9" x14ac:dyDescent="0.15">
      <c r="A25" s="34">
        <f t="shared" si="0"/>
        <v>19</v>
      </c>
      <c r="B25" s="33"/>
      <c r="C25" s="58"/>
      <c r="D25" s="57"/>
      <c r="E25" s="59"/>
      <c r="F25" s="46"/>
      <c r="G25" s="47"/>
      <c r="H25" s="48"/>
      <c r="I25" s="47"/>
    </row>
    <row r="26" spans="1:9" x14ac:dyDescent="0.15">
      <c r="A26" s="34">
        <f t="shared" si="0"/>
        <v>20</v>
      </c>
      <c r="B26" s="33"/>
      <c r="C26" s="52"/>
      <c r="D26" s="55"/>
      <c r="E26" s="51"/>
      <c r="F26" s="38"/>
      <c r="G26" s="39"/>
      <c r="H26" s="34"/>
      <c r="I26" s="39"/>
    </row>
    <row r="27" spans="1:9" x14ac:dyDescent="0.15">
      <c r="A27" s="34">
        <f t="shared" si="0"/>
        <v>21</v>
      </c>
      <c r="B27" s="33"/>
      <c r="C27" s="52"/>
      <c r="D27" s="55"/>
      <c r="E27" s="51"/>
      <c r="F27" s="38"/>
      <c r="G27" s="34"/>
      <c r="H27" s="34"/>
      <c r="I27" s="39"/>
    </row>
    <row r="28" spans="1:9" x14ac:dyDescent="0.15">
      <c r="A28" s="34">
        <f t="shared" si="0"/>
        <v>22</v>
      </c>
      <c r="B28" s="33"/>
      <c r="C28" s="49"/>
      <c r="D28" s="42"/>
      <c r="E28" s="50"/>
      <c r="F28" s="44"/>
      <c r="G28" s="40"/>
      <c r="H28" s="34"/>
      <c r="I28" s="40"/>
    </row>
    <row r="29" spans="1:9" x14ac:dyDescent="0.15">
      <c r="A29" s="34">
        <f t="shared" si="0"/>
        <v>23</v>
      </c>
      <c r="B29" s="33"/>
      <c r="C29" s="52"/>
      <c r="D29" s="55"/>
      <c r="E29" s="51"/>
      <c r="F29" s="38"/>
      <c r="G29" s="39"/>
      <c r="H29" s="34"/>
      <c r="I29" s="39"/>
    </row>
    <row r="30" spans="1:9" x14ac:dyDescent="0.15">
      <c r="A30" s="34">
        <f t="shared" si="0"/>
        <v>24</v>
      </c>
      <c r="B30" s="33"/>
      <c r="C30" s="49"/>
      <c r="D30" s="42"/>
      <c r="E30" s="50"/>
      <c r="F30" s="44"/>
      <c r="G30" s="40"/>
      <c r="H30" s="34"/>
      <c r="I30" s="40"/>
    </row>
    <row r="31" spans="1:9" x14ac:dyDescent="0.15">
      <c r="A31" s="34">
        <f t="shared" si="0"/>
        <v>25</v>
      </c>
      <c r="B31" s="33"/>
      <c r="C31" s="52"/>
      <c r="D31" s="55"/>
      <c r="E31" s="51"/>
      <c r="F31" s="38"/>
      <c r="G31" s="39"/>
      <c r="H31" s="34"/>
      <c r="I31" s="39"/>
    </row>
    <row r="32" spans="1:9" x14ac:dyDescent="0.15">
      <c r="A32" s="34">
        <f t="shared" si="0"/>
        <v>26</v>
      </c>
      <c r="B32" s="33"/>
      <c r="C32" s="52"/>
      <c r="D32" s="55"/>
      <c r="E32" s="51"/>
      <c r="F32" s="38"/>
      <c r="G32" s="34"/>
      <c r="H32" s="34"/>
      <c r="I32" s="39"/>
    </row>
    <row r="33" spans="1:9" x14ac:dyDescent="0.15">
      <c r="A33" s="34">
        <f t="shared" si="0"/>
        <v>27</v>
      </c>
      <c r="B33" s="33"/>
      <c r="C33" s="52"/>
      <c r="D33" s="55"/>
      <c r="E33" s="51"/>
      <c r="F33" s="38"/>
      <c r="G33" s="39"/>
      <c r="H33" s="34"/>
      <c r="I33" s="39"/>
    </row>
    <row r="34" spans="1:9" x14ac:dyDescent="0.15">
      <c r="A34" s="34">
        <f t="shared" si="0"/>
        <v>28</v>
      </c>
      <c r="B34" s="33"/>
      <c r="C34" s="49"/>
      <c r="D34" s="42"/>
      <c r="E34" s="50"/>
      <c r="F34" s="44"/>
      <c r="G34" s="40"/>
      <c r="H34" s="34"/>
      <c r="I34" s="40"/>
    </row>
    <row r="35" spans="1:9" x14ac:dyDescent="0.15">
      <c r="A35" s="34">
        <f t="shared" si="0"/>
        <v>29</v>
      </c>
      <c r="B35" s="33"/>
      <c r="C35" s="52"/>
      <c r="D35" s="55"/>
      <c r="E35" s="51"/>
      <c r="F35" s="38"/>
      <c r="G35" s="39"/>
      <c r="H35" s="34"/>
      <c r="I35" s="39"/>
    </row>
    <row r="36" spans="1:9" x14ac:dyDescent="0.15">
      <c r="A36" s="34">
        <f t="shared" si="0"/>
        <v>30</v>
      </c>
      <c r="B36" s="33"/>
      <c r="C36" s="52"/>
      <c r="D36" s="55"/>
      <c r="E36" s="51"/>
      <c r="F36" s="38"/>
      <c r="G36" s="34"/>
      <c r="H36" s="34"/>
      <c r="I36" s="39"/>
    </row>
    <row r="37" spans="1:9" x14ac:dyDescent="0.15">
      <c r="A37" s="34">
        <f t="shared" si="0"/>
        <v>31</v>
      </c>
      <c r="B37" s="33"/>
      <c r="C37" s="49"/>
      <c r="D37" s="42"/>
      <c r="E37" s="50"/>
      <c r="F37" s="44"/>
      <c r="G37" s="40"/>
      <c r="H37" s="34"/>
      <c r="I37" s="40"/>
    </row>
    <row r="38" spans="1:9" x14ac:dyDescent="0.15">
      <c r="A38" s="36">
        <f t="shared" si="0"/>
        <v>32</v>
      </c>
      <c r="B38" s="37"/>
      <c r="C38" s="53"/>
      <c r="D38" s="56"/>
      <c r="E38" s="54"/>
      <c r="F38" s="45"/>
      <c r="G38" s="41"/>
      <c r="H38" s="36"/>
      <c r="I38" s="41"/>
    </row>
  </sheetData>
  <phoneticPr fontId="24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76</vt:i4>
      </vt:variant>
    </vt:vector>
  </HeadingPairs>
  <TitlesOfParts>
    <vt:vector size="76" baseType="lpstr">
      <vt:lpstr>更新履歴</vt:lpstr>
      <vt:lpstr>template</vt:lpstr>
      <vt:lpstr>Lasc1100</vt:lpstr>
      <vt:lpstr>Lasc1201</vt:lpstr>
      <vt:lpstr>LnasPrintModel</vt:lpstr>
      <vt:lpstr>LnasPrintModelSasaeru</vt:lpstr>
      <vt:lpstr>LnasEventData</vt:lpstr>
      <vt:lpstr>Lasc3221</vt:lpstr>
      <vt:lpstr>Lasc3321_02</vt:lpstr>
      <vt:lpstr>Lasc3321</vt:lpstr>
      <vt:lpstr>Lasc3420</vt:lpstr>
      <vt:lpstr>Lasc3441</vt:lpstr>
      <vt:lpstr>Lasc3451</vt:lpstr>
      <vt:lpstr>Lasc3461</vt:lpstr>
      <vt:lpstr>Lasc3452</vt:lpstr>
      <vt:lpstr>Lasc3453</vt:lpstr>
      <vt:lpstr>Lasc3463</vt:lpstr>
      <vt:lpstr>Lasc3470</vt:lpstr>
      <vt:lpstr>Lasc3521</vt:lpstr>
      <vt:lpstr>Lasc3621</vt:lpstr>
      <vt:lpstr>Lasc3631</vt:lpstr>
      <vt:lpstr>Lasc3721</vt:lpstr>
      <vt:lpstr>Lasc3731</vt:lpstr>
      <vt:lpstr>Lasc3740</vt:lpstr>
      <vt:lpstr>Lasc3821</vt:lpstr>
      <vt:lpstr>Lasc5220</vt:lpstr>
      <vt:lpstr>Lasc5241</vt:lpstr>
      <vt:lpstr>Lasc5251</vt:lpstr>
      <vt:lpstr>Lasc5261</vt:lpstr>
      <vt:lpstr>Lasc5320</vt:lpstr>
      <vt:lpstr>Lasc5330</vt:lpstr>
      <vt:lpstr>Lasc5420_01</vt:lpstr>
      <vt:lpstr>Lasc5420</vt:lpstr>
      <vt:lpstr>Lasc5430</vt:lpstr>
      <vt:lpstr>Lasc5430_01</vt:lpstr>
      <vt:lpstr>Lasc5450</vt:lpstr>
      <vt:lpstr>Lasc5461</vt:lpstr>
      <vt:lpstr>Lasc5462</vt:lpstr>
      <vt:lpstr>Lasc5463_01</vt:lpstr>
      <vt:lpstr>Lasc5463_02</vt:lpstr>
      <vt:lpstr>Lasc5464</vt:lpstr>
      <vt:lpstr>Lasc5470</vt:lpstr>
      <vt:lpstr>Lasc5481</vt:lpstr>
      <vt:lpstr>Lasc5481_01</vt:lpstr>
      <vt:lpstr>Lasc6420</vt:lpstr>
      <vt:lpstr>Lasc6431</vt:lpstr>
      <vt:lpstr>Lasc6432</vt:lpstr>
      <vt:lpstr>Lasc6500</vt:lpstr>
      <vt:lpstr>Lasc6600</vt:lpstr>
      <vt:lpstr>Lasc7221</vt:lpstr>
      <vt:lpstr>Lasc7231_01</vt:lpstr>
      <vt:lpstr>Lasc7231_02</vt:lpstr>
      <vt:lpstr>Lasc7232_01</vt:lpstr>
      <vt:lpstr>Lasc7232_02</vt:lpstr>
      <vt:lpstr>Lasc7233_01</vt:lpstr>
      <vt:lpstr>Lasc7234_01</vt:lpstr>
      <vt:lpstr>Lasc7234_02</vt:lpstr>
      <vt:lpstr>Lasc7235_01</vt:lpstr>
      <vt:lpstr>Lasc7235_02</vt:lpstr>
      <vt:lpstr>Lasc7236_01</vt:lpstr>
      <vt:lpstr>Lasc7236_02</vt:lpstr>
      <vt:lpstr>Lasc7237_01</vt:lpstr>
      <vt:lpstr>Lasc7237_02</vt:lpstr>
      <vt:lpstr>Lasc7238_01</vt:lpstr>
      <vt:lpstr>Lasc7238_02</vt:lpstr>
      <vt:lpstr>Lasc7239_01</vt:lpstr>
      <vt:lpstr>Lasc7239_02</vt:lpstr>
      <vt:lpstr>Lasc7240_01</vt:lpstr>
      <vt:lpstr>Lasc7240_02</vt:lpstr>
      <vt:lpstr>Lasc7242</vt:lpstr>
      <vt:lpstr>Lasc7243_01</vt:lpstr>
      <vt:lpstr>Lasc7243_02</vt:lpstr>
      <vt:lpstr>Lasc7321</vt:lpstr>
      <vt:lpstr>Lasc7420</vt:lpstr>
      <vt:lpstr>Lasc7500</vt:lpstr>
      <vt:lpstr>Lasc8100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2013-11-22T07:31:20Z</cp:lastPrinted>
  <dcterms:created xsi:type="dcterms:W3CDTF">2013-08-14T13:26:53Z</dcterms:created>
  <dcterms:modified xsi:type="dcterms:W3CDTF">2013-12-16T02:38:17Z</dcterms:modified>
</cp:coreProperties>
</file>