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S:\Thermolab\Github\Solutions\"/>
    </mc:Choice>
  </mc:AlternateContent>
  <xr:revisionPtr revIDLastSave="0" documentId="13_ncr:1_{9FFAEAB0-C2F7-4294-9D28-58B7FC7D9678}" xr6:coauthVersionLast="47" xr6:coauthVersionMax="47" xr10:uidLastSave="{00000000-0000-0000-0000-000000000000}"/>
  <bookViews>
    <workbookView xWindow="2625" yWindow="1650" windowWidth="23655" windowHeight="15480" activeTab="3" xr2:uid="{EF84C4B9-D779-4E3F-B62A-26420BF8ED2A}"/>
  </bookViews>
  <sheets>
    <sheet name="Fluid" sheetId="11" r:id="rId1"/>
    <sheet name="Olivine" sheetId="2" r:id="rId2"/>
    <sheet name="Antigorite" sheetId="3" r:id="rId3"/>
    <sheet name="Brucite (2)" sheetId="13" r:id="rId4"/>
    <sheet name="Brucite" sheetId="4" r:id="rId5"/>
    <sheet name="Talc" sheetId="5" r:id="rId6"/>
    <sheet name="Orthopyroxene" sheetId="6" r:id="rId7"/>
    <sheet name="Chlorite" sheetId="7" r:id="rId8"/>
    <sheet name="Garnet" sheetId="8" r:id="rId9"/>
    <sheet name="Spinel" sheetId="10" r:id="rId10"/>
    <sheet name="Lizardite" sheetId="12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3" i="11" l="1"/>
  <c r="B13" i="11"/>
  <c r="N19" i="7"/>
  <c r="M19" i="7"/>
  <c r="L19" i="7"/>
  <c r="K19" i="7"/>
  <c r="J19" i="7"/>
  <c r="I19" i="7"/>
  <c r="H19" i="7"/>
  <c r="G19" i="7"/>
  <c r="F19" i="7"/>
  <c r="E19" i="7"/>
  <c r="D19" i="7"/>
  <c r="C19" i="7"/>
  <c r="B19" i="7"/>
  <c r="I16" i="3"/>
  <c r="H16" i="3"/>
  <c r="G16" i="3"/>
  <c r="F16" i="3"/>
  <c r="E16" i="3"/>
  <c r="D16" i="3"/>
  <c r="C16" i="3"/>
  <c r="B16" i="3"/>
  <c r="C13" i="8"/>
  <c r="B13" i="8"/>
  <c r="I16" i="6" l="1"/>
  <c r="H16" i="6"/>
  <c r="G16" i="6"/>
  <c r="F16" i="6"/>
  <c r="E16" i="6"/>
  <c r="D16" i="6"/>
  <c r="C16" i="6"/>
  <c r="B16" i="6"/>
  <c r="J17" i="5" l="1"/>
  <c r="I17" i="5"/>
  <c r="H17" i="5"/>
  <c r="G17" i="5"/>
  <c r="F17" i="5"/>
  <c r="E17" i="5"/>
  <c r="D17" i="5"/>
  <c r="C17" i="5"/>
  <c r="B17" i="5"/>
  <c r="C13" i="4"/>
  <c r="B13" i="4"/>
  <c r="C13" i="2"/>
  <c r="B13" i="2"/>
</calcChain>
</file>

<file path=xl/sharedStrings.xml><?xml version="1.0" encoding="utf-8"?>
<sst xmlns="http://schemas.openxmlformats.org/spreadsheetml/2006/main" count="352" uniqueCount="101">
  <si>
    <t>Modeltype</t>
  </si>
  <si>
    <t>Sitenames</t>
  </si>
  <si>
    <t>M1</t>
  </si>
  <si>
    <t>M2</t>
  </si>
  <si>
    <t>Occupancy</t>
  </si>
  <si>
    <t>Mg</t>
  </si>
  <si>
    <t>Fe</t>
  </si>
  <si>
    <t>fa,tc-ds633</t>
  </si>
  <si>
    <t>fo,tc-ds633</t>
  </si>
  <si>
    <t>Multiplicity</t>
  </si>
  <si>
    <t>z_min</t>
  </si>
  <si>
    <t>z_max</t>
  </si>
  <si>
    <t>dz</t>
  </si>
  <si>
    <t>subdivision</t>
  </si>
  <si>
    <t>w0</t>
  </si>
  <si>
    <t>fa</t>
  </si>
  <si>
    <t>fo</t>
  </si>
  <si>
    <t>wT</t>
  </si>
  <si>
    <t>wP</t>
  </si>
  <si>
    <t>alp</t>
  </si>
  <si>
    <t>alp0</t>
  </si>
  <si>
    <t>alpT</t>
  </si>
  <si>
    <t>alpP</t>
  </si>
  <si>
    <t>Fe3</t>
  </si>
  <si>
    <t>Al</t>
  </si>
  <si>
    <t>atgf,tc-ds633</t>
  </si>
  <si>
    <t>atgo,tc-ds633</t>
  </si>
  <si>
    <t>aatg,tc-ds633</t>
  </si>
  <si>
    <t>oatg,tc-ds633</t>
  </si>
  <si>
    <t>T</t>
  </si>
  <si>
    <t>Si</t>
  </si>
  <si>
    <t>atgf</t>
  </si>
  <si>
    <t>fatg</t>
  </si>
  <si>
    <t>atgo</t>
  </si>
  <si>
    <t>aatg</t>
  </si>
  <si>
    <t>oatg</t>
  </si>
  <si>
    <t>fatg2,tc-ds633</t>
  </si>
  <si>
    <t>br,tc-ds633</t>
  </si>
  <si>
    <t>fbr2,tc-ds633</t>
  </si>
  <si>
    <t>ta,tc-ds633</t>
  </si>
  <si>
    <t>fta,tc-ds633</t>
  </si>
  <si>
    <t>tao,tc-ds633</t>
  </si>
  <si>
    <t>tats,tc-ds633</t>
  </si>
  <si>
    <t>ota,tc-ds633</t>
  </si>
  <si>
    <t>tap,tc-ds633</t>
  </si>
  <si>
    <t>M23</t>
  </si>
  <si>
    <t>V</t>
  </si>
  <si>
    <t>ta</t>
  </si>
  <si>
    <t>fta</t>
  </si>
  <si>
    <t>tao</t>
  </si>
  <si>
    <t>tats</t>
  </si>
  <si>
    <t>ota</t>
  </si>
  <si>
    <t>tap</t>
  </si>
  <si>
    <t>en</t>
  </si>
  <si>
    <t>fs</t>
  </si>
  <si>
    <t>fm</t>
  </si>
  <si>
    <t>mgts</t>
  </si>
  <si>
    <t>fopx</t>
  </si>
  <si>
    <t>en,tc-ds633</t>
  </si>
  <si>
    <t>fs,tc-ds633</t>
  </si>
  <si>
    <t>fm,tc-ds633</t>
  </si>
  <si>
    <t>mgts,tc-ds633</t>
  </si>
  <si>
    <t>fopx,tc-ds633</t>
  </si>
  <si>
    <t>M4</t>
  </si>
  <si>
    <t>T2</t>
  </si>
  <si>
    <t>Mn</t>
  </si>
  <si>
    <t>clin,tc-ds633</t>
  </si>
  <si>
    <t>afchl,tc-ds633</t>
  </si>
  <si>
    <t>ames,tc-ds633</t>
  </si>
  <si>
    <t>daph,tc-ds633</t>
  </si>
  <si>
    <t>ochl1,tc-ds633</t>
  </si>
  <si>
    <t>ochl4,tc-ds633</t>
  </si>
  <si>
    <t>clin</t>
  </si>
  <si>
    <t>afchl</t>
  </si>
  <si>
    <t>ames</t>
  </si>
  <si>
    <t>daph</t>
  </si>
  <si>
    <t>ochl1</t>
  </si>
  <si>
    <t>ochl4</t>
  </si>
  <si>
    <t>f3clin</t>
  </si>
  <si>
    <t>mnchl2</t>
  </si>
  <si>
    <t>f3clin2,tc-ds633</t>
  </si>
  <si>
    <t>mnchl,tc-ds633</t>
  </si>
  <si>
    <t>X</t>
  </si>
  <si>
    <t>alm</t>
  </si>
  <si>
    <t>py</t>
  </si>
  <si>
    <t>py,tc-ds633</t>
  </si>
  <si>
    <t>alm,tc-ds633</t>
  </si>
  <si>
    <t>sp</t>
  </si>
  <si>
    <t>herc</t>
  </si>
  <si>
    <t>herc,tc-ds633</t>
  </si>
  <si>
    <t>sp,tc-ds633</t>
  </si>
  <si>
    <t>mt,tc-ds633</t>
  </si>
  <si>
    <t>mt</t>
  </si>
  <si>
    <t>H2</t>
  </si>
  <si>
    <t>H2O</t>
  </si>
  <si>
    <t>H2O,tc-ds633</t>
  </si>
  <si>
    <t>H2,tc-ds633</t>
  </si>
  <si>
    <t>liz,tc-ds633</t>
  </si>
  <si>
    <t>fliz,tc-ds633</t>
  </si>
  <si>
    <t>M0</t>
  </si>
  <si>
    <t>fbr,tc-ds633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</si>
</sst>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1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39C28-98EE-4771-87C8-89AB015FC83F}">
  <dimension ref="A1:C14"/>
  <sheetViews>
    <sheetView workbookViewId="0">
      <selection activeCell="B4" sqref="B4"/>
    </sheetView>
  </sheetViews>
  <sheetFormatPr defaultRowHeight="15" x14ac:dyDescent="0.25"/>
  <sheetData>
    <row r="1" spans="1:3" x14ac:dyDescent="0.25">
      <c r="A1" t="s">
        <v>0</v>
      </c>
      <c r="B1">
        <v>1</v>
      </c>
    </row>
    <row r="3" spans="1:3" x14ac:dyDescent="0.25">
      <c r="A3" t="s">
        <v>1</v>
      </c>
      <c r="B3" t="s">
        <v>2</v>
      </c>
      <c r="C3" t="s">
        <v>2</v>
      </c>
    </row>
    <row r="4" spans="1:3" x14ac:dyDescent="0.25">
      <c r="A4" t="s">
        <v>4</v>
      </c>
      <c r="B4" t="s">
        <v>93</v>
      </c>
      <c r="C4" t="s">
        <v>94</v>
      </c>
    </row>
    <row r="6" spans="1:3" x14ac:dyDescent="0.25">
      <c r="A6" t="s">
        <v>95</v>
      </c>
      <c r="B6" s="1">
        <v>0</v>
      </c>
      <c r="C6" s="1">
        <v>1</v>
      </c>
    </row>
    <row r="7" spans="1:3" x14ac:dyDescent="0.25">
      <c r="A7" t="s">
        <v>96</v>
      </c>
      <c r="B7" s="1">
        <v>1</v>
      </c>
      <c r="C7" s="1">
        <v>0</v>
      </c>
    </row>
    <row r="9" spans="1:3" x14ac:dyDescent="0.25">
      <c r="A9" t="s">
        <v>9</v>
      </c>
      <c r="B9">
        <v>1</v>
      </c>
      <c r="C9">
        <v>1</v>
      </c>
    </row>
    <row r="11" spans="1:3" x14ac:dyDescent="0.25">
      <c r="A11" t="s">
        <v>10</v>
      </c>
      <c r="B11">
        <v>0</v>
      </c>
      <c r="C11">
        <v>0</v>
      </c>
    </row>
    <row r="12" spans="1:3" x14ac:dyDescent="0.25">
      <c r="A12" t="s">
        <v>11</v>
      </c>
      <c r="B12">
        <v>1</v>
      </c>
      <c r="C12">
        <v>1</v>
      </c>
    </row>
    <row r="13" spans="1:3" x14ac:dyDescent="0.25">
      <c r="A13" t="s">
        <v>12</v>
      </c>
      <c r="B13">
        <f>1/15</f>
        <v>6.6666666666666666E-2</v>
      </c>
      <c r="C13">
        <f t="shared" ref="C13" si="0">1/15</f>
        <v>6.6666666666666666E-2</v>
      </c>
    </row>
    <row r="14" spans="1:3" x14ac:dyDescent="0.25">
      <c r="A14" t="s">
        <v>13</v>
      </c>
      <c r="B14">
        <v>0</v>
      </c>
      <c r="C14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B7D30-79D8-4EE2-AA72-AAF4766A8FCE}">
  <dimension ref="A1:E20"/>
  <sheetViews>
    <sheetView workbookViewId="0">
      <selection activeCell="B14" sqref="B14"/>
    </sheetView>
  </sheetViews>
  <sheetFormatPr defaultRowHeight="15" x14ac:dyDescent="0.25"/>
  <sheetData>
    <row r="1" spans="1:5" x14ac:dyDescent="0.25">
      <c r="A1" t="s">
        <v>0</v>
      </c>
      <c r="B1">
        <v>1</v>
      </c>
    </row>
    <row r="3" spans="1:5" x14ac:dyDescent="0.25">
      <c r="A3" t="s">
        <v>1</v>
      </c>
      <c r="B3" t="s">
        <v>2</v>
      </c>
      <c r="C3" t="s">
        <v>2</v>
      </c>
      <c r="D3" t="s">
        <v>3</v>
      </c>
      <c r="E3" t="s">
        <v>3</v>
      </c>
    </row>
    <row r="4" spans="1:5" x14ac:dyDescent="0.25">
      <c r="A4" t="s">
        <v>4</v>
      </c>
      <c r="B4" t="s">
        <v>5</v>
      </c>
      <c r="C4" t="s">
        <v>6</v>
      </c>
      <c r="D4" t="s">
        <v>24</v>
      </c>
      <c r="E4" t="s">
        <v>23</v>
      </c>
    </row>
    <row r="6" spans="1:5" x14ac:dyDescent="0.25">
      <c r="A6" t="s">
        <v>89</v>
      </c>
      <c r="B6">
        <v>0</v>
      </c>
      <c r="C6">
        <v>1</v>
      </c>
      <c r="D6">
        <v>2</v>
      </c>
      <c r="E6">
        <v>0</v>
      </c>
    </row>
    <row r="7" spans="1:5" x14ac:dyDescent="0.25">
      <c r="A7" t="s">
        <v>90</v>
      </c>
      <c r="B7">
        <v>1</v>
      </c>
      <c r="C7">
        <v>0</v>
      </c>
      <c r="D7">
        <v>2</v>
      </c>
      <c r="E7">
        <v>0</v>
      </c>
    </row>
    <row r="8" spans="1:5" x14ac:dyDescent="0.25">
      <c r="A8" t="s">
        <v>91</v>
      </c>
      <c r="B8">
        <v>0</v>
      </c>
      <c r="C8">
        <v>1</v>
      </c>
      <c r="D8">
        <v>0</v>
      </c>
      <c r="E8">
        <v>2</v>
      </c>
    </row>
    <row r="10" spans="1:5" x14ac:dyDescent="0.25">
      <c r="A10" t="s">
        <v>9</v>
      </c>
      <c r="B10">
        <v>1</v>
      </c>
      <c r="C10">
        <v>1</v>
      </c>
      <c r="D10">
        <v>1</v>
      </c>
      <c r="E10">
        <v>1</v>
      </c>
    </row>
    <row r="12" spans="1:5" x14ac:dyDescent="0.25">
      <c r="A12" t="s">
        <v>10</v>
      </c>
      <c r="B12">
        <v>0</v>
      </c>
      <c r="C12">
        <v>0</v>
      </c>
      <c r="D12">
        <v>0</v>
      </c>
      <c r="E12">
        <v>0</v>
      </c>
    </row>
    <row r="13" spans="1:5" x14ac:dyDescent="0.25">
      <c r="A13" t="s">
        <v>11</v>
      </c>
      <c r="B13">
        <v>1</v>
      </c>
      <c r="C13">
        <v>1</v>
      </c>
      <c r="D13">
        <v>1</v>
      </c>
      <c r="E13">
        <v>1</v>
      </c>
    </row>
    <row r="14" spans="1:5" x14ac:dyDescent="0.25">
      <c r="A14" t="s">
        <v>12</v>
      </c>
      <c r="B14">
        <v>6.7000000000000004E-2</v>
      </c>
      <c r="C14">
        <v>6.7000000000000004E-2</v>
      </c>
      <c r="D14">
        <v>6.7000000000000004E-2</v>
      </c>
      <c r="E14">
        <v>6.7000000000000004E-2</v>
      </c>
    </row>
    <row r="15" spans="1:5" x14ac:dyDescent="0.25">
      <c r="A15" t="s">
        <v>13</v>
      </c>
      <c r="B15">
        <v>0</v>
      </c>
      <c r="C15">
        <v>0</v>
      </c>
      <c r="D15">
        <v>0</v>
      </c>
      <c r="E15">
        <v>0</v>
      </c>
    </row>
    <row r="17" spans="1:4" x14ac:dyDescent="0.25">
      <c r="A17" t="s">
        <v>14</v>
      </c>
      <c r="B17" t="s">
        <v>88</v>
      </c>
      <c r="C17" t="s">
        <v>87</v>
      </c>
      <c r="D17" t="s">
        <v>92</v>
      </c>
    </row>
    <row r="18" spans="1:4" x14ac:dyDescent="0.25">
      <c r="A18" t="s">
        <v>88</v>
      </c>
      <c r="B18">
        <v>0</v>
      </c>
      <c r="C18">
        <v>0</v>
      </c>
      <c r="D18">
        <v>18500</v>
      </c>
    </row>
    <row r="19" spans="1:4" x14ac:dyDescent="0.25">
      <c r="A19" t="s">
        <v>87</v>
      </c>
      <c r="B19">
        <v>0</v>
      </c>
      <c r="C19">
        <v>0</v>
      </c>
      <c r="D19">
        <v>40000</v>
      </c>
    </row>
    <row r="20" spans="1:4" x14ac:dyDescent="0.25">
      <c r="A20" t="s">
        <v>92</v>
      </c>
      <c r="B20">
        <v>18500</v>
      </c>
      <c r="C20">
        <v>40000</v>
      </c>
      <c r="D20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D5436-75BD-41AA-AB99-0A6FE4652DF2}">
  <dimension ref="A1:C14"/>
  <sheetViews>
    <sheetView workbookViewId="0">
      <selection activeCell="B30" sqref="B30"/>
    </sheetView>
  </sheetViews>
  <sheetFormatPr defaultRowHeight="15" x14ac:dyDescent="0.25"/>
  <sheetData>
    <row r="1" spans="1:3" x14ac:dyDescent="0.25">
      <c r="A1" t="s">
        <v>0</v>
      </c>
      <c r="B1">
        <v>1</v>
      </c>
    </row>
    <row r="3" spans="1:3" x14ac:dyDescent="0.25">
      <c r="A3" t="s">
        <v>1</v>
      </c>
      <c r="B3" t="s">
        <v>2</v>
      </c>
      <c r="C3" t="s">
        <v>2</v>
      </c>
    </row>
    <row r="4" spans="1:3" x14ac:dyDescent="0.25">
      <c r="A4" t="s">
        <v>4</v>
      </c>
      <c r="B4" t="s">
        <v>5</v>
      </c>
      <c r="C4" t="s">
        <v>6</v>
      </c>
    </row>
    <row r="6" spans="1:3" x14ac:dyDescent="0.25">
      <c r="A6" t="s">
        <v>97</v>
      </c>
      <c r="B6">
        <v>3</v>
      </c>
      <c r="C6">
        <v>0</v>
      </c>
    </row>
    <row r="7" spans="1:3" x14ac:dyDescent="0.25">
      <c r="A7" t="s">
        <v>98</v>
      </c>
      <c r="B7">
        <v>0</v>
      </c>
      <c r="C7">
        <v>3</v>
      </c>
    </row>
    <row r="9" spans="1:3" x14ac:dyDescent="0.25">
      <c r="A9" t="s">
        <v>9</v>
      </c>
      <c r="B9">
        <v>3</v>
      </c>
      <c r="C9">
        <v>3</v>
      </c>
    </row>
    <row r="11" spans="1:3" x14ac:dyDescent="0.25">
      <c r="A11" t="s">
        <v>10</v>
      </c>
      <c r="B11">
        <v>0</v>
      </c>
      <c r="C11">
        <v>0</v>
      </c>
    </row>
    <row r="12" spans="1:3" x14ac:dyDescent="0.25">
      <c r="A12" t="s">
        <v>11</v>
      </c>
      <c r="B12">
        <v>1</v>
      </c>
      <c r="C12">
        <v>1</v>
      </c>
    </row>
    <row r="13" spans="1:3" x14ac:dyDescent="0.25">
      <c r="A13" t="s">
        <v>12</v>
      </c>
      <c r="B13">
        <v>6.6666666999999999E-2</v>
      </c>
      <c r="C13">
        <v>6.6666666999999999E-2</v>
      </c>
    </row>
    <row r="14" spans="1:3" x14ac:dyDescent="0.25">
      <c r="A14" t="s">
        <v>13</v>
      </c>
      <c r="B14">
        <v>0</v>
      </c>
      <c r="C14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93C6B5-E2FD-4153-8CA1-874207CAC287}">
  <dimension ref="A1:E31"/>
  <sheetViews>
    <sheetView workbookViewId="0">
      <selection sqref="A1:C31"/>
    </sheetView>
  </sheetViews>
  <sheetFormatPr defaultRowHeight="15" x14ac:dyDescent="0.25"/>
  <cols>
    <col min="1" max="1" width="13.7109375" bestFit="1" customWidth="1"/>
  </cols>
  <sheetData>
    <row r="1" spans="1:5" x14ac:dyDescent="0.25">
      <c r="A1" t="s">
        <v>0</v>
      </c>
      <c r="B1">
        <v>1</v>
      </c>
    </row>
    <row r="3" spans="1:5" x14ac:dyDescent="0.25">
      <c r="A3" t="s">
        <v>1</v>
      </c>
      <c r="B3" t="s">
        <v>2</v>
      </c>
      <c r="C3" t="s">
        <v>2</v>
      </c>
    </row>
    <row r="4" spans="1:5" x14ac:dyDescent="0.25">
      <c r="A4" t="s">
        <v>4</v>
      </c>
      <c r="B4" t="s">
        <v>5</v>
      </c>
      <c r="C4" t="s">
        <v>6</v>
      </c>
    </row>
    <row r="6" spans="1:5" x14ac:dyDescent="0.25">
      <c r="A6" t="s">
        <v>7</v>
      </c>
      <c r="B6" s="1">
        <v>0</v>
      </c>
      <c r="C6" s="1">
        <v>2</v>
      </c>
      <c r="D6" s="1"/>
      <c r="E6" s="1"/>
    </row>
    <row r="7" spans="1:5" x14ac:dyDescent="0.25">
      <c r="A7" t="s">
        <v>8</v>
      </c>
      <c r="B7" s="1">
        <v>2</v>
      </c>
      <c r="C7" s="1">
        <v>0</v>
      </c>
      <c r="D7" s="1"/>
      <c r="E7" s="1"/>
    </row>
    <row r="9" spans="1:5" x14ac:dyDescent="0.25">
      <c r="A9" t="s">
        <v>9</v>
      </c>
      <c r="B9">
        <v>2</v>
      </c>
      <c r="C9">
        <v>2</v>
      </c>
    </row>
    <row r="11" spans="1:5" x14ac:dyDescent="0.25">
      <c r="A11" t="s">
        <v>10</v>
      </c>
      <c r="B11">
        <v>0</v>
      </c>
      <c r="C11">
        <v>0</v>
      </c>
    </row>
    <row r="12" spans="1:5" x14ac:dyDescent="0.25">
      <c r="A12" t="s">
        <v>11</v>
      </c>
      <c r="B12">
        <v>1</v>
      </c>
      <c r="C12">
        <v>1</v>
      </c>
    </row>
    <row r="13" spans="1:5" x14ac:dyDescent="0.25">
      <c r="A13" t="s">
        <v>12</v>
      </c>
      <c r="B13">
        <f>1/15</f>
        <v>6.6666666666666666E-2</v>
      </c>
      <c r="C13">
        <f t="shared" ref="C13" si="0">1/15</f>
        <v>6.6666666666666666E-2</v>
      </c>
    </row>
    <row r="14" spans="1:5" x14ac:dyDescent="0.25">
      <c r="A14" t="s">
        <v>13</v>
      </c>
      <c r="B14">
        <v>0</v>
      </c>
      <c r="C14">
        <v>0</v>
      </c>
    </row>
    <row r="16" spans="1:5" x14ac:dyDescent="0.25">
      <c r="A16" t="s">
        <v>14</v>
      </c>
      <c r="B16" t="s">
        <v>15</v>
      </c>
      <c r="C16" t="s">
        <v>16</v>
      </c>
    </row>
    <row r="17" spans="1:4" x14ac:dyDescent="0.25">
      <c r="A17" t="s">
        <v>15</v>
      </c>
      <c r="B17" s="1">
        <v>0</v>
      </c>
      <c r="C17" s="2">
        <v>8000</v>
      </c>
      <c r="D17" s="2"/>
    </row>
    <row r="18" spans="1:4" x14ac:dyDescent="0.25">
      <c r="A18" t="s">
        <v>16</v>
      </c>
      <c r="B18" s="2">
        <v>8000</v>
      </c>
      <c r="C18">
        <v>0</v>
      </c>
      <c r="D18" s="2"/>
    </row>
    <row r="20" spans="1:4" x14ac:dyDescent="0.25">
      <c r="A20" t="s">
        <v>17</v>
      </c>
      <c r="B20" t="s">
        <v>15</v>
      </c>
      <c r="C20" t="s">
        <v>16</v>
      </c>
    </row>
    <row r="21" spans="1:4" x14ac:dyDescent="0.25">
      <c r="A21" t="s">
        <v>15</v>
      </c>
      <c r="B21" s="1">
        <v>0</v>
      </c>
      <c r="C21" s="1">
        <v>0</v>
      </c>
    </row>
    <row r="22" spans="1:4" x14ac:dyDescent="0.25">
      <c r="A22" t="s">
        <v>16</v>
      </c>
      <c r="B22" s="1">
        <v>0</v>
      </c>
      <c r="C22" s="1">
        <v>0</v>
      </c>
    </row>
    <row r="24" spans="1:4" x14ac:dyDescent="0.25">
      <c r="A24" t="s">
        <v>18</v>
      </c>
      <c r="B24" t="s">
        <v>15</v>
      </c>
      <c r="C24" t="s">
        <v>16</v>
      </c>
    </row>
    <row r="25" spans="1:4" x14ac:dyDescent="0.25">
      <c r="A25" t="s">
        <v>15</v>
      </c>
      <c r="B25" s="1">
        <v>0</v>
      </c>
      <c r="C25" s="1">
        <v>0</v>
      </c>
    </row>
    <row r="26" spans="1:4" x14ac:dyDescent="0.25">
      <c r="A26" t="s">
        <v>16</v>
      </c>
      <c r="B26" s="1">
        <v>0</v>
      </c>
      <c r="C26" s="1">
        <v>0</v>
      </c>
    </row>
    <row r="28" spans="1:4" x14ac:dyDescent="0.25">
      <c r="A28" t="s">
        <v>19</v>
      </c>
      <c r="B28" t="s">
        <v>15</v>
      </c>
      <c r="C28" t="s">
        <v>16</v>
      </c>
    </row>
    <row r="29" spans="1:4" x14ac:dyDescent="0.25">
      <c r="A29" t="s">
        <v>20</v>
      </c>
      <c r="B29">
        <v>1</v>
      </c>
      <c r="C29">
        <v>1</v>
      </c>
    </row>
    <row r="30" spans="1:4" x14ac:dyDescent="0.25">
      <c r="A30" t="s">
        <v>21</v>
      </c>
      <c r="B30">
        <v>0</v>
      </c>
      <c r="C30">
        <v>0</v>
      </c>
    </row>
    <row r="31" spans="1:4" x14ac:dyDescent="0.25">
      <c r="A31" t="s">
        <v>22</v>
      </c>
      <c r="B31">
        <v>0</v>
      </c>
      <c r="C3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C29D2-B77B-40C8-AB61-220943013663}">
  <dimension ref="A1:I32"/>
  <sheetViews>
    <sheetView workbookViewId="0">
      <selection activeCell="G23" sqref="G23"/>
    </sheetView>
  </sheetViews>
  <sheetFormatPr defaultRowHeight="15" x14ac:dyDescent="0.25"/>
  <cols>
    <col min="1" max="1" width="13.7109375" bestFit="1" customWidth="1"/>
  </cols>
  <sheetData>
    <row r="1" spans="1:9" x14ac:dyDescent="0.25">
      <c r="A1" t="s">
        <v>0</v>
      </c>
      <c r="B1">
        <v>1</v>
      </c>
    </row>
    <row r="3" spans="1:9" x14ac:dyDescent="0.25">
      <c r="A3" t="s">
        <v>1</v>
      </c>
      <c r="B3" t="s">
        <v>2</v>
      </c>
      <c r="C3" t="s">
        <v>2</v>
      </c>
      <c r="D3" t="s">
        <v>2</v>
      </c>
      <c r="E3" t="s">
        <v>2</v>
      </c>
      <c r="F3" t="s">
        <v>3</v>
      </c>
      <c r="G3" t="s">
        <v>3</v>
      </c>
      <c r="H3" t="s">
        <v>29</v>
      </c>
      <c r="I3" t="s">
        <v>29</v>
      </c>
    </row>
    <row r="4" spans="1:9" x14ac:dyDescent="0.25">
      <c r="A4" t="s">
        <v>4</v>
      </c>
      <c r="B4" t="s">
        <v>5</v>
      </c>
      <c r="C4" t="s">
        <v>6</v>
      </c>
      <c r="D4" t="s">
        <v>23</v>
      </c>
      <c r="E4" t="s">
        <v>24</v>
      </c>
      <c r="F4" t="s">
        <v>5</v>
      </c>
      <c r="G4" t="s">
        <v>6</v>
      </c>
      <c r="H4" t="s">
        <v>30</v>
      </c>
      <c r="I4" t="s">
        <v>24</v>
      </c>
    </row>
    <row r="6" spans="1:9" x14ac:dyDescent="0.25">
      <c r="A6" t="s">
        <v>25</v>
      </c>
      <c r="B6" s="1">
        <v>1</v>
      </c>
      <c r="C6" s="1">
        <v>0</v>
      </c>
      <c r="D6" s="1">
        <v>0</v>
      </c>
      <c r="E6" s="1">
        <v>0</v>
      </c>
      <c r="F6" s="1">
        <v>2</v>
      </c>
      <c r="G6" s="1">
        <v>0</v>
      </c>
      <c r="H6" s="1">
        <v>2</v>
      </c>
      <c r="I6" s="1">
        <v>0</v>
      </c>
    </row>
    <row r="7" spans="1:9" x14ac:dyDescent="0.25">
      <c r="A7" t="s">
        <v>36</v>
      </c>
      <c r="B7" s="1">
        <v>0</v>
      </c>
      <c r="C7" s="1">
        <v>1</v>
      </c>
      <c r="D7" s="1">
        <v>0</v>
      </c>
      <c r="E7" s="1">
        <v>0</v>
      </c>
      <c r="F7" s="1">
        <v>0</v>
      </c>
      <c r="G7" s="1">
        <v>2</v>
      </c>
      <c r="H7" s="1">
        <v>2</v>
      </c>
      <c r="I7" s="1">
        <v>0</v>
      </c>
    </row>
    <row r="8" spans="1:9" x14ac:dyDescent="0.25">
      <c r="A8" t="s">
        <v>26</v>
      </c>
      <c r="B8" s="1">
        <v>0</v>
      </c>
      <c r="C8" s="1">
        <v>1</v>
      </c>
      <c r="D8" s="1">
        <v>0</v>
      </c>
      <c r="E8" s="1">
        <v>0</v>
      </c>
      <c r="F8" s="1">
        <v>2</v>
      </c>
      <c r="G8" s="1">
        <v>0</v>
      </c>
      <c r="H8" s="1">
        <v>2</v>
      </c>
      <c r="I8" s="1">
        <v>0</v>
      </c>
    </row>
    <row r="9" spans="1:9" x14ac:dyDescent="0.25">
      <c r="A9" t="s">
        <v>27</v>
      </c>
      <c r="B9" s="1">
        <v>0</v>
      </c>
      <c r="C9" s="1">
        <v>0</v>
      </c>
      <c r="D9" s="1">
        <v>0</v>
      </c>
      <c r="E9" s="1">
        <v>1</v>
      </c>
      <c r="F9" s="1">
        <v>2</v>
      </c>
      <c r="G9" s="1">
        <v>0</v>
      </c>
      <c r="H9" s="1">
        <v>1</v>
      </c>
      <c r="I9" s="1">
        <v>1</v>
      </c>
    </row>
    <row r="10" spans="1:9" x14ac:dyDescent="0.25">
      <c r="A10" t="s">
        <v>28</v>
      </c>
      <c r="B10" s="1">
        <v>0</v>
      </c>
      <c r="C10" s="1">
        <v>0</v>
      </c>
      <c r="D10" s="1">
        <v>1</v>
      </c>
      <c r="E10" s="1">
        <v>0</v>
      </c>
      <c r="F10" s="1">
        <v>2</v>
      </c>
      <c r="G10" s="1">
        <v>0</v>
      </c>
      <c r="H10" s="1">
        <v>1</v>
      </c>
      <c r="I10" s="1">
        <v>1</v>
      </c>
    </row>
    <row r="12" spans="1:9" x14ac:dyDescent="0.25">
      <c r="A12" t="s">
        <v>9</v>
      </c>
      <c r="B12">
        <v>1</v>
      </c>
      <c r="C12">
        <v>1</v>
      </c>
      <c r="D12" s="1">
        <v>1</v>
      </c>
      <c r="E12" s="1">
        <v>1</v>
      </c>
      <c r="F12" s="1">
        <v>2</v>
      </c>
      <c r="G12" s="1">
        <v>2</v>
      </c>
      <c r="H12" s="1">
        <v>2</v>
      </c>
      <c r="I12" s="1">
        <v>2</v>
      </c>
    </row>
    <row r="14" spans="1:9" x14ac:dyDescent="0.25">
      <c r="A14" t="s">
        <v>10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</row>
    <row r="15" spans="1:9" x14ac:dyDescent="0.25">
      <c r="A15" t="s">
        <v>11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</row>
    <row r="16" spans="1:9" x14ac:dyDescent="0.25">
      <c r="A16" t="s">
        <v>12</v>
      </c>
      <c r="B16">
        <f t="shared" ref="B16:I16" si="0">1/15</f>
        <v>6.6666666666666666E-2</v>
      </c>
      <c r="C16">
        <f t="shared" si="0"/>
        <v>6.6666666666666666E-2</v>
      </c>
      <c r="D16">
        <f t="shared" si="0"/>
        <v>6.6666666666666666E-2</v>
      </c>
      <c r="E16">
        <f t="shared" si="0"/>
        <v>6.6666666666666666E-2</v>
      </c>
      <c r="F16">
        <f t="shared" si="0"/>
        <v>6.6666666666666666E-2</v>
      </c>
      <c r="G16">
        <f t="shared" si="0"/>
        <v>6.6666666666666666E-2</v>
      </c>
      <c r="H16">
        <f t="shared" si="0"/>
        <v>6.6666666666666666E-2</v>
      </c>
      <c r="I16">
        <f t="shared" si="0"/>
        <v>6.6666666666666666E-2</v>
      </c>
    </row>
    <row r="17" spans="1:9" x14ac:dyDescent="0.25">
      <c r="A17" t="s">
        <v>13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</row>
    <row r="19" spans="1:9" x14ac:dyDescent="0.25">
      <c r="A19" t="s">
        <v>14</v>
      </c>
      <c r="B19" t="s">
        <v>31</v>
      </c>
      <c r="C19" t="s">
        <v>32</v>
      </c>
      <c r="D19" t="s">
        <v>33</v>
      </c>
      <c r="E19" t="s">
        <v>34</v>
      </c>
      <c r="F19" t="s">
        <v>35</v>
      </c>
    </row>
    <row r="20" spans="1:9" x14ac:dyDescent="0.25">
      <c r="A20" t="s">
        <v>31</v>
      </c>
      <c r="B20" s="1">
        <v>0</v>
      </c>
      <c r="C20" s="1">
        <v>12000</v>
      </c>
      <c r="D20" s="1">
        <v>4000</v>
      </c>
      <c r="E20" s="1">
        <v>10000</v>
      </c>
      <c r="F20" s="1">
        <v>8000</v>
      </c>
    </row>
    <row r="21" spans="1:9" x14ac:dyDescent="0.25">
      <c r="A21" t="s">
        <v>32</v>
      </c>
      <c r="B21" s="1">
        <v>12000</v>
      </c>
      <c r="C21" s="1">
        <v>0</v>
      </c>
      <c r="D21" s="1">
        <v>8000</v>
      </c>
      <c r="E21" s="1">
        <v>15000</v>
      </c>
      <c r="F21" s="1">
        <v>13600</v>
      </c>
    </row>
    <row r="22" spans="1:9" x14ac:dyDescent="0.25">
      <c r="A22" t="s">
        <v>33</v>
      </c>
      <c r="B22" s="1">
        <v>4000</v>
      </c>
      <c r="C22" s="1">
        <v>8000</v>
      </c>
      <c r="D22" s="1">
        <v>0</v>
      </c>
      <c r="E22" s="1">
        <v>7000</v>
      </c>
      <c r="F22" s="1">
        <v>5600</v>
      </c>
    </row>
    <row r="23" spans="1:9" x14ac:dyDescent="0.25">
      <c r="A23" t="s">
        <v>34</v>
      </c>
      <c r="B23" s="1">
        <v>10000</v>
      </c>
      <c r="C23" s="1">
        <v>15000</v>
      </c>
      <c r="D23" s="1">
        <v>7000</v>
      </c>
      <c r="E23" s="1">
        <v>0</v>
      </c>
      <c r="F23" s="1">
        <v>2000</v>
      </c>
    </row>
    <row r="24" spans="1:9" x14ac:dyDescent="0.25">
      <c r="A24" t="s">
        <v>35</v>
      </c>
      <c r="B24" s="1">
        <v>8000</v>
      </c>
      <c r="C24" s="1">
        <v>13600</v>
      </c>
      <c r="D24" s="1">
        <v>5600</v>
      </c>
      <c r="E24" s="1">
        <v>2000</v>
      </c>
      <c r="F24" s="1">
        <v>0</v>
      </c>
    </row>
    <row r="27" spans="1:9" x14ac:dyDescent="0.25">
      <c r="B27" s="1"/>
      <c r="C27" s="1"/>
    </row>
    <row r="28" spans="1:9" x14ac:dyDescent="0.25">
      <c r="B28" s="1"/>
      <c r="C28" s="1"/>
    </row>
    <row r="31" spans="1:9" x14ac:dyDescent="0.25">
      <c r="B31" s="1"/>
      <c r="C31" s="1"/>
    </row>
    <row r="32" spans="1:9" x14ac:dyDescent="0.25">
      <c r="B32" s="1"/>
      <c r="C32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4A454-5D99-4B41-9830-B9433EF0A31A}">
  <dimension ref="A1:C14"/>
  <sheetViews>
    <sheetView tabSelected="1" workbookViewId="0">
      <selection activeCell="A7" sqref="A7"/>
    </sheetView>
  </sheetViews>
  <sheetFormatPr defaultRowHeight="15" x14ac:dyDescent="0.25"/>
  <sheetData>
    <row r="1" spans="1:3" x14ac:dyDescent="0.25">
      <c r="A1" t="s">
        <v>0</v>
      </c>
      <c r="B1">
        <v>1</v>
      </c>
    </row>
    <row r="3" spans="1:3" x14ac:dyDescent="0.25">
      <c r="A3" t="s">
        <v>1</v>
      </c>
      <c r="B3" t="s">
        <v>99</v>
      </c>
      <c r="C3" t="s">
        <v>99</v>
      </c>
    </row>
    <row r="4" spans="1:3" x14ac:dyDescent="0.25">
      <c r="A4" t="s">
        <v>4</v>
      </c>
      <c r="B4" t="s">
        <v>5</v>
      </c>
      <c r="C4" t="s">
        <v>6</v>
      </c>
    </row>
    <row r="6" spans="1:3" x14ac:dyDescent="0.25">
      <c r="A6" t="s">
        <v>37</v>
      </c>
      <c r="B6">
        <v>1</v>
      </c>
      <c r="C6">
        <v>0</v>
      </c>
    </row>
    <row r="7" spans="1:3" x14ac:dyDescent="0.25">
      <c r="A7" t="s">
        <v>100</v>
      </c>
      <c r="B7">
        <v>0</v>
      </c>
      <c r="C7">
        <v>1</v>
      </c>
    </row>
    <row r="9" spans="1:3" x14ac:dyDescent="0.25">
      <c r="A9" t="s">
        <v>9</v>
      </c>
      <c r="B9">
        <v>1</v>
      </c>
      <c r="C9">
        <v>1</v>
      </c>
    </row>
    <row r="11" spans="1:3" x14ac:dyDescent="0.25">
      <c r="A11" t="s">
        <v>10</v>
      </c>
      <c r="B11">
        <v>0</v>
      </c>
      <c r="C11">
        <v>0</v>
      </c>
    </row>
    <row r="12" spans="1:3" x14ac:dyDescent="0.25">
      <c r="A12" t="s">
        <v>11</v>
      </c>
      <c r="B12">
        <v>1</v>
      </c>
      <c r="C12">
        <v>1</v>
      </c>
    </row>
    <row r="13" spans="1:3" x14ac:dyDescent="0.25">
      <c r="A13" t="s">
        <v>12</v>
      </c>
      <c r="B13">
        <v>6.7000000000000004E-2</v>
      </c>
      <c r="C13">
        <v>6.7000000000000004E-2</v>
      </c>
    </row>
    <row r="14" spans="1:3" x14ac:dyDescent="0.25">
      <c r="A14" t="s">
        <v>13</v>
      </c>
      <c r="B14">
        <v>0</v>
      </c>
      <c r="C14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7A5922-32A1-4525-A8D5-08291F88DE91}">
  <dimension ref="A1:C26"/>
  <sheetViews>
    <sheetView workbookViewId="0">
      <selection sqref="A1:C14"/>
    </sheetView>
  </sheetViews>
  <sheetFormatPr defaultRowHeight="15" x14ac:dyDescent="0.25"/>
  <sheetData>
    <row r="1" spans="1:3" x14ac:dyDescent="0.25">
      <c r="A1" t="s">
        <v>0</v>
      </c>
      <c r="B1">
        <v>1</v>
      </c>
    </row>
    <row r="3" spans="1:3" x14ac:dyDescent="0.25">
      <c r="A3" t="s">
        <v>1</v>
      </c>
      <c r="B3" t="s">
        <v>2</v>
      </c>
      <c r="C3" t="s">
        <v>2</v>
      </c>
    </row>
    <row r="4" spans="1:3" x14ac:dyDescent="0.25">
      <c r="A4" t="s">
        <v>4</v>
      </c>
      <c r="B4" t="s">
        <v>5</v>
      </c>
      <c r="C4" t="s">
        <v>6</v>
      </c>
    </row>
    <row r="6" spans="1:3" x14ac:dyDescent="0.25">
      <c r="A6" t="s">
        <v>38</v>
      </c>
      <c r="B6" s="1">
        <v>0</v>
      </c>
      <c r="C6" s="1">
        <v>1</v>
      </c>
    </row>
    <row r="7" spans="1:3" x14ac:dyDescent="0.25">
      <c r="A7" t="s">
        <v>37</v>
      </c>
      <c r="B7" s="1">
        <v>1</v>
      </c>
      <c r="C7" s="1">
        <v>0</v>
      </c>
    </row>
    <row r="9" spans="1:3" x14ac:dyDescent="0.25">
      <c r="A9" t="s">
        <v>9</v>
      </c>
      <c r="B9">
        <v>1</v>
      </c>
      <c r="C9">
        <v>1</v>
      </c>
    </row>
    <row r="11" spans="1:3" x14ac:dyDescent="0.25">
      <c r="A11" t="s">
        <v>10</v>
      </c>
      <c r="B11">
        <v>0</v>
      </c>
      <c r="C11">
        <v>0</v>
      </c>
    </row>
    <row r="12" spans="1:3" x14ac:dyDescent="0.25">
      <c r="A12" t="s">
        <v>11</v>
      </c>
      <c r="B12">
        <v>1</v>
      </c>
      <c r="C12">
        <v>1</v>
      </c>
    </row>
    <row r="13" spans="1:3" x14ac:dyDescent="0.25">
      <c r="A13" t="s">
        <v>12</v>
      </c>
      <c r="B13">
        <f>1/15</f>
        <v>6.6666666666666666E-2</v>
      </c>
      <c r="C13">
        <f t="shared" ref="C13" si="0">1/15</f>
        <v>6.6666666666666666E-2</v>
      </c>
    </row>
    <row r="14" spans="1:3" x14ac:dyDescent="0.25">
      <c r="A14" t="s">
        <v>13</v>
      </c>
      <c r="B14">
        <v>0</v>
      </c>
      <c r="C14">
        <v>0</v>
      </c>
    </row>
    <row r="17" spans="2:3" x14ac:dyDescent="0.25">
      <c r="B17" s="1"/>
      <c r="C17" s="2"/>
    </row>
    <row r="18" spans="2:3" x14ac:dyDescent="0.25">
      <c r="B18" s="2"/>
    </row>
    <row r="21" spans="2:3" x14ac:dyDescent="0.25">
      <c r="B21" s="1"/>
      <c r="C21" s="1"/>
    </row>
    <row r="22" spans="2:3" x14ac:dyDescent="0.25">
      <c r="B22" s="1"/>
      <c r="C22" s="1"/>
    </row>
    <row r="25" spans="2:3" x14ac:dyDescent="0.25">
      <c r="B25" s="1"/>
      <c r="C25" s="1"/>
    </row>
    <row r="26" spans="2:3" x14ac:dyDescent="0.25">
      <c r="B26" s="1"/>
      <c r="C26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95E3F-6D4E-40FF-8E1F-830C43F1246E}">
  <dimension ref="A1:J26"/>
  <sheetViews>
    <sheetView workbookViewId="0">
      <selection activeCell="F27" sqref="F27"/>
    </sheetView>
  </sheetViews>
  <sheetFormatPr defaultRowHeight="15" x14ac:dyDescent="0.25"/>
  <sheetData>
    <row r="1" spans="1:10" x14ac:dyDescent="0.25">
      <c r="A1" t="s">
        <v>0</v>
      </c>
      <c r="B1">
        <v>1</v>
      </c>
    </row>
    <row r="3" spans="1:10" x14ac:dyDescent="0.25">
      <c r="A3" t="s">
        <v>1</v>
      </c>
      <c r="B3" t="s">
        <v>2</v>
      </c>
      <c r="C3" t="s">
        <v>2</v>
      </c>
      <c r="D3" t="s">
        <v>2</v>
      </c>
      <c r="E3" t="s">
        <v>45</v>
      </c>
      <c r="F3" t="s">
        <v>45</v>
      </c>
      <c r="G3" t="s">
        <v>45</v>
      </c>
      <c r="H3" t="s">
        <v>45</v>
      </c>
      <c r="I3" t="s">
        <v>29</v>
      </c>
      <c r="J3" t="s">
        <v>29</v>
      </c>
    </row>
    <row r="4" spans="1:10" x14ac:dyDescent="0.25">
      <c r="A4" t="s">
        <v>4</v>
      </c>
      <c r="B4" t="s">
        <v>5</v>
      </c>
      <c r="C4" t="s">
        <v>6</v>
      </c>
      <c r="D4" t="s">
        <v>46</v>
      </c>
      <c r="E4" t="s">
        <v>5</v>
      </c>
      <c r="F4" t="s">
        <v>6</v>
      </c>
      <c r="G4" t="s">
        <v>23</v>
      </c>
      <c r="H4" t="s">
        <v>24</v>
      </c>
      <c r="I4" t="s">
        <v>30</v>
      </c>
      <c r="J4" t="s">
        <v>24</v>
      </c>
    </row>
    <row r="6" spans="1:10" x14ac:dyDescent="0.25">
      <c r="A6" t="s">
        <v>39</v>
      </c>
      <c r="B6" s="1">
        <v>1</v>
      </c>
      <c r="C6" s="1">
        <v>0</v>
      </c>
      <c r="D6" s="1">
        <v>0</v>
      </c>
      <c r="E6" s="1">
        <v>2</v>
      </c>
      <c r="F6" s="1">
        <v>0</v>
      </c>
      <c r="G6" s="1">
        <v>0</v>
      </c>
      <c r="H6" s="1">
        <v>0</v>
      </c>
      <c r="I6" s="1">
        <v>2</v>
      </c>
      <c r="J6" s="1">
        <v>0</v>
      </c>
    </row>
    <row r="7" spans="1:10" x14ac:dyDescent="0.25">
      <c r="A7" t="s">
        <v>40</v>
      </c>
      <c r="B7" s="1">
        <v>0</v>
      </c>
      <c r="C7" s="1">
        <v>1</v>
      </c>
      <c r="D7" s="1">
        <v>0</v>
      </c>
      <c r="E7" s="1">
        <v>0</v>
      </c>
      <c r="F7" s="1">
        <v>2</v>
      </c>
      <c r="G7" s="1">
        <v>0</v>
      </c>
      <c r="H7" s="1">
        <v>0</v>
      </c>
      <c r="I7" s="1">
        <v>2</v>
      </c>
      <c r="J7" s="1">
        <v>0</v>
      </c>
    </row>
    <row r="8" spans="1:10" x14ac:dyDescent="0.25">
      <c r="A8" t="s">
        <v>41</v>
      </c>
      <c r="B8" s="1">
        <v>1</v>
      </c>
      <c r="C8" s="1">
        <v>0</v>
      </c>
      <c r="D8" s="1">
        <v>0</v>
      </c>
      <c r="E8" s="1">
        <v>0</v>
      </c>
      <c r="F8" s="1">
        <v>2</v>
      </c>
      <c r="G8" s="1">
        <v>0</v>
      </c>
      <c r="H8" s="1">
        <v>0</v>
      </c>
      <c r="I8" s="1">
        <v>2</v>
      </c>
      <c r="J8" s="1">
        <v>0</v>
      </c>
    </row>
    <row r="9" spans="1:10" x14ac:dyDescent="0.25">
      <c r="A9" t="s">
        <v>42</v>
      </c>
      <c r="B9" s="1">
        <v>1</v>
      </c>
      <c r="C9" s="1">
        <v>0</v>
      </c>
      <c r="D9" s="1">
        <v>0</v>
      </c>
      <c r="E9" s="1">
        <v>1</v>
      </c>
      <c r="F9" s="1">
        <v>0</v>
      </c>
      <c r="G9" s="1">
        <v>0</v>
      </c>
      <c r="H9" s="1">
        <v>1</v>
      </c>
      <c r="I9" s="1">
        <v>1</v>
      </c>
      <c r="J9" s="1">
        <v>1</v>
      </c>
    </row>
    <row r="10" spans="1:10" x14ac:dyDescent="0.25">
      <c r="A10" t="s">
        <v>43</v>
      </c>
      <c r="B10" s="1">
        <v>1</v>
      </c>
      <c r="C10" s="1">
        <v>0</v>
      </c>
      <c r="D10" s="1">
        <v>0</v>
      </c>
      <c r="E10" s="1">
        <v>1</v>
      </c>
      <c r="F10" s="1">
        <v>0</v>
      </c>
      <c r="G10" s="1">
        <v>1</v>
      </c>
      <c r="H10" s="1">
        <v>0</v>
      </c>
      <c r="I10" s="1">
        <v>1</v>
      </c>
      <c r="J10" s="1">
        <v>1</v>
      </c>
    </row>
    <row r="11" spans="1:10" x14ac:dyDescent="0.25">
      <c r="A11" t="s">
        <v>44</v>
      </c>
      <c r="B11" s="1">
        <v>0</v>
      </c>
      <c r="C11" s="1">
        <v>0</v>
      </c>
      <c r="D11" s="1">
        <v>1</v>
      </c>
      <c r="E11" s="1">
        <v>0</v>
      </c>
      <c r="F11" s="1">
        <v>0</v>
      </c>
      <c r="G11" s="1">
        <v>0</v>
      </c>
      <c r="H11" s="1">
        <v>2</v>
      </c>
      <c r="I11" s="1">
        <v>2</v>
      </c>
      <c r="J11" s="1">
        <v>0</v>
      </c>
    </row>
    <row r="13" spans="1:10" x14ac:dyDescent="0.25">
      <c r="A13" t="s">
        <v>9</v>
      </c>
      <c r="B13">
        <v>1</v>
      </c>
      <c r="C13">
        <v>1</v>
      </c>
      <c r="D13" s="1">
        <v>1</v>
      </c>
      <c r="E13" s="1">
        <v>2</v>
      </c>
      <c r="F13" s="1">
        <v>2</v>
      </c>
      <c r="G13" s="1">
        <v>2</v>
      </c>
      <c r="H13" s="1">
        <v>2</v>
      </c>
      <c r="I13" s="1">
        <v>2</v>
      </c>
      <c r="J13" s="1">
        <v>2</v>
      </c>
    </row>
    <row r="15" spans="1:10" x14ac:dyDescent="0.25">
      <c r="A15" t="s">
        <v>10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</row>
    <row r="16" spans="1:10" x14ac:dyDescent="0.25">
      <c r="A16" t="s">
        <v>11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</row>
    <row r="17" spans="1:10" x14ac:dyDescent="0.25">
      <c r="A17" t="s">
        <v>12</v>
      </c>
      <c r="B17">
        <f>1/15</f>
        <v>6.6666666666666666E-2</v>
      </c>
      <c r="C17">
        <f t="shared" ref="C17:J17" si="0">1/15</f>
        <v>6.6666666666666666E-2</v>
      </c>
      <c r="D17">
        <f t="shared" si="0"/>
        <v>6.6666666666666666E-2</v>
      </c>
      <c r="E17">
        <f t="shared" si="0"/>
        <v>6.6666666666666666E-2</v>
      </c>
      <c r="F17">
        <f t="shared" si="0"/>
        <v>6.6666666666666666E-2</v>
      </c>
      <c r="G17">
        <f t="shared" si="0"/>
        <v>6.6666666666666666E-2</v>
      </c>
      <c r="H17">
        <f t="shared" si="0"/>
        <v>6.6666666666666666E-2</v>
      </c>
      <c r="I17">
        <f t="shared" si="0"/>
        <v>6.6666666666666666E-2</v>
      </c>
      <c r="J17">
        <f t="shared" si="0"/>
        <v>6.6666666666666666E-2</v>
      </c>
    </row>
    <row r="18" spans="1:10" x14ac:dyDescent="0.25">
      <c r="A18" t="s">
        <v>13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</row>
    <row r="20" spans="1:10" x14ac:dyDescent="0.25">
      <c r="A20" t="s">
        <v>14</v>
      </c>
      <c r="B20" t="s">
        <v>47</v>
      </c>
      <c r="C20" t="s">
        <v>48</v>
      </c>
      <c r="D20" t="s">
        <v>49</v>
      </c>
      <c r="E20" t="s">
        <v>50</v>
      </c>
      <c r="F20" t="s">
        <v>51</v>
      </c>
      <c r="G20" t="s">
        <v>52</v>
      </c>
    </row>
    <row r="21" spans="1:10" x14ac:dyDescent="0.25">
      <c r="A21" t="s">
        <v>47</v>
      </c>
      <c r="B21" s="1">
        <v>0</v>
      </c>
      <c r="C21" s="1">
        <v>12000</v>
      </c>
      <c r="D21" s="1">
        <v>8000</v>
      </c>
      <c r="E21" s="1">
        <v>10000</v>
      </c>
      <c r="F21" s="1">
        <v>9500</v>
      </c>
      <c r="G21" s="1">
        <v>55000</v>
      </c>
    </row>
    <row r="22" spans="1:10" x14ac:dyDescent="0.25">
      <c r="A22" t="s">
        <v>48</v>
      </c>
      <c r="B22" s="1">
        <v>12000</v>
      </c>
      <c r="C22" s="1">
        <v>0</v>
      </c>
      <c r="D22" s="1">
        <v>4000</v>
      </c>
      <c r="E22" s="1">
        <v>16500</v>
      </c>
      <c r="F22" s="1">
        <v>16300</v>
      </c>
      <c r="G22" s="1">
        <v>43000</v>
      </c>
    </row>
    <row r="23" spans="1:10" x14ac:dyDescent="0.25">
      <c r="A23" t="s">
        <v>49</v>
      </c>
      <c r="B23" s="1">
        <v>8000</v>
      </c>
      <c r="C23" s="1">
        <v>4000</v>
      </c>
      <c r="D23" s="1">
        <v>0</v>
      </c>
      <c r="E23" s="1">
        <v>12500</v>
      </c>
      <c r="F23" s="1">
        <v>12300</v>
      </c>
      <c r="G23" s="1">
        <v>52000</v>
      </c>
    </row>
    <row r="24" spans="1:10" x14ac:dyDescent="0.25">
      <c r="A24" t="s">
        <v>50</v>
      </c>
      <c r="B24" s="1">
        <v>10000</v>
      </c>
      <c r="C24" s="1">
        <v>16500</v>
      </c>
      <c r="D24" s="1">
        <v>12500</v>
      </c>
      <c r="E24" s="1">
        <v>0</v>
      </c>
      <c r="F24" s="1">
        <v>500</v>
      </c>
      <c r="G24" s="1">
        <v>65000</v>
      </c>
    </row>
    <row r="25" spans="1:10" x14ac:dyDescent="0.25">
      <c r="A25" t="s">
        <v>51</v>
      </c>
      <c r="B25" s="1">
        <v>9500</v>
      </c>
      <c r="C25" s="1">
        <v>16300</v>
      </c>
      <c r="D25" s="1">
        <v>12300</v>
      </c>
      <c r="E25" s="1">
        <v>500</v>
      </c>
      <c r="F25" s="1">
        <v>0</v>
      </c>
      <c r="G25" s="1">
        <v>66500</v>
      </c>
    </row>
    <row r="26" spans="1:10" x14ac:dyDescent="0.25">
      <c r="A26" t="s">
        <v>52</v>
      </c>
      <c r="B26" s="1">
        <v>55000</v>
      </c>
      <c r="C26" s="1">
        <v>43000</v>
      </c>
      <c r="D26" s="1">
        <v>52000</v>
      </c>
      <c r="E26" s="1">
        <v>65000</v>
      </c>
      <c r="F26" s="1">
        <v>66500</v>
      </c>
      <c r="G26" s="1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EBA9F-485E-4D12-9274-D8DC2566B140}">
  <dimension ref="A1:I38"/>
  <sheetViews>
    <sheetView workbookViewId="0">
      <selection activeCell="J23" sqref="J23"/>
    </sheetView>
  </sheetViews>
  <sheetFormatPr defaultRowHeight="15" x14ac:dyDescent="0.25"/>
  <cols>
    <col min="1" max="1" width="12.28515625" bestFit="1" customWidth="1"/>
  </cols>
  <sheetData>
    <row r="1" spans="1:9" x14ac:dyDescent="0.25">
      <c r="A1" t="s">
        <v>0</v>
      </c>
      <c r="B1">
        <v>1</v>
      </c>
    </row>
    <row r="3" spans="1:9" x14ac:dyDescent="0.25">
      <c r="A3" t="s">
        <v>1</v>
      </c>
      <c r="B3" t="s">
        <v>2</v>
      </c>
      <c r="C3" t="s">
        <v>2</v>
      </c>
      <c r="D3" t="s">
        <v>2</v>
      </c>
      <c r="E3" t="s">
        <v>2</v>
      </c>
      <c r="F3" t="s">
        <v>3</v>
      </c>
      <c r="G3" t="s">
        <v>3</v>
      </c>
      <c r="H3" t="s">
        <v>29</v>
      </c>
      <c r="I3" t="s">
        <v>29</v>
      </c>
    </row>
    <row r="4" spans="1:9" x14ac:dyDescent="0.25">
      <c r="A4" t="s">
        <v>4</v>
      </c>
      <c r="B4" t="s">
        <v>5</v>
      </c>
      <c r="C4" t="s">
        <v>6</v>
      </c>
      <c r="D4" t="s">
        <v>23</v>
      </c>
      <c r="E4" t="s">
        <v>24</v>
      </c>
      <c r="F4" t="s">
        <v>5</v>
      </c>
      <c r="G4" t="s">
        <v>6</v>
      </c>
      <c r="H4" t="s">
        <v>24</v>
      </c>
      <c r="I4" t="s">
        <v>30</v>
      </c>
    </row>
    <row r="6" spans="1:9" x14ac:dyDescent="0.25">
      <c r="A6" t="s">
        <v>58</v>
      </c>
      <c r="B6">
        <v>1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2</v>
      </c>
    </row>
    <row r="7" spans="1:9" x14ac:dyDescent="0.25">
      <c r="A7" t="s">
        <v>59</v>
      </c>
      <c r="B7">
        <v>0</v>
      </c>
      <c r="C7">
        <v>1</v>
      </c>
      <c r="D7">
        <v>0</v>
      </c>
      <c r="E7">
        <v>0</v>
      </c>
      <c r="F7">
        <v>0</v>
      </c>
      <c r="G7">
        <v>1</v>
      </c>
      <c r="H7">
        <v>0</v>
      </c>
      <c r="I7">
        <v>2</v>
      </c>
    </row>
    <row r="8" spans="1:9" x14ac:dyDescent="0.25">
      <c r="A8" t="s">
        <v>60</v>
      </c>
      <c r="B8">
        <v>1</v>
      </c>
      <c r="C8">
        <v>0</v>
      </c>
      <c r="D8">
        <v>0</v>
      </c>
      <c r="E8">
        <v>0</v>
      </c>
      <c r="F8">
        <v>0</v>
      </c>
      <c r="G8">
        <v>1</v>
      </c>
      <c r="H8">
        <v>0</v>
      </c>
      <c r="I8">
        <v>2</v>
      </c>
    </row>
    <row r="9" spans="1:9" x14ac:dyDescent="0.25">
      <c r="A9" t="s">
        <v>61</v>
      </c>
      <c r="B9">
        <v>0</v>
      </c>
      <c r="C9">
        <v>0</v>
      </c>
      <c r="D9">
        <v>0</v>
      </c>
      <c r="E9">
        <v>1</v>
      </c>
      <c r="F9">
        <v>1</v>
      </c>
      <c r="G9">
        <v>0</v>
      </c>
      <c r="H9">
        <v>1</v>
      </c>
      <c r="I9">
        <v>1</v>
      </c>
    </row>
    <row r="10" spans="1:9" x14ac:dyDescent="0.25">
      <c r="A10" t="s">
        <v>62</v>
      </c>
      <c r="B10">
        <v>0</v>
      </c>
      <c r="C10">
        <v>0</v>
      </c>
      <c r="D10">
        <v>1</v>
      </c>
      <c r="E10">
        <v>0</v>
      </c>
      <c r="F10">
        <v>1</v>
      </c>
      <c r="G10">
        <v>0</v>
      </c>
      <c r="H10">
        <v>1</v>
      </c>
      <c r="I10">
        <v>1</v>
      </c>
    </row>
    <row r="12" spans="1:9" x14ac:dyDescent="0.25">
      <c r="A12" t="s">
        <v>9</v>
      </c>
      <c r="B12">
        <v>1</v>
      </c>
      <c r="C12">
        <v>1</v>
      </c>
      <c r="D12" s="1">
        <v>1</v>
      </c>
      <c r="E12" s="1">
        <v>1</v>
      </c>
      <c r="F12" s="1">
        <v>1</v>
      </c>
      <c r="G12" s="1">
        <v>1</v>
      </c>
      <c r="H12" s="1">
        <v>0.5</v>
      </c>
      <c r="I12" s="1">
        <v>0.5</v>
      </c>
    </row>
    <row r="14" spans="1:9" x14ac:dyDescent="0.25">
      <c r="A14" t="s">
        <v>10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</row>
    <row r="15" spans="1:9" x14ac:dyDescent="0.25">
      <c r="A15" t="s">
        <v>11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</row>
    <row r="16" spans="1:9" x14ac:dyDescent="0.25">
      <c r="A16" t="s">
        <v>12</v>
      </c>
      <c r="B16">
        <f t="shared" ref="B16:I16" si="0">1/15</f>
        <v>6.6666666666666666E-2</v>
      </c>
      <c r="C16">
        <f t="shared" si="0"/>
        <v>6.6666666666666666E-2</v>
      </c>
      <c r="D16">
        <f t="shared" si="0"/>
        <v>6.6666666666666666E-2</v>
      </c>
      <c r="E16">
        <f t="shared" si="0"/>
        <v>6.6666666666666666E-2</v>
      </c>
      <c r="F16">
        <f t="shared" si="0"/>
        <v>6.6666666666666666E-2</v>
      </c>
      <c r="G16">
        <f t="shared" si="0"/>
        <v>6.6666666666666666E-2</v>
      </c>
      <c r="H16">
        <f t="shared" si="0"/>
        <v>6.6666666666666666E-2</v>
      </c>
      <c r="I16">
        <f t="shared" si="0"/>
        <v>6.6666666666666666E-2</v>
      </c>
    </row>
    <row r="17" spans="1:9" x14ac:dyDescent="0.25">
      <c r="A17" t="s">
        <v>13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</row>
    <row r="19" spans="1:9" x14ac:dyDescent="0.25">
      <c r="A19" t="s">
        <v>14</v>
      </c>
      <c r="B19" t="s">
        <v>53</v>
      </c>
      <c r="C19" t="s">
        <v>54</v>
      </c>
      <c r="D19" t="s">
        <v>55</v>
      </c>
      <c r="E19" t="s">
        <v>56</v>
      </c>
      <c r="F19" t="s">
        <v>57</v>
      </c>
    </row>
    <row r="20" spans="1:9" x14ac:dyDescent="0.25">
      <c r="A20" t="s">
        <v>53</v>
      </c>
      <c r="B20" s="1">
        <v>0</v>
      </c>
      <c r="C20" s="1">
        <v>7000</v>
      </c>
      <c r="D20" s="1">
        <v>4000</v>
      </c>
      <c r="E20" s="1">
        <v>13000</v>
      </c>
      <c r="F20" s="1">
        <v>11000</v>
      </c>
    </row>
    <row r="21" spans="1:9" x14ac:dyDescent="0.25">
      <c r="A21" t="s">
        <v>54</v>
      </c>
      <c r="B21" s="1">
        <v>7000</v>
      </c>
      <c r="C21" s="1">
        <v>0</v>
      </c>
      <c r="D21" s="1">
        <v>4000</v>
      </c>
      <c r="E21" s="1">
        <v>13000</v>
      </c>
      <c r="F21" s="1">
        <v>11600</v>
      </c>
    </row>
    <row r="22" spans="1:9" x14ac:dyDescent="0.25">
      <c r="A22" t="s">
        <v>55</v>
      </c>
      <c r="B22" s="1">
        <v>4000</v>
      </c>
      <c r="C22" s="1">
        <v>4000</v>
      </c>
      <c r="D22" s="1">
        <v>0</v>
      </c>
      <c r="E22" s="1">
        <v>17000</v>
      </c>
      <c r="F22" s="1">
        <v>15000</v>
      </c>
      <c r="G22" s="1"/>
    </row>
    <row r="23" spans="1:9" x14ac:dyDescent="0.25">
      <c r="A23" t="s">
        <v>56</v>
      </c>
      <c r="B23" s="1">
        <v>13000</v>
      </c>
      <c r="C23" s="1">
        <v>13000</v>
      </c>
      <c r="D23" s="1">
        <v>17000</v>
      </c>
      <c r="E23" s="1">
        <v>0</v>
      </c>
      <c r="F23" s="1">
        <v>1000</v>
      </c>
      <c r="G23" s="1"/>
    </row>
    <row r="24" spans="1:9" x14ac:dyDescent="0.25">
      <c r="A24" t="s">
        <v>57</v>
      </c>
      <c r="B24" s="1">
        <v>11000</v>
      </c>
      <c r="C24" s="1">
        <v>11600</v>
      </c>
      <c r="D24" s="1">
        <v>15000</v>
      </c>
      <c r="E24" s="1">
        <v>1000</v>
      </c>
      <c r="F24" s="1">
        <v>0</v>
      </c>
    </row>
    <row r="26" spans="1:9" x14ac:dyDescent="0.25">
      <c r="A26" t="s">
        <v>17</v>
      </c>
      <c r="B26" t="s">
        <v>53</v>
      </c>
      <c r="C26" t="s">
        <v>54</v>
      </c>
      <c r="D26" t="s">
        <v>55</v>
      </c>
      <c r="E26" t="s">
        <v>56</v>
      </c>
      <c r="F26" t="s">
        <v>57</v>
      </c>
    </row>
    <row r="27" spans="1:9" x14ac:dyDescent="0.25">
      <c r="A27" t="s">
        <v>53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</row>
    <row r="28" spans="1:9" x14ac:dyDescent="0.25">
      <c r="A28" t="s">
        <v>54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</row>
    <row r="29" spans="1:9" x14ac:dyDescent="0.25">
      <c r="A29" t="s">
        <v>55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</row>
    <row r="30" spans="1:9" x14ac:dyDescent="0.25">
      <c r="A30" t="s">
        <v>56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</row>
    <row r="31" spans="1:9" x14ac:dyDescent="0.25">
      <c r="A31" t="s">
        <v>57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</row>
    <row r="33" spans="1:6" x14ac:dyDescent="0.25">
      <c r="A33" t="s">
        <v>18</v>
      </c>
      <c r="B33" t="s">
        <v>53</v>
      </c>
      <c r="C33" t="s">
        <v>54</v>
      </c>
      <c r="D33" t="s">
        <v>55</v>
      </c>
      <c r="E33" t="s">
        <v>56</v>
      </c>
      <c r="F33" t="s">
        <v>57</v>
      </c>
    </row>
    <row r="34" spans="1:6" x14ac:dyDescent="0.25">
      <c r="A34" t="s">
        <v>53</v>
      </c>
      <c r="B34" s="1">
        <v>0</v>
      </c>
      <c r="C34" s="1">
        <v>0</v>
      </c>
      <c r="D34" s="1">
        <v>0</v>
      </c>
      <c r="E34" s="1">
        <v>-150</v>
      </c>
      <c r="F34" s="1">
        <v>-150</v>
      </c>
    </row>
    <row r="35" spans="1:6" x14ac:dyDescent="0.25">
      <c r="A35" t="s">
        <v>54</v>
      </c>
      <c r="B35" s="1">
        <v>0</v>
      </c>
      <c r="C35" s="1">
        <v>0</v>
      </c>
      <c r="D35" s="1">
        <v>0</v>
      </c>
      <c r="E35" s="1">
        <v>-150</v>
      </c>
      <c r="F35" s="1">
        <v>-150</v>
      </c>
    </row>
    <row r="36" spans="1:6" x14ac:dyDescent="0.25">
      <c r="A36" t="s">
        <v>55</v>
      </c>
      <c r="B36" s="1">
        <v>0</v>
      </c>
      <c r="C36" s="1">
        <v>0</v>
      </c>
      <c r="D36" s="1">
        <v>0</v>
      </c>
      <c r="E36" s="1">
        <v>-150</v>
      </c>
      <c r="F36" s="1">
        <v>-150</v>
      </c>
    </row>
    <row r="37" spans="1:6" x14ac:dyDescent="0.25">
      <c r="A37" t="s">
        <v>56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</row>
    <row r="38" spans="1:6" x14ac:dyDescent="0.25">
      <c r="A38" t="s">
        <v>57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6E4BD-A981-45AF-BC58-5212707790B9}">
  <dimension ref="A1:N30"/>
  <sheetViews>
    <sheetView workbookViewId="0">
      <selection activeCell="H29" sqref="H29"/>
    </sheetView>
  </sheetViews>
  <sheetFormatPr defaultRowHeight="15" x14ac:dyDescent="0.25"/>
  <cols>
    <col min="1" max="1" width="13.85546875" bestFit="1" customWidth="1"/>
  </cols>
  <sheetData>
    <row r="1" spans="1:14" x14ac:dyDescent="0.25">
      <c r="A1" t="s">
        <v>0</v>
      </c>
      <c r="B1">
        <v>1</v>
      </c>
    </row>
    <row r="3" spans="1:14" x14ac:dyDescent="0.25">
      <c r="A3" t="s">
        <v>1</v>
      </c>
      <c r="B3" t="s">
        <v>2</v>
      </c>
      <c r="C3" t="s">
        <v>2</v>
      </c>
      <c r="D3" t="s">
        <v>2</v>
      </c>
      <c r="E3" t="s">
        <v>2</v>
      </c>
      <c r="F3" t="s">
        <v>45</v>
      </c>
      <c r="G3" t="s">
        <v>45</v>
      </c>
      <c r="H3" t="s">
        <v>45</v>
      </c>
      <c r="I3" t="s">
        <v>63</v>
      </c>
      <c r="J3" t="s">
        <v>63</v>
      </c>
      <c r="K3" t="s">
        <v>63</v>
      </c>
      <c r="L3" t="s">
        <v>63</v>
      </c>
      <c r="M3" t="s">
        <v>64</v>
      </c>
      <c r="N3" t="s">
        <v>64</v>
      </c>
    </row>
    <row r="4" spans="1:14" x14ac:dyDescent="0.25">
      <c r="A4" t="s">
        <v>4</v>
      </c>
      <c r="B4" t="s">
        <v>5</v>
      </c>
      <c r="C4" t="s">
        <v>65</v>
      </c>
      <c r="D4" t="s">
        <v>6</v>
      </c>
      <c r="E4" t="s">
        <v>24</v>
      </c>
      <c r="F4" t="s">
        <v>5</v>
      </c>
      <c r="G4" t="s">
        <v>65</v>
      </c>
      <c r="H4" t="s">
        <v>6</v>
      </c>
      <c r="I4" t="s">
        <v>5</v>
      </c>
      <c r="J4" t="s">
        <v>6</v>
      </c>
      <c r="K4" t="s">
        <v>23</v>
      </c>
      <c r="L4" t="s">
        <v>24</v>
      </c>
      <c r="M4" t="s">
        <v>30</v>
      </c>
      <c r="N4" t="s">
        <v>24</v>
      </c>
    </row>
    <row r="6" spans="1:14" x14ac:dyDescent="0.25">
      <c r="A6" t="s">
        <v>66</v>
      </c>
      <c r="B6">
        <v>1</v>
      </c>
      <c r="C6">
        <v>0</v>
      </c>
      <c r="D6">
        <v>0</v>
      </c>
      <c r="E6">
        <v>0</v>
      </c>
      <c r="F6">
        <v>4</v>
      </c>
      <c r="G6">
        <v>0</v>
      </c>
      <c r="H6">
        <v>0</v>
      </c>
      <c r="I6">
        <v>0</v>
      </c>
      <c r="J6">
        <v>0</v>
      </c>
      <c r="K6">
        <v>0</v>
      </c>
      <c r="L6">
        <v>1</v>
      </c>
      <c r="M6">
        <v>1</v>
      </c>
      <c r="N6">
        <v>1</v>
      </c>
    </row>
    <row r="7" spans="1:14" x14ac:dyDescent="0.25">
      <c r="A7" t="s">
        <v>67</v>
      </c>
      <c r="B7">
        <v>1</v>
      </c>
      <c r="C7">
        <v>0</v>
      </c>
      <c r="D7">
        <v>0</v>
      </c>
      <c r="E7">
        <v>0</v>
      </c>
      <c r="F7">
        <v>4</v>
      </c>
      <c r="G7">
        <v>0</v>
      </c>
      <c r="H7">
        <v>0</v>
      </c>
      <c r="I7">
        <v>1</v>
      </c>
      <c r="J7">
        <v>0</v>
      </c>
      <c r="K7">
        <v>0</v>
      </c>
      <c r="L7">
        <v>0</v>
      </c>
      <c r="M7">
        <v>2</v>
      </c>
      <c r="N7">
        <v>0</v>
      </c>
    </row>
    <row r="8" spans="1:14" x14ac:dyDescent="0.25">
      <c r="A8" t="s">
        <v>68</v>
      </c>
      <c r="B8">
        <v>0</v>
      </c>
      <c r="C8">
        <v>0</v>
      </c>
      <c r="D8">
        <v>0</v>
      </c>
      <c r="E8">
        <v>1</v>
      </c>
      <c r="F8">
        <v>4</v>
      </c>
      <c r="G8">
        <v>0</v>
      </c>
      <c r="H8">
        <v>0</v>
      </c>
      <c r="I8">
        <v>0</v>
      </c>
      <c r="J8">
        <v>0</v>
      </c>
      <c r="K8">
        <v>0</v>
      </c>
      <c r="L8">
        <v>1</v>
      </c>
      <c r="M8">
        <v>0</v>
      </c>
      <c r="N8">
        <v>2</v>
      </c>
    </row>
    <row r="9" spans="1:14" x14ac:dyDescent="0.25">
      <c r="A9" t="s">
        <v>69</v>
      </c>
      <c r="B9">
        <v>0</v>
      </c>
      <c r="C9">
        <v>0</v>
      </c>
      <c r="D9">
        <v>1</v>
      </c>
      <c r="E9">
        <v>0</v>
      </c>
      <c r="F9">
        <v>0</v>
      </c>
      <c r="G9">
        <v>0</v>
      </c>
      <c r="H9">
        <v>4</v>
      </c>
      <c r="I9">
        <v>0</v>
      </c>
      <c r="J9">
        <v>0</v>
      </c>
      <c r="K9">
        <v>0</v>
      </c>
      <c r="L9">
        <v>1</v>
      </c>
      <c r="M9">
        <v>1</v>
      </c>
      <c r="N9">
        <v>1</v>
      </c>
    </row>
    <row r="10" spans="1:14" x14ac:dyDescent="0.25">
      <c r="A10" t="s">
        <v>70</v>
      </c>
      <c r="B10">
        <v>1</v>
      </c>
      <c r="C10">
        <v>0</v>
      </c>
      <c r="D10">
        <v>0</v>
      </c>
      <c r="E10">
        <v>0</v>
      </c>
      <c r="F10">
        <v>0</v>
      </c>
      <c r="G10">
        <v>0</v>
      </c>
      <c r="H10">
        <v>4</v>
      </c>
      <c r="I10">
        <v>0</v>
      </c>
      <c r="J10">
        <v>1</v>
      </c>
      <c r="K10">
        <v>0</v>
      </c>
      <c r="L10">
        <v>0</v>
      </c>
      <c r="M10">
        <v>2</v>
      </c>
      <c r="N10">
        <v>0</v>
      </c>
    </row>
    <row r="11" spans="1:14" x14ac:dyDescent="0.25">
      <c r="A11" t="s">
        <v>71</v>
      </c>
      <c r="B11">
        <v>0</v>
      </c>
      <c r="C11">
        <v>0</v>
      </c>
      <c r="D11">
        <v>1</v>
      </c>
      <c r="E11">
        <v>0</v>
      </c>
      <c r="F11">
        <v>4</v>
      </c>
      <c r="G11">
        <v>0</v>
      </c>
      <c r="H11">
        <v>0</v>
      </c>
      <c r="I11">
        <v>1</v>
      </c>
      <c r="J11">
        <v>0</v>
      </c>
      <c r="K11">
        <v>0</v>
      </c>
      <c r="L11">
        <v>0</v>
      </c>
      <c r="M11">
        <v>2</v>
      </c>
      <c r="N11">
        <v>0</v>
      </c>
    </row>
    <row r="12" spans="1:14" x14ac:dyDescent="0.25">
      <c r="A12" t="s">
        <v>80</v>
      </c>
      <c r="B12">
        <v>1</v>
      </c>
      <c r="C12">
        <v>0</v>
      </c>
      <c r="D12">
        <v>0</v>
      </c>
      <c r="E12">
        <v>0</v>
      </c>
      <c r="F12">
        <v>4</v>
      </c>
      <c r="G12">
        <v>0</v>
      </c>
      <c r="H12">
        <v>0</v>
      </c>
      <c r="I12">
        <v>0</v>
      </c>
      <c r="J12">
        <v>0</v>
      </c>
      <c r="K12">
        <v>1</v>
      </c>
      <c r="L12">
        <v>0</v>
      </c>
      <c r="M12">
        <v>1</v>
      </c>
      <c r="N12">
        <v>1</v>
      </c>
    </row>
    <row r="13" spans="1:14" x14ac:dyDescent="0.25">
      <c r="A13" t="s">
        <v>81</v>
      </c>
      <c r="B13">
        <v>0</v>
      </c>
      <c r="C13">
        <v>1</v>
      </c>
      <c r="D13">
        <v>0</v>
      </c>
      <c r="E13">
        <v>0</v>
      </c>
      <c r="F13">
        <v>0</v>
      </c>
      <c r="G13">
        <v>4</v>
      </c>
      <c r="H13">
        <v>0</v>
      </c>
      <c r="I13">
        <v>0</v>
      </c>
      <c r="J13">
        <v>0</v>
      </c>
      <c r="K13">
        <v>0</v>
      </c>
      <c r="L13">
        <v>1</v>
      </c>
      <c r="M13">
        <v>1</v>
      </c>
      <c r="N13">
        <v>1</v>
      </c>
    </row>
    <row r="15" spans="1:14" x14ac:dyDescent="0.25">
      <c r="A15" t="s">
        <v>9</v>
      </c>
      <c r="B15">
        <v>1</v>
      </c>
      <c r="C15">
        <v>1</v>
      </c>
      <c r="D15">
        <v>1</v>
      </c>
      <c r="E15">
        <v>1</v>
      </c>
      <c r="F15">
        <v>4</v>
      </c>
      <c r="G15">
        <v>4</v>
      </c>
      <c r="H15">
        <v>4</v>
      </c>
      <c r="I15">
        <v>1</v>
      </c>
      <c r="J15">
        <v>1</v>
      </c>
      <c r="K15">
        <v>1</v>
      </c>
      <c r="L15">
        <v>1</v>
      </c>
      <c r="M15">
        <v>2</v>
      </c>
      <c r="N15">
        <v>2</v>
      </c>
    </row>
    <row r="17" spans="1:14" x14ac:dyDescent="0.25">
      <c r="A17" t="s">
        <v>10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25">
      <c r="A18" t="s">
        <v>11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</row>
    <row r="19" spans="1:14" x14ac:dyDescent="0.25">
      <c r="A19" t="s">
        <v>12</v>
      </c>
      <c r="B19">
        <f>1/15</f>
        <v>6.6666666666666666E-2</v>
      </c>
      <c r="C19">
        <f t="shared" ref="C19:N19" si="0">1/15</f>
        <v>6.6666666666666666E-2</v>
      </c>
      <c r="D19">
        <f t="shared" si="0"/>
        <v>6.6666666666666666E-2</v>
      </c>
      <c r="E19">
        <f t="shared" si="0"/>
        <v>6.6666666666666666E-2</v>
      </c>
      <c r="F19">
        <f t="shared" si="0"/>
        <v>6.6666666666666666E-2</v>
      </c>
      <c r="G19">
        <f t="shared" si="0"/>
        <v>6.6666666666666666E-2</v>
      </c>
      <c r="H19">
        <f t="shared" si="0"/>
        <v>6.6666666666666666E-2</v>
      </c>
      <c r="I19">
        <f t="shared" si="0"/>
        <v>6.6666666666666666E-2</v>
      </c>
      <c r="J19">
        <f t="shared" si="0"/>
        <v>6.6666666666666666E-2</v>
      </c>
      <c r="K19">
        <f t="shared" si="0"/>
        <v>6.6666666666666666E-2</v>
      </c>
      <c r="L19">
        <f t="shared" si="0"/>
        <v>6.6666666666666666E-2</v>
      </c>
      <c r="M19">
        <f t="shared" si="0"/>
        <v>6.6666666666666666E-2</v>
      </c>
      <c r="N19">
        <f t="shared" si="0"/>
        <v>6.6666666666666666E-2</v>
      </c>
    </row>
    <row r="20" spans="1:14" x14ac:dyDescent="0.25">
      <c r="A20" t="s">
        <v>13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2" spans="1:14" x14ac:dyDescent="0.25">
      <c r="A22" t="s">
        <v>14</v>
      </c>
      <c r="B22" t="s">
        <v>72</v>
      </c>
      <c r="C22" t="s">
        <v>73</v>
      </c>
      <c r="D22" t="s">
        <v>74</v>
      </c>
      <c r="E22" t="s">
        <v>75</v>
      </c>
      <c r="F22" t="s">
        <v>76</v>
      </c>
      <c r="G22" t="s">
        <v>77</v>
      </c>
      <c r="H22" t="s">
        <v>78</v>
      </c>
      <c r="I22" t="s">
        <v>79</v>
      </c>
    </row>
    <row r="23" spans="1:14" x14ac:dyDescent="0.25">
      <c r="A23" t="s">
        <v>72</v>
      </c>
      <c r="B23">
        <v>0</v>
      </c>
      <c r="C23">
        <v>17000</v>
      </c>
      <c r="D23">
        <v>17000</v>
      </c>
      <c r="E23">
        <v>20000</v>
      </c>
      <c r="F23">
        <v>30000</v>
      </c>
      <c r="G23">
        <v>21000</v>
      </c>
      <c r="H23">
        <v>2000</v>
      </c>
      <c r="I23">
        <v>6000</v>
      </c>
    </row>
    <row r="24" spans="1:14" x14ac:dyDescent="0.25">
      <c r="A24" t="s">
        <v>73</v>
      </c>
      <c r="B24">
        <v>17000</v>
      </c>
      <c r="C24">
        <v>0</v>
      </c>
      <c r="D24">
        <v>16000</v>
      </c>
      <c r="E24">
        <v>37000</v>
      </c>
      <c r="F24">
        <v>20000</v>
      </c>
      <c r="G24">
        <v>4000</v>
      </c>
      <c r="H24">
        <v>15000</v>
      </c>
      <c r="I24">
        <v>23000</v>
      </c>
    </row>
    <row r="25" spans="1:14" x14ac:dyDescent="0.25">
      <c r="A25" t="s">
        <v>74</v>
      </c>
      <c r="B25">
        <v>17000</v>
      </c>
      <c r="C25">
        <v>16000</v>
      </c>
      <c r="D25">
        <v>0</v>
      </c>
      <c r="E25">
        <v>30000</v>
      </c>
      <c r="F25">
        <v>29000</v>
      </c>
      <c r="G25">
        <v>13000</v>
      </c>
      <c r="H25">
        <v>19000</v>
      </c>
      <c r="I25">
        <v>17000</v>
      </c>
    </row>
    <row r="26" spans="1:14" x14ac:dyDescent="0.25">
      <c r="A26" t="s">
        <v>75</v>
      </c>
      <c r="B26">
        <v>20000</v>
      </c>
      <c r="C26">
        <v>37000</v>
      </c>
      <c r="D26">
        <v>30000</v>
      </c>
      <c r="E26">
        <v>0</v>
      </c>
      <c r="F26">
        <v>18000</v>
      </c>
      <c r="G26">
        <v>33000</v>
      </c>
      <c r="H26">
        <v>22000</v>
      </c>
      <c r="I26">
        <v>4000</v>
      </c>
    </row>
    <row r="27" spans="1:14" x14ac:dyDescent="0.25">
      <c r="A27" t="s">
        <v>76</v>
      </c>
      <c r="B27">
        <v>30000</v>
      </c>
      <c r="C27">
        <v>20000</v>
      </c>
      <c r="D27">
        <v>29000</v>
      </c>
      <c r="E27">
        <v>18000</v>
      </c>
      <c r="F27">
        <v>0</v>
      </c>
      <c r="G27">
        <v>24000</v>
      </c>
      <c r="H27">
        <v>28600</v>
      </c>
      <c r="I27">
        <v>19000</v>
      </c>
    </row>
    <row r="28" spans="1:14" x14ac:dyDescent="0.25">
      <c r="A28" t="s">
        <v>77</v>
      </c>
      <c r="B28">
        <v>21000</v>
      </c>
      <c r="C28">
        <v>4000</v>
      </c>
      <c r="D28">
        <v>13000</v>
      </c>
      <c r="E28">
        <v>33000</v>
      </c>
      <c r="F28">
        <v>24000</v>
      </c>
      <c r="G28">
        <v>0</v>
      </c>
      <c r="H28">
        <v>19000</v>
      </c>
      <c r="I28">
        <v>22000</v>
      </c>
    </row>
    <row r="29" spans="1:14" x14ac:dyDescent="0.25">
      <c r="A29" t="s">
        <v>78</v>
      </c>
      <c r="B29">
        <v>2000</v>
      </c>
      <c r="C29">
        <v>15000</v>
      </c>
      <c r="D29">
        <v>19000</v>
      </c>
      <c r="E29">
        <v>22000</v>
      </c>
      <c r="F29">
        <v>28600</v>
      </c>
      <c r="G29">
        <v>19000</v>
      </c>
      <c r="H29">
        <v>0</v>
      </c>
      <c r="I29">
        <v>8000</v>
      </c>
    </row>
    <row r="30" spans="1:14" x14ac:dyDescent="0.25">
      <c r="A30" t="s">
        <v>79</v>
      </c>
      <c r="B30">
        <v>6000</v>
      </c>
      <c r="C30">
        <v>23000</v>
      </c>
      <c r="D30">
        <v>17000</v>
      </c>
      <c r="E30">
        <v>4000</v>
      </c>
      <c r="F30">
        <v>19000</v>
      </c>
      <c r="G30">
        <v>22000</v>
      </c>
      <c r="H30">
        <v>8000</v>
      </c>
      <c r="I30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E0E4CC-BF23-4D97-B5ED-C14DA256414F}">
  <dimension ref="A1:E26"/>
  <sheetViews>
    <sheetView workbookViewId="0">
      <selection activeCell="A8" sqref="A8"/>
    </sheetView>
  </sheetViews>
  <sheetFormatPr defaultRowHeight="15" x14ac:dyDescent="0.25"/>
  <sheetData>
    <row r="1" spans="1:3" x14ac:dyDescent="0.25">
      <c r="A1" t="s">
        <v>0</v>
      </c>
      <c r="B1">
        <v>1</v>
      </c>
    </row>
    <row r="3" spans="1:3" x14ac:dyDescent="0.25">
      <c r="A3" t="s">
        <v>1</v>
      </c>
      <c r="B3" t="s">
        <v>82</v>
      </c>
      <c r="C3" t="s">
        <v>82</v>
      </c>
    </row>
    <row r="4" spans="1:3" x14ac:dyDescent="0.25">
      <c r="A4" t="s">
        <v>4</v>
      </c>
      <c r="B4" t="s">
        <v>5</v>
      </c>
      <c r="C4" t="s">
        <v>6</v>
      </c>
    </row>
    <row r="6" spans="1:3" x14ac:dyDescent="0.25">
      <c r="A6" t="s">
        <v>85</v>
      </c>
      <c r="B6" s="1">
        <v>3</v>
      </c>
      <c r="C6" s="1">
        <v>0</v>
      </c>
    </row>
    <row r="7" spans="1:3" x14ac:dyDescent="0.25">
      <c r="A7" t="s">
        <v>86</v>
      </c>
      <c r="B7" s="1">
        <v>0</v>
      </c>
      <c r="C7" s="1">
        <v>3</v>
      </c>
    </row>
    <row r="9" spans="1:3" x14ac:dyDescent="0.25">
      <c r="A9" t="s">
        <v>9</v>
      </c>
      <c r="B9">
        <v>3</v>
      </c>
      <c r="C9">
        <v>3</v>
      </c>
    </row>
    <row r="11" spans="1:3" x14ac:dyDescent="0.25">
      <c r="A11" t="s">
        <v>10</v>
      </c>
      <c r="B11">
        <v>0</v>
      </c>
      <c r="C11">
        <v>0</v>
      </c>
    </row>
    <row r="12" spans="1:3" x14ac:dyDescent="0.25">
      <c r="A12" t="s">
        <v>11</v>
      </c>
      <c r="B12">
        <v>1</v>
      </c>
      <c r="C12">
        <v>1</v>
      </c>
    </row>
    <row r="13" spans="1:3" x14ac:dyDescent="0.25">
      <c r="A13" t="s">
        <v>12</v>
      </c>
      <c r="B13">
        <f>1/15</f>
        <v>6.6666666666666666E-2</v>
      </c>
      <c r="C13">
        <f>1/15</f>
        <v>6.6666666666666666E-2</v>
      </c>
    </row>
    <row r="14" spans="1:3" x14ac:dyDescent="0.25">
      <c r="A14" t="s">
        <v>13</v>
      </c>
      <c r="B14">
        <v>0</v>
      </c>
      <c r="C14">
        <v>0</v>
      </c>
    </row>
    <row r="16" spans="1:3" x14ac:dyDescent="0.25">
      <c r="A16" t="s">
        <v>14</v>
      </c>
      <c r="B16" t="s">
        <v>84</v>
      </c>
      <c r="C16" t="s">
        <v>83</v>
      </c>
    </row>
    <row r="17" spans="1:5" x14ac:dyDescent="0.25">
      <c r="A17" t="s">
        <v>84</v>
      </c>
      <c r="B17" s="3">
        <v>0</v>
      </c>
      <c r="C17" s="3">
        <v>4000</v>
      </c>
      <c r="D17" s="3"/>
      <c r="E17" s="3"/>
    </row>
    <row r="18" spans="1:5" x14ac:dyDescent="0.25">
      <c r="A18" t="s">
        <v>83</v>
      </c>
      <c r="B18" s="3">
        <v>4000</v>
      </c>
      <c r="C18" s="3">
        <v>0</v>
      </c>
      <c r="D18" s="3"/>
      <c r="E18" s="3"/>
    </row>
    <row r="20" spans="1:5" x14ac:dyDescent="0.25">
      <c r="A20" t="s">
        <v>17</v>
      </c>
      <c r="B20" t="s">
        <v>84</v>
      </c>
      <c r="C20" t="s">
        <v>83</v>
      </c>
    </row>
    <row r="21" spans="1:5" x14ac:dyDescent="0.25">
      <c r="A21" t="s">
        <v>84</v>
      </c>
      <c r="B21" s="3">
        <v>0</v>
      </c>
      <c r="C21" s="3">
        <v>0</v>
      </c>
      <c r="D21" s="3"/>
      <c r="E21" s="3"/>
    </row>
    <row r="22" spans="1:5" x14ac:dyDescent="0.25">
      <c r="A22" t="s">
        <v>83</v>
      </c>
      <c r="B22" s="3">
        <v>0</v>
      </c>
      <c r="C22" s="3">
        <v>0</v>
      </c>
      <c r="D22" s="3"/>
      <c r="E22" s="3"/>
    </row>
    <row r="24" spans="1:5" x14ac:dyDescent="0.25">
      <c r="A24" t="s">
        <v>18</v>
      </c>
      <c r="B24" t="s">
        <v>84</v>
      </c>
      <c r="C24" t="s">
        <v>83</v>
      </c>
    </row>
    <row r="25" spans="1:5" x14ac:dyDescent="0.25">
      <c r="A25" t="s">
        <v>84</v>
      </c>
      <c r="B25" s="3">
        <v>0</v>
      </c>
      <c r="C25" s="3">
        <v>100</v>
      </c>
      <c r="D25" s="3"/>
      <c r="E25" s="3"/>
    </row>
    <row r="26" spans="1:5" x14ac:dyDescent="0.25">
      <c r="A26" t="s">
        <v>83</v>
      </c>
      <c r="B26" s="3">
        <v>100</v>
      </c>
      <c r="C26" s="3">
        <v>0</v>
      </c>
      <c r="D26" s="3"/>
      <c r="E26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Fluid</vt:lpstr>
      <vt:lpstr>Olivine</vt:lpstr>
      <vt:lpstr>Antigorite</vt:lpstr>
      <vt:lpstr>Brucite (2)</vt:lpstr>
      <vt:lpstr>Brucite</vt:lpstr>
      <vt:lpstr>Talc</vt:lpstr>
      <vt:lpstr>Orthopyroxene</vt:lpstr>
      <vt:lpstr>Chlorite</vt:lpstr>
      <vt:lpstr>Garnet</vt:lpstr>
      <vt:lpstr>Spinel</vt:lpstr>
      <vt:lpstr>Lizardite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Vrijmoed, Johannes Christiaan</dc:creator>
  <cp:lastModifiedBy>Vrijmoed, Johannes Christiaan</cp:lastModifiedBy>
  <dcterms:created xsi:type="dcterms:W3CDTF">2023-10-09T13:44:14Z</dcterms:created>
  <dcterms:modified xsi:type="dcterms:W3CDTF">2023-10-12T12:06:16Z</dcterms:modified>
</cp:coreProperties>
</file>