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rmolab\v_2023_01_24\Minerals\"/>
    </mc:Choice>
  </mc:AlternateContent>
  <xr:revisionPtr revIDLastSave="0" documentId="13_ncr:1_{F2A8B6BD-06C6-4A01-8BF5-8EB764D4A34F}" xr6:coauthVersionLast="47" xr6:coauthVersionMax="47" xr10:uidLastSave="{00000000-0000-0000-0000-000000000000}"/>
  <bookViews>
    <workbookView xWindow="8530" yWindow="5630" windowWidth="15240" windowHeight="13110" firstSheet="24" activeTab="29" xr2:uid="{55A889F7-7CAF-4A87-AAEA-07BFCD9152AC}"/>
  </bookViews>
  <sheets>
    <sheet name="Orthopyroxene" sheetId="1" r:id="rId1"/>
    <sheet name="Olivine" sheetId="2" r:id="rId2"/>
    <sheet name="Fluid" sheetId="30" r:id="rId3"/>
    <sheet name="Fluid-Gina" sheetId="32" r:id="rId4"/>
    <sheet name="Fluid(HKF)" sheetId="27" r:id="rId5"/>
    <sheet name="Si-Fluid(DEW)" sheetId="31" r:id="rId6"/>
    <sheet name="Fluid(DEW)" sheetId="28" r:id="rId7"/>
    <sheet name="Fluid-COH(DEW)" sheetId="29" r:id="rId8"/>
    <sheet name="Fluid-CO2-H2O" sheetId="20" r:id="rId9"/>
    <sheet name="Melt" sheetId="5" r:id="rId10"/>
    <sheet name="Garnet" sheetId="3" r:id="rId11"/>
    <sheet name="Clinopyroxene" sheetId="6" r:id="rId12"/>
    <sheet name="Spinel" sheetId="4" r:id="rId13"/>
    <sheet name="Chlorite" sheetId="7" r:id="rId14"/>
    <sheet name="Amphibole" sheetId="16" r:id="rId15"/>
    <sheet name="Feldspar(C1)" sheetId="17" r:id="rId16"/>
    <sheet name="Muscovite" sheetId="8" r:id="rId17"/>
    <sheet name="Biotite" sheetId="9" r:id="rId18"/>
    <sheet name="Staurolite" sheetId="10" r:id="rId19"/>
    <sheet name="Chloritoid" sheetId="11" r:id="rId20"/>
    <sheet name="Cordierite" sheetId="12" r:id="rId21"/>
    <sheet name="Talc" sheetId="13" r:id="rId22"/>
    <sheet name="Brucite" sheetId="15" r:id="rId23"/>
    <sheet name="Antigorite" sheetId="14" r:id="rId24"/>
    <sheet name="Magnesite" sheetId="18" r:id="rId25"/>
    <sheet name="Dolomite" sheetId="21" r:id="rId26"/>
    <sheet name="Melt(W07)" sheetId="19" r:id="rId27"/>
    <sheet name="Epidote" sheetId="22" r:id="rId28"/>
    <sheet name="Ilmenite" sheetId="23" r:id="rId29"/>
    <sheet name="Carbonate" sheetId="43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2" l="1"/>
  <c r="E16" i="32"/>
  <c r="D16" i="32"/>
  <c r="C16" i="32"/>
  <c r="B16" i="32"/>
  <c r="D14" i="31"/>
  <c r="C13" i="30" l="1"/>
  <c r="B14" i="29" l="1"/>
  <c r="D14" i="29"/>
  <c r="C14" i="29"/>
  <c r="F16" i="28" l="1"/>
  <c r="E16" i="28"/>
  <c r="D16" i="28"/>
  <c r="C16" i="28"/>
  <c r="B16" i="28"/>
  <c r="K19" i="19" l="1"/>
  <c r="J19" i="19"/>
  <c r="I19" i="19"/>
  <c r="H19" i="19"/>
  <c r="G19" i="19"/>
  <c r="F19" i="19"/>
  <c r="E19" i="19"/>
  <c r="D19" i="19"/>
  <c r="C19" i="19"/>
  <c r="B19" i="19"/>
  <c r="F16" i="27" l="1"/>
  <c r="D16" i="27"/>
  <c r="E16" i="27"/>
  <c r="C16" i="27"/>
  <c r="B16" i="27"/>
</calcChain>
</file>

<file path=xl/sharedStrings.xml><?xml version="1.0" encoding="utf-8"?>
<sst xmlns="http://schemas.openxmlformats.org/spreadsheetml/2006/main" count="1031" uniqueCount="227">
  <si>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</si>
  <si>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</si>
  <si>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</si>
  <si>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</si>
  <si>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</si>
  <si>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</si>
  <si>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</si>
  <si>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</si>
  <si>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</si>
  <si>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</si>
  <si>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</si>
  <si>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</si>
  <si>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</si>
  <si>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</si>
  <si>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</si>
  <si>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</si>
  <si>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</si>
  <si>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</si>
  <si>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</si>
  <si>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</si>
  <si>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</si>
  <si>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</si>
  <si>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</si>
  <si>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</si>
  <si>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</si>
  <si>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</si>
  <si>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</si>
  <si>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</si>
  <si>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</si>
  <si>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</si>
  <si>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</si>
  <si>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</si>
  <si>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</si>
  <si>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</si>
  <si>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</si>
  <si>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jac</t>
  </si>
  <si>
    <t>acm2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</si>
  <si>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</si>
  <si>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</si>
  <si>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</si>
  <si>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</si>
  <si>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</si>
  <si>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</si>
  <si>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</si>
  <si>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</si>
  <si>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</si>
  <si>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</si>
  <si>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</si>
  <si>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</si>
  <si>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</si>
  <si>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</si>
  <si>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</si>
  <si>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</si>
  <si>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</si>
  <si>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fbi</t>
  </si>
  <si>
    <t>tbi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</si>
  <si>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</si>
  <si>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</si>
  <si>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</si>
  <si>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</si>
  <si>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</si>
  <si>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</si>
  <si>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</si>
  <si>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</si>
  <si>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</si>
  <si>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</si>
  <si>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</si>
  <si>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</si>
  <si>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</si>
  <si>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</si>
  <si>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</si>
  <si>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</si>
  <si>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</si>
  <si>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</si>
  <si>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</si>
  <si>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</si>
  <si>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</si>
  <si>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</si>
  <si>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</si>
  <si>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</si>
  <si>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</si>
  <si>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</si>
  <si>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</si>
  <si>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</si>
  <si>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</si>
  <si>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</si>
  <si>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</si>
  <si>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</si>
  <si>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</si>
  <si>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</si>
  <si>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</si>
  <si>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</si>
  <si>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</si>
  <si>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</si>
  <si>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</si>
  <si>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</si>
  <si>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</si>
  <si>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</si>
  <si>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Fe3</t>
  </si>
  <si>
    <t>cz</t>
  </si>
  <si>
    <t>ep</t>
  </si>
  <si>
    <t>fep</t>
  </si>
  <si>
    <t>B</t>
  </si>
  <si>
    <t>oilm</t>
  </si>
  <si>
    <t>dilm</t>
  </si>
  <si>
    <t>dhem</t>
  </si>
  <si>
    <t>hem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</si>
  <si>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</si>
  <si>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</si>
  <si>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</si>
  <si>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</si>
  <si>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</si>
  <si>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</si>
  <si>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</si>
  <si>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</si>
  <si>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</si>
  <si>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</si>
  <si>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</si>
  <si>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</si>
  <si>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</si>
  <si>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</si>
  <si>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</si>
  <si>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</si>
  <si>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</si>
  <si>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</si>
  <si>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</si>
  <si>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</si>
  <si>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</si>
  <si>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</si>
  <si>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</si>
  <si>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</si>
  <si>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</si>
  <si>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</si>
  <si>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</si>
  <si>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</si>
  <si>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</si>
  <si>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</si>
  <si>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</si>
  <si>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</si>
  <si>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</si>
  <si>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</si>
  <si>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acm2,tc-ds55</t>
  </si>
  <si>
    <t>om,tc-ds55</t>
  </si>
  <si>
    <t>cfm,tc-ds55</t>
  </si>
  <si>
    <t>jac,tc-ds55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</si>
  <si>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</si>
  <si>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</si>
  <si>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</si>
  <si>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</si>
  <si>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</si>
  <si>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</si>
  <si>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</si>
  <si>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</si>
  <si>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</si>
  <si>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</si>
  <si>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</si>
  <si>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</si>
  <si>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</si>
  <si>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</si>
  <si>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</si>
  <si>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</si>
  <si>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</si>
  <si>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</si>
  <si>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</si>
  <si>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</si>
  <si>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</si>
  <si>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</si>
  <si>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</si>
  <si>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tbi,tc-ds55</t>
  </si>
  <si>
    <t>fbi,tc-ds55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</si>
  <si>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</si>
  <si>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</si>
  <si>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</si>
  <si>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</si>
  <si>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</si>
  <si>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</si>
  <si>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</si>
  <si>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</si>
  <si>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</si>
  <si>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</si>
  <si>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</si>
  <si>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</si>
  <si>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</si>
  <si>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</si>
  <si>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</si>
  <si>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</si>
  <si>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</si>
  <si>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</si>
  <si>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</si>
  <si>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</si>
  <si>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</si>
  <si>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</si>
  <si>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</si>
  <si>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</si>
  <si>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</si>
  <si>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</si>
  <si>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</si>
  <si>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</si>
  <si>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fep,tc-ds55</t>
  </si>
  <si>
    <t>ep,tc-ds55</t>
  </si>
  <si>
    <t>oilm,tc-ds55</t>
  </si>
  <si>
    <t>dilm,tc-ds55</t>
  </si>
  <si>
    <t>hem,tc-ds55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</si>
  <si>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</si>
  <si>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</si>
  <si>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</si>
  <si>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</si>
  <si>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</si>
  <si>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</si>
  <si>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</si>
  <si>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</si>
  <si>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</si>
  <si>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</si>
  <si>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</si>
  <si>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HCO3-,supcrt</t>
  </si>
  <si>
    <t>Ca+2,supcrt</t>
  </si>
  <si>
    <t>HCO3-</t>
  </si>
  <si>
    <t>Ca+2</t>
  </si>
  <si>
    <t>H2O,l,NIST</t>
  </si>
  <si>
    <t>M2a</t>
  </si>
  <si>
    <t>M2b</t>
  </si>
  <si>
    <t>cc,tc-ds55</t>
  </si>
  <si>
    <t>odo,tc-ds55</t>
  </si>
  <si>
    <t>oank,tc-ds55</t>
  </si>
  <si>
    <t>cc</t>
  </si>
  <si>
    <t>odo</t>
  </si>
  <si>
    <t>oank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</si>
</sst>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workbookViewId="0">
      <selection activeCell="C26" sqref="C26"/>
    </sheetView>
  </sheetViews>
  <sheetFormatPr defaultRowHeight="14.5" x14ac:dyDescent="0.35"/>
  <cols>
    <col min="1" max="1" width="12.7265625" bestFit="1" customWidth="1"/>
    <col min="2" max="2" width="10.1796875" bestFit="1" customWidth="1"/>
    <col min="3" max="3" width="9.453125" bestFit="1" customWidth="1"/>
    <col min="4" max="4" width="12.1796875" bestFit="1" customWidth="1"/>
    <col min="5" max="5" width="10.26953125" bestFit="1" customWidth="1"/>
  </cols>
  <sheetData>
    <row r="1" spans="1:10" x14ac:dyDescent="0.35">
      <c r="A1" t="s">
        <v>122</v>
      </c>
      <c r="B1">
        <v>1</v>
      </c>
    </row>
    <row r="3" spans="1:10" x14ac:dyDescent="0.35">
      <c r="A3" t="s">
        <v>121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3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35">
      <c r="A6" t="s">
        <v>111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35">
      <c r="A7" t="s">
        <v>112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35">
      <c r="A8" t="s">
        <v>113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35">
      <c r="A9" t="s">
        <v>114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35">
      <c r="B10" s="1"/>
      <c r="C10" s="1"/>
      <c r="D10" s="1"/>
      <c r="E10" s="1"/>
      <c r="F10" s="1"/>
      <c r="G10" s="1"/>
      <c r="H10" s="1"/>
      <c r="J10" s="1"/>
    </row>
    <row r="11" spans="1:10" x14ac:dyDescent="0.3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35">
      <c r="G12" s="1"/>
      <c r="H12" s="1"/>
      <c r="J12" s="1"/>
    </row>
    <row r="13" spans="1:10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35">
      <c r="A18" t="s">
        <v>6</v>
      </c>
      <c r="B18" t="s">
        <v>111</v>
      </c>
      <c r="C18" t="s">
        <v>112</v>
      </c>
      <c r="D18" t="s">
        <v>113</v>
      </c>
      <c r="E18" t="s">
        <v>114</v>
      </c>
    </row>
    <row r="19" spans="1:5" x14ac:dyDescent="0.35">
      <c r="A19" t="s">
        <v>111</v>
      </c>
      <c r="B19">
        <v>0</v>
      </c>
      <c r="C19">
        <v>6800</v>
      </c>
      <c r="D19">
        <v>0</v>
      </c>
      <c r="E19">
        <v>4500</v>
      </c>
    </row>
    <row r="20" spans="1:5" x14ac:dyDescent="0.35">
      <c r="A20" t="s">
        <v>112</v>
      </c>
      <c r="B20">
        <v>6800</v>
      </c>
      <c r="C20">
        <v>0</v>
      </c>
      <c r="D20">
        <v>-1000</v>
      </c>
      <c r="E20">
        <v>4500</v>
      </c>
    </row>
    <row r="21" spans="1:5" x14ac:dyDescent="0.35">
      <c r="A21" t="s">
        <v>113</v>
      </c>
      <c r="B21">
        <v>0</v>
      </c>
      <c r="C21">
        <v>-1000</v>
      </c>
      <c r="D21">
        <v>0</v>
      </c>
      <c r="E21">
        <v>1200</v>
      </c>
    </row>
    <row r="22" spans="1:5" x14ac:dyDescent="0.35">
      <c r="A22" t="s">
        <v>114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4.5" x14ac:dyDescent="0.35"/>
  <cols>
    <col min="1" max="1" width="11.1796875" bestFit="1" customWidth="1"/>
  </cols>
  <sheetData>
    <row r="1" spans="1:12" x14ac:dyDescent="0.35">
      <c r="A1" t="s">
        <v>122</v>
      </c>
      <c r="B1">
        <v>1</v>
      </c>
    </row>
    <row r="3" spans="1:12" x14ac:dyDescent="0.35">
      <c r="A3" t="s">
        <v>121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35">
      <c r="A4" t="s">
        <v>5</v>
      </c>
      <c r="B4" t="s">
        <v>15</v>
      </c>
      <c r="C4" t="s">
        <v>14</v>
      </c>
      <c r="D4" t="s">
        <v>89</v>
      </c>
      <c r="E4" s="6" t="s">
        <v>91</v>
      </c>
    </row>
    <row r="5" spans="1:12" x14ac:dyDescent="0.35">
      <c r="J5" s="1"/>
      <c r="K5" s="1"/>
      <c r="L5" s="1"/>
    </row>
    <row r="6" spans="1:12" x14ac:dyDescent="0.35">
      <c r="A6" t="s">
        <v>129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35">
      <c r="A7" t="s">
        <v>130</v>
      </c>
      <c r="B7" s="1">
        <v>0</v>
      </c>
      <c r="C7" s="1">
        <v>1</v>
      </c>
      <c r="D7" s="1">
        <v>0</v>
      </c>
      <c r="E7" s="1">
        <v>0</v>
      </c>
    </row>
    <row r="8" spans="1:12" x14ac:dyDescent="0.35">
      <c r="A8" t="s">
        <v>131</v>
      </c>
      <c r="B8" s="1">
        <v>0</v>
      </c>
      <c r="C8" s="1">
        <v>0</v>
      </c>
      <c r="D8" s="1">
        <v>1</v>
      </c>
      <c r="E8" s="1">
        <v>0</v>
      </c>
    </row>
    <row r="9" spans="1:12" x14ac:dyDescent="0.35">
      <c r="A9" t="s">
        <v>132</v>
      </c>
      <c r="B9" s="1">
        <v>0</v>
      </c>
      <c r="C9" s="1">
        <v>0</v>
      </c>
      <c r="D9" s="1">
        <v>0</v>
      </c>
      <c r="E9" s="1">
        <v>1</v>
      </c>
    </row>
    <row r="11" spans="1:12" x14ac:dyDescent="0.35">
      <c r="A11" t="s">
        <v>123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35">
      <c r="A13" t="s">
        <v>118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35">
      <c r="A14" t="s">
        <v>119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35">
      <c r="A15" t="s">
        <v>120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35">
      <c r="A16" t="s">
        <v>133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35">
      <c r="J17" s="1"/>
      <c r="K17" s="1"/>
    </row>
    <row r="18" spans="1:13" x14ac:dyDescent="0.35">
      <c r="A18" t="s">
        <v>6</v>
      </c>
      <c r="B18" t="s">
        <v>87</v>
      </c>
      <c r="C18" t="s">
        <v>88</v>
      </c>
      <c r="D18" t="s">
        <v>86</v>
      </c>
      <c r="E18" t="s">
        <v>90</v>
      </c>
    </row>
    <row r="19" spans="1:13" x14ac:dyDescent="0.35">
      <c r="A19" t="s">
        <v>87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35">
      <c r="A20" t="s">
        <v>88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35">
      <c r="A21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35">
      <c r="A22" t="s">
        <v>90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35">
      <c r="A24" t="s">
        <v>7</v>
      </c>
      <c r="B24" t="s">
        <v>87</v>
      </c>
      <c r="C24" t="s">
        <v>88</v>
      </c>
      <c r="D24" t="s">
        <v>86</v>
      </c>
      <c r="E24" t="s">
        <v>90</v>
      </c>
    </row>
    <row r="25" spans="1:13" x14ac:dyDescent="0.35">
      <c r="A25" t="s">
        <v>87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35">
      <c r="A26" t="s">
        <v>88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35">
      <c r="A27" t="s">
        <v>86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35">
      <c r="A28" t="s">
        <v>90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35">
      <c r="A30" t="s">
        <v>8</v>
      </c>
      <c r="B30" t="s">
        <v>87</v>
      </c>
      <c r="C30" t="s">
        <v>88</v>
      </c>
      <c r="D30" t="s">
        <v>86</v>
      </c>
      <c r="E30" t="s">
        <v>90</v>
      </c>
    </row>
    <row r="31" spans="1:13" x14ac:dyDescent="0.35">
      <c r="A31" t="s">
        <v>87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35">
      <c r="A32" t="s">
        <v>88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35">
      <c r="A33" t="s">
        <v>86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35">
      <c r="A34" t="s">
        <v>90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35">
      <c r="A36" t="s">
        <v>9</v>
      </c>
      <c r="B36" t="s">
        <v>87</v>
      </c>
      <c r="C36" t="s">
        <v>88</v>
      </c>
      <c r="D36" t="s">
        <v>86</v>
      </c>
      <c r="E36" t="s">
        <v>90</v>
      </c>
    </row>
    <row r="37" spans="1:5" x14ac:dyDescent="0.3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topLeftCell="A7" workbookViewId="0">
      <selection activeCell="A24" sqref="A24"/>
    </sheetView>
  </sheetViews>
  <sheetFormatPr defaultRowHeight="14.5" x14ac:dyDescent="0.35"/>
  <cols>
    <col min="2" max="2" width="9.26953125" bestFit="1" customWidth="1"/>
    <col min="3" max="3" width="9.54296875" bestFit="1" customWidth="1"/>
    <col min="4" max="5" width="9.26953125" bestFit="1" customWidth="1"/>
  </cols>
  <sheetData>
    <row r="1" spans="1:6" x14ac:dyDescent="0.35">
      <c r="A1" t="s">
        <v>122</v>
      </c>
      <c r="B1">
        <v>1</v>
      </c>
    </row>
    <row r="3" spans="1:6" x14ac:dyDescent="0.35">
      <c r="A3" t="s">
        <v>121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3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35">
      <c r="A6" t="s">
        <v>134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35">
      <c r="A7" t="s">
        <v>135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35">
      <c r="A8" t="s">
        <v>136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35">
      <c r="A9" t="s">
        <v>137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35">
      <c r="A11" t="s">
        <v>123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3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3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3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3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3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3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3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3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3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3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3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3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3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3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3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3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3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M51"/>
  <sheetViews>
    <sheetView topLeftCell="A16" workbookViewId="0">
      <selection activeCell="H14" sqref="H14"/>
    </sheetView>
  </sheetViews>
  <sheetFormatPr defaultRowHeight="14.5" x14ac:dyDescent="0.35"/>
  <cols>
    <col min="1" max="1" width="11.1796875" bestFit="1" customWidth="1"/>
  </cols>
  <sheetData>
    <row r="1" spans="1:13" x14ac:dyDescent="0.35">
      <c r="A1" t="s">
        <v>122</v>
      </c>
      <c r="B1">
        <v>1</v>
      </c>
    </row>
    <row r="3" spans="1:13" x14ac:dyDescent="0.35">
      <c r="A3" t="s">
        <v>121</v>
      </c>
      <c r="B3" t="s">
        <v>25</v>
      </c>
      <c r="C3" t="s">
        <v>25</v>
      </c>
      <c r="D3" t="s">
        <v>25</v>
      </c>
      <c r="E3" t="s">
        <v>25</v>
      </c>
      <c r="F3" t="s">
        <v>26</v>
      </c>
      <c r="G3" t="s">
        <v>26</v>
      </c>
      <c r="H3" t="s">
        <v>26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</row>
    <row r="4" spans="1:13" x14ac:dyDescent="0.35">
      <c r="A4" t="s">
        <v>5</v>
      </c>
      <c r="B4" t="s">
        <v>2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29</v>
      </c>
      <c r="K4" t="s">
        <v>22</v>
      </c>
      <c r="L4" t="s">
        <v>29</v>
      </c>
      <c r="M4" t="s">
        <v>22</v>
      </c>
    </row>
    <row r="6" spans="1:13" x14ac:dyDescent="0.35">
      <c r="A6" t="s">
        <v>138</v>
      </c>
      <c r="B6" s="4">
        <v>0</v>
      </c>
      <c r="C6" s="4">
        <v>0</v>
      </c>
      <c r="D6" s="4">
        <v>0</v>
      </c>
      <c r="E6" s="4">
        <v>0.5</v>
      </c>
      <c r="F6" s="4">
        <v>0</v>
      </c>
      <c r="G6" s="4">
        <v>0</v>
      </c>
      <c r="H6" s="4">
        <v>0</v>
      </c>
      <c r="I6" s="4">
        <v>0.5</v>
      </c>
      <c r="J6" s="4">
        <v>0.5</v>
      </c>
      <c r="K6" s="4">
        <v>0</v>
      </c>
      <c r="L6" s="4">
        <v>0.5</v>
      </c>
      <c r="M6" s="4">
        <v>0</v>
      </c>
    </row>
    <row r="7" spans="1:13" x14ac:dyDescent="0.35">
      <c r="A7" t="s">
        <v>139</v>
      </c>
      <c r="B7" s="4">
        <v>0.5</v>
      </c>
      <c r="C7" s="4">
        <v>0</v>
      </c>
      <c r="D7" s="4">
        <v>0</v>
      </c>
      <c r="E7" s="4">
        <v>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>
        <v>0.5</v>
      </c>
    </row>
    <row r="8" spans="1:13" x14ac:dyDescent="0.35">
      <c r="A8" t="s">
        <v>140</v>
      </c>
      <c r="B8" s="4">
        <v>0</v>
      </c>
      <c r="C8" s="4">
        <v>0.5</v>
      </c>
      <c r="D8" s="4">
        <v>0</v>
      </c>
      <c r="E8" s="4">
        <v>0</v>
      </c>
      <c r="F8" s="4">
        <v>0</v>
      </c>
      <c r="G8" s="4">
        <v>0.5</v>
      </c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>
        <v>0.5</v>
      </c>
    </row>
    <row r="9" spans="1:13" x14ac:dyDescent="0.35">
      <c r="A9" t="s">
        <v>141</v>
      </c>
      <c r="B9" s="4">
        <v>0</v>
      </c>
      <c r="C9" s="4">
        <v>0</v>
      </c>
      <c r="D9" s="4">
        <v>0.5</v>
      </c>
      <c r="E9" s="4">
        <v>0</v>
      </c>
      <c r="F9" s="4">
        <v>0</v>
      </c>
      <c r="G9" s="4">
        <v>0</v>
      </c>
      <c r="H9" s="4">
        <v>0.5</v>
      </c>
      <c r="I9" s="4">
        <v>0</v>
      </c>
      <c r="J9" s="4">
        <v>0.5</v>
      </c>
      <c r="K9" s="4">
        <v>0</v>
      </c>
      <c r="L9" s="4">
        <v>0.5</v>
      </c>
      <c r="M9" s="4">
        <v>0</v>
      </c>
    </row>
    <row r="10" spans="1:13" x14ac:dyDescent="0.35">
      <c r="A10" t="s">
        <v>142</v>
      </c>
      <c r="B10" s="4">
        <v>0.5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  <c r="L10" s="4">
        <v>0.5</v>
      </c>
      <c r="M10" s="4">
        <v>0</v>
      </c>
    </row>
    <row r="11" spans="1:13" x14ac:dyDescent="0.35">
      <c r="A11" t="s">
        <v>143</v>
      </c>
      <c r="B11" s="4">
        <v>0</v>
      </c>
      <c r="C11" s="4">
        <v>0.5</v>
      </c>
      <c r="D11" s="4">
        <v>0</v>
      </c>
      <c r="E11" s="4">
        <v>0</v>
      </c>
      <c r="F11" s="4">
        <v>0.5</v>
      </c>
      <c r="G11" s="4">
        <v>0</v>
      </c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>
        <v>0.5</v>
      </c>
    </row>
    <row r="12" spans="1:13" x14ac:dyDescent="0.35">
      <c r="A12" t="s">
        <v>144</v>
      </c>
      <c r="B12" s="4">
        <v>0</v>
      </c>
      <c r="C12" s="4">
        <v>0</v>
      </c>
      <c r="D12" s="4">
        <v>0</v>
      </c>
      <c r="E12" s="4">
        <v>0.5</v>
      </c>
      <c r="F12" s="4">
        <v>0</v>
      </c>
      <c r="G12" s="4">
        <v>0</v>
      </c>
      <c r="H12" s="4">
        <v>0.5</v>
      </c>
      <c r="I12" s="4">
        <v>0</v>
      </c>
      <c r="J12" s="4">
        <v>0.5</v>
      </c>
      <c r="K12" s="4">
        <v>0</v>
      </c>
      <c r="L12" s="4">
        <v>0.5</v>
      </c>
      <c r="M12" s="4">
        <v>0</v>
      </c>
    </row>
    <row r="13" spans="1:13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t="s">
        <v>123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</row>
    <row r="16" spans="1:13" x14ac:dyDescent="0.35">
      <c r="A16" t="s">
        <v>118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35">
      <c r="A17" t="s">
        <v>119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35">
      <c r="A18" t="s">
        <v>120</v>
      </c>
      <c r="B18" s="7">
        <v>6.7000000000000004E-2</v>
      </c>
      <c r="C18" s="7">
        <v>6.7000000000000004E-2</v>
      </c>
      <c r="D18" s="7">
        <v>6.7000000000000004E-2</v>
      </c>
      <c r="E18" s="7">
        <v>6.7000000000000004E-2</v>
      </c>
      <c r="F18" s="7">
        <v>6.7000000000000004E-2</v>
      </c>
      <c r="G18" s="7">
        <v>6.7000000000000004E-2</v>
      </c>
      <c r="H18" s="7">
        <v>6.7000000000000004E-2</v>
      </c>
      <c r="I18" s="7">
        <v>6.7000000000000004E-2</v>
      </c>
      <c r="J18" s="7">
        <v>6.7000000000000004E-2</v>
      </c>
      <c r="K18" s="7">
        <v>6.7000000000000004E-2</v>
      </c>
      <c r="L18" s="7">
        <v>6.7000000000000004E-2</v>
      </c>
      <c r="M18" s="7">
        <v>6.7000000000000004E-2</v>
      </c>
    </row>
    <row r="19" spans="1:13" x14ac:dyDescent="0.35">
      <c r="A19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1" spans="1:13" x14ac:dyDescent="0.35">
      <c r="A21" t="s">
        <v>6</v>
      </c>
      <c r="B21" t="s">
        <v>30</v>
      </c>
      <c r="C21" t="s">
        <v>31</v>
      </c>
      <c r="D21" t="s">
        <v>32</v>
      </c>
      <c r="E21" t="s">
        <v>36</v>
      </c>
      <c r="F21" t="s">
        <v>33</v>
      </c>
      <c r="G21" t="s">
        <v>34</v>
      </c>
      <c r="H21" t="s">
        <v>35</v>
      </c>
    </row>
    <row r="22" spans="1:13" x14ac:dyDescent="0.35">
      <c r="A22" t="s">
        <v>30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35">
      <c r="A23" t="s">
        <v>31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35">
      <c r="A24" t="s">
        <v>32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35">
      <c r="A25" t="s">
        <v>36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35">
      <c r="A26" t="s">
        <v>33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35">
      <c r="A27" t="s">
        <v>34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35">
      <c r="A28" t="s">
        <v>35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  <row r="31" spans="1:13" x14ac:dyDescent="0.35">
      <c r="B31" s="3"/>
      <c r="C31" s="3"/>
      <c r="D31" s="3"/>
      <c r="E31" s="3"/>
      <c r="F31" s="3"/>
      <c r="G31" s="3"/>
      <c r="H31" s="3"/>
    </row>
    <row r="32" spans="1:13" x14ac:dyDescent="0.35">
      <c r="B32" s="3"/>
      <c r="C32" s="3"/>
      <c r="D32" s="3"/>
      <c r="E32" s="3"/>
      <c r="F32" s="3"/>
      <c r="G32" s="3"/>
      <c r="H32" s="3"/>
    </row>
    <row r="33" spans="2:8" x14ac:dyDescent="0.35">
      <c r="B33" s="3"/>
      <c r="C33" s="3"/>
      <c r="D33" s="3"/>
      <c r="E33" s="3"/>
      <c r="F33" s="3"/>
      <c r="G33" s="3"/>
      <c r="H33" s="3"/>
    </row>
    <row r="34" spans="2:8" x14ac:dyDescent="0.35">
      <c r="B34" s="3"/>
      <c r="C34" s="3"/>
      <c r="D34" s="3"/>
      <c r="E34" s="3"/>
      <c r="F34" s="3"/>
      <c r="G34" s="3"/>
      <c r="H34" s="3"/>
    </row>
    <row r="35" spans="2:8" x14ac:dyDescent="0.35">
      <c r="B35" s="3"/>
      <c r="C35" s="3"/>
      <c r="D35" s="3"/>
      <c r="E35" s="3"/>
      <c r="F35" s="3"/>
      <c r="G35" s="3"/>
      <c r="H35" s="3"/>
    </row>
    <row r="36" spans="2:8" x14ac:dyDescent="0.35">
      <c r="B36" s="3"/>
      <c r="C36" s="3"/>
      <c r="D36" s="3"/>
      <c r="E36" s="3"/>
      <c r="F36" s="3"/>
      <c r="G36" s="3"/>
      <c r="H36" s="3"/>
    </row>
    <row r="37" spans="2:8" x14ac:dyDescent="0.35">
      <c r="B37" s="3"/>
      <c r="C37" s="3"/>
      <c r="D37" s="3"/>
      <c r="E37" s="3"/>
      <c r="F37" s="3"/>
      <c r="G37" s="3"/>
      <c r="H37" s="3"/>
    </row>
    <row r="40" spans="2:8" x14ac:dyDescent="0.35">
      <c r="B40" s="3"/>
      <c r="C40" s="3"/>
      <c r="D40" s="3"/>
      <c r="E40" s="3"/>
      <c r="F40" s="3"/>
      <c r="G40" s="3"/>
      <c r="H40" s="3"/>
    </row>
    <row r="41" spans="2:8" x14ac:dyDescent="0.35">
      <c r="B41" s="3"/>
      <c r="C41" s="3"/>
      <c r="D41" s="3"/>
      <c r="E41" s="3"/>
      <c r="F41" s="3"/>
      <c r="G41" s="3"/>
      <c r="H41" s="3"/>
    </row>
    <row r="42" spans="2:8" x14ac:dyDescent="0.35">
      <c r="B42" s="3"/>
      <c r="C42" s="3"/>
      <c r="D42" s="3"/>
      <c r="E42" s="3"/>
      <c r="F42" s="3"/>
      <c r="G42" s="3"/>
      <c r="H42" s="3"/>
    </row>
    <row r="43" spans="2:8" x14ac:dyDescent="0.35">
      <c r="B43" s="3"/>
      <c r="C43" s="3"/>
      <c r="D43" s="3"/>
      <c r="E43" s="3"/>
      <c r="F43" s="3"/>
      <c r="G43" s="3"/>
      <c r="H43" s="3"/>
    </row>
    <row r="44" spans="2:8" x14ac:dyDescent="0.35">
      <c r="B44" s="3"/>
      <c r="C44" s="3"/>
      <c r="D44" s="3"/>
      <c r="E44" s="3"/>
      <c r="F44" s="3"/>
      <c r="G44" s="3"/>
      <c r="H44" s="3"/>
    </row>
    <row r="45" spans="2:8" x14ac:dyDescent="0.35">
      <c r="B45" s="3"/>
      <c r="C45" s="3"/>
      <c r="D45" s="3"/>
      <c r="E45" s="3"/>
      <c r="F45" s="3"/>
      <c r="G45" s="3"/>
      <c r="H45" s="3"/>
    </row>
    <row r="46" spans="2:8" x14ac:dyDescent="0.35">
      <c r="B46" s="3"/>
      <c r="C46" s="3"/>
      <c r="D46" s="3"/>
      <c r="E46" s="3"/>
      <c r="F46" s="3"/>
      <c r="G46" s="3"/>
      <c r="H46" s="3"/>
    </row>
    <row r="49" spans="2:8" x14ac:dyDescent="0.35">
      <c r="B49" s="3"/>
      <c r="C49" s="3"/>
      <c r="D49" s="3"/>
      <c r="E49" s="3"/>
      <c r="F49" s="3"/>
      <c r="G49" s="3"/>
      <c r="H49" s="3"/>
    </row>
    <row r="50" spans="2:8" x14ac:dyDescent="0.35">
      <c r="B50" s="3"/>
      <c r="C50" s="3"/>
      <c r="D50" s="3"/>
      <c r="E50" s="3"/>
      <c r="F50" s="3"/>
      <c r="G50" s="3"/>
      <c r="H50" s="3"/>
    </row>
    <row r="51" spans="2:8" x14ac:dyDescent="0.35"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0</v>
      </c>
      <c r="C3" t="s">
        <v>0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147</v>
      </c>
      <c r="B6">
        <v>1</v>
      </c>
      <c r="C6">
        <v>0</v>
      </c>
    </row>
    <row r="7" spans="1:3" x14ac:dyDescent="0.35">
      <c r="A7" t="s">
        <v>148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23</v>
      </c>
      <c r="C16" t="s">
        <v>24</v>
      </c>
    </row>
    <row r="17" spans="1:3" x14ac:dyDescent="0.35">
      <c r="A17" t="s">
        <v>23</v>
      </c>
      <c r="B17">
        <v>0</v>
      </c>
      <c r="C17" s="2">
        <v>700</v>
      </c>
    </row>
    <row r="18" spans="1:3" x14ac:dyDescent="0.3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3" sqref="B13"/>
    </sheetView>
  </sheetViews>
  <sheetFormatPr defaultRowHeight="14.5" x14ac:dyDescent="0.35"/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37</v>
      </c>
      <c r="C3" t="s">
        <v>37</v>
      </c>
      <c r="D3" t="s">
        <v>0</v>
      </c>
      <c r="E3" t="s">
        <v>0</v>
      </c>
      <c r="F3" t="s">
        <v>0</v>
      </c>
      <c r="G3" t="s">
        <v>38</v>
      </c>
      <c r="H3" t="s">
        <v>38</v>
      </c>
      <c r="I3" t="s">
        <v>39</v>
      </c>
      <c r="J3" t="s">
        <v>39</v>
      </c>
    </row>
    <row r="4" spans="1:11" x14ac:dyDescent="0.3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40</v>
      </c>
      <c r="J4" t="s">
        <v>4</v>
      </c>
    </row>
    <row r="6" spans="1:11" x14ac:dyDescent="0.35">
      <c r="A6" t="s">
        <v>149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35">
      <c r="A7" t="s">
        <v>150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35">
      <c r="A8" t="s">
        <v>151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35">
      <c r="A9" t="s">
        <v>152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35">
      <c r="A11" t="s">
        <v>123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35">
      <c r="A18" t="s">
        <v>6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35">
      <c r="A19" t="s">
        <v>41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35">
      <c r="A20" t="s">
        <v>42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35">
      <c r="A21" t="s">
        <v>43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35">
      <c r="A22" t="s">
        <v>44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E10" sqref="E10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122</v>
      </c>
      <c r="B1">
        <v>1</v>
      </c>
    </row>
    <row r="3" spans="1:12" x14ac:dyDescent="0.35">
      <c r="A3" t="s">
        <v>121</v>
      </c>
      <c r="B3" t="s">
        <v>45</v>
      </c>
      <c r="C3" t="s">
        <v>45</v>
      </c>
      <c r="D3" t="s">
        <v>38</v>
      </c>
      <c r="E3" t="s">
        <v>38</v>
      </c>
      <c r="F3" t="s">
        <v>72</v>
      </c>
      <c r="G3" t="s">
        <v>72</v>
      </c>
      <c r="H3" t="s">
        <v>1</v>
      </c>
      <c r="I3" t="s">
        <v>1</v>
      </c>
      <c r="J3" t="s">
        <v>1</v>
      </c>
      <c r="K3" t="s">
        <v>39</v>
      </c>
      <c r="L3" t="s">
        <v>39</v>
      </c>
    </row>
    <row r="4" spans="1:12" x14ac:dyDescent="0.35">
      <c r="A4" t="s">
        <v>5</v>
      </c>
      <c r="B4" t="s">
        <v>67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40</v>
      </c>
    </row>
    <row r="6" spans="1:12" x14ac:dyDescent="0.35">
      <c r="A6" t="s">
        <v>153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35">
      <c r="A7" t="s">
        <v>154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35">
      <c r="A8" t="s">
        <v>155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35">
      <c r="A9" t="s">
        <v>156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35">
      <c r="A10" t="s">
        <v>157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5">
      <c r="A12" t="s">
        <v>123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  <c r="K16">
        <v>6.7000000000000004E-2</v>
      </c>
      <c r="L16">
        <v>6.7000000000000004E-2</v>
      </c>
    </row>
    <row r="17" spans="1:12" x14ac:dyDescent="0.3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35">
      <c r="A19" t="s">
        <v>6</v>
      </c>
      <c r="B19" t="s">
        <v>73</v>
      </c>
      <c r="C19" t="s">
        <v>74</v>
      </c>
      <c r="D19" t="s">
        <v>75</v>
      </c>
      <c r="E19" t="s">
        <v>71</v>
      </c>
      <c r="F19" t="s">
        <v>70</v>
      </c>
    </row>
    <row r="20" spans="1:12" x14ac:dyDescent="0.35">
      <c r="A20" t="s">
        <v>73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35">
      <c r="A21" t="s">
        <v>74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35">
      <c r="A22" t="s">
        <v>75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35">
      <c r="A23" t="s">
        <v>71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35">
      <c r="A24" t="s">
        <v>70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35">
      <c r="A26" t="s">
        <v>9</v>
      </c>
      <c r="B26" t="s">
        <v>73</v>
      </c>
      <c r="C26" t="s">
        <v>74</v>
      </c>
      <c r="D26" t="s">
        <v>75</v>
      </c>
      <c r="E26" t="s">
        <v>71</v>
      </c>
      <c r="F26" t="s">
        <v>70</v>
      </c>
    </row>
    <row r="27" spans="1:12" x14ac:dyDescent="0.3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3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3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4.5" x14ac:dyDescent="0.35"/>
  <sheetData>
    <row r="1" spans="1:4" x14ac:dyDescent="0.35">
      <c r="A1" t="s">
        <v>122</v>
      </c>
      <c r="B1">
        <v>1</v>
      </c>
    </row>
    <row r="3" spans="1:4" x14ac:dyDescent="0.35">
      <c r="A3" t="s">
        <v>121</v>
      </c>
      <c r="B3" t="s">
        <v>45</v>
      </c>
      <c r="C3" t="s">
        <v>45</v>
      </c>
      <c r="D3" t="s">
        <v>45</v>
      </c>
    </row>
    <row r="4" spans="1:4" x14ac:dyDescent="0.35">
      <c r="A4" t="s">
        <v>5</v>
      </c>
      <c r="B4" t="s">
        <v>46</v>
      </c>
      <c r="C4" t="s">
        <v>29</v>
      </c>
      <c r="D4" t="s">
        <v>22</v>
      </c>
    </row>
    <row r="6" spans="1:4" x14ac:dyDescent="0.35">
      <c r="A6" t="s">
        <v>158</v>
      </c>
      <c r="B6">
        <v>0</v>
      </c>
      <c r="C6">
        <v>1</v>
      </c>
      <c r="D6">
        <v>0</v>
      </c>
    </row>
    <row r="7" spans="1:4" x14ac:dyDescent="0.35">
      <c r="A7" t="s">
        <v>159</v>
      </c>
      <c r="B7">
        <v>0</v>
      </c>
      <c r="C7">
        <v>0</v>
      </c>
      <c r="D7">
        <v>1</v>
      </c>
    </row>
    <row r="8" spans="1:4" x14ac:dyDescent="0.35">
      <c r="A8" t="s">
        <v>160</v>
      </c>
      <c r="B8">
        <v>1</v>
      </c>
      <c r="C8">
        <v>0</v>
      </c>
      <c r="D8">
        <v>0</v>
      </c>
    </row>
    <row r="10" spans="1:4" x14ac:dyDescent="0.35">
      <c r="A10" t="s">
        <v>123</v>
      </c>
      <c r="B10">
        <v>1</v>
      </c>
      <c r="C10">
        <v>1</v>
      </c>
      <c r="D10">
        <v>1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76</v>
      </c>
      <c r="C17" t="s">
        <v>78</v>
      </c>
      <c r="D17" t="s">
        <v>77</v>
      </c>
    </row>
    <row r="18" spans="1:4" x14ac:dyDescent="0.35">
      <c r="A18" t="s">
        <v>76</v>
      </c>
      <c r="B18">
        <v>0</v>
      </c>
      <c r="C18" s="2">
        <v>3100</v>
      </c>
      <c r="D18" s="2">
        <v>25100</v>
      </c>
    </row>
    <row r="19" spans="1:4" x14ac:dyDescent="0.35">
      <c r="A19" t="s">
        <v>78</v>
      </c>
      <c r="B19" s="2">
        <v>3100</v>
      </c>
      <c r="C19">
        <v>0</v>
      </c>
      <c r="D19" s="2">
        <v>40000</v>
      </c>
    </row>
    <row r="20" spans="1:4" x14ac:dyDescent="0.35">
      <c r="A20" t="s">
        <v>77</v>
      </c>
      <c r="B20" s="2">
        <v>25100</v>
      </c>
      <c r="C20" s="2">
        <v>40000</v>
      </c>
      <c r="D20">
        <v>0</v>
      </c>
    </row>
    <row r="22" spans="1:4" x14ac:dyDescent="0.35">
      <c r="A22" t="s">
        <v>7</v>
      </c>
      <c r="B22" t="s">
        <v>76</v>
      </c>
      <c r="C22" t="s">
        <v>78</v>
      </c>
      <c r="D22" t="s">
        <v>77</v>
      </c>
    </row>
    <row r="23" spans="1:4" x14ac:dyDescent="0.35">
      <c r="A23" t="s">
        <v>76</v>
      </c>
      <c r="B23">
        <v>0</v>
      </c>
      <c r="C23">
        <v>0</v>
      </c>
      <c r="D23">
        <v>-10.8</v>
      </c>
    </row>
    <row r="24" spans="1:4" x14ac:dyDescent="0.35">
      <c r="A24" t="s">
        <v>78</v>
      </c>
      <c r="B24">
        <v>0</v>
      </c>
      <c r="C24">
        <v>0</v>
      </c>
      <c r="D24">
        <v>0</v>
      </c>
    </row>
    <row r="25" spans="1:4" x14ac:dyDescent="0.35">
      <c r="A25" t="s">
        <v>77</v>
      </c>
      <c r="B25">
        <v>-10.8</v>
      </c>
      <c r="C25">
        <v>0</v>
      </c>
      <c r="D25">
        <v>0</v>
      </c>
    </row>
    <row r="27" spans="1:4" x14ac:dyDescent="0.35">
      <c r="A27" t="s">
        <v>8</v>
      </c>
      <c r="B27" t="s">
        <v>76</v>
      </c>
      <c r="C27" t="s">
        <v>78</v>
      </c>
      <c r="D27" t="s">
        <v>77</v>
      </c>
    </row>
    <row r="28" spans="1:4" x14ac:dyDescent="0.35">
      <c r="A28" t="s">
        <v>76</v>
      </c>
      <c r="B28">
        <v>0</v>
      </c>
      <c r="C28">
        <v>0</v>
      </c>
      <c r="D28" s="2">
        <v>343</v>
      </c>
    </row>
    <row r="29" spans="1:4" x14ac:dyDescent="0.35">
      <c r="A29" t="s">
        <v>78</v>
      </c>
      <c r="B29">
        <v>0</v>
      </c>
      <c r="C29">
        <v>0</v>
      </c>
      <c r="D29">
        <v>0</v>
      </c>
    </row>
    <row r="30" spans="1:4" x14ac:dyDescent="0.35">
      <c r="A30" t="s">
        <v>77</v>
      </c>
      <c r="B30" s="2">
        <v>343</v>
      </c>
      <c r="C30">
        <v>0</v>
      </c>
      <c r="D30">
        <v>0</v>
      </c>
    </row>
    <row r="32" spans="1:4" x14ac:dyDescent="0.35">
      <c r="A32" t="s">
        <v>9</v>
      </c>
      <c r="B32" t="s">
        <v>76</v>
      </c>
      <c r="C32" t="s">
        <v>78</v>
      </c>
      <c r="D32" t="s">
        <v>77</v>
      </c>
    </row>
    <row r="33" spans="1:4" x14ac:dyDescent="0.35">
      <c r="A33" t="s">
        <v>10</v>
      </c>
      <c r="B33">
        <v>0.64300000000000002</v>
      </c>
      <c r="C33">
        <v>1</v>
      </c>
      <c r="D33">
        <v>1</v>
      </c>
    </row>
    <row r="34" spans="1:4" x14ac:dyDescent="0.35">
      <c r="A34" t="s">
        <v>11</v>
      </c>
      <c r="B34">
        <v>0</v>
      </c>
      <c r="C34">
        <v>0</v>
      </c>
      <c r="D34">
        <v>0</v>
      </c>
    </row>
    <row r="35" spans="1:4" x14ac:dyDescent="0.3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topLeftCell="A13" workbookViewId="0">
      <selection activeCell="A36" sqref="A36:E39"/>
    </sheetView>
  </sheetViews>
  <sheetFormatPr defaultRowHeight="14.5" x14ac:dyDescent="0.35"/>
  <cols>
    <col min="1" max="1" width="11.1796875" bestFit="1" customWidth="1"/>
  </cols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45</v>
      </c>
      <c r="C3" t="s">
        <v>45</v>
      </c>
      <c r="D3" t="s">
        <v>1</v>
      </c>
      <c r="E3" t="s">
        <v>1</v>
      </c>
      <c r="F3" t="s">
        <v>1</v>
      </c>
      <c r="G3" t="s">
        <v>39</v>
      </c>
      <c r="H3" t="s">
        <v>39</v>
      </c>
      <c r="I3" t="s">
        <v>21</v>
      </c>
    </row>
    <row r="4" spans="1:11" x14ac:dyDescent="0.35">
      <c r="A4" t="s">
        <v>5</v>
      </c>
      <c r="B4" t="s">
        <v>46</v>
      </c>
      <c r="C4" t="s">
        <v>29</v>
      </c>
      <c r="D4" t="s">
        <v>4</v>
      </c>
      <c r="E4" t="s">
        <v>3</v>
      </c>
      <c r="F4" t="s">
        <v>2</v>
      </c>
      <c r="G4" t="s">
        <v>40</v>
      </c>
      <c r="H4" t="s">
        <v>4</v>
      </c>
      <c r="I4" t="s">
        <v>4</v>
      </c>
    </row>
    <row r="5" spans="1:11" x14ac:dyDescent="0.35">
      <c r="J5" s="1"/>
      <c r="K5" s="1"/>
    </row>
    <row r="6" spans="1:11" x14ac:dyDescent="0.35">
      <c r="A6" t="s">
        <v>161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35">
      <c r="A7" t="s">
        <v>162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35">
      <c r="A8" t="s">
        <v>163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35">
      <c r="A9" t="s">
        <v>164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3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</row>
    <row r="16" spans="1:11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35">
      <c r="A18" t="s">
        <v>6</v>
      </c>
      <c r="B18" t="s">
        <v>47</v>
      </c>
      <c r="C18" t="s">
        <v>48</v>
      </c>
      <c r="D18" t="s">
        <v>49</v>
      </c>
      <c r="E18" t="s">
        <v>50</v>
      </c>
    </row>
    <row r="19" spans="1:5" x14ac:dyDescent="0.35">
      <c r="A19" t="s">
        <v>47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35">
      <c r="A20" t="s">
        <v>48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35">
      <c r="A21" t="s">
        <v>49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35">
      <c r="A22" t="s">
        <v>50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35">
      <c r="A24" t="s">
        <v>7</v>
      </c>
      <c r="B24" t="s">
        <v>47</v>
      </c>
      <c r="C24" t="s">
        <v>48</v>
      </c>
      <c r="D24" t="s">
        <v>49</v>
      </c>
      <c r="E24" t="s">
        <v>50</v>
      </c>
    </row>
    <row r="25" spans="1:5" x14ac:dyDescent="0.35">
      <c r="A25" t="s">
        <v>47</v>
      </c>
      <c r="B25">
        <v>0</v>
      </c>
      <c r="C25">
        <v>3.4</v>
      </c>
      <c r="D25">
        <v>0</v>
      </c>
      <c r="E25">
        <v>0</v>
      </c>
    </row>
    <row r="26" spans="1:5" x14ac:dyDescent="0.35">
      <c r="A26" t="s">
        <v>48</v>
      </c>
      <c r="B26">
        <v>3.4</v>
      </c>
      <c r="C26">
        <v>0</v>
      </c>
      <c r="D26">
        <v>0</v>
      </c>
      <c r="E26">
        <v>0</v>
      </c>
    </row>
    <row r="27" spans="1:5" x14ac:dyDescent="0.35">
      <c r="A27" t="s">
        <v>49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t="s">
        <v>50</v>
      </c>
      <c r="B28">
        <v>0</v>
      </c>
      <c r="C28">
        <v>0</v>
      </c>
      <c r="D28">
        <v>0</v>
      </c>
      <c r="E28">
        <v>0</v>
      </c>
    </row>
    <row r="30" spans="1:5" x14ac:dyDescent="0.35">
      <c r="A30" t="s">
        <v>8</v>
      </c>
      <c r="B30" t="s">
        <v>47</v>
      </c>
      <c r="C30" t="s">
        <v>48</v>
      </c>
      <c r="D30" t="s">
        <v>49</v>
      </c>
      <c r="E30" t="s">
        <v>50</v>
      </c>
    </row>
    <row r="31" spans="1:5" x14ac:dyDescent="0.35">
      <c r="A31" t="s">
        <v>47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35">
      <c r="A32" t="s">
        <v>48</v>
      </c>
      <c r="B32" s="2">
        <v>353</v>
      </c>
      <c r="C32">
        <v>0</v>
      </c>
      <c r="D32">
        <v>0</v>
      </c>
      <c r="E32">
        <v>0</v>
      </c>
    </row>
    <row r="33" spans="1:5" x14ac:dyDescent="0.35">
      <c r="A33" t="s">
        <v>49</v>
      </c>
      <c r="B33" s="2">
        <v>200</v>
      </c>
      <c r="C33">
        <v>0</v>
      </c>
      <c r="D33">
        <v>0</v>
      </c>
      <c r="E33">
        <v>0</v>
      </c>
    </row>
    <row r="34" spans="1:5" x14ac:dyDescent="0.35">
      <c r="A34" t="s">
        <v>50</v>
      </c>
      <c r="B34" s="2">
        <v>200</v>
      </c>
      <c r="C34">
        <v>0</v>
      </c>
      <c r="D34">
        <v>0</v>
      </c>
      <c r="E34">
        <v>0</v>
      </c>
    </row>
    <row r="36" spans="1:5" x14ac:dyDescent="0.35">
      <c r="A36" t="s">
        <v>9</v>
      </c>
      <c r="B36" t="s">
        <v>47</v>
      </c>
      <c r="C36" t="s">
        <v>48</v>
      </c>
      <c r="D36" t="s">
        <v>49</v>
      </c>
      <c r="E36" t="s">
        <v>50</v>
      </c>
    </row>
    <row r="37" spans="1:5" x14ac:dyDescent="0.3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3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BF7-8126-4698-9154-55A6781978E0}">
  <dimension ref="A1:L36"/>
  <sheetViews>
    <sheetView topLeftCell="A10" workbookViewId="0">
      <selection activeCell="B16" sqref="B16"/>
    </sheetView>
  </sheetViews>
  <sheetFormatPr defaultRowHeight="14.5" x14ac:dyDescent="0.35"/>
  <sheetData>
    <row r="1" spans="1:12" x14ac:dyDescent="0.35">
      <c r="A1" t="s">
        <v>122</v>
      </c>
      <c r="B1">
        <v>1</v>
      </c>
    </row>
    <row r="3" spans="1:12" x14ac:dyDescent="0.35">
      <c r="A3" t="s">
        <v>121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39</v>
      </c>
      <c r="J3" t="s">
        <v>39</v>
      </c>
      <c r="K3" t="s">
        <v>57</v>
      </c>
      <c r="L3" t="s">
        <v>57</v>
      </c>
    </row>
    <row r="4" spans="1:12" x14ac:dyDescent="0.35">
      <c r="A4" t="s">
        <v>5</v>
      </c>
      <c r="B4" t="s">
        <v>3</v>
      </c>
      <c r="C4" t="s">
        <v>3</v>
      </c>
      <c r="D4" t="s">
        <v>4</v>
      </c>
      <c r="E4" t="s">
        <v>2</v>
      </c>
      <c r="F4" t="s">
        <v>3</v>
      </c>
      <c r="G4" t="s">
        <v>58</v>
      </c>
      <c r="H4" t="s">
        <v>2</v>
      </c>
      <c r="I4" t="s">
        <v>4</v>
      </c>
      <c r="J4" t="s">
        <v>40</v>
      </c>
      <c r="K4" t="s">
        <v>59</v>
      </c>
      <c r="L4" t="s">
        <v>60</v>
      </c>
    </row>
    <row r="6" spans="1:12" x14ac:dyDescent="0.35">
      <c r="A6" t="s">
        <v>165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1</v>
      </c>
      <c r="J6">
        <v>1</v>
      </c>
      <c r="K6">
        <v>0</v>
      </c>
      <c r="L6">
        <v>2</v>
      </c>
    </row>
    <row r="7" spans="1:12" x14ac:dyDescent="0.35">
      <c r="A7" t="s">
        <v>166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0</v>
      </c>
      <c r="L7">
        <v>2</v>
      </c>
    </row>
    <row r="8" spans="1:12" x14ac:dyDescent="0.35">
      <c r="A8" t="s">
        <v>167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</row>
    <row r="9" spans="1:12" x14ac:dyDescent="0.35">
      <c r="A9" t="s">
        <v>168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</row>
    <row r="10" spans="1:12" x14ac:dyDescent="0.35">
      <c r="A10" t="s">
        <v>169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35">
      <c r="A11" t="s">
        <v>170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0</v>
      </c>
      <c r="L11">
        <v>2</v>
      </c>
    </row>
    <row r="13" spans="1:12" x14ac:dyDescent="0.35">
      <c r="A13" t="s">
        <v>123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35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5">
      <c r="A16" t="s">
        <v>119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t="s">
        <v>120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  <c r="L17">
        <v>6.7000000000000004E-2</v>
      </c>
    </row>
    <row r="18" spans="1:12" x14ac:dyDescent="0.3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5">
      <c r="H19" s="1"/>
    </row>
    <row r="20" spans="1:12" x14ac:dyDescent="0.35">
      <c r="A20" t="s">
        <v>6</v>
      </c>
      <c r="B20" t="s">
        <v>51</v>
      </c>
      <c r="C20" t="s">
        <v>52</v>
      </c>
      <c r="D20" t="s">
        <v>53</v>
      </c>
      <c r="E20" t="s">
        <v>55</v>
      </c>
      <c r="F20" t="s">
        <v>54</v>
      </c>
      <c r="G20" t="s">
        <v>56</v>
      </c>
      <c r="H20" s="1"/>
    </row>
    <row r="21" spans="1:12" x14ac:dyDescent="0.35">
      <c r="A21" t="s">
        <v>51</v>
      </c>
      <c r="B21" s="1">
        <v>0</v>
      </c>
      <c r="C21" s="1">
        <v>12000</v>
      </c>
      <c r="D21" s="1">
        <v>10000</v>
      </c>
      <c r="E21" s="1">
        <v>0</v>
      </c>
      <c r="F21" s="1">
        <v>0</v>
      </c>
      <c r="G21" s="1">
        <v>4000</v>
      </c>
    </row>
    <row r="22" spans="1:12" x14ac:dyDescent="0.35">
      <c r="A22" t="s">
        <v>52</v>
      </c>
      <c r="B22" s="1">
        <v>12000</v>
      </c>
      <c r="C22" s="1">
        <v>0</v>
      </c>
      <c r="D22" s="1">
        <v>3000</v>
      </c>
      <c r="E22" s="1">
        <v>0</v>
      </c>
      <c r="F22" s="1">
        <v>0</v>
      </c>
      <c r="G22" s="1">
        <v>8000</v>
      </c>
    </row>
    <row r="23" spans="1:12" x14ac:dyDescent="0.35">
      <c r="A23" t="s">
        <v>53</v>
      </c>
      <c r="B23" s="1">
        <v>10000</v>
      </c>
      <c r="C23" s="1">
        <v>3000</v>
      </c>
      <c r="D23" s="1">
        <v>0</v>
      </c>
      <c r="E23" s="1">
        <v>0</v>
      </c>
      <c r="F23" s="1">
        <v>0</v>
      </c>
      <c r="G23" s="1">
        <v>7000</v>
      </c>
      <c r="H23" s="1"/>
    </row>
    <row r="24" spans="1:12" x14ac:dyDescent="0.35">
      <c r="A24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12" x14ac:dyDescent="0.35">
      <c r="A25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12" x14ac:dyDescent="0.35">
      <c r="A26" t="s">
        <v>56</v>
      </c>
      <c r="B26" s="1">
        <v>4000</v>
      </c>
      <c r="C26" s="1">
        <v>8000</v>
      </c>
      <c r="D26" s="1">
        <v>7000</v>
      </c>
      <c r="E26" s="1">
        <v>0</v>
      </c>
      <c r="F26" s="1">
        <v>0</v>
      </c>
      <c r="G26" s="1">
        <v>0</v>
      </c>
      <c r="H26" s="1"/>
    </row>
    <row r="27" spans="1:12" x14ac:dyDescent="0.35">
      <c r="H27" s="1"/>
    </row>
    <row r="28" spans="1:12" x14ac:dyDescent="0.35">
      <c r="H28" s="1"/>
    </row>
    <row r="31" spans="1:12" x14ac:dyDescent="0.35">
      <c r="H31" s="1"/>
    </row>
    <row r="32" spans="1:12" x14ac:dyDescent="0.35">
      <c r="H32" s="1"/>
    </row>
    <row r="33" spans="8:8" x14ac:dyDescent="0.35">
      <c r="H33" s="1"/>
    </row>
    <row r="34" spans="8:8" x14ac:dyDescent="0.35">
      <c r="H34" s="1"/>
    </row>
    <row r="35" spans="8:8" x14ac:dyDescent="0.35">
      <c r="H35" s="1"/>
    </row>
    <row r="36" spans="8:8" x14ac:dyDescent="0.35">
      <c r="H36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4.5" x14ac:dyDescent="0.35"/>
  <cols>
    <col min="2" max="3" width="9" bestFit="1" customWidth="1"/>
  </cols>
  <sheetData>
    <row r="1" spans="1:4" x14ac:dyDescent="0.35">
      <c r="A1" t="s">
        <v>122</v>
      </c>
      <c r="B1">
        <v>1</v>
      </c>
    </row>
    <row r="3" spans="1:4" x14ac:dyDescent="0.35">
      <c r="A3" t="s">
        <v>121</v>
      </c>
      <c r="B3" t="s">
        <v>0</v>
      </c>
      <c r="C3" t="s">
        <v>0</v>
      </c>
      <c r="D3" t="s">
        <v>0</v>
      </c>
    </row>
    <row r="4" spans="1:4" x14ac:dyDescent="0.35">
      <c r="A4" t="s">
        <v>5</v>
      </c>
      <c r="B4" t="s">
        <v>13</v>
      </c>
      <c r="C4" t="s">
        <v>3</v>
      </c>
      <c r="D4" t="s">
        <v>2</v>
      </c>
    </row>
    <row r="6" spans="1:4" x14ac:dyDescent="0.35">
      <c r="A6" t="s">
        <v>171</v>
      </c>
      <c r="B6">
        <v>0</v>
      </c>
      <c r="C6">
        <v>0</v>
      </c>
      <c r="D6">
        <v>4</v>
      </c>
    </row>
    <row r="7" spans="1:4" x14ac:dyDescent="0.35">
      <c r="A7" t="s">
        <v>172</v>
      </c>
      <c r="B7">
        <v>0</v>
      </c>
      <c r="C7">
        <v>4</v>
      </c>
      <c r="D7">
        <v>0</v>
      </c>
    </row>
    <row r="8" spans="1:4" ht="13" customHeight="1" x14ac:dyDescent="0.35">
      <c r="A8" t="s">
        <v>173</v>
      </c>
      <c r="B8">
        <v>4</v>
      </c>
      <c r="C8">
        <v>0</v>
      </c>
      <c r="D8">
        <v>0</v>
      </c>
    </row>
    <row r="10" spans="1:4" x14ac:dyDescent="0.35">
      <c r="A10" t="s">
        <v>123</v>
      </c>
      <c r="B10">
        <v>4</v>
      </c>
      <c r="C10">
        <v>4</v>
      </c>
      <c r="D10">
        <v>4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61</v>
      </c>
      <c r="C17" t="s">
        <v>62</v>
      </c>
      <c r="D17" t="s">
        <v>63</v>
      </c>
    </row>
    <row r="18" spans="1:4" x14ac:dyDescent="0.35">
      <c r="A18" t="s">
        <v>61</v>
      </c>
      <c r="B18">
        <v>0</v>
      </c>
      <c r="C18" s="2">
        <v>-8000</v>
      </c>
      <c r="D18">
        <v>0</v>
      </c>
    </row>
    <row r="19" spans="1:4" x14ac:dyDescent="0.35">
      <c r="A19" t="s">
        <v>62</v>
      </c>
      <c r="B19" s="2">
        <v>-8000</v>
      </c>
      <c r="C19">
        <v>0</v>
      </c>
      <c r="D19">
        <v>0</v>
      </c>
    </row>
    <row r="20" spans="1:4" x14ac:dyDescent="0.35">
      <c r="A20" t="s">
        <v>63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4.5" x14ac:dyDescent="0.35"/>
  <cols>
    <col min="1" max="1" width="12" bestFit="1" customWidth="1"/>
  </cols>
  <sheetData>
    <row r="1" spans="1:6" x14ac:dyDescent="0.35">
      <c r="A1" t="s">
        <v>122</v>
      </c>
      <c r="B1">
        <v>1</v>
      </c>
    </row>
    <row r="3" spans="1:6" x14ac:dyDescent="0.35">
      <c r="A3" t="s">
        <v>121</v>
      </c>
      <c r="B3" t="s">
        <v>0</v>
      </c>
      <c r="C3" t="s">
        <v>0</v>
      </c>
      <c r="D3" t="s">
        <v>0</v>
      </c>
    </row>
    <row r="4" spans="1:6" x14ac:dyDescent="0.35">
      <c r="A4" t="s">
        <v>5</v>
      </c>
      <c r="B4" t="s">
        <v>13</v>
      </c>
      <c r="C4" t="s">
        <v>3</v>
      </c>
      <c r="D4" t="s">
        <v>2</v>
      </c>
    </row>
    <row r="6" spans="1:6" x14ac:dyDescent="0.35">
      <c r="A6" t="s">
        <v>115</v>
      </c>
      <c r="B6" s="1">
        <v>0</v>
      </c>
      <c r="C6" s="1">
        <v>2</v>
      </c>
      <c r="D6" s="1">
        <v>0</v>
      </c>
    </row>
    <row r="7" spans="1:6" x14ac:dyDescent="0.35">
      <c r="A7" t="s">
        <v>116</v>
      </c>
      <c r="B7" s="1">
        <v>0</v>
      </c>
      <c r="C7" s="1">
        <v>0</v>
      </c>
      <c r="D7" s="1">
        <v>2</v>
      </c>
    </row>
    <row r="8" spans="1:6" x14ac:dyDescent="0.35">
      <c r="A8" t="s">
        <v>117</v>
      </c>
      <c r="B8" s="1">
        <v>2</v>
      </c>
      <c r="C8" s="1">
        <v>0</v>
      </c>
      <c r="D8" s="1">
        <v>0</v>
      </c>
    </row>
    <row r="10" spans="1:6" x14ac:dyDescent="0.35">
      <c r="A10" t="s">
        <v>123</v>
      </c>
      <c r="B10">
        <v>2</v>
      </c>
      <c r="C10">
        <v>2</v>
      </c>
      <c r="D10">
        <v>2</v>
      </c>
      <c r="E10" s="1"/>
      <c r="F10" s="1"/>
    </row>
    <row r="11" spans="1:6" x14ac:dyDescent="0.35">
      <c r="E11" s="1"/>
      <c r="F11" s="1"/>
    </row>
    <row r="12" spans="1:6" x14ac:dyDescent="0.35">
      <c r="A12" t="s">
        <v>118</v>
      </c>
      <c r="B12">
        <v>0</v>
      </c>
      <c r="C12">
        <v>0</v>
      </c>
      <c r="D12">
        <v>0</v>
      </c>
      <c r="E12" s="1"/>
      <c r="F12" s="1"/>
    </row>
    <row r="13" spans="1:6" x14ac:dyDescent="0.35">
      <c r="A13" t="s">
        <v>119</v>
      </c>
      <c r="B13">
        <v>1</v>
      </c>
      <c r="C13">
        <v>1</v>
      </c>
      <c r="D13">
        <v>1</v>
      </c>
      <c r="E13" s="1"/>
      <c r="F13" s="1"/>
    </row>
    <row r="14" spans="1:6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35">
      <c r="A15" t="s">
        <v>133</v>
      </c>
      <c r="B15">
        <v>0</v>
      </c>
      <c r="C15">
        <v>0</v>
      </c>
      <c r="D15">
        <v>0</v>
      </c>
    </row>
    <row r="16" spans="1:6" x14ac:dyDescent="0.35">
      <c r="E16" s="1"/>
      <c r="F16" s="1"/>
    </row>
    <row r="17" spans="1:4" x14ac:dyDescent="0.35">
      <c r="A17" t="s">
        <v>6</v>
      </c>
      <c r="B17" t="s">
        <v>115</v>
      </c>
      <c r="C17" t="s">
        <v>116</v>
      </c>
      <c r="D17" t="s">
        <v>117</v>
      </c>
    </row>
    <row r="18" spans="1:4" x14ac:dyDescent="0.35">
      <c r="A18" t="s">
        <v>115</v>
      </c>
      <c r="B18" s="1">
        <v>0</v>
      </c>
      <c r="C18" s="1">
        <v>8400</v>
      </c>
      <c r="D18">
        <v>0</v>
      </c>
    </row>
    <row r="19" spans="1:4" x14ac:dyDescent="0.35">
      <c r="A19" t="s">
        <v>116</v>
      </c>
      <c r="B19" s="1">
        <v>8400</v>
      </c>
      <c r="C19" s="1">
        <v>0</v>
      </c>
      <c r="D19">
        <v>0</v>
      </c>
    </row>
    <row r="20" spans="1:4" x14ac:dyDescent="0.35">
      <c r="A20" t="s">
        <v>117</v>
      </c>
      <c r="B20">
        <v>0</v>
      </c>
      <c r="C20">
        <v>0</v>
      </c>
      <c r="D20">
        <v>0</v>
      </c>
    </row>
    <row r="22" spans="1:4" x14ac:dyDescent="0.35">
      <c r="A22" t="s">
        <v>7</v>
      </c>
      <c r="B22" t="s">
        <v>115</v>
      </c>
      <c r="C22" t="s">
        <v>116</v>
      </c>
      <c r="D22" t="s">
        <v>117</v>
      </c>
    </row>
    <row r="23" spans="1:4" x14ac:dyDescent="0.35">
      <c r="A23" t="s">
        <v>115</v>
      </c>
      <c r="B23">
        <v>0</v>
      </c>
      <c r="C23">
        <v>0</v>
      </c>
      <c r="D23">
        <v>0</v>
      </c>
    </row>
    <row r="24" spans="1:4" x14ac:dyDescent="0.35">
      <c r="A24" t="s">
        <v>116</v>
      </c>
      <c r="B24">
        <v>0</v>
      </c>
      <c r="C24">
        <v>0</v>
      </c>
      <c r="D24">
        <v>0</v>
      </c>
    </row>
    <row r="25" spans="1:4" x14ac:dyDescent="0.35">
      <c r="A25" t="s">
        <v>117</v>
      </c>
      <c r="B25">
        <v>0</v>
      </c>
      <c r="C25">
        <v>0</v>
      </c>
      <c r="D25">
        <v>0</v>
      </c>
    </row>
    <row r="27" spans="1:4" x14ac:dyDescent="0.35">
      <c r="A27" t="s">
        <v>8</v>
      </c>
      <c r="B27" t="s">
        <v>115</v>
      </c>
      <c r="C27" t="s">
        <v>116</v>
      </c>
      <c r="D27" t="s">
        <v>117</v>
      </c>
    </row>
    <row r="28" spans="1:4" x14ac:dyDescent="0.35">
      <c r="A28" t="s">
        <v>115</v>
      </c>
      <c r="B28">
        <v>0</v>
      </c>
      <c r="C28">
        <v>0</v>
      </c>
      <c r="D28">
        <v>0</v>
      </c>
    </row>
    <row r="29" spans="1:4" x14ac:dyDescent="0.35">
      <c r="A29" t="s">
        <v>116</v>
      </c>
      <c r="B29">
        <v>0</v>
      </c>
      <c r="C29">
        <v>0</v>
      </c>
      <c r="D29">
        <v>0</v>
      </c>
    </row>
    <row r="30" spans="1:4" x14ac:dyDescent="0.35">
      <c r="A30" t="s">
        <v>117</v>
      </c>
      <c r="B30">
        <v>0</v>
      </c>
      <c r="C30">
        <v>0</v>
      </c>
      <c r="D30">
        <v>0</v>
      </c>
    </row>
    <row r="32" spans="1:4" x14ac:dyDescent="0.35">
      <c r="A32" t="s">
        <v>9</v>
      </c>
      <c r="B32" t="s">
        <v>115</v>
      </c>
      <c r="C32" t="s">
        <v>116</v>
      </c>
      <c r="D32" t="s">
        <v>117</v>
      </c>
    </row>
    <row r="33" spans="1:4" x14ac:dyDescent="0.35">
      <c r="A33" t="s">
        <v>10</v>
      </c>
      <c r="B33">
        <v>1</v>
      </c>
      <c r="C33">
        <v>1</v>
      </c>
      <c r="D33">
        <v>1</v>
      </c>
    </row>
    <row r="34" spans="1:4" x14ac:dyDescent="0.35">
      <c r="A34" t="s">
        <v>11</v>
      </c>
      <c r="B34">
        <v>0</v>
      </c>
      <c r="C34">
        <v>0</v>
      </c>
      <c r="D34">
        <v>0</v>
      </c>
    </row>
    <row r="35" spans="1:4" x14ac:dyDescent="0.3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4.5" x14ac:dyDescent="0.35"/>
  <sheetData>
    <row r="1" spans="1:4" x14ac:dyDescent="0.35">
      <c r="A1" t="s">
        <v>122</v>
      </c>
      <c r="B1">
        <v>1</v>
      </c>
    </row>
    <row r="3" spans="1:4" x14ac:dyDescent="0.35">
      <c r="A3" t="s">
        <v>121</v>
      </c>
      <c r="B3" t="s">
        <v>0</v>
      </c>
      <c r="C3" t="s">
        <v>0</v>
      </c>
      <c r="D3" t="s">
        <v>0</v>
      </c>
    </row>
    <row r="4" spans="1:4" x14ac:dyDescent="0.35">
      <c r="A4" t="s">
        <v>5</v>
      </c>
      <c r="B4" t="s">
        <v>13</v>
      </c>
      <c r="C4" t="s">
        <v>3</v>
      </c>
      <c r="D4" t="s">
        <v>2</v>
      </c>
    </row>
    <row r="6" spans="1:4" x14ac:dyDescent="0.35">
      <c r="A6" t="s">
        <v>174</v>
      </c>
      <c r="B6">
        <v>0</v>
      </c>
      <c r="C6">
        <v>0</v>
      </c>
      <c r="D6">
        <v>1</v>
      </c>
    </row>
    <row r="7" spans="1:4" x14ac:dyDescent="0.35">
      <c r="A7" t="s">
        <v>175</v>
      </c>
      <c r="B7">
        <v>0</v>
      </c>
      <c r="C7">
        <v>1</v>
      </c>
      <c r="D7">
        <v>0</v>
      </c>
    </row>
    <row r="8" spans="1:4" x14ac:dyDescent="0.35">
      <c r="A8" t="s">
        <v>176</v>
      </c>
      <c r="B8">
        <v>1</v>
      </c>
      <c r="C8">
        <v>0</v>
      </c>
      <c r="D8">
        <v>0</v>
      </c>
    </row>
    <row r="10" spans="1:4" x14ac:dyDescent="0.35">
      <c r="A10" t="s">
        <v>123</v>
      </c>
      <c r="B10">
        <v>1</v>
      </c>
      <c r="C10">
        <v>1</v>
      </c>
      <c r="D10">
        <v>1</v>
      </c>
    </row>
    <row r="12" spans="1:4" x14ac:dyDescent="0.35">
      <c r="A12" t="s">
        <v>118</v>
      </c>
      <c r="B12">
        <v>0</v>
      </c>
      <c r="C12">
        <v>0</v>
      </c>
      <c r="D12">
        <v>0</v>
      </c>
    </row>
    <row r="13" spans="1:4" x14ac:dyDescent="0.35">
      <c r="A13" t="s">
        <v>119</v>
      </c>
      <c r="B13">
        <v>1</v>
      </c>
      <c r="C13">
        <v>1</v>
      </c>
      <c r="D13">
        <v>1</v>
      </c>
    </row>
    <row r="14" spans="1:4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35">
      <c r="A15" t="s">
        <v>133</v>
      </c>
      <c r="B15">
        <v>0</v>
      </c>
      <c r="C15">
        <v>0</v>
      </c>
      <c r="D15">
        <v>0</v>
      </c>
    </row>
    <row r="17" spans="1:4" x14ac:dyDescent="0.35">
      <c r="A17" t="s">
        <v>6</v>
      </c>
      <c r="B17" t="s">
        <v>64</v>
      </c>
      <c r="C17" t="s">
        <v>65</v>
      </c>
      <c r="D17" t="s">
        <v>66</v>
      </c>
    </row>
    <row r="18" spans="1:4" x14ac:dyDescent="0.35">
      <c r="A18" t="s">
        <v>64</v>
      </c>
      <c r="B18">
        <v>0</v>
      </c>
      <c r="C18" s="2">
        <v>1000</v>
      </c>
      <c r="D18">
        <v>0</v>
      </c>
    </row>
    <row r="19" spans="1:4" x14ac:dyDescent="0.35">
      <c r="A19" t="s">
        <v>65</v>
      </c>
      <c r="B19" s="2">
        <v>1000</v>
      </c>
      <c r="C19">
        <v>0</v>
      </c>
      <c r="D19">
        <v>0</v>
      </c>
    </row>
    <row r="20" spans="1:4" x14ac:dyDescent="0.35">
      <c r="A20" t="s">
        <v>66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4.5" x14ac:dyDescent="0.35"/>
  <sheetData>
    <row r="1" spans="1:6" x14ac:dyDescent="0.35">
      <c r="A1" t="s">
        <v>122</v>
      </c>
      <c r="B1">
        <v>1</v>
      </c>
    </row>
    <row r="3" spans="1:6" x14ac:dyDescent="0.35">
      <c r="A3" t="s">
        <v>121</v>
      </c>
      <c r="B3" t="s">
        <v>0</v>
      </c>
      <c r="C3" t="s">
        <v>0</v>
      </c>
      <c r="D3" t="s">
        <v>0</v>
      </c>
      <c r="E3" t="s">
        <v>57</v>
      </c>
      <c r="F3" t="s">
        <v>57</v>
      </c>
    </row>
    <row r="4" spans="1:6" x14ac:dyDescent="0.35">
      <c r="A4" t="s">
        <v>5</v>
      </c>
      <c r="B4" t="s">
        <v>2</v>
      </c>
      <c r="C4" t="s">
        <v>3</v>
      </c>
      <c r="D4" t="s">
        <v>13</v>
      </c>
      <c r="E4" t="s">
        <v>67</v>
      </c>
      <c r="F4" t="s">
        <v>57</v>
      </c>
    </row>
    <row r="6" spans="1:6" x14ac:dyDescent="0.35">
      <c r="A6" t="s">
        <v>177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35">
      <c r="A7" t="s">
        <v>178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35">
      <c r="A8" t="s">
        <v>179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35">
      <c r="A9" t="s">
        <v>180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35">
      <c r="A11" t="s">
        <v>123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3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3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4.5" x14ac:dyDescent="0.35"/>
  <cols>
    <col min="1" max="1" width="10.453125" bestFit="1" customWidth="1"/>
  </cols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0</v>
      </c>
      <c r="C3" t="s">
        <v>0</v>
      </c>
      <c r="D3" t="s">
        <v>68</v>
      </c>
      <c r="E3" t="s">
        <v>68</v>
      </c>
      <c r="F3" t="s">
        <v>68</v>
      </c>
      <c r="G3" t="s">
        <v>39</v>
      </c>
      <c r="H3" t="s">
        <v>39</v>
      </c>
    </row>
    <row r="4" spans="1:11" x14ac:dyDescent="0.3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11" x14ac:dyDescent="0.35">
      <c r="J5" s="1"/>
    </row>
    <row r="6" spans="1:11" x14ac:dyDescent="0.35">
      <c r="A6" t="s">
        <v>181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35">
      <c r="A7" t="s">
        <v>182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35">
      <c r="A8" t="s">
        <v>183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35">
      <c r="B9" s="1"/>
      <c r="C9" s="1"/>
      <c r="D9" s="1"/>
      <c r="E9" s="1"/>
      <c r="F9" s="1"/>
      <c r="G9" s="1"/>
      <c r="H9" s="1"/>
    </row>
    <row r="10" spans="1:11" x14ac:dyDescent="0.35">
      <c r="A10" t="s">
        <v>123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35">
      <c r="E11" s="2"/>
    </row>
    <row r="12" spans="1:11" x14ac:dyDescent="0.3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3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3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184</v>
      </c>
      <c r="B6">
        <v>1</v>
      </c>
      <c r="C6">
        <v>0</v>
      </c>
    </row>
    <row r="7" spans="1:3" x14ac:dyDescent="0.35">
      <c r="A7" t="s">
        <v>185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4.5" x14ac:dyDescent="0.35"/>
  <sheetData>
    <row r="1" spans="1:9" x14ac:dyDescent="0.35">
      <c r="A1" t="s">
        <v>122</v>
      </c>
      <c r="B1">
        <v>1</v>
      </c>
    </row>
    <row r="3" spans="1:9" x14ac:dyDescent="0.35">
      <c r="A3" t="s">
        <v>121</v>
      </c>
      <c r="B3" t="s">
        <v>69</v>
      </c>
      <c r="C3" t="s">
        <v>69</v>
      </c>
      <c r="D3" t="s">
        <v>0</v>
      </c>
      <c r="E3" t="s">
        <v>0</v>
      </c>
      <c r="F3" t="s">
        <v>0</v>
      </c>
      <c r="G3" t="s">
        <v>39</v>
      </c>
      <c r="H3" t="s">
        <v>39</v>
      </c>
    </row>
    <row r="4" spans="1:9" x14ac:dyDescent="0.3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9" x14ac:dyDescent="0.35">
      <c r="I5" s="1"/>
    </row>
    <row r="6" spans="1:9" x14ac:dyDescent="0.35">
      <c r="A6" t="s">
        <v>186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35">
      <c r="A7" t="s">
        <v>187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35">
      <c r="A8" t="s">
        <v>188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35">
      <c r="B9" s="1"/>
      <c r="C9" s="1"/>
      <c r="D9" s="1"/>
      <c r="E9" s="1"/>
      <c r="F9" s="1"/>
      <c r="G9" s="1"/>
      <c r="H9" s="1"/>
    </row>
    <row r="10" spans="1:9" x14ac:dyDescent="0.35">
      <c r="A10" t="s">
        <v>123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35">
      <c r="E11" s="2"/>
    </row>
    <row r="12" spans="1:9" x14ac:dyDescent="0.3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3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3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sqref="A1:C18"/>
    </sheetView>
  </sheetViews>
  <sheetFormatPr defaultRowHeight="14.5" x14ac:dyDescent="0.35"/>
  <cols>
    <col min="1" max="1" width="10.81640625" bestFit="1" customWidth="1"/>
  </cols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189</v>
      </c>
      <c r="B6">
        <v>1</v>
      </c>
      <c r="C6">
        <v>0</v>
      </c>
    </row>
    <row r="7" spans="1:3" x14ac:dyDescent="0.35">
      <c r="A7" t="s">
        <v>190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79</v>
      </c>
      <c r="C16" t="s">
        <v>80</v>
      </c>
    </row>
    <row r="17" spans="1:3" x14ac:dyDescent="0.35">
      <c r="A17" t="s">
        <v>79</v>
      </c>
      <c r="B17">
        <v>0</v>
      </c>
      <c r="C17" s="2">
        <v>4000</v>
      </c>
    </row>
    <row r="18" spans="1:3" x14ac:dyDescent="0.35">
      <c r="A18" t="s">
        <v>80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4.5" x14ac:dyDescent="0.35"/>
  <sheetData>
    <row r="1" spans="1:3" x14ac:dyDescent="0.35">
      <c r="A1" t="s">
        <v>122</v>
      </c>
      <c r="B1">
        <v>1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2</v>
      </c>
      <c r="C4" t="s">
        <v>3</v>
      </c>
    </row>
    <row r="6" spans="1:3" x14ac:dyDescent="0.35">
      <c r="A6" t="s">
        <v>191</v>
      </c>
      <c r="B6">
        <v>1</v>
      </c>
      <c r="C6">
        <v>0</v>
      </c>
    </row>
    <row r="7" spans="1:3" x14ac:dyDescent="0.35">
      <c r="A7" t="s">
        <v>192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6.7000000000000004E-2</v>
      </c>
      <c r="C13">
        <v>6.7000000000000004E-2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83</v>
      </c>
      <c r="C16" t="s">
        <v>84</v>
      </c>
    </row>
    <row r="17" spans="1:3" x14ac:dyDescent="0.35">
      <c r="A17" t="s">
        <v>83</v>
      </c>
      <c r="B17">
        <v>0</v>
      </c>
      <c r="C17" s="2">
        <v>3000</v>
      </c>
    </row>
    <row r="18" spans="1:3" x14ac:dyDescent="0.35">
      <c r="A18" t="s">
        <v>84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4.5" x14ac:dyDescent="0.35"/>
  <cols>
    <col min="2" max="5" width="9" bestFit="1" customWidth="1"/>
    <col min="6" max="9" width="8.81640625" bestFit="1" customWidth="1"/>
  </cols>
  <sheetData>
    <row r="1" spans="1:11" x14ac:dyDescent="0.35">
      <c r="A1" t="s">
        <v>122</v>
      </c>
      <c r="B1">
        <v>1</v>
      </c>
    </row>
    <row r="3" spans="1:11" x14ac:dyDescent="0.35">
      <c r="A3" t="s">
        <v>121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97</v>
      </c>
      <c r="K3" s="6" t="s">
        <v>57</v>
      </c>
    </row>
    <row r="4" spans="1:11" x14ac:dyDescent="0.35">
      <c r="A4" t="s">
        <v>5</v>
      </c>
      <c r="B4" t="s">
        <v>40</v>
      </c>
      <c r="C4" t="s">
        <v>29</v>
      </c>
      <c r="D4" t="s">
        <v>46</v>
      </c>
      <c r="E4" s="6" t="s">
        <v>22</v>
      </c>
      <c r="F4" t="s">
        <v>4</v>
      </c>
      <c r="G4" t="s">
        <v>2</v>
      </c>
      <c r="H4" t="s">
        <v>3</v>
      </c>
      <c r="I4" t="s">
        <v>57</v>
      </c>
      <c r="J4" t="s">
        <v>92</v>
      </c>
      <c r="K4" t="s">
        <v>92</v>
      </c>
    </row>
    <row r="5" spans="1:11" ht="15" customHeight="1" x14ac:dyDescent="0.35"/>
    <row r="6" spans="1:11" x14ac:dyDescent="0.35">
      <c r="A6" t="s">
        <v>131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35">
      <c r="A7" t="s">
        <v>193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35">
      <c r="A8" t="s">
        <v>194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35">
      <c r="A9" t="s">
        <v>132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35">
      <c r="A10" t="s">
        <v>195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35">
      <c r="A11" t="s">
        <v>130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35">
      <c r="A12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35">
      <c r="A13" t="s">
        <v>196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3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t="s">
        <v>119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t="s">
        <v>120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3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35">
      <c r="A22" t="s">
        <v>6</v>
      </c>
      <c r="B22" t="s">
        <v>86</v>
      </c>
      <c r="C22" t="s">
        <v>93</v>
      </c>
      <c r="D22" t="s">
        <v>94</v>
      </c>
      <c r="E22" t="s">
        <v>90</v>
      </c>
      <c r="F22" t="s">
        <v>96</v>
      </c>
      <c r="G22" t="s">
        <v>88</v>
      </c>
      <c r="H22" t="s">
        <v>87</v>
      </c>
      <c r="I22" t="s">
        <v>95</v>
      </c>
    </row>
    <row r="23" spans="1:11" x14ac:dyDescent="0.35">
      <c r="A23" t="s">
        <v>86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35">
      <c r="A24" t="s">
        <v>93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35">
      <c r="A25" t="s">
        <v>94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35">
      <c r="A26" t="s">
        <v>90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35">
      <c r="A27" t="s">
        <v>96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35">
      <c r="A28" t="s">
        <v>88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35">
      <c r="A29" t="s">
        <v>87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35">
      <c r="A30" t="s">
        <v>95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35">
      <c r="A32" t="s">
        <v>8</v>
      </c>
      <c r="B32" t="s">
        <v>86</v>
      </c>
      <c r="C32" t="s">
        <v>93</v>
      </c>
      <c r="D32" t="s">
        <v>94</v>
      </c>
      <c r="E32" t="s">
        <v>90</v>
      </c>
      <c r="F32" t="s">
        <v>96</v>
      </c>
      <c r="G32" t="s">
        <v>88</v>
      </c>
      <c r="H32" t="s">
        <v>87</v>
      </c>
      <c r="I32" t="s">
        <v>95</v>
      </c>
    </row>
    <row r="33" spans="1:9" x14ac:dyDescent="0.35">
      <c r="A33" t="s">
        <v>86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35">
      <c r="A34" t="s">
        <v>93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35">
      <c r="A35" t="s">
        <v>94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35">
      <c r="A36" t="s">
        <v>90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35">
      <c r="A37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35">
      <c r="A38" t="s">
        <v>88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3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35">
      <c r="A40" t="s">
        <v>95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20"/>
  <sheetViews>
    <sheetView workbookViewId="0">
      <selection activeCell="A12" sqref="A12:E15"/>
    </sheetView>
  </sheetViews>
  <sheetFormatPr defaultRowHeight="14.5" x14ac:dyDescent="0.35"/>
  <sheetData>
    <row r="1" spans="1:5" x14ac:dyDescent="0.35">
      <c r="A1" t="s">
        <v>122</v>
      </c>
      <c r="B1">
        <v>1</v>
      </c>
    </row>
    <row r="3" spans="1:5" x14ac:dyDescent="0.35">
      <c r="A3" t="s">
        <v>121</v>
      </c>
      <c r="B3" t="s">
        <v>0</v>
      </c>
      <c r="C3" t="s">
        <v>0</v>
      </c>
      <c r="D3" t="s">
        <v>68</v>
      </c>
      <c r="E3" t="s">
        <v>68</v>
      </c>
    </row>
    <row r="4" spans="1:5" x14ac:dyDescent="0.35">
      <c r="A4" t="s">
        <v>5</v>
      </c>
      <c r="B4" t="s">
        <v>98</v>
      </c>
      <c r="C4" t="s">
        <v>4</v>
      </c>
      <c r="D4" t="s">
        <v>98</v>
      </c>
      <c r="E4" t="s">
        <v>4</v>
      </c>
    </row>
    <row r="6" spans="1:5" x14ac:dyDescent="0.35">
      <c r="A6" t="s">
        <v>197</v>
      </c>
      <c r="B6">
        <v>0</v>
      </c>
      <c r="C6">
        <v>1</v>
      </c>
      <c r="D6">
        <v>0</v>
      </c>
      <c r="E6">
        <v>1</v>
      </c>
    </row>
    <row r="7" spans="1:5" x14ac:dyDescent="0.35">
      <c r="A7" t="s">
        <v>198</v>
      </c>
      <c r="B7">
        <v>1</v>
      </c>
      <c r="C7">
        <v>0</v>
      </c>
      <c r="D7">
        <v>1</v>
      </c>
      <c r="E7">
        <v>0</v>
      </c>
    </row>
    <row r="8" spans="1:5" x14ac:dyDescent="0.35">
      <c r="A8" t="s">
        <v>199</v>
      </c>
      <c r="B8">
        <v>0</v>
      </c>
      <c r="C8">
        <v>1</v>
      </c>
      <c r="D8">
        <v>1</v>
      </c>
      <c r="E8">
        <v>0</v>
      </c>
    </row>
    <row r="10" spans="1:5" x14ac:dyDescent="0.35">
      <c r="A10" t="s">
        <v>123</v>
      </c>
      <c r="B10">
        <v>1</v>
      </c>
      <c r="C10">
        <v>1</v>
      </c>
      <c r="D10">
        <v>1</v>
      </c>
      <c r="E10">
        <v>1</v>
      </c>
    </row>
    <row r="12" spans="1:5" x14ac:dyDescent="0.35">
      <c r="A12" t="s">
        <v>118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119</v>
      </c>
      <c r="B13">
        <v>1</v>
      </c>
      <c r="C13">
        <v>1</v>
      </c>
      <c r="D13">
        <v>1</v>
      </c>
      <c r="E13">
        <v>1</v>
      </c>
    </row>
    <row r="14" spans="1:5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35">
      <c r="A15" t="s">
        <v>133</v>
      </c>
      <c r="B15">
        <v>0</v>
      </c>
      <c r="C15">
        <v>0</v>
      </c>
      <c r="D15">
        <v>0</v>
      </c>
      <c r="E15">
        <v>0</v>
      </c>
    </row>
    <row r="17" spans="1:5" x14ac:dyDescent="0.35">
      <c r="A17" t="s">
        <v>6</v>
      </c>
      <c r="B17" t="s">
        <v>99</v>
      </c>
      <c r="C17" t="s">
        <v>101</v>
      </c>
      <c r="D17" t="s">
        <v>100</v>
      </c>
      <c r="E17" s="2"/>
    </row>
    <row r="18" spans="1:5" x14ac:dyDescent="0.35">
      <c r="A18" t="s">
        <v>99</v>
      </c>
      <c r="B18">
        <v>0</v>
      </c>
      <c r="C18" s="2">
        <v>15400</v>
      </c>
      <c r="D18">
        <v>0</v>
      </c>
      <c r="E18" s="2"/>
    </row>
    <row r="19" spans="1:5" x14ac:dyDescent="0.35">
      <c r="A19" t="s">
        <v>101</v>
      </c>
      <c r="B19" s="2">
        <v>15400</v>
      </c>
      <c r="C19">
        <v>0</v>
      </c>
      <c r="D19" s="2">
        <v>3000</v>
      </c>
    </row>
    <row r="20" spans="1:5" x14ac:dyDescent="0.35">
      <c r="A20" t="s">
        <v>100</v>
      </c>
      <c r="B20">
        <v>0</v>
      </c>
      <c r="C20" s="2">
        <v>3000</v>
      </c>
      <c r="D20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G25"/>
  <sheetViews>
    <sheetView workbookViewId="0">
      <selection activeCell="M29" sqref="M28:M29"/>
    </sheetView>
  </sheetViews>
  <sheetFormatPr defaultRowHeight="14.5" x14ac:dyDescent="0.35"/>
  <sheetData>
    <row r="1" spans="1:7" x14ac:dyDescent="0.35">
      <c r="A1" t="s">
        <v>122</v>
      </c>
      <c r="B1">
        <v>1</v>
      </c>
    </row>
    <row r="3" spans="1:7" x14ac:dyDescent="0.35">
      <c r="A3" t="s">
        <v>121</v>
      </c>
      <c r="B3" t="s">
        <v>45</v>
      </c>
      <c r="C3" t="s">
        <v>45</v>
      </c>
      <c r="D3" t="s">
        <v>45</v>
      </c>
      <c r="E3" t="s">
        <v>102</v>
      </c>
      <c r="F3" t="s">
        <v>102</v>
      </c>
      <c r="G3" t="s">
        <v>102</v>
      </c>
    </row>
    <row r="4" spans="1:7" x14ac:dyDescent="0.35">
      <c r="A4" t="s">
        <v>5</v>
      </c>
      <c r="B4" t="s">
        <v>3</v>
      </c>
      <c r="C4" t="s">
        <v>58</v>
      </c>
      <c r="D4" t="s">
        <v>3</v>
      </c>
      <c r="E4" t="s">
        <v>3</v>
      </c>
      <c r="F4" t="s">
        <v>58</v>
      </c>
      <c r="G4" t="s">
        <v>3</v>
      </c>
    </row>
    <row r="6" spans="1:7" x14ac:dyDescent="0.35">
      <c r="A6" t="s">
        <v>200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35">
      <c r="A7" t="s">
        <v>201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35">
      <c r="A8" t="s">
        <v>202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35">
      <c r="A10" t="s">
        <v>123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3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3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3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35">
      <c r="A17" t="s">
        <v>6</v>
      </c>
      <c r="B17" t="s">
        <v>103</v>
      </c>
      <c r="C17" t="s">
        <v>104</v>
      </c>
      <c r="D17" t="s">
        <v>105</v>
      </c>
    </row>
    <row r="18" spans="1:4" x14ac:dyDescent="0.35">
      <c r="A18" t="s">
        <v>103</v>
      </c>
      <c r="B18">
        <v>0</v>
      </c>
      <c r="C18" s="2">
        <v>15600</v>
      </c>
      <c r="D18" s="2">
        <v>26600</v>
      </c>
    </row>
    <row r="19" spans="1:4" x14ac:dyDescent="0.35">
      <c r="A19" t="s">
        <v>104</v>
      </c>
      <c r="B19" s="2">
        <v>15600</v>
      </c>
      <c r="C19">
        <v>0</v>
      </c>
      <c r="D19" s="2">
        <v>11000</v>
      </c>
    </row>
    <row r="20" spans="1:4" x14ac:dyDescent="0.35">
      <c r="A20" t="s">
        <v>106</v>
      </c>
      <c r="B20" s="2">
        <v>26600</v>
      </c>
      <c r="C20" s="2">
        <v>11000</v>
      </c>
      <c r="D20">
        <v>0</v>
      </c>
    </row>
    <row r="22" spans="1:4" x14ac:dyDescent="0.35">
      <c r="A22" t="s">
        <v>8</v>
      </c>
      <c r="B22" t="s">
        <v>103</v>
      </c>
      <c r="C22" t="s">
        <v>104</v>
      </c>
      <c r="D22" t="s">
        <v>106</v>
      </c>
    </row>
    <row r="23" spans="1:4" x14ac:dyDescent="0.35">
      <c r="A23" t="s">
        <v>103</v>
      </c>
      <c r="B23">
        <v>0</v>
      </c>
      <c r="C23">
        <v>0</v>
      </c>
      <c r="D23" s="2">
        <v>0</v>
      </c>
    </row>
    <row r="24" spans="1:4" x14ac:dyDescent="0.35">
      <c r="A24" t="s">
        <v>104</v>
      </c>
      <c r="B24">
        <v>0</v>
      </c>
      <c r="C24">
        <v>0</v>
      </c>
      <c r="D24">
        <v>0</v>
      </c>
    </row>
    <row r="25" spans="1:4" x14ac:dyDescent="0.35">
      <c r="A25" t="s">
        <v>106</v>
      </c>
      <c r="B25" s="2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4.5" x14ac:dyDescent="0.35"/>
  <cols>
    <col min="1" max="1" width="12.7265625" bestFit="1" customWidth="1"/>
  </cols>
  <sheetData>
    <row r="1" spans="1:9" x14ac:dyDescent="0.35">
      <c r="A1" t="s">
        <v>122</v>
      </c>
      <c r="B1">
        <v>5</v>
      </c>
    </row>
    <row r="3" spans="1:9" x14ac:dyDescent="0.35">
      <c r="A3" t="s">
        <v>121</v>
      </c>
      <c r="B3" t="s">
        <v>45</v>
      </c>
      <c r="C3" t="s">
        <v>45</v>
      </c>
    </row>
    <row r="4" spans="1:9" x14ac:dyDescent="0.35">
      <c r="A4" t="s">
        <v>5</v>
      </c>
      <c r="B4" t="s">
        <v>110</v>
      </c>
      <c r="C4" t="s">
        <v>82</v>
      </c>
    </row>
    <row r="6" spans="1:9" x14ac:dyDescent="0.35">
      <c r="A6" t="s">
        <v>211</v>
      </c>
      <c r="B6">
        <v>1</v>
      </c>
      <c r="C6">
        <v>0</v>
      </c>
    </row>
    <row r="7" spans="1:9" x14ac:dyDescent="0.35">
      <c r="A7" t="s">
        <v>128</v>
      </c>
      <c r="B7">
        <v>0</v>
      </c>
      <c r="C7">
        <v>1</v>
      </c>
      <c r="G7" s="1"/>
      <c r="H7" s="1"/>
      <c r="I7" s="1"/>
    </row>
    <row r="9" spans="1:9" x14ac:dyDescent="0.35">
      <c r="A9" t="s">
        <v>123</v>
      </c>
      <c r="B9">
        <v>1</v>
      </c>
      <c r="C9">
        <v>1</v>
      </c>
      <c r="G9" s="1"/>
      <c r="H9" s="1"/>
      <c r="I9" s="1"/>
    </row>
    <row r="10" spans="1:9" x14ac:dyDescent="0.35">
      <c r="G10" s="1"/>
      <c r="H10" s="1"/>
      <c r="I10" s="1"/>
    </row>
    <row r="11" spans="1:9" x14ac:dyDescent="0.35">
      <c r="A11" t="s">
        <v>118</v>
      </c>
      <c r="B11">
        <v>0</v>
      </c>
      <c r="C11">
        <v>0</v>
      </c>
    </row>
    <row r="12" spans="1:9" x14ac:dyDescent="0.35">
      <c r="A12" t="s">
        <v>119</v>
      </c>
      <c r="B12">
        <v>0.1</v>
      </c>
      <c r="C12">
        <v>1</v>
      </c>
    </row>
    <row r="13" spans="1:9" x14ac:dyDescent="0.35">
      <c r="A13" t="s">
        <v>120</v>
      </c>
      <c r="B13">
        <v>1E-3</v>
      </c>
      <c r="C13">
        <f>1/90</f>
        <v>1.1111111111111112E-2</v>
      </c>
    </row>
    <row r="14" spans="1:9" x14ac:dyDescent="0.35">
      <c r="A14" t="s">
        <v>133</v>
      </c>
      <c r="B14">
        <v>1</v>
      </c>
      <c r="C14">
        <v>1</v>
      </c>
    </row>
    <row r="17" spans="7:8" x14ac:dyDescent="0.35">
      <c r="G17" s="1"/>
      <c r="H17" s="1"/>
    </row>
    <row r="18" spans="7:8" x14ac:dyDescent="0.35">
      <c r="G18" s="1"/>
      <c r="H1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705E-B507-46E8-8605-FAA28F99A6BF}">
  <dimension ref="A1:J36"/>
  <sheetViews>
    <sheetView tabSelected="1" topLeftCell="A10" workbookViewId="0">
      <selection activeCell="E36" sqref="E36"/>
    </sheetView>
  </sheetViews>
  <sheetFormatPr defaultRowHeight="14.5" x14ac:dyDescent="0.35"/>
  <sheetData>
    <row r="1" spans="1:10" x14ac:dyDescent="0.35">
      <c r="A1" t="s">
        <v>122</v>
      </c>
      <c r="B1">
        <v>1</v>
      </c>
    </row>
    <row r="3" spans="1:10" x14ac:dyDescent="0.35">
      <c r="A3" t="s">
        <v>121</v>
      </c>
      <c r="B3" t="s">
        <v>0</v>
      </c>
      <c r="C3" t="s">
        <v>0</v>
      </c>
      <c r="D3" t="s">
        <v>0</v>
      </c>
      <c r="E3" t="s">
        <v>219</v>
      </c>
      <c r="F3" t="s">
        <v>219</v>
      </c>
      <c r="G3" t="s">
        <v>219</v>
      </c>
      <c r="H3" t="s">
        <v>220</v>
      </c>
      <c r="I3" t="s">
        <v>220</v>
      </c>
      <c r="J3" t="s">
        <v>220</v>
      </c>
    </row>
    <row r="4" spans="1:10" x14ac:dyDescent="0.35">
      <c r="A4" t="s">
        <v>5</v>
      </c>
      <c r="B4" t="s">
        <v>22</v>
      </c>
      <c r="C4" t="s">
        <v>2</v>
      </c>
      <c r="D4" t="s">
        <v>3</v>
      </c>
      <c r="E4" t="s">
        <v>22</v>
      </c>
      <c r="F4" t="s">
        <v>2</v>
      </c>
      <c r="G4" t="s">
        <v>3</v>
      </c>
      <c r="H4" t="s">
        <v>22</v>
      </c>
      <c r="I4" t="s">
        <v>2</v>
      </c>
      <c r="J4" t="s">
        <v>3</v>
      </c>
    </row>
    <row r="6" spans="1:10" x14ac:dyDescent="0.35">
      <c r="A6" t="s">
        <v>221</v>
      </c>
      <c r="B6">
        <v>0.5</v>
      </c>
      <c r="C6">
        <v>0</v>
      </c>
      <c r="D6">
        <v>0</v>
      </c>
      <c r="E6">
        <v>0.25</v>
      </c>
      <c r="F6">
        <v>0</v>
      </c>
      <c r="G6">
        <v>0</v>
      </c>
      <c r="H6">
        <v>0.25</v>
      </c>
      <c r="I6">
        <v>0</v>
      </c>
      <c r="J6">
        <v>0</v>
      </c>
    </row>
    <row r="7" spans="1:10" x14ac:dyDescent="0.35">
      <c r="A7" t="s">
        <v>222</v>
      </c>
      <c r="B7">
        <v>0.5</v>
      </c>
      <c r="C7">
        <v>0</v>
      </c>
      <c r="D7">
        <v>0</v>
      </c>
      <c r="E7">
        <v>0</v>
      </c>
      <c r="F7">
        <v>0.25</v>
      </c>
      <c r="G7">
        <v>0</v>
      </c>
      <c r="H7">
        <v>0</v>
      </c>
      <c r="I7">
        <v>0.25</v>
      </c>
      <c r="J7">
        <v>0</v>
      </c>
    </row>
    <row r="8" spans="1:10" x14ac:dyDescent="0.35">
      <c r="A8" t="s">
        <v>189</v>
      </c>
      <c r="B8">
        <v>0</v>
      </c>
      <c r="C8">
        <v>0.5</v>
      </c>
      <c r="D8">
        <v>0</v>
      </c>
      <c r="E8">
        <v>0</v>
      </c>
      <c r="F8">
        <v>0.25</v>
      </c>
      <c r="G8">
        <v>0</v>
      </c>
      <c r="H8">
        <v>0</v>
      </c>
      <c r="I8">
        <v>0.25</v>
      </c>
      <c r="J8">
        <v>0</v>
      </c>
    </row>
    <row r="9" spans="1:10" x14ac:dyDescent="0.35">
      <c r="A9" t="s">
        <v>190</v>
      </c>
      <c r="B9">
        <v>0</v>
      </c>
      <c r="C9">
        <v>0</v>
      </c>
      <c r="D9">
        <v>0.5</v>
      </c>
      <c r="E9">
        <v>0</v>
      </c>
      <c r="F9">
        <v>0</v>
      </c>
      <c r="G9">
        <v>0.25</v>
      </c>
      <c r="H9">
        <v>0</v>
      </c>
      <c r="I9">
        <v>0</v>
      </c>
      <c r="J9">
        <v>0.25</v>
      </c>
    </row>
    <row r="10" spans="1:10" x14ac:dyDescent="0.35">
      <c r="A10" t="s">
        <v>223</v>
      </c>
      <c r="B10">
        <v>0.5</v>
      </c>
      <c r="C10">
        <v>0</v>
      </c>
      <c r="D10">
        <v>0</v>
      </c>
      <c r="E10">
        <v>0</v>
      </c>
      <c r="F10">
        <v>0</v>
      </c>
      <c r="G10">
        <v>0.25</v>
      </c>
      <c r="H10">
        <v>0</v>
      </c>
      <c r="I10">
        <v>0.25</v>
      </c>
      <c r="J10">
        <v>0</v>
      </c>
    </row>
    <row r="12" spans="1:10" x14ac:dyDescent="0.35">
      <c r="A12" t="s">
        <v>123</v>
      </c>
      <c r="B12">
        <v>0.5</v>
      </c>
      <c r="C12">
        <v>0.5</v>
      </c>
      <c r="D12">
        <v>0.5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</row>
    <row r="14" spans="1:10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</row>
    <row r="17" spans="1:10" x14ac:dyDescent="0.3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35">
      <c r="A19" t="s">
        <v>6</v>
      </c>
      <c r="B19" t="s">
        <v>224</v>
      </c>
      <c r="C19" t="s">
        <v>225</v>
      </c>
      <c r="D19" t="s">
        <v>79</v>
      </c>
      <c r="E19" t="s">
        <v>80</v>
      </c>
      <c r="F19" t="s">
        <v>226</v>
      </c>
    </row>
    <row r="20" spans="1:10" x14ac:dyDescent="0.35">
      <c r="A20" t="s">
        <v>224</v>
      </c>
      <c r="B20">
        <v>0</v>
      </c>
      <c r="C20">
        <v>11200</v>
      </c>
      <c r="D20">
        <v>28000</v>
      </c>
      <c r="E20">
        <v>20503</v>
      </c>
      <c r="F20">
        <v>12730</v>
      </c>
    </row>
    <row r="21" spans="1:10" x14ac:dyDescent="0.35">
      <c r="A21" t="s">
        <v>225</v>
      </c>
      <c r="B21">
        <v>11200</v>
      </c>
      <c r="C21">
        <v>0</v>
      </c>
      <c r="D21">
        <v>14000</v>
      </c>
      <c r="E21">
        <v>51190</v>
      </c>
      <c r="F21">
        <v>-5000</v>
      </c>
    </row>
    <row r="22" spans="1:10" x14ac:dyDescent="0.35">
      <c r="A22" t="s">
        <v>79</v>
      </c>
      <c r="B22">
        <v>28000</v>
      </c>
      <c r="C22">
        <v>14000</v>
      </c>
      <c r="D22">
        <v>0</v>
      </c>
      <c r="E22">
        <v>10000</v>
      </c>
      <c r="F22">
        <v>30000</v>
      </c>
    </row>
    <row r="23" spans="1:10" x14ac:dyDescent="0.35">
      <c r="A23" t="s">
        <v>80</v>
      </c>
      <c r="B23">
        <v>20503</v>
      </c>
      <c r="C23">
        <v>51190</v>
      </c>
      <c r="D23">
        <v>10000</v>
      </c>
      <c r="E23">
        <v>0</v>
      </c>
      <c r="F23">
        <v>73650</v>
      </c>
    </row>
    <row r="24" spans="1:10" x14ac:dyDescent="0.35">
      <c r="A24" t="s">
        <v>226</v>
      </c>
      <c r="B24">
        <v>12730</v>
      </c>
      <c r="C24">
        <v>-5000</v>
      </c>
      <c r="D24">
        <v>30000</v>
      </c>
      <c r="E24">
        <v>73650</v>
      </c>
      <c r="F24">
        <v>0</v>
      </c>
    </row>
    <row r="26" spans="1:10" x14ac:dyDescent="0.35">
      <c r="A26" t="s">
        <v>7</v>
      </c>
      <c r="B26" t="s">
        <v>224</v>
      </c>
      <c r="C26" t="s">
        <v>225</v>
      </c>
      <c r="D26" t="s">
        <v>79</v>
      </c>
      <c r="E26" t="s">
        <v>80</v>
      </c>
      <c r="F26" t="s">
        <v>226</v>
      </c>
    </row>
    <row r="27" spans="1:10" x14ac:dyDescent="0.35">
      <c r="A27" t="s">
        <v>224</v>
      </c>
      <c r="B27">
        <v>0</v>
      </c>
      <c r="C27">
        <v>0</v>
      </c>
      <c r="D27">
        <v>0</v>
      </c>
      <c r="E27">
        <v>0</v>
      </c>
      <c r="F27">
        <v>-10</v>
      </c>
    </row>
    <row r="28" spans="1:10" x14ac:dyDescent="0.35">
      <c r="A28" t="s">
        <v>225</v>
      </c>
      <c r="B28">
        <v>0</v>
      </c>
      <c r="C28">
        <v>0</v>
      </c>
      <c r="D28">
        <v>0</v>
      </c>
      <c r="E28">
        <v>-30</v>
      </c>
      <c r="F28">
        <v>0</v>
      </c>
    </row>
    <row r="29" spans="1:10" x14ac:dyDescent="0.35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10" x14ac:dyDescent="0.35">
      <c r="A30" t="s">
        <v>80</v>
      </c>
      <c r="B30">
        <v>0</v>
      </c>
      <c r="C30">
        <v>-30</v>
      </c>
      <c r="D30">
        <v>0</v>
      </c>
      <c r="E30">
        <v>0</v>
      </c>
      <c r="F30">
        <v>-50</v>
      </c>
    </row>
    <row r="31" spans="1:10" x14ac:dyDescent="0.35">
      <c r="A31" t="s">
        <v>226</v>
      </c>
      <c r="B31">
        <v>-10</v>
      </c>
      <c r="C31">
        <v>0</v>
      </c>
      <c r="D31">
        <v>0</v>
      </c>
      <c r="E31">
        <v>-50</v>
      </c>
      <c r="F31">
        <v>0</v>
      </c>
    </row>
    <row r="33" spans="1:6" x14ac:dyDescent="0.35">
      <c r="A33" t="s">
        <v>9</v>
      </c>
      <c r="B33" t="s">
        <v>224</v>
      </c>
      <c r="C33" t="s">
        <v>225</v>
      </c>
      <c r="D33" t="s">
        <v>79</v>
      </c>
      <c r="E33" t="s">
        <v>80</v>
      </c>
      <c r="F33" t="s">
        <v>226</v>
      </c>
    </row>
    <row r="34" spans="1:6" x14ac:dyDescent="0.35">
      <c r="A34" t="s">
        <v>10</v>
      </c>
      <c r="B34">
        <v>0.25</v>
      </c>
      <c r="C34">
        <v>0.95</v>
      </c>
      <c r="D34">
        <v>1</v>
      </c>
      <c r="E34">
        <v>0.01</v>
      </c>
      <c r="F34">
        <v>1</v>
      </c>
    </row>
    <row r="35" spans="1:6" x14ac:dyDescent="0.35">
      <c r="A35" t="s">
        <v>11</v>
      </c>
      <c r="B35">
        <v>9.2900000000000003E-4</v>
      </c>
      <c r="C35">
        <v>0</v>
      </c>
      <c r="D35">
        <v>0</v>
      </c>
      <c r="E35">
        <v>6.6600000000000003E-4</v>
      </c>
      <c r="F35">
        <v>0</v>
      </c>
    </row>
    <row r="36" spans="1:6" x14ac:dyDescent="0.35">
      <c r="A36" t="s">
        <v>12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36A-7EB3-4FC2-ACD5-C5E0B3694BD4}">
  <dimension ref="A1:K25"/>
  <sheetViews>
    <sheetView workbookViewId="0">
      <selection activeCell="B15" sqref="B15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122</v>
      </c>
      <c r="B1">
        <v>5</v>
      </c>
    </row>
    <row r="3" spans="1:10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0" x14ac:dyDescent="0.35">
      <c r="A4" t="s">
        <v>5</v>
      </c>
      <c r="B4" t="s">
        <v>216</v>
      </c>
      <c r="C4" t="s">
        <v>217</v>
      </c>
      <c r="D4" t="s">
        <v>108</v>
      </c>
      <c r="E4" t="s">
        <v>107</v>
      </c>
      <c r="F4" t="s">
        <v>82</v>
      </c>
    </row>
    <row r="6" spans="1:10" x14ac:dyDescent="0.35">
      <c r="A6" t="s">
        <v>214</v>
      </c>
      <c r="B6">
        <v>1</v>
      </c>
      <c r="C6">
        <v>0</v>
      </c>
      <c r="D6">
        <v>0</v>
      </c>
      <c r="E6">
        <v>0</v>
      </c>
      <c r="F6">
        <v>0</v>
      </c>
    </row>
    <row r="7" spans="1:10" x14ac:dyDescent="0.35">
      <c r="A7" t="s">
        <v>215</v>
      </c>
      <c r="B7">
        <v>0</v>
      </c>
      <c r="C7">
        <v>1</v>
      </c>
      <c r="D7">
        <v>0</v>
      </c>
      <c r="E7">
        <v>0</v>
      </c>
      <c r="F7">
        <v>0</v>
      </c>
    </row>
    <row r="8" spans="1:10" x14ac:dyDescent="0.3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0" x14ac:dyDescent="0.3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0" x14ac:dyDescent="0.35">
      <c r="A10" t="s">
        <v>218</v>
      </c>
      <c r="B10">
        <v>0</v>
      </c>
      <c r="C10">
        <v>0</v>
      </c>
      <c r="D10">
        <v>0</v>
      </c>
      <c r="E10">
        <v>0</v>
      </c>
      <c r="F10">
        <v>1</v>
      </c>
    </row>
    <row r="12" spans="1:10" x14ac:dyDescent="0.3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</row>
    <row r="14" spans="1:10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H14" s="1"/>
      <c r="I14" s="1"/>
      <c r="J14" s="1"/>
    </row>
    <row r="15" spans="1:10" x14ac:dyDescent="0.3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0" x14ac:dyDescent="0.3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  <c r="H16" s="1"/>
      <c r="I16" s="1"/>
      <c r="J16" s="1"/>
    </row>
    <row r="17" spans="1:11" x14ac:dyDescent="0.3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  <c r="H17" s="1"/>
      <c r="I17" s="1"/>
      <c r="J17" s="1"/>
    </row>
    <row r="24" spans="1:11" x14ac:dyDescent="0.35">
      <c r="J24" s="1"/>
      <c r="K24" s="1"/>
    </row>
    <row r="25" spans="1:11" x14ac:dyDescent="0.35">
      <c r="J25" s="1"/>
      <c r="K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122</v>
      </c>
      <c r="B1">
        <v>2</v>
      </c>
    </row>
    <row r="3" spans="1:12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3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35">
      <c r="A6" t="s">
        <v>124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35">
      <c r="A7" t="s">
        <v>125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3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3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3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3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35">
      <c r="J13" s="1"/>
      <c r="K13" s="1"/>
      <c r="L13" s="1"/>
    </row>
    <row r="14" spans="1:12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3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3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3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35">
      <c r="J20" s="1"/>
      <c r="K20" s="1"/>
    </row>
    <row r="21" spans="1:11" x14ac:dyDescent="0.35">
      <c r="J21" s="1"/>
      <c r="K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122</v>
      </c>
      <c r="B1">
        <v>2</v>
      </c>
    </row>
    <row r="3" spans="1:10" x14ac:dyDescent="0.35">
      <c r="A3" t="s">
        <v>121</v>
      </c>
      <c r="B3" t="s">
        <v>45</v>
      </c>
      <c r="C3" t="s">
        <v>45</v>
      </c>
      <c r="D3" t="s">
        <v>45</v>
      </c>
    </row>
    <row r="4" spans="1:10" x14ac:dyDescent="0.35">
      <c r="A4" t="s">
        <v>5</v>
      </c>
      <c r="B4" t="s">
        <v>110</v>
      </c>
      <c r="C4" t="s">
        <v>213</v>
      </c>
      <c r="D4" t="s">
        <v>82</v>
      </c>
    </row>
    <row r="6" spans="1:10" x14ac:dyDescent="0.35">
      <c r="A6" t="s">
        <v>203</v>
      </c>
      <c r="B6">
        <v>1</v>
      </c>
      <c r="C6">
        <v>0</v>
      </c>
      <c r="D6">
        <v>0</v>
      </c>
    </row>
    <row r="7" spans="1:10" x14ac:dyDescent="0.35">
      <c r="A7" t="s">
        <v>212</v>
      </c>
      <c r="B7">
        <v>0</v>
      </c>
      <c r="C7">
        <v>1</v>
      </c>
      <c r="D7">
        <v>0</v>
      </c>
    </row>
    <row r="8" spans="1:10" x14ac:dyDescent="0.35">
      <c r="A8" t="s">
        <v>128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35">
      <c r="A10" t="s">
        <v>123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35">
      <c r="H11" s="1"/>
      <c r="I11" s="1"/>
      <c r="J11" s="1"/>
    </row>
    <row r="12" spans="1:10" x14ac:dyDescent="0.35">
      <c r="A12" t="s">
        <v>118</v>
      </c>
      <c r="B12">
        <v>0</v>
      </c>
      <c r="C12">
        <v>0</v>
      </c>
      <c r="D12">
        <v>0</v>
      </c>
    </row>
    <row r="13" spans="1:10" x14ac:dyDescent="0.35">
      <c r="A13" t="s">
        <v>119</v>
      </c>
      <c r="B13">
        <v>0.2</v>
      </c>
      <c r="C13">
        <v>0.2</v>
      </c>
      <c r="D13">
        <v>1</v>
      </c>
    </row>
    <row r="14" spans="1:10" x14ac:dyDescent="0.35">
      <c r="A14" t="s">
        <v>120</v>
      </c>
      <c r="B14">
        <v>0.01</v>
      </c>
      <c r="C14">
        <v>0.01</v>
      </c>
      <c r="D14">
        <f>1/15</f>
        <v>6.6666666666666666E-2</v>
      </c>
    </row>
    <row r="15" spans="1:10" x14ac:dyDescent="0.35">
      <c r="A15" t="s">
        <v>133</v>
      </c>
      <c r="B15">
        <v>0</v>
      </c>
      <c r="C15">
        <v>0</v>
      </c>
      <c r="D15">
        <v>0</v>
      </c>
    </row>
    <row r="18" spans="8:9" x14ac:dyDescent="0.35">
      <c r="H18" s="1"/>
      <c r="I18" s="1"/>
    </row>
    <row r="19" spans="8:9" x14ac:dyDescent="0.35">
      <c r="H19" s="1"/>
      <c r="I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4.5" x14ac:dyDescent="0.35"/>
  <cols>
    <col min="1" max="1" width="12.7265625" bestFit="1" customWidth="1"/>
  </cols>
  <sheetData>
    <row r="1" spans="1:12" x14ac:dyDescent="0.35">
      <c r="A1" t="s">
        <v>122</v>
      </c>
      <c r="B1">
        <v>2</v>
      </c>
    </row>
    <row r="3" spans="1:12" x14ac:dyDescent="0.3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3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3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3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35">
      <c r="A8" t="s">
        <v>205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35">
      <c r="A9" t="s">
        <v>206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3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3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35">
      <c r="J13" s="1"/>
      <c r="K13" s="1"/>
      <c r="L13" s="1"/>
    </row>
    <row r="14" spans="1:12" x14ac:dyDescent="0.3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3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3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3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35">
      <c r="J20" s="1"/>
      <c r="K20" s="1"/>
    </row>
    <row r="21" spans="1:11" x14ac:dyDescent="0.35">
      <c r="J21" s="1"/>
      <c r="K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4.5" x14ac:dyDescent="0.35"/>
  <cols>
    <col min="1" max="1" width="12.7265625" bestFit="1" customWidth="1"/>
  </cols>
  <sheetData>
    <row r="1" spans="1:10" x14ac:dyDescent="0.35">
      <c r="A1" t="s">
        <v>122</v>
      </c>
      <c r="B1">
        <v>2</v>
      </c>
    </row>
    <row r="3" spans="1:10" x14ac:dyDescent="0.35">
      <c r="A3" t="s">
        <v>121</v>
      </c>
      <c r="B3" t="s">
        <v>45</v>
      </c>
      <c r="C3" t="s">
        <v>45</v>
      </c>
      <c r="D3" t="s">
        <v>45</v>
      </c>
    </row>
    <row r="4" spans="1:10" x14ac:dyDescent="0.35">
      <c r="A4" t="s">
        <v>5</v>
      </c>
      <c r="B4" t="s">
        <v>207</v>
      </c>
      <c r="C4" t="s">
        <v>208</v>
      </c>
      <c r="D4" t="s">
        <v>82</v>
      </c>
    </row>
    <row r="6" spans="1:10" x14ac:dyDescent="0.35">
      <c r="A6" t="s">
        <v>209</v>
      </c>
      <c r="B6">
        <v>1</v>
      </c>
      <c r="C6">
        <v>0</v>
      </c>
      <c r="D6">
        <v>0</v>
      </c>
    </row>
    <row r="7" spans="1:10" x14ac:dyDescent="0.35">
      <c r="A7" t="s">
        <v>210</v>
      </c>
      <c r="B7">
        <v>0</v>
      </c>
      <c r="C7">
        <v>1</v>
      </c>
      <c r="D7">
        <v>0</v>
      </c>
    </row>
    <row r="8" spans="1:10" x14ac:dyDescent="0.35">
      <c r="A8" t="s">
        <v>128</v>
      </c>
      <c r="B8">
        <v>0</v>
      </c>
      <c r="C8">
        <v>0</v>
      </c>
      <c r="D8">
        <v>1</v>
      </c>
    </row>
    <row r="10" spans="1:10" x14ac:dyDescent="0.35">
      <c r="A10" t="s">
        <v>123</v>
      </c>
      <c r="B10">
        <v>1</v>
      </c>
      <c r="C10">
        <v>1</v>
      </c>
      <c r="D10">
        <v>1</v>
      </c>
    </row>
    <row r="12" spans="1:10" x14ac:dyDescent="0.35">
      <c r="A12" t="s">
        <v>118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35">
      <c r="A13" t="s">
        <v>119</v>
      </c>
      <c r="B13">
        <v>0.1</v>
      </c>
      <c r="C13">
        <v>0.1</v>
      </c>
      <c r="D13">
        <v>1</v>
      </c>
    </row>
    <row r="14" spans="1:10" x14ac:dyDescent="0.35">
      <c r="A14" t="s">
        <v>120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35">
      <c r="A15" t="s">
        <v>133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35">
      <c r="J22" s="1"/>
      <c r="K22" s="1"/>
    </row>
    <row r="23" spans="10:11" x14ac:dyDescent="0.35">
      <c r="J23" s="1"/>
      <c r="K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4.5" x14ac:dyDescent="0.35"/>
  <sheetData>
    <row r="1" spans="1:3" x14ac:dyDescent="0.35">
      <c r="A1" t="s">
        <v>145</v>
      </c>
      <c r="B1">
        <v>3</v>
      </c>
    </row>
    <row r="3" spans="1:3" x14ac:dyDescent="0.35">
      <c r="A3" t="s">
        <v>121</v>
      </c>
      <c r="B3" t="s">
        <v>69</v>
      </c>
      <c r="C3" t="s">
        <v>69</v>
      </c>
    </row>
    <row r="4" spans="1:3" x14ac:dyDescent="0.35">
      <c r="A4" t="s">
        <v>5</v>
      </c>
      <c r="B4" t="s">
        <v>85</v>
      </c>
      <c r="C4" t="s">
        <v>82</v>
      </c>
    </row>
    <row r="6" spans="1:3" x14ac:dyDescent="0.35">
      <c r="A6" t="s">
        <v>146</v>
      </c>
      <c r="B6">
        <v>1</v>
      </c>
      <c r="C6">
        <v>0</v>
      </c>
    </row>
    <row r="7" spans="1:3" x14ac:dyDescent="0.35">
      <c r="A7" t="s">
        <v>128</v>
      </c>
      <c r="B7">
        <v>0</v>
      </c>
      <c r="C7">
        <v>1</v>
      </c>
    </row>
    <row r="9" spans="1:3" x14ac:dyDescent="0.35">
      <c r="A9" t="s">
        <v>123</v>
      </c>
      <c r="B9">
        <v>1</v>
      </c>
      <c r="C9">
        <v>1</v>
      </c>
    </row>
    <row r="11" spans="1:3" x14ac:dyDescent="0.35">
      <c r="A11" t="s">
        <v>118</v>
      </c>
      <c r="B11">
        <v>0</v>
      </c>
      <c r="C11">
        <v>0</v>
      </c>
    </row>
    <row r="12" spans="1:3" x14ac:dyDescent="0.35">
      <c r="A12" t="s">
        <v>119</v>
      </c>
      <c r="B12">
        <v>1</v>
      </c>
      <c r="C12">
        <v>1</v>
      </c>
    </row>
    <row r="13" spans="1:3" x14ac:dyDescent="0.35">
      <c r="A13" t="s">
        <v>120</v>
      </c>
      <c r="B13">
        <v>1E-3</v>
      </c>
      <c r="C13">
        <v>1E-3</v>
      </c>
    </row>
    <row r="14" spans="1:3" x14ac:dyDescent="0.35">
      <c r="A14" t="s">
        <v>133</v>
      </c>
      <c r="B14">
        <v>0</v>
      </c>
      <c r="C14">
        <v>0</v>
      </c>
    </row>
    <row r="16" spans="1:3" x14ac:dyDescent="0.35">
      <c r="A16" t="s">
        <v>6</v>
      </c>
      <c r="B16" t="s">
        <v>85</v>
      </c>
      <c r="C16" t="s">
        <v>82</v>
      </c>
    </row>
    <row r="17" spans="1:3" x14ac:dyDescent="0.35">
      <c r="A17" t="s">
        <v>81</v>
      </c>
      <c r="B17">
        <v>0</v>
      </c>
      <c r="C17">
        <v>0</v>
      </c>
    </row>
    <row r="18" spans="1:3" x14ac:dyDescent="0.35">
      <c r="A18" t="s">
        <v>82</v>
      </c>
      <c r="B18">
        <v>0</v>
      </c>
      <c r="C18">
        <v>0</v>
      </c>
    </row>
    <row r="20" spans="1:3" x14ac:dyDescent="0.35">
      <c r="A20" t="s">
        <v>7</v>
      </c>
      <c r="B20" t="s">
        <v>85</v>
      </c>
      <c r="C20" t="s">
        <v>82</v>
      </c>
    </row>
    <row r="21" spans="1:3" x14ac:dyDescent="0.35">
      <c r="A21" t="s">
        <v>81</v>
      </c>
      <c r="B21">
        <v>0</v>
      </c>
      <c r="C21">
        <v>0</v>
      </c>
    </row>
    <row r="22" spans="1:3" x14ac:dyDescent="0.35">
      <c r="A22" t="s">
        <v>82</v>
      </c>
      <c r="B22">
        <v>0</v>
      </c>
      <c r="C22">
        <v>0</v>
      </c>
    </row>
    <row r="24" spans="1:3" x14ac:dyDescent="0.35">
      <c r="A24" t="s">
        <v>8</v>
      </c>
      <c r="B24" t="s">
        <v>85</v>
      </c>
      <c r="C24" t="s">
        <v>82</v>
      </c>
    </row>
    <row r="25" spans="1:3" x14ac:dyDescent="0.35">
      <c r="A25" t="s">
        <v>81</v>
      </c>
      <c r="B25">
        <v>0</v>
      </c>
      <c r="C25">
        <v>0</v>
      </c>
    </row>
    <row r="26" spans="1:3" x14ac:dyDescent="0.35">
      <c r="A26" t="s">
        <v>82</v>
      </c>
      <c r="B26">
        <v>0</v>
      </c>
      <c r="C26">
        <v>0</v>
      </c>
    </row>
    <row r="28" spans="1:3" x14ac:dyDescent="0.35">
      <c r="A28" t="s">
        <v>9</v>
      </c>
      <c r="B28" t="s">
        <v>85</v>
      </c>
      <c r="C28" t="s">
        <v>82</v>
      </c>
    </row>
    <row r="29" spans="1:3" x14ac:dyDescent="0.35">
      <c r="A29" t="s">
        <v>10</v>
      </c>
      <c r="B29">
        <v>1</v>
      </c>
      <c r="C29">
        <v>1</v>
      </c>
    </row>
    <row r="30" spans="1:3" x14ac:dyDescent="0.35">
      <c r="A30" t="s">
        <v>11</v>
      </c>
      <c r="B30">
        <v>0</v>
      </c>
      <c r="C30">
        <v>0</v>
      </c>
    </row>
    <row r="31" spans="1:3" x14ac:dyDescent="0.3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Orthopyroxene</vt:lpstr>
      <vt:lpstr>Olivine</vt:lpstr>
      <vt:lpstr>Fluid</vt:lpstr>
      <vt:lpstr>Fluid-Gina</vt:lpstr>
      <vt:lpstr>Fluid(HKF)</vt:lpstr>
      <vt:lpstr>Si-Fluid(DEW)</vt:lpstr>
      <vt:lpstr>Fluid(DEW)</vt:lpstr>
      <vt:lpstr>Fluid-COH(DEW)</vt:lpstr>
      <vt:lpstr>Fluid-CO2-H2O</vt:lpstr>
      <vt:lpstr>Melt</vt:lpstr>
      <vt:lpstr>Garnet</vt:lpstr>
      <vt:lpstr>Clinopyroxene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  <vt:lpstr>Carbonate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2020-09-10T12:59:50Z</dcterms:created>
  <dcterms:modified xsi:type="dcterms:W3CDTF">2023-02-02T08:45:46Z</dcterms:modified>
</cp:coreProperties>
</file>