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\box.fu\Thermolab\2022\v_22_05_11\Figures\"/>
    </mc:Choice>
  </mc:AlternateContent>
  <xr:revisionPtr revIDLastSave="0" documentId="13_ncr:1_{C0A69B2B-6CC5-4961-B678-A2EE85B89CAE}" xr6:coauthVersionLast="47" xr6:coauthVersionMax="47" xr10:uidLastSave="{00000000-0000-0000-0000-000000000000}"/>
  <bookViews>
    <workbookView xWindow="-110" yWindow="-110" windowWidth="38620" windowHeight="21220" activeTab="5" xr2:uid="{C2EC6D6C-1BC1-49CD-8D31-9219FC7119F8}"/>
  </bookViews>
  <sheets>
    <sheet name="Fluid" sheetId="17" r:id="rId1"/>
    <sheet name="Fluid (2)" sheetId="18" r:id="rId2"/>
    <sheet name="Fluid (3)" sheetId="19" r:id="rId3"/>
    <sheet name="Fluid-COH(DEW) (2)" sheetId="16" r:id="rId4"/>
    <sheet name="Fluid-CO2-H2O(HKF)" sheetId="15" r:id="rId5"/>
    <sheet name="Fluid-CO2-H2O(DEW)" sheetId="14" r:id="rId6"/>
    <sheet name="Fluid-COH(DEW)" sheetId="13" r:id="rId7"/>
    <sheet name="Orthopyroxene" sheetId="2" r:id="rId8"/>
    <sheet name="Olivine" sheetId="3" r:id="rId9"/>
    <sheet name="Fluid-CO2-H2O" sheetId="5" r:id="rId10"/>
    <sheet name="Clinopyroxene" sheetId="6" r:id="rId11"/>
    <sheet name="Chlorite" sheetId="7" r:id="rId12"/>
    <sheet name="Talc" sheetId="8" r:id="rId13"/>
    <sheet name="Brucite" sheetId="9" r:id="rId14"/>
    <sheet name="Antigorite" sheetId="10" r:id="rId15"/>
    <sheet name="Magnesite" sheetId="11" r:id="rId16"/>
    <sheet name="Dolomite" sheetId="12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9" l="1"/>
  <c r="C13" i="18"/>
  <c r="C13" i="17"/>
  <c r="C13" i="3" l="1"/>
  <c r="B13" i="3"/>
  <c r="C13" i="9"/>
  <c r="B13" i="9"/>
</calcChain>
</file>

<file path=xl/sharedStrings.xml><?xml version="1.0" encoding="utf-8"?>
<sst xmlns="http://schemas.openxmlformats.org/spreadsheetml/2006/main" count="369" uniqueCount="91">
  <si>
    <t>Modeltype</t>
  </si>
  <si>
    <t>Sitenames</t>
  </si>
  <si>
    <t>M1</t>
  </si>
  <si>
    <t>M2</t>
  </si>
  <si>
    <t>Occupancy</t>
  </si>
  <si>
    <t>Al</t>
  </si>
  <si>
    <t>Fe</t>
  </si>
  <si>
    <t>Mg</t>
  </si>
  <si>
    <t>en,tc-ds55</t>
  </si>
  <si>
    <t>fs,tc-ds55</t>
  </si>
  <si>
    <t>mgts,tc-ds55</t>
  </si>
  <si>
    <t>fm,tc-ds55</t>
  </si>
  <si>
    <t>Multiplicity</t>
  </si>
  <si>
    <t>z_min</t>
  </si>
  <si>
    <t>z_max</t>
  </si>
  <si>
    <t>dz</t>
  </si>
  <si>
    <t>subdivision</t>
  </si>
  <si>
    <t>w0</t>
  </si>
  <si>
    <t>fa,tc-ds55</t>
  </si>
  <si>
    <t>fo,tc-ds55</t>
  </si>
  <si>
    <t>wT</t>
  </si>
  <si>
    <t>wP</t>
  </si>
  <si>
    <t>alp</t>
  </si>
  <si>
    <t>alp0</t>
  </si>
  <si>
    <t>alpT</t>
  </si>
  <si>
    <t>alpP</t>
  </si>
  <si>
    <t xml:space="preserve">Modeltype </t>
  </si>
  <si>
    <t>M0</t>
  </si>
  <si>
    <t>C</t>
  </si>
  <si>
    <t>H2O</t>
  </si>
  <si>
    <t>CO2,tc-ds55</t>
  </si>
  <si>
    <t>H2O,tc-ds55</t>
  </si>
  <si>
    <t>CO2</t>
  </si>
  <si>
    <t>M1m</t>
  </si>
  <si>
    <t>M1a</t>
  </si>
  <si>
    <t>M2c</t>
  </si>
  <si>
    <t>M2n</t>
  </si>
  <si>
    <t>Ca</t>
  </si>
  <si>
    <t>di,tc-ds55</t>
  </si>
  <si>
    <t>hed,tc-ds55</t>
  </si>
  <si>
    <t>cfm,tc-ds55</t>
  </si>
  <si>
    <t>di</t>
  </si>
  <si>
    <t>hed</t>
  </si>
  <si>
    <t>cfm</t>
  </si>
  <si>
    <t>M23</t>
  </si>
  <si>
    <t>M4</t>
  </si>
  <si>
    <t>T1</t>
  </si>
  <si>
    <t>Si</t>
  </si>
  <si>
    <t>afchl,tc-ds55</t>
  </si>
  <si>
    <t>clin,tc-ds55</t>
  </si>
  <si>
    <t>daph,tc-ds55</t>
  </si>
  <si>
    <t>ames,tc-ds55</t>
  </si>
  <si>
    <t>afchl</t>
  </si>
  <si>
    <t>clin</t>
  </si>
  <si>
    <t>daph</t>
  </si>
  <si>
    <t>ames</t>
  </si>
  <si>
    <t>M3</t>
  </si>
  <si>
    <t>ta,tc-ds55</t>
  </si>
  <si>
    <t>fta,tc-ds55</t>
  </si>
  <si>
    <t>tats,tc-ds55</t>
  </si>
  <si>
    <t>br,tc-ds55</t>
  </si>
  <si>
    <t>fbr,tc-ds55</t>
  </si>
  <si>
    <t>atg,tc-ds55</t>
  </si>
  <si>
    <t>fatg,tc-ds55</t>
  </si>
  <si>
    <t>atgts,tc-ds55</t>
  </si>
  <si>
    <t>mag,tc-ds55</t>
  </si>
  <si>
    <t>sid,tc-ds55</t>
  </si>
  <si>
    <t>mag</t>
  </si>
  <si>
    <t>sid</t>
  </si>
  <si>
    <t>dol,tc-ds55</t>
  </si>
  <si>
    <t>ank,tc-ds55</t>
  </si>
  <si>
    <t>dol</t>
  </si>
  <si>
    <t>ank</t>
  </si>
  <si>
    <t>A</t>
  </si>
  <si>
    <t>CO2,aq</t>
  </si>
  <si>
    <t>H2CO3,aq</t>
  </si>
  <si>
    <t>CO2,aq,DEW</t>
  </si>
  <si>
    <t>H2CO3,aq,DEW</t>
  </si>
  <si>
    <t>HCO3-,DEW</t>
  </si>
  <si>
    <t>HCO3-</t>
  </si>
  <si>
    <t>H+,DEW</t>
  </si>
  <si>
    <t>OH-,DEW</t>
  </si>
  <si>
    <t>H+</t>
  </si>
  <si>
    <t>OH-</t>
  </si>
  <si>
    <t>CO2,aq,supcrt</t>
  </si>
  <si>
    <t>SiO2,aq</t>
  </si>
  <si>
    <t>aqSi,tc-ds55</t>
  </si>
  <si>
    <t>MgO,aq</t>
  </si>
  <si>
    <t>MgO,aq,DEW</t>
  </si>
  <si>
    <t>FeO,aq</t>
  </si>
  <si>
    <t>FeO,aq,DEW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</si>
</sst>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2AF57-8CC1-4837-8083-8A59DBACDB23}">
  <dimension ref="A1:I18"/>
  <sheetViews>
    <sheetView workbookViewId="0">
      <selection activeCell="B12" sqref="B12"/>
    </sheetView>
  </sheetViews>
  <sheetFormatPr defaultRowHeight="15" x14ac:dyDescent="0.25"/>
  <cols>
    <col min="1" max="1" width="12.7109375" bestFit="1" customWidth="1"/>
  </cols>
  <sheetData>
    <row r="1" spans="1:9" x14ac:dyDescent="0.25">
      <c r="A1" t="s">
        <v>0</v>
      </c>
      <c r="B1">
        <v>5</v>
      </c>
    </row>
    <row r="3" spans="1:9" x14ac:dyDescent="0.25">
      <c r="A3" t="s">
        <v>1</v>
      </c>
      <c r="B3" t="s">
        <v>73</v>
      </c>
      <c r="C3" t="s">
        <v>73</v>
      </c>
    </row>
    <row r="4" spans="1:9" x14ac:dyDescent="0.25">
      <c r="A4" t="s">
        <v>4</v>
      </c>
      <c r="B4" t="s">
        <v>85</v>
      </c>
      <c r="C4" t="s">
        <v>29</v>
      </c>
    </row>
    <row r="6" spans="1:9" x14ac:dyDescent="0.25">
      <c r="A6" t="s">
        <v>86</v>
      </c>
      <c r="B6">
        <v>1</v>
      </c>
      <c r="C6">
        <v>0</v>
      </c>
    </row>
    <row r="7" spans="1:9" x14ac:dyDescent="0.25">
      <c r="A7" t="s">
        <v>31</v>
      </c>
      <c r="B7">
        <v>0</v>
      </c>
      <c r="C7">
        <v>1</v>
      </c>
      <c r="G7" s="1"/>
      <c r="H7" s="1"/>
      <c r="I7" s="1"/>
    </row>
    <row r="9" spans="1:9" x14ac:dyDescent="0.25">
      <c r="A9" t="s">
        <v>12</v>
      </c>
      <c r="B9">
        <v>1</v>
      </c>
      <c r="C9">
        <v>1</v>
      </c>
      <c r="G9" s="1"/>
      <c r="H9" s="1"/>
      <c r="I9" s="1"/>
    </row>
    <row r="10" spans="1:9" x14ac:dyDescent="0.25">
      <c r="G10" s="1"/>
      <c r="H10" s="1"/>
      <c r="I10" s="1"/>
    </row>
    <row r="11" spans="1:9" x14ac:dyDescent="0.25">
      <c r="A11" t="s">
        <v>13</v>
      </c>
      <c r="B11">
        <v>0</v>
      </c>
      <c r="C11">
        <v>0</v>
      </c>
    </row>
    <row r="12" spans="1:9" x14ac:dyDescent="0.25">
      <c r="A12" t="s">
        <v>14</v>
      </c>
      <c r="B12">
        <v>0.2</v>
      </c>
      <c r="C12">
        <v>1</v>
      </c>
    </row>
    <row r="13" spans="1:9" x14ac:dyDescent="0.25">
      <c r="A13" t="s">
        <v>15</v>
      </c>
      <c r="B13">
        <v>1E-3</v>
      </c>
      <c r="C13">
        <f>1/90</f>
        <v>1.1111111111111112E-2</v>
      </c>
    </row>
    <row r="14" spans="1:9" x14ac:dyDescent="0.25">
      <c r="A14" t="s">
        <v>16</v>
      </c>
      <c r="B14">
        <v>1</v>
      </c>
      <c r="C14">
        <v>1</v>
      </c>
    </row>
    <row r="17" spans="7:8" x14ac:dyDescent="0.25">
      <c r="G17" s="1"/>
      <c r="H17" s="1"/>
    </row>
    <row r="18" spans="7:8" x14ac:dyDescent="0.25">
      <c r="G18" s="1"/>
      <c r="H18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60E8A-0DF3-4428-BF21-70F2C7C88006}">
  <dimension ref="A1:C31"/>
  <sheetViews>
    <sheetView workbookViewId="0">
      <selection activeCell="A6" sqref="A6"/>
    </sheetView>
  </sheetViews>
  <sheetFormatPr defaultRowHeight="15" x14ac:dyDescent="0.25"/>
  <sheetData>
    <row r="1" spans="1:3" x14ac:dyDescent="0.25">
      <c r="A1" t="s">
        <v>26</v>
      </c>
      <c r="B1">
        <v>3</v>
      </c>
    </row>
    <row r="3" spans="1:3" x14ac:dyDescent="0.25">
      <c r="A3" t="s">
        <v>1</v>
      </c>
      <c r="B3" t="s">
        <v>27</v>
      </c>
      <c r="C3" t="s">
        <v>27</v>
      </c>
    </row>
    <row r="4" spans="1:3" x14ac:dyDescent="0.25">
      <c r="A4" t="s">
        <v>4</v>
      </c>
      <c r="B4" t="s">
        <v>28</v>
      </c>
      <c r="C4" t="s">
        <v>29</v>
      </c>
    </row>
    <row r="6" spans="1:3" x14ac:dyDescent="0.25">
      <c r="A6" t="s">
        <v>30</v>
      </c>
      <c r="B6">
        <v>1</v>
      </c>
      <c r="C6">
        <v>0</v>
      </c>
    </row>
    <row r="7" spans="1:3" x14ac:dyDescent="0.25">
      <c r="A7" t="s">
        <v>31</v>
      </c>
      <c r="B7">
        <v>0</v>
      </c>
      <c r="C7">
        <v>1</v>
      </c>
    </row>
    <row r="9" spans="1:3" x14ac:dyDescent="0.25">
      <c r="A9" t="s">
        <v>12</v>
      </c>
      <c r="B9">
        <v>1</v>
      </c>
      <c r="C9">
        <v>1</v>
      </c>
    </row>
    <row r="11" spans="1:3" x14ac:dyDescent="0.25">
      <c r="A11" t="s">
        <v>13</v>
      </c>
      <c r="B11">
        <v>0</v>
      </c>
      <c r="C11">
        <v>0</v>
      </c>
    </row>
    <row r="12" spans="1:3" x14ac:dyDescent="0.25">
      <c r="A12" t="s">
        <v>14</v>
      </c>
      <c r="B12">
        <v>1</v>
      </c>
      <c r="C12">
        <v>1</v>
      </c>
    </row>
    <row r="13" spans="1:3" x14ac:dyDescent="0.25">
      <c r="A13" t="s">
        <v>15</v>
      </c>
      <c r="B13">
        <v>1E-3</v>
      </c>
      <c r="C13">
        <v>1E-3</v>
      </c>
    </row>
    <row r="14" spans="1:3" x14ac:dyDescent="0.25">
      <c r="A14" t="s">
        <v>16</v>
      </c>
      <c r="B14">
        <v>0</v>
      </c>
      <c r="C14">
        <v>0</v>
      </c>
    </row>
    <row r="16" spans="1:3" x14ac:dyDescent="0.25">
      <c r="A16" t="s">
        <v>17</v>
      </c>
      <c r="B16" t="s">
        <v>28</v>
      </c>
      <c r="C16" t="s">
        <v>29</v>
      </c>
    </row>
    <row r="17" spans="1:3" x14ac:dyDescent="0.25">
      <c r="A17" t="s">
        <v>32</v>
      </c>
      <c r="B17">
        <v>0</v>
      </c>
      <c r="C17">
        <v>0</v>
      </c>
    </row>
    <row r="18" spans="1:3" x14ac:dyDescent="0.25">
      <c r="A18" t="s">
        <v>29</v>
      </c>
      <c r="B18">
        <v>0</v>
      </c>
      <c r="C18">
        <v>0</v>
      </c>
    </row>
    <row r="20" spans="1:3" x14ac:dyDescent="0.25">
      <c r="A20" t="s">
        <v>20</v>
      </c>
      <c r="B20" t="s">
        <v>28</v>
      </c>
      <c r="C20" t="s">
        <v>29</v>
      </c>
    </row>
    <row r="21" spans="1:3" x14ac:dyDescent="0.25">
      <c r="A21" t="s">
        <v>32</v>
      </c>
      <c r="B21">
        <v>0</v>
      </c>
      <c r="C21">
        <v>0</v>
      </c>
    </row>
    <row r="22" spans="1:3" x14ac:dyDescent="0.25">
      <c r="A22" t="s">
        <v>29</v>
      </c>
      <c r="B22">
        <v>0</v>
      </c>
      <c r="C22">
        <v>0</v>
      </c>
    </row>
    <row r="24" spans="1:3" x14ac:dyDescent="0.25">
      <c r="A24" t="s">
        <v>21</v>
      </c>
      <c r="B24" t="s">
        <v>28</v>
      </c>
      <c r="C24" t="s">
        <v>29</v>
      </c>
    </row>
    <row r="25" spans="1:3" x14ac:dyDescent="0.25">
      <c r="A25" t="s">
        <v>32</v>
      </c>
      <c r="B25">
        <v>0</v>
      </c>
      <c r="C25">
        <v>0</v>
      </c>
    </row>
    <row r="26" spans="1:3" x14ac:dyDescent="0.25">
      <c r="A26" t="s">
        <v>29</v>
      </c>
      <c r="B26">
        <v>0</v>
      </c>
      <c r="C26">
        <v>0</v>
      </c>
    </row>
    <row r="28" spans="1:3" x14ac:dyDescent="0.25">
      <c r="A28" t="s">
        <v>22</v>
      </c>
      <c r="B28" t="s">
        <v>28</v>
      </c>
      <c r="C28" t="s">
        <v>29</v>
      </c>
    </row>
    <row r="29" spans="1:3" x14ac:dyDescent="0.25">
      <c r="A29" t="s">
        <v>23</v>
      </c>
      <c r="B29">
        <v>1</v>
      </c>
      <c r="C29">
        <v>1</v>
      </c>
    </row>
    <row r="30" spans="1:3" x14ac:dyDescent="0.25">
      <c r="A30" t="s">
        <v>24</v>
      </c>
      <c r="B30">
        <v>0</v>
      </c>
      <c r="C30">
        <v>0</v>
      </c>
    </row>
    <row r="31" spans="1:3" x14ac:dyDescent="0.25">
      <c r="A31" t="s">
        <v>25</v>
      </c>
      <c r="B31">
        <v>0</v>
      </c>
      <c r="C3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CD6DA-290B-4E2C-88F1-77088813C9DE}">
  <dimension ref="A1:G43"/>
  <sheetViews>
    <sheetView workbookViewId="0">
      <selection activeCell="G23" sqref="G23"/>
    </sheetView>
  </sheetViews>
  <sheetFormatPr defaultRowHeight="15" x14ac:dyDescent="0.25"/>
  <cols>
    <col min="1" max="1" width="11.140625" bestFit="1" customWidth="1"/>
  </cols>
  <sheetData>
    <row r="1" spans="1:7" x14ac:dyDescent="0.25">
      <c r="A1" t="s">
        <v>0</v>
      </c>
      <c r="B1">
        <v>1</v>
      </c>
    </row>
    <row r="3" spans="1:7" x14ac:dyDescent="0.25">
      <c r="A3" t="s">
        <v>1</v>
      </c>
      <c r="B3" t="s">
        <v>33</v>
      </c>
      <c r="C3" t="s">
        <v>33</v>
      </c>
      <c r="D3" t="s">
        <v>34</v>
      </c>
      <c r="E3" t="s">
        <v>34</v>
      </c>
      <c r="F3" t="s">
        <v>35</v>
      </c>
      <c r="G3" t="s">
        <v>36</v>
      </c>
    </row>
    <row r="4" spans="1:7" x14ac:dyDescent="0.25">
      <c r="A4" t="s">
        <v>4</v>
      </c>
      <c r="B4" t="s">
        <v>7</v>
      </c>
      <c r="C4" t="s">
        <v>6</v>
      </c>
      <c r="D4" t="s">
        <v>7</v>
      </c>
      <c r="E4" t="s">
        <v>6</v>
      </c>
      <c r="F4" t="s">
        <v>37</v>
      </c>
      <c r="G4" t="s">
        <v>37</v>
      </c>
    </row>
    <row r="6" spans="1:7" x14ac:dyDescent="0.25">
      <c r="A6" t="s">
        <v>38</v>
      </c>
      <c r="B6" s="2">
        <v>0.5</v>
      </c>
      <c r="C6" s="2">
        <v>0</v>
      </c>
      <c r="D6" s="2">
        <v>0.5</v>
      </c>
      <c r="E6" s="2">
        <v>0</v>
      </c>
      <c r="F6" s="2">
        <v>0.5</v>
      </c>
      <c r="G6" s="2">
        <v>0.5</v>
      </c>
    </row>
    <row r="7" spans="1:7" x14ac:dyDescent="0.25">
      <c r="A7" t="s">
        <v>39</v>
      </c>
      <c r="B7" s="2">
        <v>0</v>
      </c>
      <c r="C7" s="2">
        <v>0.5</v>
      </c>
      <c r="D7" s="2">
        <v>0</v>
      </c>
      <c r="E7" s="2">
        <v>0.5</v>
      </c>
      <c r="F7" s="2">
        <v>0.5</v>
      </c>
      <c r="G7" s="2">
        <v>0.5</v>
      </c>
    </row>
    <row r="8" spans="1:7" x14ac:dyDescent="0.25">
      <c r="A8" t="s">
        <v>40</v>
      </c>
      <c r="B8" s="2">
        <v>0</v>
      </c>
      <c r="C8" s="2">
        <v>0.5</v>
      </c>
      <c r="D8" s="2">
        <v>0.5</v>
      </c>
      <c r="E8" s="2">
        <v>0</v>
      </c>
      <c r="F8" s="2">
        <v>0.5</v>
      </c>
      <c r="G8" s="2">
        <v>0.5</v>
      </c>
    </row>
    <row r="9" spans="1:7" x14ac:dyDescent="0.25">
      <c r="B9" s="2"/>
      <c r="C9" s="2"/>
      <c r="D9" s="2"/>
      <c r="E9" s="2"/>
      <c r="F9" s="2"/>
      <c r="G9" s="2"/>
    </row>
    <row r="10" spans="1:7" x14ac:dyDescent="0.25">
      <c r="A10" t="s">
        <v>12</v>
      </c>
      <c r="B10" s="2">
        <v>0.5</v>
      </c>
      <c r="C10" s="2">
        <v>0.5</v>
      </c>
      <c r="D10" s="2">
        <v>0.5</v>
      </c>
      <c r="E10" s="2">
        <v>0.5</v>
      </c>
      <c r="F10" s="2">
        <v>0.5</v>
      </c>
      <c r="G10" s="2">
        <v>0.5</v>
      </c>
    </row>
    <row r="12" spans="1:7" x14ac:dyDescent="0.25">
      <c r="A12" t="s">
        <v>13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 x14ac:dyDescent="0.25">
      <c r="A13" t="s">
        <v>14</v>
      </c>
      <c r="B13" s="2">
        <v>1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</row>
    <row r="14" spans="1:7" x14ac:dyDescent="0.25">
      <c r="A14" t="s">
        <v>15</v>
      </c>
      <c r="B14" s="3">
        <v>6.7000000000000004E-2</v>
      </c>
      <c r="C14" s="3">
        <v>6.7000000000000004E-2</v>
      </c>
      <c r="D14" s="3">
        <v>6.7000000000000004E-2</v>
      </c>
      <c r="E14" s="3">
        <v>6.7000000000000004E-2</v>
      </c>
      <c r="F14" s="3">
        <v>6.7000000000000004E-2</v>
      </c>
      <c r="G14" s="3">
        <v>6.7000000000000004E-2</v>
      </c>
    </row>
    <row r="15" spans="1:7" x14ac:dyDescent="0.25">
      <c r="A15" t="s">
        <v>16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7" spans="1:6" x14ac:dyDescent="0.25">
      <c r="A17" t="s">
        <v>17</v>
      </c>
      <c r="B17" t="s">
        <v>41</v>
      </c>
      <c r="C17" t="s">
        <v>42</v>
      </c>
      <c r="D17" t="s">
        <v>43</v>
      </c>
    </row>
    <row r="18" spans="1:6" x14ac:dyDescent="0.25">
      <c r="A18" t="s">
        <v>41</v>
      </c>
      <c r="B18" s="4">
        <v>0</v>
      </c>
      <c r="C18" s="4">
        <v>4000</v>
      </c>
      <c r="D18" s="4">
        <v>2000</v>
      </c>
      <c r="E18" s="4"/>
    </row>
    <row r="19" spans="1:6" x14ac:dyDescent="0.25">
      <c r="A19" t="s">
        <v>42</v>
      </c>
      <c r="B19" s="4">
        <v>4000</v>
      </c>
      <c r="C19" s="4">
        <v>0</v>
      </c>
      <c r="D19" s="4">
        <v>2000</v>
      </c>
      <c r="E19" s="4"/>
    </row>
    <row r="20" spans="1:6" x14ac:dyDescent="0.25">
      <c r="A20" t="s">
        <v>43</v>
      </c>
      <c r="B20" s="4">
        <v>2000</v>
      </c>
      <c r="C20" s="4">
        <v>2000</v>
      </c>
      <c r="D20" s="4">
        <v>0</v>
      </c>
      <c r="E20" s="4"/>
    </row>
    <row r="23" spans="1:6" x14ac:dyDescent="0.25">
      <c r="B23" s="4"/>
      <c r="C23" s="4"/>
      <c r="D23" s="4"/>
      <c r="E23" s="4"/>
      <c r="F23" s="4"/>
    </row>
    <row r="24" spans="1:6" x14ac:dyDescent="0.25">
      <c r="B24" s="4"/>
      <c r="C24" s="4"/>
      <c r="D24" s="4"/>
      <c r="E24" s="4"/>
      <c r="F24" s="4"/>
    </row>
    <row r="25" spans="1:6" x14ac:dyDescent="0.25">
      <c r="B25" s="4"/>
      <c r="C25" s="4"/>
      <c r="D25" s="4"/>
      <c r="E25" s="4"/>
      <c r="F25" s="4"/>
    </row>
    <row r="26" spans="1:6" x14ac:dyDescent="0.25">
      <c r="B26" s="4"/>
      <c r="C26" s="4"/>
      <c r="D26" s="4"/>
      <c r="E26" s="4"/>
      <c r="F26" s="4"/>
    </row>
    <row r="27" spans="1:6" x14ac:dyDescent="0.25">
      <c r="B27" s="4"/>
      <c r="C27" s="4"/>
      <c r="D27" s="4"/>
      <c r="E27" s="4"/>
      <c r="F27" s="4"/>
    </row>
    <row r="28" spans="1:6" x14ac:dyDescent="0.25">
      <c r="B28" s="4"/>
      <c r="C28" s="4"/>
      <c r="D28" s="4"/>
      <c r="E28" s="4"/>
      <c r="F28" s="4"/>
    </row>
    <row r="29" spans="1:6" x14ac:dyDescent="0.25">
      <c r="B29" s="4"/>
      <c r="C29" s="4"/>
      <c r="D29" s="4"/>
      <c r="E29" s="4"/>
      <c r="F29" s="4"/>
    </row>
    <row r="32" spans="1:6" x14ac:dyDescent="0.25">
      <c r="B32" s="4"/>
      <c r="C32" s="4"/>
      <c r="D32" s="4"/>
      <c r="E32" s="4"/>
      <c r="F32" s="4"/>
    </row>
    <row r="33" spans="2:6" x14ac:dyDescent="0.25">
      <c r="B33" s="4"/>
      <c r="C33" s="4"/>
      <c r="D33" s="4"/>
      <c r="E33" s="4"/>
      <c r="F33" s="4"/>
    </row>
    <row r="34" spans="2:6" x14ac:dyDescent="0.25">
      <c r="B34" s="4"/>
      <c r="C34" s="4"/>
      <c r="D34" s="4"/>
      <c r="E34" s="4"/>
      <c r="F34" s="4"/>
    </row>
    <row r="35" spans="2:6" x14ac:dyDescent="0.25">
      <c r="B35" s="4"/>
      <c r="C35" s="4"/>
      <c r="D35" s="4"/>
      <c r="E35" s="4"/>
      <c r="F35" s="4"/>
    </row>
    <row r="36" spans="2:6" x14ac:dyDescent="0.25">
      <c r="B36" s="4"/>
      <c r="C36" s="4"/>
      <c r="D36" s="4"/>
      <c r="E36" s="4"/>
      <c r="F36" s="4"/>
    </row>
    <row r="37" spans="2:6" x14ac:dyDescent="0.25">
      <c r="B37" s="4"/>
      <c r="C37" s="4"/>
      <c r="D37" s="4"/>
      <c r="E37" s="4"/>
      <c r="F37" s="4"/>
    </row>
    <row r="38" spans="2:6" x14ac:dyDescent="0.25">
      <c r="B38" s="4"/>
      <c r="C38" s="4"/>
      <c r="D38" s="4"/>
      <c r="E38" s="4"/>
      <c r="F38" s="4"/>
    </row>
    <row r="41" spans="2:6" x14ac:dyDescent="0.25">
      <c r="B41" s="4"/>
      <c r="C41" s="4"/>
      <c r="D41" s="4"/>
      <c r="E41" s="4"/>
      <c r="F41" s="4"/>
    </row>
    <row r="42" spans="2:6" x14ac:dyDescent="0.25">
      <c r="B42" s="4"/>
      <c r="C42" s="4"/>
      <c r="D42" s="4"/>
      <c r="E42" s="4"/>
      <c r="F42" s="4"/>
    </row>
    <row r="43" spans="2:6" x14ac:dyDescent="0.25">
      <c r="B43" s="4"/>
      <c r="C43" s="4"/>
      <c r="D43" s="4"/>
      <c r="E43" s="4"/>
      <c r="F43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E73BE-BBE9-4B25-ABCE-ED0F37B3B70A}">
  <dimension ref="A1:K22"/>
  <sheetViews>
    <sheetView workbookViewId="0">
      <selection activeCell="B4" sqref="B4"/>
    </sheetView>
  </sheetViews>
  <sheetFormatPr defaultRowHeight="15" x14ac:dyDescent="0.25"/>
  <sheetData>
    <row r="1" spans="1:11" x14ac:dyDescent="0.25">
      <c r="A1" t="s">
        <v>0</v>
      </c>
      <c r="B1">
        <v>1</v>
      </c>
    </row>
    <row r="3" spans="1:11" x14ac:dyDescent="0.25">
      <c r="A3" t="s">
        <v>1</v>
      </c>
      <c r="B3" t="s">
        <v>44</v>
      </c>
      <c r="C3" t="s">
        <v>44</v>
      </c>
      <c r="D3" t="s">
        <v>2</v>
      </c>
      <c r="E3" t="s">
        <v>2</v>
      </c>
      <c r="F3" t="s">
        <v>2</v>
      </c>
      <c r="G3" t="s">
        <v>45</v>
      </c>
      <c r="H3" t="s">
        <v>45</v>
      </c>
      <c r="I3" t="s">
        <v>46</v>
      </c>
      <c r="J3" t="s">
        <v>46</v>
      </c>
    </row>
    <row r="4" spans="1:11" x14ac:dyDescent="0.25">
      <c r="A4" t="s">
        <v>4</v>
      </c>
      <c r="B4" t="s">
        <v>7</v>
      </c>
      <c r="C4" t="s">
        <v>6</v>
      </c>
      <c r="D4" t="s">
        <v>7</v>
      </c>
      <c r="E4" t="s">
        <v>5</v>
      </c>
      <c r="F4" t="s">
        <v>6</v>
      </c>
      <c r="G4" t="s">
        <v>7</v>
      </c>
      <c r="H4" t="s">
        <v>5</v>
      </c>
      <c r="I4" t="s">
        <v>47</v>
      </c>
      <c r="J4" t="s">
        <v>5</v>
      </c>
    </row>
    <row r="6" spans="1:11" x14ac:dyDescent="0.25">
      <c r="A6" t="s">
        <v>48</v>
      </c>
      <c r="B6" s="1">
        <v>4</v>
      </c>
      <c r="C6" s="1">
        <v>0</v>
      </c>
      <c r="D6" s="1">
        <v>1</v>
      </c>
      <c r="E6" s="1">
        <v>0</v>
      </c>
      <c r="F6" s="1">
        <v>0</v>
      </c>
      <c r="G6" s="1">
        <v>1</v>
      </c>
      <c r="H6" s="1">
        <v>0</v>
      </c>
      <c r="I6" s="1">
        <v>2</v>
      </c>
      <c r="J6" s="1">
        <v>0</v>
      </c>
      <c r="K6" s="1"/>
    </row>
    <row r="7" spans="1:11" x14ac:dyDescent="0.25">
      <c r="A7" t="s">
        <v>49</v>
      </c>
      <c r="B7" s="1">
        <v>4</v>
      </c>
      <c r="C7" s="1">
        <v>0</v>
      </c>
      <c r="D7" s="1">
        <v>1</v>
      </c>
      <c r="E7" s="1">
        <v>0</v>
      </c>
      <c r="F7" s="1">
        <v>0</v>
      </c>
      <c r="G7" s="1">
        <v>0</v>
      </c>
      <c r="H7" s="1">
        <v>1</v>
      </c>
      <c r="I7" s="1">
        <v>1</v>
      </c>
      <c r="J7" s="1">
        <v>1</v>
      </c>
    </row>
    <row r="8" spans="1:11" x14ac:dyDescent="0.25">
      <c r="A8" t="s">
        <v>50</v>
      </c>
      <c r="B8" s="1">
        <v>0</v>
      </c>
      <c r="C8" s="1">
        <v>4</v>
      </c>
      <c r="D8" s="1">
        <v>0</v>
      </c>
      <c r="E8" s="1">
        <v>0</v>
      </c>
      <c r="F8" s="1">
        <v>1</v>
      </c>
      <c r="G8" s="1">
        <v>0</v>
      </c>
      <c r="H8" s="1">
        <v>1</v>
      </c>
      <c r="I8" s="1">
        <v>1</v>
      </c>
      <c r="J8" s="1">
        <v>1</v>
      </c>
    </row>
    <row r="9" spans="1:11" x14ac:dyDescent="0.25">
      <c r="A9" t="s">
        <v>51</v>
      </c>
      <c r="B9" s="1">
        <v>4</v>
      </c>
      <c r="C9" s="1">
        <v>0</v>
      </c>
      <c r="D9" s="1">
        <v>0</v>
      </c>
      <c r="E9" s="1">
        <v>1</v>
      </c>
      <c r="F9" s="1">
        <v>0</v>
      </c>
      <c r="G9" s="1">
        <v>0</v>
      </c>
      <c r="H9" s="1">
        <v>1</v>
      </c>
      <c r="I9" s="1">
        <v>0</v>
      </c>
      <c r="J9" s="1">
        <v>2</v>
      </c>
    </row>
    <row r="11" spans="1:11" x14ac:dyDescent="0.25">
      <c r="A11" t="s">
        <v>12</v>
      </c>
      <c r="B11">
        <v>4</v>
      </c>
      <c r="C11">
        <v>4</v>
      </c>
      <c r="D11">
        <v>1</v>
      </c>
      <c r="E11">
        <v>1</v>
      </c>
      <c r="F11">
        <v>1</v>
      </c>
      <c r="G11">
        <v>1</v>
      </c>
      <c r="H11">
        <v>1</v>
      </c>
      <c r="I11">
        <v>2</v>
      </c>
      <c r="J11">
        <v>2</v>
      </c>
    </row>
    <row r="13" spans="1:11" x14ac:dyDescent="0.25">
      <c r="A13" t="s">
        <v>13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1" x14ac:dyDescent="0.25">
      <c r="A14" t="s">
        <v>14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</row>
    <row r="15" spans="1:11" x14ac:dyDescent="0.25">
      <c r="A15" t="s">
        <v>15</v>
      </c>
      <c r="B15">
        <v>6.7000000000000004E-2</v>
      </c>
      <c r="C15">
        <v>6.7000000000000004E-2</v>
      </c>
      <c r="D15">
        <v>6.7000000000000004E-2</v>
      </c>
      <c r="E15">
        <v>6.7000000000000004E-2</v>
      </c>
      <c r="F15">
        <v>6.7000000000000004E-2</v>
      </c>
      <c r="G15">
        <v>6.7000000000000004E-2</v>
      </c>
      <c r="H15">
        <v>6.7000000000000004E-2</v>
      </c>
      <c r="I15">
        <v>6.7000000000000004E-2</v>
      </c>
      <c r="J15">
        <v>6.7000000000000004E-2</v>
      </c>
    </row>
    <row r="16" spans="1:11" x14ac:dyDescent="0.25">
      <c r="A16" t="s">
        <v>16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8" spans="1:5" x14ac:dyDescent="0.25">
      <c r="A18" t="s">
        <v>17</v>
      </c>
      <c r="B18" t="s">
        <v>52</v>
      </c>
      <c r="C18" t="s">
        <v>53</v>
      </c>
      <c r="D18" t="s">
        <v>54</v>
      </c>
      <c r="E18" t="s">
        <v>55</v>
      </c>
    </row>
    <row r="19" spans="1:5" x14ac:dyDescent="0.25">
      <c r="A19" t="s">
        <v>52</v>
      </c>
      <c r="B19">
        <v>0</v>
      </c>
      <c r="C19" s="5">
        <v>18000</v>
      </c>
      <c r="D19" s="5">
        <v>14500</v>
      </c>
      <c r="E19" s="5">
        <v>20000</v>
      </c>
    </row>
    <row r="20" spans="1:5" x14ac:dyDescent="0.25">
      <c r="A20" t="s">
        <v>53</v>
      </c>
      <c r="B20" s="5">
        <v>18000</v>
      </c>
      <c r="C20">
        <v>0</v>
      </c>
      <c r="D20" s="5">
        <v>2500</v>
      </c>
      <c r="E20" s="5">
        <v>18000</v>
      </c>
    </row>
    <row r="21" spans="1:5" x14ac:dyDescent="0.25">
      <c r="A21" t="s">
        <v>54</v>
      </c>
      <c r="B21" s="5">
        <v>14500</v>
      </c>
      <c r="C21" s="5">
        <v>2500</v>
      </c>
      <c r="D21">
        <v>0</v>
      </c>
      <c r="E21" s="5">
        <v>13500</v>
      </c>
    </row>
    <row r="22" spans="1:5" x14ac:dyDescent="0.25">
      <c r="A22" t="s">
        <v>55</v>
      </c>
      <c r="B22" s="5">
        <v>20000</v>
      </c>
      <c r="C22" s="5">
        <v>18000</v>
      </c>
      <c r="D22" s="5">
        <v>13500</v>
      </c>
      <c r="E2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82EB0-D852-4880-88B1-7B1C30D4D2A6}">
  <dimension ref="A1:K15"/>
  <sheetViews>
    <sheetView workbookViewId="0">
      <selection activeCell="B14" sqref="B14:H14"/>
    </sheetView>
  </sheetViews>
  <sheetFormatPr defaultRowHeight="15" x14ac:dyDescent="0.25"/>
  <cols>
    <col min="1" max="1" width="10.42578125" bestFit="1" customWidth="1"/>
  </cols>
  <sheetData>
    <row r="1" spans="1:11" x14ac:dyDescent="0.25">
      <c r="A1" t="s">
        <v>0</v>
      </c>
      <c r="B1">
        <v>1</v>
      </c>
    </row>
    <row r="3" spans="1:11" x14ac:dyDescent="0.25">
      <c r="A3" t="s">
        <v>1</v>
      </c>
      <c r="B3" t="s">
        <v>2</v>
      </c>
      <c r="C3" t="s">
        <v>2</v>
      </c>
      <c r="D3" t="s">
        <v>56</v>
      </c>
      <c r="E3" t="s">
        <v>56</v>
      </c>
      <c r="F3" t="s">
        <v>56</v>
      </c>
      <c r="G3" t="s">
        <v>46</v>
      </c>
      <c r="H3" t="s">
        <v>46</v>
      </c>
    </row>
    <row r="4" spans="1:11" x14ac:dyDescent="0.25">
      <c r="A4" t="s">
        <v>4</v>
      </c>
      <c r="B4" t="s">
        <v>7</v>
      </c>
      <c r="C4" t="s">
        <v>6</v>
      </c>
      <c r="D4" t="s">
        <v>5</v>
      </c>
      <c r="E4" t="s">
        <v>6</v>
      </c>
      <c r="F4" t="s">
        <v>7</v>
      </c>
      <c r="G4" t="s">
        <v>47</v>
      </c>
      <c r="H4" t="s">
        <v>5</v>
      </c>
    </row>
    <row r="5" spans="1:11" x14ac:dyDescent="0.25">
      <c r="J5" s="1"/>
    </row>
    <row r="6" spans="1:11" x14ac:dyDescent="0.25">
      <c r="A6" t="s">
        <v>57</v>
      </c>
      <c r="B6" s="1">
        <v>2</v>
      </c>
      <c r="C6" s="1">
        <v>0</v>
      </c>
      <c r="D6" s="1">
        <v>0</v>
      </c>
      <c r="E6" s="1">
        <v>0</v>
      </c>
      <c r="F6" s="1">
        <v>1</v>
      </c>
      <c r="G6" s="1">
        <v>2</v>
      </c>
      <c r="H6" s="1">
        <v>0</v>
      </c>
      <c r="J6" s="1"/>
      <c r="K6" s="1"/>
    </row>
    <row r="7" spans="1:11" x14ac:dyDescent="0.25">
      <c r="A7" t="s">
        <v>58</v>
      </c>
      <c r="B7" s="1">
        <v>0</v>
      </c>
      <c r="C7" s="1">
        <v>2</v>
      </c>
      <c r="D7" s="1">
        <v>0</v>
      </c>
      <c r="E7" s="1">
        <v>1</v>
      </c>
      <c r="F7" s="1">
        <v>0</v>
      </c>
      <c r="G7" s="1">
        <v>2</v>
      </c>
      <c r="H7" s="1">
        <v>0</v>
      </c>
      <c r="J7" s="1"/>
    </row>
    <row r="8" spans="1:11" x14ac:dyDescent="0.25">
      <c r="A8" t="s">
        <v>59</v>
      </c>
      <c r="B8" s="1">
        <v>2</v>
      </c>
      <c r="C8" s="1">
        <v>0</v>
      </c>
      <c r="D8" s="1">
        <v>1</v>
      </c>
      <c r="E8" s="1">
        <v>0</v>
      </c>
      <c r="F8" s="1">
        <v>0</v>
      </c>
      <c r="G8" s="1">
        <v>1</v>
      </c>
      <c r="H8" s="1">
        <v>1</v>
      </c>
      <c r="I8" s="1"/>
      <c r="J8" s="1"/>
    </row>
    <row r="9" spans="1:11" x14ac:dyDescent="0.25">
      <c r="B9" s="1"/>
      <c r="C9" s="1"/>
      <c r="D9" s="1"/>
      <c r="E9" s="1"/>
      <c r="F9" s="1"/>
      <c r="G9" s="1"/>
      <c r="H9" s="1"/>
    </row>
    <row r="10" spans="1:11" x14ac:dyDescent="0.25">
      <c r="A10" t="s">
        <v>12</v>
      </c>
      <c r="B10">
        <v>2</v>
      </c>
      <c r="C10">
        <v>2</v>
      </c>
      <c r="D10">
        <v>1</v>
      </c>
      <c r="E10">
        <v>1</v>
      </c>
      <c r="F10">
        <v>1</v>
      </c>
      <c r="G10">
        <v>2</v>
      </c>
      <c r="H10">
        <v>2</v>
      </c>
    </row>
    <row r="11" spans="1:11" x14ac:dyDescent="0.25">
      <c r="E11" s="5"/>
    </row>
    <row r="12" spans="1:11" x14ac:dyDescent="0.25">
      <c r="A12" t="s">
        <v>13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11" x14ac:dyDescent="0.25">
      <c r="A13" t="s">
        <v>14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</row>
    <row r="14" spans="1:11" x14ac:dyDescent="0.25">
      <c r="A14" t="s">
        <v>15</v>
      </c>
      <c r="B14">
        <v>0.01</v>
      </c>
      <c r="C14">
        <v>0.01</v>
      </c>
      <c r="D14">
        <v>0.01</v>
      </c>
      <c r="E14">
        <v>0.01</v>
      </c>
      <c r="F14">
        <v>0.01</v>
      </c>
      <c r="G14">
        <v>0.01</v>
      </c>
      <c r="H14">
        <v>0.01</v>
      </c>
    </row>
    <row r="15" spans="1:11" x14ac:dyDescent="0.25">
      <c r="A15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D11B0-F925-4148-8CD3-D6631C7AFC40}">
  <dimension ref="A1:C14"/>
  <sheetViews>
    <sheetView workbookViewId="0">
      <selection activeCell="C13" sqref="C13"/>
    </sheetView>
  </sheetViews>
  <sheetFormatPr defaultRowHeight="15" x14ac:dyDescent="0.25"/>
  <sheetData>
    <row r="1" spans="1:3" x14ac:dyDescent="0.25">
      <c r="A1" t="s">
        <v>0</v>
      </c>
      <c r="B1">
        <v>1</v>
      </c>
    </row>
    <row r="3" spans="1:3" x14ac:dyDescent="0.25">
      <c r="A3" t="s">
        <v>1</v>
      </c>
      <c r="B3" t="s">
        <v>27</v>
      </c>
      <c r="C3" t="s">
        <v>27</v>
      </c>
    </row>
    <row r="4" spans="1:3" x14ac:dyDescent="0.25">
      <c r="A4" t="s">
        <v>4</v>
      </c>
      <c r="B4" t="s">
        <v>7</v>
      </c>
      <c r="C4" t="s">
        <v>6</v>
      </c>
    </row>
    <row r="6" spans="1:3" x14ac:dyDescent="0.25">
      <c r="A6" t="s">
        <v>60</v>
      </c>
      <c r="B6">
        <v>1</v>
      </c>
      <c r="C6">
        <v>0</v>
      </c>
    </row>
    <row r="7" spans="1:3" x14ac:dyDescent="0.25">
      <c r="A7" t="s">
        <v>61</v>
      </c>
      <c r="B7">
        <v>0</v>
      </c>
      <c r="C7">
        <v>1</v>
      </c>
    </row>
    <row r="9" spans="1:3" x14ac:dyDescent="0.25">
      <c r="A9" t="s">
        <v>12</v>
      </c>
      <c r="B9">
        <v>1</v>
      </c>
      <c r="C9">
        <v>1</v>
      </c>
    </row>
    <row r="11" spans="1:3" x14ac:dyDescent="0.25">
      <c r="A11" t="s">
        <v>13</v>
      </c>
      <c r="B11">
        <v>0</v>
      </c>
      <c r="C11">
        <v>0</v>
      </c>
    </row>
    <row r="12" spans="1:3" x14ac:dyDescent="0.25">
      <c r="A12" t="s">
        <v>14</v>
      </c>
      <c r="B12">
        <v>1</v>
      </c>
      <c r="C12">
        <v>1</v>
      </c>
    </row>
    <row r="13" spans="1:3" x14ac:dyDescent="0.25">
      <c r="A13" t="s">
        <v>15</v>
      </c>
      <c r="B13">
        <f>0.001</f>
        <v>1E-3</v>
      </c>
      <c r="C13">
        <f>0.001</f>
        <v>1E-3</v>
      </c>
    </row>
    <row r="14" spans="1:3" x14ac:dyDescent="0.25">
      <c r="A14" t="s">
        <v>16</v>
      </c>
      <c r="B14">
        <v>0</v>
      </c>
      <c r="C1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95CAA-350B-411B-BB54-54350BA41A25}">
  <dimension ref="A1:I15"/>
  <sheetViews>
    <sheetView workbookViewId="0">
      <selection activeCell="G23" sqref="G23"/>
    </sheetView>
  </sheetViews>
  <sheetFormatPr defaultRowHeight="15" x14ac:dyDescent="0.25"/>
  <sheetData>
    <row r="1" spans="1:9" x14ac:dyDescent="0.25">
      <c r="A1" t="s">
        <v>0</v>
      </c>
      <c r="B1">
        <v>1</v>
      </c>
    </row>
    <row r="3" spans="1:9" x14ac:dyDescent="0.25">
      <c r="A3" t="s">
        <v>1</v>
      </c>
      <c r="B3" t="s">
        <v>27</v>
      </c>
      <c r="C3" t="s">
        <v>27</v>
      </c>
      <c r="D3" t="s">
        <v>2</v>
      </c>
      <c r="E3" t="s">
        <v>2</v>
      </c>
      <c r="F3" t="s">
        <v>2</v>
      </c>
      <c r="G3" t="s">
        <v>46</v>
      </c>
      <c r="H3" t="s">
        <v>46</v>
      </c>
    </row>
    <row r="4" spans="1:9" x14ac:dyDescent="0.25">
      <c r="A4" t="s">
        <v>4</v>
      </c>
      <c r="B4" t="s">
        <v>7</v>
      </c>
      <c r="C4" t="s">
        <v>6</v>
      </c>
      <c r="D4" t="s">
        <v>5</v>
      </c>
      <c r="E4" t="s">
        <v>6</v>
      </c>
      <c r="F4" t="s">
        <v>7</v>
      </c>
      <c r="G4" t="s">
        <v>47</v>
      </c>
      <c r="H4" t="s">
        <v>5</v>
      </c>
    </row>
    <row r="5" spans="1:9" x14ac:dyDescent="0.25">
      <c r="I5" s="1"/>
    </row>
    <row r="6" spans="1:9" x14ac:dyDescent="0.25">
      <c r="A6" t="s">
        <v>62</v>
      </c>
      <c r="B6" s="1">
        <v>44</v>
      </c>
      <c r="C6" s="1">
        <v>0</v>
      </c>
      <c r="D6" s="1">
        <v>0</v>
      </c>
      <c r="E6" s="1">
        <v>0</v>
      </c>
      <c r="F6" s="1">
        <v>4</v>
      </c>
      <c r="G6" s="1">
        <v>8</v>
      </c>
      <c r="H6" s="1">
        <v>0</v>
      </c>
      <c r="I6" s="1"/>
    </row>
    <row r="7" spans="1:9" x14ac:dyDescent="0.25">
      <c r="A7" t="s">
        <v>63</v>
      </c>
      <c r="B7" s="1">
        <v>0</v>
      </c>
      <c r="C7" s="1">
        <v>44</v>
      </c>
      <c r="D7" s="1">
        <v>0</v>
      </c>
      <c r="E7" s="1">
        <v>4</v>
      </c>
      <c r="F7" s="1">
        <v>0</v>
      </c>
      <c r="G7" s="1">
        <v>8</v>
      </c>
      <c r="H7" s="1">
        <v>0</v>
      </c>
      <c r="I7" s="1"/>
    </row>
    <row r="8" spans="1:9" x14ac:dyDescent="0.25">
      <c r="A8" t="s">
        <v>64</v>
      </c>
      <c r="B8" s="1">
        <v>44</v>
      </c>
      <c r="C8" s="1">
        <v>0</v>
      </c>
      <c r="D8" s="1">
        <v>4</v>
      </c>
      <c r="E8" s="1">
        <v>0</v>
      </c>
      <c r="F8" s="1">
        <v>0</v>
      </c>
      <c r="G8" s="1">
        <v>4</v>
      </c>
      <c r="H8" s="1">
        <v>4</v>
      </c>
      <c r="I8" s="1"/>
    </row>
    <row r="9" spans="1:9" x14ac:dyDescent="0.25">
      <c r="B9" s="1"/>
      <c r="C9" s="1"/>
      <c r="D9" s="1"/>
      <c r="E9" s="1"/>
      <c r="F9" s="1"/>
      <c r="G9" s="1"/>
      <c r="H9" s="1"/>
    </row>
    <row r="10" spans="1:9" x14ac:dyDescent="0.25">
      <c r="A10" t="s">
        <v>12</v>
      </c>
      <c r="B10">
        <v>44</v>
      </c>
      <c r="C10">
        <v>44</v>
      </c>
      <c r="D10">
        <v>4</v>
      </c>
      <c r="E10">
        <v>4</v>
      </c>
      <c r="F10">
        <v>4</v>
      </c>
      <c r="G10">
        <v>8</v>
      </c>
      <c r="H10">
        <v>8</v>
      </c>
    </row>
    <row r="11" spans="1:9" x14ac:dyDescent="0.25">
      <c r="E11" s="5"/>
    </row>
    <row r="12" spans="1:9" x14ac:dyDescent="0.25">
      <c r="A12" t="s">
        <v>13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9" x14ac:dyDescent="0.25">
      <c r="A13" t="s">
        <v>14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</row>
    <row r="14" spans="1:9" x14ac:dyDescent="0.25">
      <c r="A14" t="s">
        <v>15</v>
      </c>
      <c r="B14">
        <v>0.01</v>
      </c>
      <c r="C14">
        <v>0.01</v>
      </c>
      <c r="D14">
        <v>0.01</v>
      </c>
      <c r="E14">
        <v>0.01</v>
      </c>
      <c r="F14">
        <v>0.01</v>
      </c>
      <c r="G14">
        <v>0.01</v>
      </c>
      <c r="H14">
        <v>0.01</v>
      </c>
    </row>
    <row r="15" spans="1:9" x14ac:dyDescent="0.25">
      <c r="A15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1CBBC-0DC0-42FA-B846-13401419310A}">
  <dimension ref="A1:C18"/>
  <sheetViews>
    <sheetView workbookViewId="0">
      <selection activeCell="C13" sqref="C13"/>
    </sheetView>
  </sheetViews>
  <sheetFormatPr defaultRowHeight="15" x14ac:dyDescent="0.25"/>
  <cols>
    <col min="1" max="1" width="10.85546875" bestFit="1" customWidth="1"/>
  </cols>
  <sheetData>
    <row r="1" spans="1:3" x14ac:dyDescent="0.25">
      <c r="A1" t="s">
        <v>0</v>
      </c>
      <c r="B1">
        <v>1</v>
      </c>
    </row>
    <row r="3" spans="1:3" x14ac:dyDescent="0.25">
      <c r="A3" t="s">
        <v>1</v>
      </c>
      <c r="B3" t="s">
        <v>27</v>
      </c>
      <c r="C3" t="s">
        <v>27</v>
      </c>
    </row>
    <row r="4" spans="1:3" x14ac:dyDescent="0.25">
      <c r="A4" t="s">
        <v>4</v>
      </c>
      <c r="B4" t="s">
        <v>7</v>
      </c>
      <c r="C4" t="s">
        <v>6</v>
      </c>
    </row>
    <row r="6" spans="1:3" x14ac:dyDescent="0.25">
      <c r="A6" t="s">
        <v>65</v>
      </c>
      <c r="B6">
        <v>1</v>
      </c>
      <c r="C6">
        <v>0</v>
      </c>
    </row>
    <row r="7" spans="1:3" x14ac:dyDescent="0.25">
      <c r="A7" t="s">
        <v>66</v>
      </c>
      <c r="B7">
        <v>0</v>
      </c>
      <c r="C7">
        <v>1</v>
      </c>
    </row>
    <row r="9" spans="1:3" x14ac:dyDescent="0.25">
      <c r="A9" t="s">
        <v>12</v>
      </c>
      <c r="B9">
        <v>1</v>
      </c>
      <c r="C9">
        <v>1</v>
      </c>
    </row>
    <row r="11" spans="1:3" x14ac:dyDescent="0.25">
      <c r="A11" t="s">
        <v>13</v>
      </c>
      <c r="B11">
        <v>0</v>
      </c>
      <c r="C11">
        <v>0</v>
      </c>
    </row>
    <row r="12" spans="1:3" x14ac:dyDescent="0.25">
      <c r="A12" t="s">
        <v>14</v>
      </c>
      <c r="B12">
        <v>1</v>
      </c>
      <c r="C12">
        <v>1</v>
      </c>
    </row>
    <row r="13" spans="1:3" x14ac:dyDescent="0.25">
      <c r="A13" t="s">
        <v>15</v>
      </c>
      <c r="B13">
        <v>1E-3</v>
      </c>
      <c r="C13">
        <v>1E-3</v>
      </c>
    </row>
    <row r="14" spans="1:3" x14ac:dyDescent="0.25">
      <c r="A14" t="s">
        <v>16</v>
      </c>
      <c r="B14">
        <v>0</v>
      </c>
      <c r="C14">
        <v>0</v>
      </c>
    </row>
    <row r="16" spans="1:3" x14ac:dyDescent="0.25">
      <c r="A16" t="s">
        <v>17</v>
      </c>
      <c r="B16" t="s">
        <v>67</v>
      </c>
      <c r="C16" t="s">
        <v>68</v>
      </c>
    </row>
    <row r="17" spans="1:3" x14ac:dyDescent="0.25">
      <c r="A17" t="s">
        <v>67</v>
      </c>
      <c r="B17">
        <v>0</v>
      </c>
      <c r="C17" s="5">
        <v>4000</v>
      </c>
    </row>
    <row r="18" spans="1:3" x14ac:dyDescent="0.25">
      <c r="A18" t="s">
        <v>68</v>
      </c>
      <c r="B18" s="5">
        <v>4000</v>
      </c>
      <c r="C1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7C53D-B39D-4821-A16E-CB59B33E6C08}">
  <dimension ref="A1:C18"/>
  <sheetViews>
    <sheetView workbookViewId="0">
      <selection activeCell="L17" sqref="L17"/>
    </sheetView>
  </sheetViews>
  <sheetFormatPr defaultRowHeight="15" x14ac:dyDescent="0.25"/>
  <sheetData>
    <row r="1" spans="1:3" x14ac:dyDescent="0.25">
      <c r="A1" t="s">
        <v>0</v>
      </c>
      <c r="B1">
        <v>1</v>
      </c>
    </row>
    <row r="3" spans="1:3" x14ac:dyDescent="0.25">
      <c r="A3" t="s">
        <v>1</v>
      </c>
      <c r="B3" t="s">
        <v>27</v>
      </c>
      <c r="C3" t="s">
        <v>27</v>
      </c>
    </row>
    <row r="4" spans="1:3" x14ac:dyDescent="0.25">
      <c r="A4" t="s">
        <v>4</v>
      </c>
      <c r="B4" t="s">
        <v>7</v>
      </c>
      <c r="C4" t="s">
        <v>6</v>
      </c>
    </row>
    <row r="6" spans="1:3" x14ac:dyDescent="0.25">
      <c r="A6" t="s">
        <v>69</v>
      </c>
      <c r="B6">
        <v>1</v>
      </c>
      <c r="C6">
        <v>0</v>
      </c>
    </row>
    <row r="7" spans="1:3" x14ac:dyDescent="0.25">
      <c r="A7" t="s">
        <v>70</v>
      </c>
      <c r="B7">
        <v>0</v>
      </c>
      <c r="C7">
        <v>1</v>
      </c>
    </row>
    <row r="9" spans="1:3" x14ac:dyDescent="0.25">
      <c r="A9" t="s">
        <v>12</v>
      </c>
      <c r="B9">
        <v>1</v>
      </c>
      <c r="C9">
        <v>1</v>
      </c>
    </row>
    <row r="11" spans="1:3" x14ac:dyDescent="0.25">
      <c r="A11" t="s">
        <v>13</v>
      </c>
      <c r="B11">
        <v>0</v>
      </c>
      <c r="C11">
        <v>0</v>
      </c>
    </row>
    <row r="12" spans="1:3" x14ac:dyDescent="0.25">
      <c r="A12" t="s">
        <v>14</v>
      </c>
      <c r="B12">
        <v>1</v>
      </c>
      <c r="C12">
        <v>1</v>
      </c>
    </row>
    <row r="13" spans="1:3" x14ac:dyDescent="0.25">
      <c r="A13" t="s">
        <v>15</v>
      </c>
      <c r="B13">
        <v>1E-3</v>
      </c>
      <c r="C13">
        <v>1E-3</v>
      </c>
    </row>
    <row r="14" spans="1:3" x14ac:dyDescent="0.25">
      <c r="A14" t="s">
        <v>16</v>
      </c>
      <c r="B14">
        <v>0</v>
      </c>
      <c r="C14">
        <v>0</v>
      </c>
    </row>
    <row r="16" spans="1:3" x14ac:dyDescent="0.25">
      <c r="A16" t="s">
        <v>17</v>
      </c>
      <c r="B16" t="s">
        <v>71</v>
      </c>
      <c r="C16" t="s">
        <v>72</v>
      </c>
    </row>
    <row r="17" spans="1:3" x14ac:dyDescent="0.25">
      <c r="A17" t="s">
        <v>71</v>
      </c>
      <c r="B17">
        <v>0</v>
      </c>
      <c r="C17" s="5">
        <v>3000</v>
      </c>
    </row>
    <row r="18" spans="1:3" x14ac:dyDescent="0.25">
      <c r="A18" t="s">
        <v>72</v>
      </c>
      <c r="B18" s="5">
        <v>3000</v>
      </c>
      <c r="C1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5C6A4-1693-4FB1-82F2-6D46606A8C46}">
  <dimension ref="A1:I18"/>
  <sheetViews>
    <sheetView workbookViewId="0">
      <selection activeCell="Q30" sqref="Q30"/>
    </sheetView>
  </sheetViews>
  <sheetFormatPr defaultRowHeight="15" x14ac:dyDescent="0.25"/>
  <cols>
    <col min="1" max="1" width="12.7109375" bestFit="1" customWidth="1"/>
  </cols>
  <sheetData>
    <row r="1" spans="1:9" x14ac:dyDescent="0.25">
      <c r="A1" t="s">
        <v>0</v>
      </c>
      <c r="B1">
        <v>5</v>
      </c>
    </row>
    <row r="3" spans="1:9" x14ac:dyDescent="0.25">
      <c r="A3" t="s">
        <v>1</v>
      </c>
      <c r="B3" t="s">
        <v>73</v>
      </c>
      <c r="C3" t="s">
        <v>73</v>
      </c>
    </row>
    <row r="4" spans="1:9" x14ac:dyDescent="0.25">
      <c r="A4" t="s">
        <v>4</v>
      </c>
      <c r="B4" t="s">
        <v>87</v>
      </c>
      <c r="C4" t="s">
        <v>29</v>
      </c>
    </row>
    <row r="6" spans="1:9" x14ac:dyDescent="0.25">
      <c r="A6" t="s">
        <v>88</v>
      </c>
      <c r="B6">
        <v>1</v>
      </c>
      <c r="C6">
        <v>0</v>
      </c>
    </row>
    <row r="7" spans="1:9" x14ac:dyDescent="0.25">
      <c r="A7" t="s">
        <v>31</v>
      </c>
      <c r="B7">
        <v>0</v>
      </c>
      <c r="C7">
        <v>1</v>
      </c>
      <c r="G7" s="1"/>
      <c r="H7" s="1"/>
      <c r="I7" s="1"/>
    </row>
    <row r="9" spans="1:9" x14ac:dyDescent="0.25">
      <c r="A9" t="s">
        <v>12</v>
      </c>
      <c r="B9">
        <v>1</v>
      </c>
      <c r="C9">
        <v>1</v>
      </c>
      <c r="G9" s="1"/>
      <c r="H9" s="1"/>
      <c r="I9" s="1"/>
    </row>
    <row r="10" spans="1:9" x14ac:dyDescent="0.25">
      <c r="G10" s="1"/>
      <c r="H10" s="1"/>
      <c r="I10" s="1"/>
    </row>
    <row r="11" spans="1:9" x14ac:dyDescent="0.25">
      <c r="A11" t="s">
        <v>13</v>
      </c>
      <c r="B11">
        <v>0</v>
      </c>
      <c r="C11">
        <v>0</v>
      </c>
    </row>
    <row r="12" spans="1:9" x14ac:dyDescent="0.25">
      <c r="A12" t="s">
        <v>14</v>
      </c>
      <c r="B12">
        <v>0.2</v>
      </c>
      <c r="C12">
        <v>1</v>
      </c>
    </row>
    <row r="13" spans="1:9" x14ac:dyDescent="0.25">
      <c r="A13" t="s">
        <v>15</v>
      </c>
      <c r="B13">
        <v>1E-3</v>
      </c>
      <c r="C13">
        <f>1/90</f>
        <v>1.1111111111111112E-2</v>
      </c>
    </row>
    <row r="14" spans="1:9" x14ac:dyDescent="0.25">
      <c r="A14" t="s">
        <v>16</v>
      </c>
      <c r="B14">
        <v>1</v>
      </c>
      <c r="C14">
        <v>1</v>
      </c>
    </row>
    <row r="17" spans="7:8" x14ac:dyDescent="0.25">
      <c r="G17" s="1"/>
      <c r="H17" s="1"/>
    </row>
    <row r="18" spans="7:8" x14ac:dyDescent="0.25">
      <c r="G18" s="1"/>
      <c r="H1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F4AE8-2D4A-422E-8A00-8D95873EAEFC}">
  <dimension ref="A1:I18"/>
  <sheetViews>
    <sheetView workbookViewId="0">
      <selection activeCell="A6" sqref="A6"/>
    </sheetView>
  </sheetViews>
  <sheetFormatPr defaultRowHeight="15" x14ac:dyDescent="0.25"/>
  <cols>
    <col min="1" max="1" width="12.7109375" bestFit="1" customWidth="1"/>
  </cols>
  <sheetData>
    <row r="1" spans="1:9" x14ac:dyDescent="0.25">
      <c r="A1" t="s">
        <v>0</v>
      </c>
      <c r="B1">
        <v>5</v>
      </c>
    </row>
    <row r="3" spans="1:9" x14ac:dyDescent="0.25">
      <c r="A3" t="s">
        <v>1</v>
      </c>
      <c r="B3" t="s">
        <v>73</v>
      </c>
      <c r="C3" t="s">
        <v>73</v>
      </c>
    </row>
    <row r="4" spans="1:9" x14ac:dyDescent="0.25">
      <c r="A4" t="s">
        <v>4</v>
      </c>
      <c r="B4" t="s">
        <v>89</v>
      </c>
      <c r="C4" t="s">
        <v>29</v>
      </c>
    </row>
    <row r="6" spans="1:9" x14ac:dyDescent="0.25">
      <c r="A6" t="s">
        <v>90</v>
      </c>
      <c r="B6">
        <v>1</v>
      </c>
      <c r="C6">
        <v>0</v>
      </c>
    </row>
    <row r="7" spans="1:9" x14ac:dyDescent="0.25">
      <c r="A7" t="s">
        <v>31</v>
      </c>
      <c r="B7">
        <v>0</v>
      </c>
      <c r="C7">
        <v>1</v>
      </c>
      <c r="G7" s="1"/>
      <c r="H7" s="1"/>
      <c r="I7" s="1"/>
    </row>
    <row r="9" spans="1:9" x14ac:dyDescent="0.25">
      <c r="A9" t="s">
        <v>12</v>
      </c>
      <c r="B9">
        <v>1</v>
      </c>
      <c r="C9">
        <v>1</v>
      </c>
      <c r="G9" s="1"/>
      <c r="H9" s="1"/>
      <c r="I9" s="1"/>
    </row>
    <row r="10" spans="1:9" x14ac:dyDescent="0.25">
      <c r="G10" s="1"/>
      <c r="H10" s="1"/>
      <c r="I10" s="1"/>
    </row>
    <row r="11" spans="1:9" x14ac:dyDescent="0.25">
      <c r="A11" t="s">
        <v>13</v>
      </c>
      <c r="B11">
        <v>0</v>
      </c>
      <c r="C11">
        <v>0</v>
      </c>
    </row>
    <row r="12" spans="1:9" x14ac:dyDescent="0.25">
      <c r="A12" t="s">
        <v>14</v>
      </c>
      <c r="B12">
        <v>0.2</v>
      </c>
      <c r="C12">
        <v>1</v>
      </c>
    </row>
    <row r="13" spans="1:9" x14ac:dyDescent="0.25">
      <c r="A13" t="s">
        <v>15</v>
      </c>
      <c r="B13">
        <v>1E-3</v>
      </c>
      <c r="C13">
        <f>1/90</f>
        <v>1.1111111111111112E-2</v>
      </c>
    </row>
    <row r="14" spans="1:9" x14ac:dyDescent="0.25">
      <c r="A14" t="s">
        <v>16</v>
      </c>
      <c r="B14">
        <v>1</v>
      </c>
      <c r="C14">
        <v>1</v>
      </c>
    </row>
    <row r="17" spans="7:8" x14ac:dyDescent="0.25">
      <c r="G17" s="1"/>
      <c r="H17" s="1"/>
    </row>
    <row r="18" spans="7:8" x14ac:dyDescent="0.25">
      <c r="G18" s="1"/>
      <c r="H1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F3633-7C9B-49A7-8092-52FD93B1F607}">
  <dimension ref="A1:K23"/>
  <sheetViews>
    <sheetView workbookViewId="0">
      <selection activeCell="B13" sqref="B13"/>
    </sheetView>
  </sheetViews>
  <sheetFormatPr defaultRowHeight="15" x14ac:dyDescent="0.25"/>
  <cols>
    <col min="1" max="1" width="18.28515625" customWidth="1"/>
  </cols>
  <sheetData>
    <row r="1" spans="1:10" x14ac:dyDescent="0.25">
      <c r="A1" t="s">
        <v>0</v>
      </c>
      <c r="B1">
        <v>2</v>
      </c>
    </row>
    <row r="3" spans="1:10" x14ac:dyDescent="0.25">
      <c r="A3" t="s">
        <v>1</v>
      </c>
      <c r="B3" t="s">
        <v>73</v>
      </c>
      <c r="C3" t="s">
        <v>73</v>
      </c>
      <c r="D3" t="s">
        <v>73</v>
      </c>
    </row>
    <row r="4" spans="1:10" x14ac:dyDescent="0.25">
      <c r="A4" t="s">
        <v>4</v>
      </c>
      <c r="B4" t="s">
        <v>74</v>
      </c>
      <c r="C4" t="s">
        <v>75</v>
      </c>
      <c r="D4" t="s">
        <v>29</v>
      </c>
    </row>
    <row r="6" spans="1:10" x14ac:dyDescent="0.25">
      <c r="A6" t="s">
        <v>76</v>
      </c>
      <c r="B6">
        <v>1</v>
      </c>
      <c r="C6">
        <v>0</v>
      </c>
      <c r="D6">
        <v>0</v>
      </c>
    </row>
    <row r="7" spans="1:10" x14ac:dyDescent="0.25">
      <c r="A7" t="s">
        <v>77</v>
      </c>
      <c r="B7">
        <v>0</v>
      </c>
      <c r="C7">
        <v>1</v>
      </c>
      <c r="D7">
        <v>0</v>
      </c>
    </row>
    <row r="8" spans="1:10" x14ac:dyDescent="0.25">
      <c r="A8" t="s">
        <v>31</v>
      </c>
      <c r="B8">
        <v>0</v>
      </c>
      <c r="C8">
        <v>0</v>
      </c>
      <c r="D8">
        <v>1</v>
      </c>
    </row>
    <row r="10" spans="1:10" x14ac:dyDescent="0.25">
      <c r="A10" t="s">
        <v>12</v>
      </c>
      <c r="B10">
        <v>1</v>
      </c>
      <c r="C10">
        <v>1</v>
      </c>
      <c r="D10">
        <v>1</v>
      </c>
    </row>
    <row r="12" spans="1:10" x14ac:dyDescent="0.25">
      <c r="A12" t="s">
        <v>13</v>
      </c>
      <c r="B12">
        <v>0</v>
      </c>
      <c r="C12">
        <v>0</v>
      </c>
      <c r="D12">
        <v>0</v>
      </c>
      <c r="H12" s="1"/>
      <c r="I12" s="1"/>
      <c r="J12" s="1"/>
    </row>
    <row r="13" spans="1:10" x14ac:dyDescent="0.25">
      <c r="A13" t="s">
        <v>14</v>
      </c>
      <c r="B13">
        <v>0.1</v>
      </c>
      <c r="C13">
        <v>0.1</v>
      </c>
      <c r="D13">
        <v>1</v>
      </c>
    </row>
    <row r="14" spans="1:10" x14ac:dyDescent="0.25">
      <c r="A14" t="s">
        <v>15</v>
      </c>
      <c r="B14">
        <v>0.01</v>
      </c>
      <c r="C14">
        <v>0.01</v>
      </c>
      <c r="D14">
        <v>0.01</v>
      </c>
      <c r="H14" s="1"/>
      <c r="I14" s="1"/>
      <c r="J14" s="1"/>
    </row>
    <row r="15" spans="1:10" x14ac:dyDescent="0.25">
      <c r="A15" t="s">
        <v>16</v>
      </c>
      <c r="B15">
        <v>1</v>
      </c>
      <c r="C15">
        <v>1</v>
      </c>
      <c r="D15">
        <v>1</v>
      </c>
      <c r="H15" s="1"/>
      <c r="I15" s="1"/>
      <c r="J15" s="1"/>
    </row>
    <row r="22" spans="10:11" x14ac:dyDescent="0.25">
      <c r="J22" s="1"/>
      <c r="K22" s="1"/>
    </row>
    <row r="23" spans="10:11" x14ac:dyDescent="0.25">
      <c r="J23" s="1"/>
      <c r="K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5902F-F2CE-4B7A-BAB8-B0CB0949797D}">
  <dimension ref="A1:J22"/>
  <sheetViews>
    <sheetView workbookViewId="0">
      <selection activeCell="B13" sqref="B13"/>
    </sheetView>
  </sheetViews>
  <sheetFormatPr defaultRowHeight="15" x14ac:dyDescent="0.25"/>
  <cols>
    <col min="1" max="1" width="12.7109375" bestFit="1" customWidth="1"/>
  </cols>
  <sheetData>
    <row r="1" spans="1:9" x14ac:dyDescent="0.25">
      <c r="A1" t="s">
        <v>0</v>
      </c>
      <c r="B1">
        <v>2</v>
      </c>
    </row>
    <row r="3" spans="1:9" x14ac:dyDescent="0.25">
      <c r="A3" t="s">
        <v>1</v>
      </c>
      <c r="B3" t="s">
        <v>73</v>
      </c>
      <c r="C3" t="s">
        <v>73</v>
      </c>
    </row>
    <row r="4" spans="1:9" x14ac:dyDescent="0.25">
      <c r="A4" t="s">
        <v>4</v>
      </c>
      <c r="B4" t="s">
        <v>74</v>
      </c>
      <c r="C4" t="s">
        <v>29</v>
      </c>
    </row>
    <row r="6" spans="1:9" x14ac:dyDescent="0.25">
      <c r="A6" t="s">
        <v>84</v>
      </c>
      <c r="B6">
        <v>1</v>
      </c>
      <c r="C6">
        <v>0</v>
      </c>
    </row>
    <row r="7" spans="1:9" x14ac:dyDescent="0.25">
      <c r="A7" t="s">
        <v>31</v>
      </c>
      <c r="B7">
        <v>0</v>
      </c>
      <c r="C7">
        <v>1</v>
      </c>
    </row>
    <row r="9" spans="1:9" x14ac:dyDescent="0.25">
      <c r="A9" t="s">
        <v>12</v>
      </c>
      <c r="B9">
        <v>1</v>
      </c>
      <c r="C9">
        <v>1</v>
      </c>
    </row>
    <row r="11" spans="1:9" x14ac:dyDescent="0.25">
      <c r="A11" t="s">
        <v>13</v>
      </c>
      <c r="B11">
        <v>0</v>
      </c>
      <c r="C11">
        <v>0</v>
      </c>
      <c r="G11" s="1"/>
      <c r="H11" s="1"/>
      <c r="I11" s="1"/>
    </row>
    <row r="12" spans="1:9" x14ac:dyDescent="0.25">
      <c r="A12" t="s">
        <v>14</v>
      </c>
      <c r="B12">
        <v>0.1</v>
      </c>
      <c r="C12">
        <v>1</v>
      </c>
    </row>
    <row r="13" spans="1:9" x14ac:dyDescent="0.25">
      <c r="A13" t="s">
        <v>15</v>
      </c>
      <c r="B13">
        <v>1E-3</v>
      </c>
      <c r="C13">
        <v>1E-3</v>
      </c>
      <c r="G13" s="1"/>
      <c r="H13" s="1"/>
      <c r="I13" s="1"/>
    </row>
    <row r="14" spans="1:9" x14ac:dyDescent="0.25">
      <c r="A14" t="s">
        <v>16</v>
      </c>
      <c r="B14">
        <v>1</v>
      </c>
      <c r="C14">
        <v>1</v>
      </c>
      <c r="G14" s="1"/>
      <c r="H14" s="1"/>
      <c r="I14" s="1"/>
    </row>
    <row r="21" spans="9:10" x14ac:dyDescent="0.25">
      <c r="I21" s="1"/>
      <c r="J21" s="1"/>
    </row>
    <row r="22" spans="9:10" x14ac:dyDescent="0.25">
      <c r="I22" s="1"/>
      <c r="J2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2FCF6-8EEC-4D29-80AA-A16E21216079}">
  <dimension ref="A1:J22"/>
  <sheetViews>
    <sheetView tabSelected="1" workbookViewId="0">
      <selection activeCell="B14" sqref="B14"/>
    </sheetView>
  </sheetViews>
  <sheetFormatPr defaultRowHeight="15" x14ac:dyDescent="0.25"/>
  <cols>
    <col min="1" max="1" width="12.7109375" bestFit="1" customWidth="1"/>
  </cols>
  <sheetData>
    <row r="1" spans="1:9" x14ac:dyDescent="0.25">
      <c r="A1" t="s">
        <v>0</v>
      </c>
      <c r="B1">
        <v>2</v>
      </c>
    </row>
    <row r="3" spans="1:9" x14ac:dyDescent="0.25">
      <c r="A3" t="s">
        <v>1</v>
      </c>
      <c r="B3" t="s">
        <v>73</v>
      </c>
      <c r="C3" t="s">
        <v>73</v>
      </c>
    </row>
    <row r="4" spans="1:9" x14ac:dyDescent="0.25">
      <c r="A4" t="s">
        <v>4</v>
      </c>
      <c r="B4" t="s">
        <v>74</v>
      </c>
      <c r="C4" t="s">
        <v>29</v>
      </c>
    </row>
    <row r="6" spans="1:9" x14ac:dyDescent="0.25">
      <c r="A6" t="s">
        <v>76</v>
      </c>
      <c r="B6">
        <v>1</v>
      </c>
      <c r="C6">
        <v>0</v>
      </c>
    </row>
    <row r="7" spans="1:9" x14ac:dyDescent="0.25">
      <c r="A7" t="s">
        <v>31</v>
      </c>
      <c r="B7">
        <v>0</v>
      </c>
      <c r="C7">
        <v>1</v>
      </c>
    </row>
    <row r="9" spans="1:9" x14ac:dyDescent="0.25">
      <c r="A9" t="s">
        <v>12</v>
      </c>
      <c r="B9">
        <v>1</v>
      </c>
      <c r="C9">
        <v>1</v>
      </c>
    </row>
    <row r="11" spans="1:9" x14ac:dyDescent="0.25">
      <c r="A11" t="s">
        <v>13</v>
      </c>
      <c r="B11">
        <v>0</v>
      </c>
      <c r="C11">
        <v>0</v>
      </c>
      <c r="G11" s="1"/>
      <c r="H11" s="1"/>
      <c r="I11" s="1"/>
    </row>
    <row r="12" spans="1:9" x14ac:dyDescent="0.25">
      <c r="A12" t="s">
        <v>14</v>
      </c>
      <c r="B12">
        <v>0.1</v>
      </c>
      <c r="C12">
        <v>1</v>
      </c>
    </row>
    <row r="13" spans="1:9" x14ac:dyDescent="0.25">
      <c r="A13" t="s">
        <v>15</v>
      </c>
      <c r="B13">
        <v>1E-4</v>
      </c>
      <c r="C13">
        <v>1E-3</v>
      </c>
      <c r="G13" s="1"/>
      <c r="H13" s="1"/>
      <c r="I13" s="1"/>
    </row>
    <row r="14" spans="1:9" x14ac:dyDescent="0.25">
      <c r="A14" t="s">
        <v>16</v>
      </c>
      <c r="B14">
        <v>1</v>
      </c>
      <c r="C14">
        <v>1</v>
      </c>
      <c r="G14" s="1"/>
      <c r="H14" s="1"/>
      <c r="I14" s="1"/>
    </row>
    <row r="21" spans="9:10" x14ac:dyDescent="0.25">
      <c r="I21" s="1"/>
      <c r="J21" s="1"/>
    </row>
    <row r="22" spans="9:10" x14ac:dyDescent="0.25">
      <c r="I22" s="1"/>
      <c r="J2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E2FD9-11D8-4148-9067-6C75E86215B4}">
  <dimension ref="A1:N26"/>
  <sheetViews>
    <sheetView workbookViewId="0">
      <selection activeCell="B18" sqref="B18"/>
    </sheetView>
  </sheetViews>
  <sheetFormatPr defaultRowHeight="15" x14ac:dyDescent="0.25"/>
  <cols>
    <col min="1" max="1" width="18.28515625" customWidth="1"/>
  </cols>
  <sheetData>
    <row r="1" spans="1:13" x14ac:dyDescent="0.25">
      <c r="A1" t="s">
        <v>0</v>
      </c>
      <c r="B1">
        <v>2</v>
      </c>
    </row>
    <row r="3" spans="1:13" x14ac:dyDescent="0.25">
      <c r="A3" t="s">
        <v>1</v>
      </c>
      <c r="B3" t="s">
        <v>73</v>
      </c>
      <c r="C3" t="s">
        <v>73</v>
      </c>
      <c r="D3" t="s">
        <v>73</v>
      </c>
      <c r="E3" t="s">
        <v>73</v>
      </c>
      <c r="F3" t="s">
        <v>73</v>
      </c>
      <c r="G3" t="s">
        <v>73</v>
      </c>
    </row>
    <row r="4" spans="1:13" x14ac:dyDescent="0.25">
      <c r="A4" t="s">
        <v>4</v>
      </c>
      <c r="B4" t="s">
        <v>74</v>
      </c>
      <c r="C4" t="s">
        <v>75</v>
      </c>
      <c r="D4" t="s">
        <v>79</v>
      </c>
      <c r="E4" t="s">
        <v>82</v>
      </c>
      <c r="F4" t="s">
        <v>83</v>
      </c>
      <c r="G4" t="s">
        <v>29</v>
      </c>
    </row>
    <row r="6" spans="1:13" x14ac:dyDescent="0.25">
      <c r="A6" t="s">
        <v>76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13" x14ac:dyDescent="0.25">
      <c r="A7" t="s">
        <v>77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</row>
    <row r="8" spans="1:13" x14ac:dyDescent="0.25">
      <c r="A8" t="s">
        <v>78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</row>
    <row r="9" spans="1:13" x14ac:dyDescent="0.25">
      <c r="A9" t="s">
        <v>80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</row>
    <row r="10" spans="1:13" x14ac:dyDescent="0.25">
      <c r="A10" t="s">
        <v>81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</row>
    <row r="11" spans="1:13" x14ac:dyDescent="0.25">
      <c r="A11" t="s">
        <v>31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</row>
    <row r="13" spans="1:13" x14ac:dyDescent="0.25">
      <c r="A13" t="s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</row>
    <row r="15" spans="1:13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K15" s="1"/>
      <c r="L15" s="1"/>
      <c r="M15" s="1"/>
    </row>
    <row r="16" spans="1:13" x14ac:dyDescent="0.25">
      <c r="A16" t="s">
        <v>14</v>
      </c>
      <c r="B16">
        <v>0.1</v>
      </c>
      <c r="C16">
        <v>0.1</v>
      </c>
      <c r="D16">
        <v>0.1</v>
      </c>
      <c r="E16">
        <v>0.1</v>
      </c>
      <c r="F16">
        <v>0.1</v>
      </c>
      <c r="G16">
        <v>1</v>
      </c>
    </row>
    <row r="17" spans="1:14" x14ac:dyDescent="0.25">
      <c r="A17" t="s">
        <v>15</v>
      </c>
      <c r="B17">
        <v>0.01</v>
      </c>
      <c r="C17">
        <v>0.01</v>
      </c>
      <c r="D17">
        <v>0.01</v>
      </c>
      <c r="E17">
        <v>0.01</v>
      </c>
      <c r="F17">
        <v>0.01</v>
      </c>
      <c r="G17">
        <v>0.1</v>
      </c>
      <c r="K17" s="1"/>
      <c r="L17" s="1"/>
      <c r="M17" s="1"/>
    </row>
    <row r="18" spans="1:14" x14ac:dyDescent="0.25">
      <c r="A18" t="s">
        <v>16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K18" s="1"/>
      <c r="L18" s="1"/>
      <c r="M18" s="1"/>
    </row>
    <row r="25" spans="1:14" x14ac:dyDescent="0.25">
      <c r="M25" s="1"/>
      <c r="N25" s="1"/>
    </row>
    <row r="26" spans="1:14" x14ac:dyDescent="0.25">
      <c r="M26" s="1"/>
      <c r="N2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7CE21-A124-4C44-A4EF-E6E6DFBA0817}">
  <dimension ref="A1:J22"/>
  <sheetViews>
    <sheetView workbookViewId="0">
      <selection activeCell="F15" sqref="F15"/>
    </sheetView>
  </sheetViews>
  <sheetFormatPr defaultRowHeight="15" x14ac:dyDescent="0.25"/>
  <cols>
    <col min="1" max="1" width="12.7109375" bestFit="1" customWidth="1"/>
    <col min="2" max="2" width="10.140625" bestFit="1" customWidth="1"/>
    <col min="3" max="3" width="9.42578125" bestFit="1" customWidth="1"/>
    <col min="4" max="4" width="12.140625" bestFit="1" customWidth="1"/>
    <col min="5" max="5" width="10.28515625" bestFit="1" customWidth="1"/>
  </cols>
  <sheetData>
    <row r="1" spans="1:10" x14ac:dyDescent="0.25">
      <c r="A1" t="s">
        <v>0</v>
      </c>
      <c r="B1">
        <v>1</v>
      </c>
    </row>
    <row r="3" spans="1:10" x14ac:dyDescent="0.25">
      <c r="A3" t="s">
        <v>1</v>
      </c>
      <c r="B3" t="s">
        <v>2</v>
      </c>
      <c r="C3" t="s">
        <v>2</v>
      </c>
      <c r="D3" t="s">
        <v>2</v>
      </c>
      <c r="E3" t="s">
        <v>3</v>
      </c>
      <c r="F3" t="s">
        <v>3</v>
      </c>
    </row>
    <row r="4" spans="1:10" x14ac:dyDescent="0.25">
      <c r="A4" t="s">
        <v>4</v>
      </c>
      <c r="B4" t="s">
        <v>5</v>
      </c>
      <c r="C4" t="s">
        <v>6</v>
      </c>
      <c r="D4" t="s">
        <v>7</v>
      </c>
      <c r="E4" t="s">
        <v>7</v>
      </c>
      <c r="F4" t="s">
        <v>6</v>
      </c>
    </row>
    <row r="6" spans="1:10" x14ac:dyDescent="0.25">
      <c r="A6" t="s">
        <v>8</v>
      </c>
      <c r="B6" s="1">
        <v>0</v>
      </c>
      <c r="C6" s="1">
        <v>0</v>
      </c>
      <c r="D6" s="1">
        <v>1</v>
      </c>
      <c r="E6" s="1">
        <v>1</v>
      </c>
      <c r="F6" s="1">
        <v>0</v>
      </c>
    </row>
    <row r="7" spans="1:10" x14ac:dyDescent="0.25">
      <c r="A7" t="s">
        <v>9</v>
      </c>
      <c r="B7" s="1">
        <v>0</v>
      </c>
      <c r="C7" s="1">
        <v>1</v>
      </c>
      <c r="D7" s="1">
        <v>0</v>
      </c>
      <c r="E7" s="1">
        <v>0</v>
      </c>
      <c r="F7" s="1">
        <v>1</v>
      </c>
    </row>
    <row r="8" spans="1:10" x14ac:dyDescent="0.25">
      <c r="A8" t="s">
        <v>10</v>
      </c>
      <c r="B8" s="1">
        <v>1</v>
      </c>
      <c r="C8" s="1">
        <v>0</v>
      </c>
      <c r="D8" s="1">
        <v>0</v>
      </c>
      <c r="E8" s="1">
        <v>1</v>
      </c>
      <c r="F8" s="1">
        <v>0</v>
      </c>
    </row>
    <row r="9" spans="1:10" x14ac:dyDescent="0.25">
      <c r="A9" t="s">
        <v>11</v>
      </c>
      <c r="B9" s="1">
        <v>0</v>
      </c>
      <c r="C9" s="1">
        <v>0</v>
      </c>
      <c r="D9" s="1">
        <v>1</v>
      </c>
      <c r="E9" s="1">
        <v>0</v>
      </c>
      <c r="F9" s="1">
        <v>1</v>
      </c>
      <c r="G9" s="1"/>
      <c r="H9" s="1"/>
      <c r="J9" s="1"/>
    </row>
    <row r="10" spans="1:10" x14ac:dyDescent="0.25">
      <c r="B10" s="1"/>
      <c r="C10" s="1"/>
      <c r="D10" s="1"/>
      <c r="E10" s="1"/>
      <c r="F10" s="1"/>
      <c r="G10" s="1"/>
      <c r="H10" s="1"/>
      <c r="J10" s="1"/>
    </row>
    <row r="11" spans="1:10" x14ac:dyDescent="0.25">
      <c r="A11" t="s">
        <v>12</v>
      </c>
      <c r="B11">
        <v>1</v>
      </c>
      <c r="C11">
        <v>1</v>
      </c>
      <c r="D11">
        <v>1</v>
      </c>
      <c r="E11">
        <v>1</v>
      </c>
      <c r="F11">
        <v>1</v>
      </c>
      <c r="G11" s="1"/>
      <c r="H11" s="1"/>
      <c r="J11" s="1"/>
    </row>
    <row r="12" spans="1:10" x14ac:dyDescent="0.25">
      <c r="G12" s="1"/>
      <c r="H12" s="1"/>
      <c r="J12" s="1"/>
    </row>
    <row r="13" spans="1:10" x14ac:dyDescent="0.25">
      <c r="A13" t="s">
        <v>13</v>
      </c>
      <c r="B13">
        <v>0</v>
      </c>
      <c r="C13">
        <v>0</v>
      </c>
      <c r="D13">
        <v>0</v>
      </c>
      <c r="E13">
        <v>0</v>
      </c>
      <c r="F13">
        <v>0</v>
      </c>
      <c r="G13" s="1"/>
      <c r="H13" s="1"/>
      <c r="J13" s="1"/>
    </row>
    <row r="14" spans="1:10" x14ac:dyDescent="0.25">
      <c r="A14" t="s">
        <v>14</v>
      </c>
      <c r="B14">
        <v>1</v>
      </c>
      <c r="C14">
        <v>1</v>
      </c>
      <c r="D14">
        <v>1</v>
      </c>
      <c r="E14">
        <v>1</v>
      </c>
      <c r="F14">
        <v>1</v>
      </c>
      <c r="G14" s="1"/>
      <c r="H14" s="1"/>
      <c r="J14" s="1"/>
    </row>
    <row r="15" spans="1:10" x14ac:dyDescent="0.25">
      <c r="A15" t="s">
        <v>15</v>
      </c>
      <c r="B15">
        <v>6.7000000000000004E-2</v>
      </c>
      <c r="C15">
        <v>6.7000000000000004E-2</v>
      </c>
      <c r="D15">
        <v>6.7000000000000004E-2</v>
      </c>
      <c r="E15">
        <v>6.7000000000000004E-2</v>
      </c>
      <c r="F15">
        <v>6.7000000000000004E-2</v>
      </c>
      <c r="G15" s="1"/>
      <c r="H15" s="1"/>
      <c r="J15" s="1"/>
    </row>
    <row r="16" spans="1:10" x14ac:dyDescent="0.25">
      <c r="A16" t="s">
        <v>16</v>
      </c>
      <c r="B16">
        <v>0</v>
      </c>
      <c r="C16">
        <v>0</v>
      </c>
      <c r="D16">
        <v>0</v>
      </c>
      <c r="E16">
        <v>0</v>
      </c>
      <c r="F16">
        <v>0</v>
      </c>
      <c r="G16" s="1"/>
      <c r="H16" s="1"/>
      <c r="J16" s="1"/>
    </row>
    <row r="18" spans="1:5" x14ac:dyDescent="0.25">
      <c r="A18" t="s">
        <v>17</v>
      </c>
      <c r="B18" t="s">
        <v>8</v>
      </c>
      <c r="C18" t="s">
        <v>9</v>
      </c>
      <c r="D18" t="s">
        <v>10</v>
      </c>
      <c r="E18" t="s">
        <v>11</v>
      </c>
    </row>
    <row r="19" spans="1:5" x14ac:dyDescent="0.25">
      <c r="A19" t="s">
        <v>8</v>
      </c>
      <c r="B19">
        <v>0</v>
      </c>
      <c r="C19">
        <v>6800</v>
      </c>
      <c r="D19">
        <v>0</v>
      </c>
      <c r="E19">
        <v>4500</v>
      </c>
    </row>
    <row r="20" spans="1:5" x14ac:dyDescent="0.25">
      <c r="A20" t="s">
        <v>9</v>
      </c>
      <c r="B20">
        <v>6800</v>
      </c>
      <c r="C20">
        <v>0</v>
      </c>
      <c r="D20">
        <v>-1000</v>
      </c>
      <c r="E20">
        <v>4500</v>
      </c>
    </row>
    <row r="21" spans="1:5" x14ac:dyDescent="0.25">
      <c r="A21" t="s">
        <v>10</v>
      </c>
      <c r="B21">
        <v>0</v>
      </c>
      <c r="C21">
        <v>-1000</v>
      </c>
      <c r="D21">
        <v>0</v>
      </c>
      <c r="E21">
        <v>1200</v>
      </c>
    </row>
    <row r="22" spans="1:5" x14ac:dyDescent="0.25">
      <c r="A22" t="s">
        <v>11</v>
      </c>
      <c r="B22">
        <v>4500</v>
      </c>
      <c r="C22">
        <v>4500</v>
      </c>
      <c r="D22">
        <v>1200</v>
      </c>
      <c r="E2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37677-3488-4D2A-ABAB-136D82810F29}">
  <dimension ref="A1:F18"/>
  <sheetViews>
    <sheetView workbookViewId="0">
      <selection activeCell="F15" sqref="F15"/>
    </sheetView>
  </sheetViews>
  <sheetFormatPr defaultRowHeight="15" x14ac:dyDescent="0.25"/>
  <cols>
    <col min="1" max="1" width="12" bestFit="1" customWidth="1"/>
  </cols>
  <sheetData>
    <row r="1" spans="1:6" x14ac:dyDescent="0.25">
      <c r="A1" t="s">
        <v>0</v>
      </c>
      <c r="B1">
        <v>1</v>
      </c>
    </row>
    <row r="3" spans="1:6" x14ac:dyDescent="0.25">
      <c r="A3" t="s">
        <v>1</v>
      </c>
      <c r="B3" t="s">
        <v>2</v>
      </c>
      <c r="C3" t="s">
        <v>2</v>
      </c>
    </row>
    <row r="4" spans="1:6" x14ac:dyDescent="0.25">
      <c r="A4" t="s">
        <v>4</v>
      </c>
      <c r="B4" t="s">
        <v>6</v>
      </c>
      <c r="C4" t="s">
        <v>7</v>
      </c>
    </row>
    <row r="6" spans="1:6" x14ac:dyDescent="0.25">
      <c r="A6" t="s">
        <v>18</v>
      </c>
      <c r="B6" s="1">
        <v>2</v>
      </c>
      <c r="C6" s="1">
        <v>0</v>
      </c>
    </row>
    <row r="7" spans="1:6" x14ac:dyDescent="0.25">
      <c r="A7" t="s">
        <v>19</v>
      </c>
      <c r="B7" s="1">
        <v>0</v>
      </c>
      <c r="C7" s="1">
        <v>2</v>
      </c>
    </row>
    <row r="9" spans="1:6" x14ac:dyDescent="0.25">
      <c r="A9" t="s">
        <v>12</v>
      </c>
      <c r="B9">
        <v>2</v>
      </c>
      <c r="C9">
        <v>2</v>
      </c>
      <c r="D9" s="1"/>
      <c r="E9" s="1"/>
    </row>
    <row r="10" spans="1:6" x14ac:dyDescent="0.25">
      <c r="D10" s="1"/>
      <c r="E10" s="1"/>
    </row>
    <row r="11" spans="1:6" x14ac:dyDescent="0.25">
      <c r="A11" t="s">
        <v>13</v>
      </c>
      <c r="B11">
        <v>0</v>
      </c>
      <c r="C11">
        <v>0</v>
      </c>
      <c r="D11" s="1"/>
      <c r="E11" s="1"/>
    </row>
    <row r="12" spans="1:6" x14ac:dyDescent="0.25">
      <c r="A12" t="s">
        <v>14</v>
      </c>
      <c r="B12">
        <v>1</v>
      </c>
      <c r="C12">
        <v>1</v>
      </c>
      <c r="D12" s="1"/>
      <c r="E12" s="1"/>
    </row>
    <row r="13" spans="1:6" x14ac:dyDescent="0.25">
      <c r="A13" t="s">
        <v>15</v>
      </c>
      <c r="B13">
        <f>0.001</f>
        <v>1E-3</v>
      </c>
      <c r="C13">
        <f>0.001</f>
        <v>1E-3</v>
      </c>
      <c r="D13" s="1"/>
      <c r="E13" s="1"/>
    </row>
    <row r="14" spans="1:6" x14ac:dyDescent="0.25">
      <c r="A14" t="s">
        <v>16</v>
      </c>
      <c r="B14">
        <v>0</v>
      </c>
      <c r="C14">
        <v>0</v>
      </c>
    </row>
    <row r="15" spans="1:6" x14ac:dyDescent="0.25">
      <c r="E15" s="1"/>
      <c r="F15" s="1"/>
    </row>
    <row r="16" spans="1:6" x14ac:dyDescent="0.25">
      <c r="A16" t="s">
        <v>17</v>
      </c>
      <c r="B16" t="s">
        <v>18</v>
      </c>
      <c r="C16" t="s">
        <v>19</v>
      </c>
    </row>
    <row r="17" spans="1:3" x14ac:dyDescent="0.25">
      <c r="A17" t="s">
        <v>18</v>
      </c>
      <c r="B17" s="1">
        <v>0</v>
      </c>
      <c r="C17" s="1">
        <v>8400</v>
      </c>
    </row>
    <row r="18" spans="1:3" x14ac:dyDescent="0.25">
      <c r="A18" t="s">
        <v>19</v>
      </c>
      <c r="B18" s="1">
        <v>8400</v>
      </c>
      <c r="C18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Fluid</vt:lpstr>
      <vt:lpstr>Fluid (2)</vt:lpstr>
      <vt:lpstr>Fluid (3)</vt:lpstr>
      <vt:lpstr>Fluid-COH(DEW) (2)</vt:lpstr>
      <vt:lpstr>Fluid-CO2-H2O(HKF)</vt:lpstr>
      <vt:lpstr>Fluid-CO2-H2O(DEW)</vt:lpstr>
      <vt:lpstr>Fluid-COH(DEW)</vt:lpstr>
      <vt:lpstr>Orthopyroxene</vt:lpstr>
      <vt:lpstr>Olivine</vt:lpstr>
      <vt:lpstr>Fluid-CO2-H2O</vt:lpstr>
      <vt:lpstr>Clinopyroxene</vt:lpstr>
      <vt:lpstr>Chlorite</vt:lpstr>
      <vt:lpstr>Talc</vt:lpstr>
      <vt:lpstr>Brucite</vt:lpstr>
      <vt:lpstr>Antigorite</vt:lpstr>
      <vt:lpstr>Magnesite</vt:lpstr>
      <vt:lpstr>Dolomite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</dc:creator>
  <cp:lastModifiedBy>Hans</cp:lastModifiedBy>
  <dcterms:created xsi:type="dcterms:W3CDTF">2021-06-25T20:41:38Z</dcterms:created>
  <dcterms:modified xsi:type="dcterms:W3CDTF">2022-05-17T13:35:09Z</dcterms:modified>
</cp:coreProperties>
</file>