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ns\box.fu\Thermolab\2022\v_22_03_23\"/>
    </mc:Choice>
  </mc:AlternateContent>
  <xr:revisionPtr revIDLastSave="0" documentId="13_ncr:1_{D4DA1745-3155-440E-AA3F-B087E36E53F5}" xr6:coauthVersionLast="47" xr6:coauthVersionMax="47" xr10:uidLastSave="{00000000-0000-0000-0000-000000000000}"/>
  <bookViews>
    <workbookView xWindow="3420" yWindow="3420" windowWidth="28800" windowHeight="15540" activeTab="2" xr2:uid="{E063EFA9-EFF7-41CC-8A99-CB5ABE164D42}"/>
  </bookViews>
  <sheets>
    <sheet name="Ilmenite" sheetId="3" r:id="rId1"/>
    <sheet name="Feldspar(I1)" sheetId="5" r:id="rId2"/>
    <sheet name="Melt(H18)" sheetId="6" r:id="rId3"/>
    <sheet name="Clinopyroxene" sheetId="7" r:id="rId4"/>
    <sheet name="Olivin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6" l="1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K18" i="7"/>
  <c r="J18" i="7"/>
  <c r="I18" i="7"/>
  <c r="H18" i="7"/>
  <c r="G18" i="7"/>
  <c r="F18" i="7"/>
  <c r="E18" i="7"/>
  <c r="D18" i="7"/>
  <c r="C18" i="7"/>
  <c r="B18" i="7"/>
  <c r="F15" i="8"/>
  <c r="E15" i="8"/>
  <c r="D15" i="8"/>
  <c r="C15" i="8"/>
  <c r="B15" i="8"/>
  <c r="C13" i="5"/>
  <c r="B13" i="5"/>
  <c r="E13" i="3"/>
  <c r="D13" i="3"/>
  <c r="C13" i="3"/>
  <c r="B13" i="3"/>
</calcChain>
</file>

<file path=xl/sharedStrings.xml><?xml version="1.0" encoding="utf-8"?>
<sst xmlns="http://schemas.openxmlformats.org/spreadsheetml/2006/main" count="317" uniqueCount="99">
  <si>
    <t>Modeltype</t>
  </si>
  <si>
    <t>Sitenames</t>
  </si>
  <si>
    <t>M1</t>
  </si>
  <si>
    <t>M2</t>
  </si>
  <si>
    <t>Occupancy</t>
  </si>
  <si>
    <t>Mg</t>
  </si>
  <si>
    <t>Fe</t>
  </si>
  <si>
    <t>Ca</t>
  </si>
  <si>
    <t>mont,tc-ds633</t>
  </si>
  <si>
    <t>fa,tc-ds633</t>
  </si>
  <si>
    <t>fo,tc-ds633</t>
  </si>
  <si>
    <t>cfm,tc-ds633</t>
  </si>
  <si>
    <t>Multiplicity</t>
  </si>
  <si>
    <t>z_min</t>
  </si>
  <si>
    <t>z_max</t>
  </si>
  <si>
    <t>dz</t>
  </si>
  <si>
    <t>subdivision</t>
  </si>
  <si>
    <t>w0</t>
  </si>
  <si>
    <t>mont</t>
  </si>
  <si>
    <t>fa</t>
  </si>
  <si>
    <t>fo</t>
  </si>
  <si>
    <t>cfm</t>
  </si>
  <si>
    <t>A</t>
  </si>
  <si>
    <t>B</t>
  </si>
  <si>
    <t>Ti</t>
  </si>
  <si>
    <t>oilm,tc-ds633</t>
  </si>
  <si>
    <t>dilm,tc-ds633</t>
  </si>
  <si>
    <t>oilm</t>
  </si>
  <si>
    <t>dilm</t>
  </si>
  <si>
    <t>alpP</t>
  </si>
  <si>
    <t>alpT</t>
  </si>
  <si>
    <t>alp0</t>
  </si>
  <si>
    <t>cfm2</t>
  </si>
  <si>
    <t>cen2</t>
  </si>
  <si>
    <t>jd</t>
  </si>
  <si>
    <t>cbuf</t>
  </si>
  <si>
    <t>cats2</t>
  </si>
  <si>
    <t>fs2</t>
  </si>
  <si>
    <t>di</t>
  </si>
  <si>
    <t>alp</t>
  </si>
  <si>
    <t>wP</t>
  </si>
  <si>
    <t>wT</t>
  </si>
  <si>
    <t>cfm2,tc-ds633</t>
  </si>
  <si>
    <t>cen2,tc-ds633</t>
  </si>
  <si>
    <t>jd,tc-ds633</t>
  </si>
  <si>
    <t>cbuf,tc-ds633</t>
  </si>
  <si>
    <t>cats2,tc-ds633</t>
  </si>
  <si>
    <t>fs2,tc-ds633</t>
  </si>
  <si>
    <t>di,tc-ds633</t>
  </si>
  <si>
    <t>Al</t>
  </si>
  <si>
    <t>Si</t>
  </si>
  <si>
    <t>Na</t>
  </si>
  <si>
    <t>T1</t>
  </si>
  <si>
    <t>abhI,tc-ds633</t>
  </si>
  <si>
    <t>an,tc-ds633</t>
  </si>
  <si>
    <t>abhI</t>
  </si>
  <si>
    <t>an</t>
  </si>
  <si>
    <t>T</t>
  </si>
  <si>
    <t>sumT</t>
  </si>
  <si>
    <t>M</t>
  </si>
  <si>
    <t>sumM</t>
  </si>
  <si>
    <t>V</t>
  </si>
  <si>
    <t>pq</t>
  </si>
  <si>
    <t>psl</t>
  </si>
  <si>
    <t>pwo</t>
  </si>
  <si>
    <t>pjd</t>
  </si>
  <si>
    <t>pek</t>
  </si>
  <si>
    <t>pti</t>
  </si>
  <si>
    <t>pkj</t>
  </si>
  <si>
    <t>pct</t>
  </si>
  <si>
    <t>pol</t>
  </si>
  <si>
    <t>mgM</t>
  </si>
  <si>
    <t>feM</t>
  </si>
  <si>
    <t>CaM</t>
  </si>
  <si>
    <t>AlM</t>
  </si>
  <si>
    <t>xh</t>
  </si>
  <si>
    <t>xv</t>
  </si>
  <si>
    <t>q4L,tc-ds633</t>
  </si>
  <si>
    <t>sl1L,tc-ds633</t>
  </si>
  <si>
    <t>wo1L,tc-ds633</t>
  </si>
  <si>
    <t>fo2L,tc-ds633</t>
  </si>
  <si>
    <t>fa2L,tc-ds633</t>
  </si>
  <si>
    <t>jdL,tc-ds633</t>
  </si>
  <si>
    <t>ekL,tc-ds633</t>
  </si>
  <si>
    <t>tiL,tc-ds633</t>
  </si>
  <si>
    <t>kjL,tc-ds633</t>
  </si>
  <si>
    <t>ctL,tc-ds633</t>
  </si>
  <si>
    <t>h2o1L,tc-ds633</t>
  </si>
  <si>
    <t>q4L</t>
  </si>
  <si>
    <t>sl1L</t>
  </si>
  <si>
    <t>wo1L</t>
  </si>
  <si>
    <t>fo2L</t>
  </si>
  <si>
    <t>fa2L</t>
  </si>
  <si>
    <t>jdL</t>
  </si>
  <si>
    <t>ekL</t>
  </si>
  <si>
    <t>tiL</t>
  </si>
  <si>
    <t>kjL</t>
  </si>
  <si>
    <t>ctL</t>
  </si>
  <si>
    <t>h2o1L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</si>
</sst>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3980-1F64-47E7-A56F-298C26DE6016}">
  <sheetPr codeName="Sheet9"/>
  <dimension ref="A1:E22"/>
  <sheetViews>
    <sheetView workbookViewId="0">
      <selection activeCell="F17" sqref="F17"/>
    </sheetView>
  </sheetViews>
  <sheetFormatPr defaultRowHeight="14.5" x14ac:dyDescent="0.35"/>
  <cols>
    <col min="1" max="1" width="13.453125" bestFit="1" customWidth="1"/>
  </cols>
  <sheetData>
    <row r="1" spans="1:5" x14ac:dyDescent="0.35">
      <c r="A1" t="s">
        <v>0</v>
      </c>
      <c r="B1">
        <v>1</v>
      </c>
    </row>
    <row r="3" spans="1:5" x14ac:dyDescent="0.35">
      <c r="A3" t="s">
        <v>1</v>
      </c>
      <c r="B3" t="s">
        <v>22</v>
      </c>
      <c r="C3" t="s">
        <v>22</v>
      </c>
      <c r="D3" t="s">
        <v>23</v>
      </c>
      <c r="E3" t="s">
        <v>23</v>
      </c>
    </row>
    <row r="4" spans="1:5" x14ac:dyDescent="0.35">
      <c r="A4" t="s">
        <v>4</v>
      </c>
      <c r="B4" t="s">
        <v>6</v>
      </c>
      <c r="C4" t="s">
        <v>24</v>
      </c>
      <c r="D4" t="s">
        <v>6</v>
      </c>
      <c r="E4" t="s">
        <v>24</v>
      </c>
    </row>
    <row r="6" spans="1:5" x14ac:dyDescent="0.35">
      <c r="A6" t="s">
        <v>25</v>
      </c>
      <c r="B6">
        <v>1</v>
      </c>
      <c r="C6">
        <v>0</v>
      </c>
      <c r="D6">
        <v>0</v>
      </c>
      <c r="E6">
        <v>1</v>
      </c>
    </row>
    <row r="7" spans="1:5" x14ac:dyDescent="0.35">
      <c r="A7" t="s">
        <v>26</v>
      </c>
      <c r="B7" s="1">
        <v>0.5</v>
      </c>
      <c r="C7" s="1">
        <v>0.5</v>
      </c>
      <c r="D7" s="1">
        <v>0.5</v>
      </c>
      <c r="E7" s="1">
        <v>0.5</v>
      </c>
    </row>
    <row r="9" spans="1:5" x14ac:dyDescent="0.35">
      <c r="A9" t="s">
        <v>12</v>
      </c>
      <c r="B9">
        <v>1</v>
      </c>
      <c r="C9">
        <v>1</v>
      </c>
      <c r="D9">
        <v>1</v>
      </c>
      <c r="E9">
        <v>1</v>
      </c>
    </row>
    <row r="11" spans="1:5" x14ac:dyDescent="0.35">
      <c r="A11" t="s">
        <v>13</v>
      </c>
      <c r="B11">
        <v>0</v>
      </c>
      <c r="C11">
        <v>0</v>
      </c>
      <c r="D11">
        <v>0</v>
      </c>
      <c r="E11">
        <v>0</v>
      </c>
    </row>
    <row r="12" spans="1:5" x14ac:dyDescent="0.35">
      <c r="A12" t="s">
        <v>14</v>
      </c>
      <c r="B12">
        <v>1</v>
      </c>
      <c r="C12">
        <v>1</v>
      </c>
      <c r="D12">
        <v>1</v>
      </c>
      <c r="E12">
        <v>1</v>
      </c>
    </row>
    <row r="13" spans="1:5" x14ac:dyDescent="0.35">
      <c r="A13" t="s">
        <v>15</v>
      </c>
      <c r="B13">
        <f>1/15</f>
        <v>6.6666666666666666E-2</v>
      </c>
      <c r="C13">
        <f t="shared" ref="C13:F13" si="0">1/15</f>
        <v>6.6666666666666666E-2</v>
      </c>
      <c r="D13">
        <f t="shared" si="0"/>
        <v>6.6666666666666666E-2</v>
      </c>
      <c r="E13">
        <f t="shared" si="0"/>
        <v>6.6666666666666666E-2</v>
      </c>
    </row>
    <row r="14" spans="1:5" x14ac:dyDescent="0.35">
      <c r="A14" t="s">
        <v>16</v>
      </c>
      <c r="B14">
        <v>0</v>
      </c>
      <c r="C14">
        <v>0</v>
      </c>
      <c r="D14">
        <v>0</v>
      </c>
      <c r="E14">
        <v>0</v>
      </c>
    </row>
    <row r="16" spans="1:5" x14ac:dyDescent="0.35">
      <c r="A16" t="s">
        <v>17</v>
      </c>
      <c r="B16" t="s">
        <v>27</v>
      </c>
      <c r="C16" t="s">
        <v>28</v>
      </c>
    </row>
    <row r="17" spans="1:4" x14ac:dyDescent="0.35">
      <c r="A17" t="s">
        <v>27</v>
      </c>
      <c r="B17">
        <v>0</v>
      </c>
      <c r="C17" s="2">
        <v>15600</v>
      </c>
      <c r="D17" s="2"/>
    </row>
    <row r="18" spans="1:4" x14ac:dyDescent="0.35">
      <c r="A18" t="s">
        <v>28</v>
      </c>
      <c r="B18" s="2">
        <v>15600</v>
      </c>
      <c r="C18">
        <v>0</v>
      </c>
      <c r="D18" s="2"/>
    </row>
    <row r="20" spans="1:4" x14ac:dyDescent="0.35">
      <c r="D20" s="2"/>
    </row>
    <row r="22" spans="1:4" x14ac:dyDescent="0.35">
      <c r="B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0FFC-32FF-4CEA-8C88-64C62D24FB94}">
  <sheetPr codeName="Sheet5"/>
  <dimension ref="A1:J31"/>
  <sheetViews>
    <sheetView workbookViewId="0">
      <selection activeCell="B13" sqref="B13:C13"/>
    </sheetView>
  </sheetViews>
  <sheetFormatPr defaultRowHeight="14.5" x14ac:dyDescent="0.35"/>
  <sheetData>
    <row r="1" spans="1:3" x14ac:dyDescent="0.35">
      <c r="A1" t="s">
        <v>0</v>
      </c>
      <c r="B1">
        <v>1</v>
      </c>
    </row>
    <row r="3" spans="1:3" x14ac:dyDescent="0.35">
      <c r="A3" t="s">
        <v>1</v>
      </c>
      <c r="B3" t="s">
        <v>22</v>
      </c>
      <c r="C3" t="s">
        <v>22</v>
      </c>
    </row>
    <row r="4" spans="1:3" x14ac:dyDescent="0.35">
      <c r="A4" t="s">
        <v>4</v>
      </c>
      <c r="B4" t="s">
        <v>51</v>
      </c>
      <c r="C4" t="s">
        <v>7</v>
      </c>
    </row>
    <row r="6" spans="1:3" x14ac:dyDescent="0.35">
      <c r="A6" t="s">
        <v>53</v>
      </c>
      <c r="B6">
        <v>1</v>
      </c>
      <c r="C6">
        <v>0</v>
      </c>
    </row>
    <row r="7" spans="1:3" x14ac:dyDescent="0.35">
      <c r="A7" t="s">
        <v>54</v>
      </c>
      <c r="B7">
        <v>0</v>
      </c>
      <c r="C7">
        <v>1</v>
      </c>
    </row>
    <row r="9" spans="1:3" x14ac:dyDescent="0.35">
      <c r="A9" t="s">
        <v>12</v>
      </c>
      <c r="B9">
        <v>1</v>
      </c>
      <c r="C9">
        <v>1</v>
      </c>
    </row>
    <row r="11" spans="1:3" x14ac:dyDescent="0.35">
      <c r="A11" t="s">
        <v>13</v>
      </c>
      <c r="B11">
        <v>0</v>
      </c>
      <c r="C11">
        <v>0</v>
      </c>
    </row>
    <row r="12" spans="1:3" x14ac:dyDescent="0.35">
      <c r="A12" t="s">
        <v>14</v>
      </c>
      <c r="B12">
        <v>1</v>
      </c>
      <c r="C12">
        <v>1</v>
      </c>
    </row>
    <row r="13" spans="1:3" x14ac:dyDescent="0.35">
      <c r="A13" t="s">
        <v>15</v>
      </c>
      <c r="B13">
        <f>1/15</f>
        <v>6.6666666666666666E-2</v>
      </c>
      <c r="C13">
        <f>1/15</f>
        <v>6.6666666666666666E-2</v>
      </c>
    </row>
    <row r="14" spans="1:3" x14ac:dyDescent="0.35">
      <c r="A14" t="s">
        <v>16</v>
      </c>
      <c r="B14">
        <v>0</v>
      </c>
      <c r="C14">
        <v>0</v>
      </c>
    </row>
    <row r="16" spans="1:3" x14ac:dyDescent="0.35">
      <c r="A16" t="s">
        <v>17</v>
      </c>
      <c r="B16" t="s">
        <v>55</v>
      </c>
      <c r="C16" t="s">
        <v>56</v>
      </c>
    </row>
    <row r="17" spans="1:10" x14ac:dyDescent="0.35">
      <c r="A17" t="s">
        <v>55</v>
      </c>
      <c r="B17">
        <v>0</v>
      </c>
      <c r="C17" s="2">
        <v>15000</v>
      </c>
      <c r="D17" s="2"/>
      <c r="I17" s="2"/>
      <c r="J17" s="2"/>
    </row>
    <row r="18" spans="1:10" x14ac:dyDescent="0.35">
      <c r="A18" t="s">
        <v>56</v>
      </c>
      <c r="B18" s="2">
        <v>15000</v>
      </c>
      <c r="C18">
        <v>0</v>
      </c>
      <c r="D18" s="2"/>
      <c r="H18" s="2"/>
      <c r="J18" s="2"/>
    </row>
    <row r="20" spans="1:10" x14ac:dyDescent="0.35">
      <c r="A20" t="s">
        <v>41</v>
      </c>
      <c r="B20" t="s">
        <v>55</v>
      </c>
      <c r="C20" t="s">
        <v>56</v>
      </c>
    </row>
    <row r="21" spans="1:10" x14ac:dyDescent="0.35">
      <c r="A21" t="s">
        <v>55</v>
      </c>
      <c r="B21">
        <v>0</v>
      </c>
      <c r="C21">
        <v>0</v>
      </c>
    </row>
    <row r="22" spans="1:10" x14ac:dyDescent="0.35">
      <c r="A22" t="s">
        <v>56</v>
      </c>
      <c r="B22">
        <v>0</v>
      </c>
      <c r="C22">
        <v>0</v>
      </c>
    </row>
    <row r="24" spans="1:10" x14ac:dyDescent="0.35">
      <c r="A24" t="s">
        <v>40</v>
      </c>
      <c r="B24" t="s">
        <v>55</v>
      </c>
      <c r="C24" t="s">
        <v>56</v>
      </c>
    </row>
    <row r="25" spans="1:10" x14ac:dyDescent="0.35">
      <c r="A25" t="s">
        <v>55</v>
      </c>
      <c r="B25">
        <v>0</v>
      </c>
      <c r="C25">
        <v>0</v>
      </c>
      <c r="D25" s="2"/>
      <c r="J25" s="2"/>
    </row>
    <row r="26" spans="1:10" x14ac:dyDescent="0.35">
      <c r="A26" t="s">
        <v>56</v>
      </c>
      <c r="B26">
        <v>0</v>
      </c>
      <c r="C26">
        <v>0</v>
      </c>
    </row>
    <row r="28" spans="1:10" x14ac:dyDescent="0.35">
      <c r="A28" t="s">
        <v>39</v>
      </c>
      <c r="B28" t="s">
        <v>55</v>
      </c>
      <c r="C28" t="s">
        <v>56</v>
      </c>
    </row>
    <row r="29" spans="1:10" x14ac:dyDescent="0.35">
      <c r="A29" t="s">
        <v>31</v>
      </c>
      <c r="B29">
        <v>0.64300000000000002</v>
      </c>
      <c r="C29">
        <v>1</v>
      </c>
    </row>
    <row r="30" spans="1:10" x14ac:dyDescent="0.35">
      <c r="A30" t="s">
        <v>30</v>
      </c>
      <c r="B30">
        <v>0</v>
      </c>
      <c r="C30">
        <v>0</v>
      </c>
    </row>
    <row r="31" spans="1:10" x14ac:dyDescent="0.35">
      <c r="A31" t="s">
        <v>29</v>
      </c>
      <c r="B31">
        <v>0</v>
      </c>
      <c r="C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636C-ACA9-4165-99DA-60F3507CFB62}">
  <sheetPr codeName="Sheet2"/>
  <dimension ref="A1:R67"/>
  <sheetViews>
    <sheetView tabSelected="1" workbookViewId="0">
      <selection activeCell="G22" sqref="G22"/>
    </sheetView>
  </sheetViews>
  <sheetFormatPr defaultRowHeight="14.5" x14ac:dyDescent="0.35"/>
  <cols>
    <col min="1" max="1" width="13.453125" bestFit="1" customWidth="1"/>
  </cols>
  <sheetData>
    <row r="1" spans="1:18" x14ac:dyDescent="0.35">
      <c r="A1" t="s">
        <v>0</v>
      </c>
      <c r="B1">
        <v>4</v>
      </c>
    </row>
    <row r="3" spans="1:18" x14ac:dyDescent="0.35">
      <c r="A3" t="s">
        <v>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58</v>
      </c>
      <c r="L3" t="s">
        <v>59</v>
      </c>
      <c r="M3" t="s">
        <v>59</v>
      </c>
      <c r="N3" t="s">
        <v>59</v>
      </c>
      <c r="O3" t="s">
        <v>59</v>
      </c>
      <c r="P3" t="s">
        <v>60</v>
      </c>
      <c r="Q3" t="s">
        <v>61</v>
      </c>
      <c r="R3" t="s">
        <v>61</v>
      </c>
    </row>
    <row r="4" spans="1:18" x14ac:dyDescent="0.35">
      <c r="A4" t="s">
        <v>4</v>
      </c>
      <c r="B4" t="s">
        <v>62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  <c r="J4" t="s">
        <v>70</v>
      </c>
      <c r="K4" t="s">
        <v>58</v>
      </c>
      <c r="L4" t="s">
        <v>71</v>
      </c>
      <c r="M4" t="s">
        <v>72</v>
      </c>
      <c r="N4" t="s">
        <v>73</v>
      </c>
      <c r="O4" t="s">
        <v>74</v>
      </c>
      <c r="P4" t="s">
        <v>60</v>
      </c>
      <c r="Q4" t="s">
        <v>75</v>
      </c>
      <c r="R4" t="s">
        <v>76</v>
      </c>
    </row>
    <row r="6" spans="1:18" x14ac:dyDescent="0.35">
      <c r="A6" t="s">
        <v>77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</row>
    <row r="7" spans="1:18" x14ac:dyDescent="0.35">
      <c r="A7" t="s">
        <v>78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</row>
    <row r="8" spans="1:18" x14ac:dyDescent="0.35">
      <c r="A8" t="s">
        <v>79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</row>
    <row r="9" spans="1:18" x14ac:dyDescent="0.35">
      <c r="A9" t="s">
        <v>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4</v>
      </c>
      <c r="M9">
        <v>0</v>
      </c>
      <c r="N9">
        <v>0</v>
      </c>
      <c r="O9">
        <v>0</v>
      </c>
      <c r="P9">
        <v>4</v>
      </c>
      <c r="Q9">
        <v>0</v>
      </c>
      <c r="R9">
        <v>1</v>
      </c>
    </row>
    <row r="10" spans="1:18" x14ac:dyDescent="0.35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4</v>
      </c>
      <c r="N10">
        <v>0</v>
      </c>
      <c r="O10">
        <v>0</v>
      </c>
      <c r="P10">
        <v>4</v>
      </c>
      <c r="Q10">
        <v>0</v>
      </c>
      <c r="R10">
        <v>1</v>
      </c>
    </row>
    <row r="11" spans="1:18" x14ac:dyDescent="0.35">
      <c r="A11" t="s">
        <v>82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</row>
    <row r="12" spans="1:18" x14ac:dyDescent="0.35">
      <c r="A12" t="s">
        <v>83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</row>
    <row r="13" spans="1:18" x14ac:dyDescent="0.35">
      <c r="A13" t="s">
        <v>84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</row>
    <row r="14" spans="1:18" x14ac:dyDescent="0.35">
      <c r="A14" t="s">
        <v>85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</row>
    <row r="15" spans="1:18" x14ac:dyDescent="0.35">
      <c r="A15" t="s">
        <v>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2</v>
      </c>
      <c r="Q15">
        <v>0</v>
      </c>
      <c r="R15">
        <v>1.8</v>
      </c>
    </row>
    <row r="16" spans="1:18" x14ac:dyDescent="0.35">
      <c r="A16" t="s">
        <v>87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</row>
    <row r="18" spans="1:18" x14ac:dyDescent="0.35">
      <c r="A18" t="s">
        <v>12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20" spans="1:18" x14ac:dyDescent="0.35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 t="s">
        <v>14</v>
      </c>
      <c r="B21">
        <v>1</v>
      </c>
      <c r="C21">
        <v>1</v>
      </c>
      <c r="D21">
        <v>1</v>
      </c>
      <c r="E21">
        <v>1</v>
      </c>
      <c r="F21">
        <v>1</v>
      </c>
      <c r="G21">
        <v>0.2</v>
      </c>
      <c r="H21">
        <v>1</v>
      </c>
      <c r="I21">
        <v>1</v>
      </c>
      <c r="J21">
        <v>1</v>
      </c>
      <c r="K21">
        <v>1</v>
      </c>
      <c r="L21">
        <v>4</v>
      </c>
      <c r="M21">
        <v>4</v>
      </c>
      <c r="N21">
        <v>4</v>
      </c>
      <c r="O21">
        <v>4</v>
      </c>
      <c r="P21">
        <v>4</v>
      </c>
      <c r="Q21">
        <v>1</v>
      </c>
      <c r="R21">
        <v>1.8</v>
      </c>
    </row>
    <row r="22" spans="1:18" x14ac:dyDescent="0.35">
      <c r="A22" t="s">
        <v>15</v>
      </c>
      <c r="B22">
        <f>1/10</f>
        <v>0.1</v>
      </c>
      <c r="C22">
        <f t="shared" ref="C22:R22" si="0">1/10</f>
        <v>0.1</v>
      </c>
      <c r="D22">
        <f t="shared" si="0"/>
        <v>0.1</v>
      </c>
      <c r="E22">
        <f t="shared" si="0"/>
        <v>0.1</v>
      </c>
      <c r="F22">
        <f t="shared" si="0"/>
        <v>0.1</v>
      </c>
      <c r="G22">
        <f t="shared" si="0"/>
        <v>0.1</v>
      </c>
      <c r="H22">
        <f t="shared" si="0"/>
        <v>0.1</v>
      </c>
      <c r="I22">
        <f t="shared" si="0"/>
        <v>0.1</v>
      </c>
      <c r="J22">
        <f t="shared" si="0"/>
        <v>0.1</v>
      </c>
      <c r="K22">
        <f t="shared" si="0"/>
        <v>0.1</v>
      </c>
      <c r="L22">
        <f t="shared" si="0"/>
        <v>0.1</v>
      </c>
      <c r="M22">
        <f t="shared" si="0"/>
        <v>0.1</v>
      </c>
      <c r="N22">
        <f t="shared" si="0"/>
        <v>0.1</v>
      </c>
      <c r="O22">
        <f t="shared" si="0"/>
        <v>0.1</v>
      </c>
      <c r="P22">
        <f t="shared" si="0"/>
        <v>0.1</v>
      </c>
      <c r="Q22">
        <f t="shared" si="0"/>
        <v>0.1</v>
      </c>
      <c r="R22">
        <f t="shared" si="0"/>
        <v>0.1</v>
      </c>
    </row>
    <row r="23" spans="1:18" x14ac:dyDescent="0.35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5" spans="1:18" x14ac:dyDescent="0.35">
      <c r="A25" t="s">
        <v>17</v>
      </c>
      <c r="B25" t="s">
        <v>88</v>
      </c>
      <c r="C25" t="s">
        <v>89</v>
      </c>
      <c r="D25" t="s">
        <v>90</v>
      </c>
      <c r="E25" t="s">
        <v>91</v>
      </c>
      <c r="F25" t="s">
        <v>92</v>
      </c>
      <c r="G25" t="s">
        <v>93</v>
      </c>
      <c r="H25" t="s">
        <v>94</v>
      </c>
      <c r="I25" t="s">
        <v>95</v>
      </c>
      <c r="J25" t="s">
        <v>96</v>
      </c>
      <c r="K25" t="s">
        <v>97</v>
      </c>
      <c r="L25" t="s">
        <v>98</v>
      </c>
    </row>
    <row r="26" spans="1:18" x14ac:dyDescent="0.35">
      <c r="A26" t="s">
        <v>88</v>
      </c>
      <c r="B26">
        <v>0</v>
      </c>
      <c r="C26">
        <v>9500</v>
      </c>
      <c r="D26">
        <v>-10300</v>
      </c>
      <c r="E26">
        <v>-26500</v>
      </c>
      <c r="F26">
        <v>-12000</v>
      </c>
      <c r="G26">
        <v>-15100</v>
      </c>
      <c r="H26">
        <v>0</v>
      </c>
      <c r="I26">
        <v>24600</v>
      </c>
      <c r="J26">
        <v>-17800</v>
      </c>
      <c r="K26">
        <v>-14600</v>
      </c>
      <c r="L26">
        <v>17800</v>
      </c>
    </row>
    <row r="27" spans="1:18" x14ac:dyDescent="0.35">
      <c r="A27" t="s">
        <v>89</v>
      </c>
      <c r="B27">
        <v>9500</v>
      </c>
      <c r="C27">
        <v>0</v>
      </c>
      <c r="D27">
        <v>-26500</v>
      </c>
      <c r="E27">
        <v>2200</v>
      </c>
      <c r="F27">
        <v>2500</v>
      </c>
      <c r="G27">
        <v>16800</v>
      </c>
      <c r="H27">
        <v>0</v>
      </c>
      <c r="I27">
        <v>15200</v>
      </c>
      <c r="J27">
        <v>7000</v>
      </c>
      <c r="K27">
        <v>4000</v>
      </c>
      <c r="L27">
        <v>23700</v>
      </c>
    </row>
    <row r="28" spans="1:18" x14ac:dyDescent="0.35">
      <c r="A28" t="s">
        <v>90</v>
      </c>
      <c r="B28">
        <v>-10300</v>
      </c>
      <c r="C28">
        <v>-26500</v>
      </c>
      <c r="D28">
        <v>0</v>
      </c>
      <c r="E28">
        <v>25500</v>
      </c>
      <c r="F28">
        <v>14000</v>
      </c>
      <c r="G28">
        <v>-1200</v>
      </c>
      <c r="H28">
        <v>0</v>
      </c>
      <c r="I28">
        <v>18000</v>
      </c>
      <c r="J28">
        <v>-1100</v>
      </c>
      <c r="K28">
        <v>9500</v>
      </c>
      <c r="L28">
        <v>40300</v>
      </c>
    </row>
    <row r="29" spans="1:18" x14ac:dyDescent="0.35">
      <c r="A29" t="s">
        <v>91</v>
      </c>
      <c r="B29">
        <v>-26500</v>
      </c>
      <c r="C29">
        <v>2200</v>
      </c>
      <c r="D29">
        <v>25500</v>
      </c>
      <c r="E29">
        <v>0</v>
      </c>
      <c r="F29">
        <v>18000</v>
      </c>
      <c r="G29">
        <v>1500</v>
      </c>
      <c r="H29">
        <v>0</v>
      </c>
      <c r="I29">
        <v>7500</v>
      </c>
      <c r="J29">
        <v>3000</v>
      </c>
      <c r="K29">
        <v>-5600</v>
      </c>
      <c r="L29">
        <v>9400</v>
      </c>
    </row>
    <row r="30" spans="1:18" x14ac:dyDescent="0.35">
      <c r="A30" t="s">
        <v>92</v>
      </c>
      <c r="B30">
        <v>-12000</v>
      </c>
      <c r="C30">
        <v>2500</v>
      </c>
      <c r="D30">
        <v>14000</v>
      </c>
      <c r="E30">
        <v>18000</v>
      </c>
      <c r="F30">
        <v>0</v>
      </c>
      <c r="G30">
        <v>7500</v>
      </c>
      <c r="H30">
        <v>0</v>
      </c>
      <c r="I30">
        <v>6700</v>
      </c>
      <c r="J30">
        <v>10000</v>
      </c>
      <c r="K30">
        <v>-6500</v>
      </c>
      <c r="L30">
        <v>9200</v>
      </c>
    </row>
    <row r="31" spans="1:18" x14ac:dyDescent="0.35">
      <c r="A31" t="s">
        <v>93</v>
      </c>
      <c r="B31">
        <v>-15100</v>
      </c>
      <c r="C31">
        <v>16800</v>
      </c>
      <c r="D31">
        <v>-1200</v>
      </c>
      <c r="E31">
        <v>1500</v>
      </c>
      <c r="F31">
        <v>7500</v>
      </c>
      <c r="G31">
        <v>0</v>
      </c>
      <c r="H31">
        <v>0</v>
      </c>
      <c r="I31">
        <v>16500</v>
      </c>
      <c r="J31">
        <v>-5900</v>
      </c>
      <c r="K31">
        <v>7600</v>
      </c>
      <c r="L31">
        <v>-8300</v>
      </c>
    </row>
    <row r="32" spans="1:18" x14ac:dyDescent="0.35">
      <c r="A32" t="s">
        <v>94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30000</v>
      </c>
    </row>
    <row r="33" spans="1:12" x14ac:dyDescent="0.35">
      <c r="A33" t="s">
        <v>95</v>
      </c>
      <c r="B33">
        <v>24600</v>
      </c>
      <c r="C33">
        <v>15200</v>
      </c>
      <c r="D33">
        <v>18000</v>
      </c>
      <c r="E33">
        <v>7500</v>
      </c>
      <c r="F33">
        <v>6700</v>
      </c>
      <c r="G33">
        <v>16500</v>
      </c>
      <c r="H33">
        <v>0</v>
      </c>
      <c r="I33">
        <v>0</v>
      </c>
      <c r="J33">
        <v>9000</v>
      </c>
      <c r="K33">
        <v>0</v>
      </c>
      <c r="L33">
        <v>30000</v>
      </c>
    </row>
    <row r="34" spans="1:12" x14ac:dyDescent="0.35">
      <c r="A34" t="s">
        <v>96</v>
      </c>
      <c r="B34">
        <v>-17800</v>
      </c>
      <c r="C34">
        <v>7000</v>
      </c>
      <c r="D34">
        <v>-1100</v>
      </c>
      <c r="E34">
        <v>3000</v>
      </c>
      <c r="F34">
        <v>10000</v>
      </c>
      <c r="G34">
        <v>-5900</v>
      </c>
      <c r="H34">
        <v>0</v>
      </c>
      <c r="I34">
        <v>9000</v>
      </c>
      <c r="J34">
        <v>0</v>
      </c>
      <c r="K34">
        <v>-5600</v>
      </c>
      <c r="L34">
        <v>-100</v>
      </c>
    </row>
    <row r="35" spans="1:12" x14ac:dyDescent="0.35">
      <c r="A35" t="s">
        <v>97</v>
      </c>
      <c r="B35">
        <v>-14600</v>
      </c>
      <c r="C35">
        <v>4000</v>
      </c>
      <c r="D35">
        <v>9500</v>
      </c>
      <c r="E35">
        <v>-5600</v>
      </c>
      <c r="F35">
        <v>-6500</v>
      </c>
      <c r="G35">
        <v>7600</v>
      </c>
      <c r="H35">
        <v>0</v>
      </c>
      <c r="I35">
        <v>0</v>
      </c>
      <c r="J35">
        <v>-5600</v>
      </c>
      <c r="K35">
        <v>0</v>
      </c>
      <c r="L35">
        <v>17300</v>
      </c>
    </row>
    <row r="36" spans="1:12" x14ac:dyDescent="0.35">
      <c r="A36" t="s">
        <v>98</v>
      </c>
      <c r="B36">
        <v>17800</v>
      </c>
      <c r="C36">
        <v>23700</v>
      </c>
      <c r="D36">
        <v>40300</v>
      </c>
      <c r="E36">
        <v>9400</v>
      </c>
      <c r="F36">
        <v>9200</v>
      </c>
      <c r="G36">
        <v>-8300</v>
      </c>
      <c r="H36">
        <v>30000</v>
      </c>
      <c r="I36">
        <v>30000</v>
      </c>
      <c r="J36">
        <v>-100</v>
      </c>
      <c r="K36">
        <v>17300</v>
      </c>
      <c r="L36">
        <v>0</v>
      </c>
    </row>
    <row r="38" spans="1:12" x14ac:dyDescent="0.35">
      <c r="A38" t="s">
        <v>41</v>
      </c>
      <c r="B38" t="s">
        <v>88</v>
      </c>
      <c r="C38" t="s">
        <v>89</v>
      </c>
      <c r="D38" t="s">
        <v>90</v>
      </c>
      <c r="E38" t="s">
        <v>91</v>
      </c>
      <c r="F38" t="s">
        <v>92</v>
      </c>
      <c r="G38" t="s">
        <v>93</v>
      </c>
      <c r="H38" t="s">
        <v>94</v>
      </c>
      <c r="I38" t="s">
        <v>95</v>
      </c>
      <c r="J38" t="s">
        <v>96</v>
      </c>
      <c r="K38" t="s">
        <v>97</v>
      </c>
      <c r="L38" t="s">
        <v>98</v>
      </c>
    </row>
    <row r="39" spans="1:12" x14ac:dyDescent="0.35">
      <c r="A39" t="s">
        <v>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t="s">
        <v>89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t="s">
        <v>90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t="s">
        <v>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5">
      <c r="A43" t="s">
        <v>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5">
      <c r="A44" t="s">
        <v>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t="s">
        <v>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5">
      <c r="A46" t="s">
        <v>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5">
      <c r="A47" t="s">
        <v>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t="s">
        <v>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5">
      <c r="A49" t="s">
        <v>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35">
      <c r="A51" t="s">
        <v>40</v>
      </c>
      <c r="B51" t="s">
        <v>88</v>
      </c>
      <c r="C51" t="s">
        <v>89</v>
      </c>
      <c r="D51" t="s">
        <v>90</v>
      </c>
      <c r="E51" t="s">
        <v>91</v>
      </c>
      <c r="F51" t="s">
        <v>92</v>
      </c>
      <c r="G51" t="s">
        <v>93</v>
      </c>
      <c r="H51" t="s">
        <v>94</v>
      </c>
      <c r="I51" t="s">
        <v>95</v>
      </c>
      <c r="J51" t="s">
        <v>96</v>
      </c>
      <c r="K51" t="s">
        <v>97</v>
      </c>
      <c r="L51" t="s">
        <v>98</v>
      </c>
    </row>
    <row r="52" spans="1:12" x14ac:dyDescent="0.35">
      <c r="A52" t="s">
        <v>88</v>
      </c>
      <c r="B52">
        <v>0</v>
      </c>
      <c r="C52">
        <v>-100</v>
      </c>
      <c r="D52">
        <v>0</v>
      </c>
      <c r="E52">
        <v>-3120</v>
      </c>
      <c r="F52">
        <v>-550</v>
      </c>
      <c r="G52">
        <v>-130</v>
      </c>
      <c r="H52">
        <v>0</v>
      </c>
      <c r="I52">
        <v>0</v>
      </c>
      <c r="J52">
        <v>-50</v>
      </c>
      <c r="K52">
        <v>0</v>
      </c>
      <c r="L52">
        <v>-610</v>
      </c>
    </row>
    <row r="53" spans="1:12" x14ac:dyDescent="0.35">
      <c r="A53" t="s">
        <v>89</v>
      </c>
      <c r="B53">
        <v>-100</v>
      </c>
      <c r="C53">
        <v>0</v>
      </c>
      <c r="D53">
        <v>850</v>
      </c>
      <c r="E53">
        <v>0</v>
      </c>
      <c r="F53">
        <v>0</v>
      </c>
      <c r="G53">
        <v>0</v>
      </c>
      <c r="H53">
        <v>0</v>
      </c>
      <c r="I53">
        <v>-40</v>
      </c>
      <c r="J53">
        <v>0</v>
      </c>
      <c r="K53">
        <v>0</v>
      </c>
      <c r="L53">
        <v>-940</v>
      </c>
    </row>
    <row r="54" spans="1:12" x14ac:dyDescent="0.35">
      <c r="A54" t="s">
        <v>90</v>
      </c>
      <c r="B54">
        <v>0</v>
      </c>
      <c r="C54">
        <v>850</v>
      </c>
      <c r="D54">
        <v>0</v>
      </c>
      <c r="E54">
        <v>110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-860</v>
      </c>
    </row>
    <row r="55" spans="1:12" x14ac:dyDescent="0.35">
      <c r="A55" t="s">
        <v>91</v>
      </c>
      <c r="B55">
        <v>-3120</v>
      </c>
      <c r="C55">
        <v>0</v>
      </c>
      <c r="D55">
        <v>110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-1580</v>
      </c>
    </row>
    <row r="56" spans="1:12" x14ac:dyDescent="0.35">
      <c r="A56" t="s">
        <v>92</v>
      </c>
      <c r="B56">
        <v>-550</v>
      </c>
      <c r="C56">
        <v>0</v>
      </c>
      <c r="D56">
        <v>0</v>
      </c>
      <c r="E56">
        <v>0</v>
      </c>
      <c r="F56">
        <v>0</v>
      </c>
      <c r="G56">
        <v>-50</v>
      </c>
      <c r="H56">
        <v>0</v>
      </c>
      <c r="I56">
        <v>0</v>
      </c>
      <c r="J56">
        <v>0</v>
      </c>
      <c r="K56">
        <v>0</v>
      </c>
      <c r="L56">
        <v>-1580</v>
      </c>
    </row>
    <row r="57" spans="1:12" x14ac:dyDescent="0.35">
      <c r="A57" t="s">
        <v>93</v>
      </c>
      <c r="B57">
        <v>-130</v>
      </c>
      <c r="C57">
        <v>0</v>
      </c>
      <c r="D57">
        <v>0</v>
      </c>
      <c r="E57">
        <v>0</v>
      </c>
      <c r="F57">
        <v>-50</v>
      </c>
      <c r="G57">
        <v>0</v>
      </c>
      <c r="H57">
        <v>0</v>
      </c>
      <c r="I57">
        <v>140</v>
      </c>
      <c r="J57">
        <v>0</v>
      </c>
      <c r="K57">
        <v>0</v>
      </c>
      <c r="L57">
        <v>-60</v>
      </c>
    </row>
    <row r="58" spans="1:12" x14ac:dyDescent="0.35">
      <c r="A58" t="s">
        <v>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-660</v>
      </c>
    </row>
    <row r="59" spans="1:12" x14ac:dyDescent="0.35">
      <c r="A59" t="s">
        <v>95</v>
      </c>
      <c r="B59">
        <v>0</v>
      </c>
      <c r="C59">
        <v>-40</v>
      </c>
      <c r="D59">
        <v>0</v>
      </c>
      <c r="E59">
        <v>0</v>
      </c>
      <c r="F59">
        <v>0</v>
      </c>
      <c r="G59">
        <v>140</v>
      </c>
      <c r="H59">
        <v>0</v>
      </c>
      <c r="I59">
        <v>0</v>
      </c>
      <c r="J59">
        <v>0</v>
      </c>
      <c r="K59">
        <v>0</v>
      </c>
      <c r="L59">
        <v>-600</v>
      </c>
    </row>
    <row r="60" spans="1:12" x14ac:dyDescent="0.35">
      <c r="A60" t="s">
        <v>96</v>
      </c>
      <c r="B60">
        <v>-50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220</v>
      </c>
    </row>
    <row r="61" spans="1:12" x14ac:dyDescent="0.35">
      <c r="A61" t="s">
        <v>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50</v>
      </c>
    </row>
    <row r="62" spans="1:12" x14ac:dyDescent="0.35">
      <c r="A62" t="s">
        <v>98</v>
      </c>
      <c r="B62">
        <v>-610</v>
      </c>
      <c r="C62">
        <v>-940</v>
      </c>
      <c r="D62">
        <v>-860</v>
      </c>
      <c r="E62">
        <v>-1580</v>
      </c>
      <c r="F62">
        <v>-1580</v>
      </c>
      <c r="G62">
        <v>-60</v>
      </c>
      <c r="H62">
        <v>-660</v>
      </c>
      <c r="I62">
        <v>-600</v>
      </c>
      <c r="J62">
        <v>220</v>
      </c>
      <c r="K62">
        <v>50</v>
      </c>
      <c r="L62">
        <v>0</v>
      </c>
    </row>
    <row r="64" spans="1:12" x14ac:dyDescent="0.35">
      <c r="A64" t="s">
        <v>39</v>
      </c>
      <c r="B64" t="s">
        <v>88</v>
      </c>
      <c r="C64" t="s">
        <v>89</v>
      </c>
      <c r="D64" t="s">
        <v>90</v>
      </c>
      <c r="E64" t="s">
        <v>91</v>
      </c>
      <c r="F64" t="s">
        <v>92</v>
      </c>
      <c r="G64" t="s">
        <v>93</v>
      </c>
      <c r="H64" t="s">
        <v>94</v>
      </c>
      <c r="I64" t="s">
        <v>95</v>
      </c>
      <c r="J64" t="s">
        <v>96</v>
      </c>
      <c r="K64" t="s">
        <v>97</v>
      </c>
      <c r="L64" t="s">
        <v>98</v>
      </c>
    </row>
    <row r="65" spans="1:12" x14ac:dyDescent="0.35">
      <c r="A65" t="s">
        <v>31</v>
      </c>
      <c r="B65">
        <v>100</v>
      </c>
      <c r="C65">
        <v>120</v>
      </c>
      <c r="D65">
        <v>140</v>
      </c>
      <c r="E65">
        <v>240</v>
      </c>
      <c r="F65">
        <v>100</v>
      </c>
      <c r="G65">
        <v>120</v>
      </c>
      <c r="H65">
        <v>100</v>
      </c>
      <c r="I65">
        <v>100</v>
      </c>
      <c r="J65">
        <v>100</v>
      </c>
      <c r="K65">
        <v>100</v>
      </c>
      <c r="L65">
        <v>100</v>
      </c>
    </row>
    <row r="66" spans="1:12" x14ac:dyDescent="0.35">
      <c r="A66" t="s">
        <v>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5">
      <c r="A67" t="s">
        <v>29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0F09-1E90-4ABB-8E91-2CFD7037624D}">
  <sheetPr codeName="Sheet13"/>
  <dimension ref="A1:P99"/>
  <sheetViews>
    <sheetView workbookViewId="0">
      <selection activeCell="I18" sqref="I18"/>
    </sheetView>
  </sheetViews>
  <sheetFormatPr defaultRowHeight="14.5" x14ac:dyDescent="0.35"/>
  <cols>
    <col min="2" max="14" width="8.54296875" customWidth="1"/>
  </cols>
  <sheetData>
    <row r="1" spans="1:11" x14ac:dyDescent="0.35">
      <c r="A1" t="s">
        <v>0</v>
      </c>
      <c r="B1">
        <v>1</v>
      </c>
    </row>
    <row r="3" spans="1:11" x14ac:dyDescent="0.35">
      <c r="A3" t="s">
        <v>1</v>
      </c>
      <c r="B3" t="s">
        <v>2</v>
      </c>
      <c r="C3" t="s">
        <v>2</v>
      </c>
      <c r="D3" t="s">
        <v>2</v>
      </c>
      <c r="E3" t="s">
        <v>2</v>
      </c>
      <c r="F3" t="s">
        <v>3</v>
      </c>
      <c r="G3" t="s">
        <v>3</v>
      </c>
      <c r="H3" t="s">
        <v>3</v>
      </c>
      <c r="I3" t="s">
        <v>3</v>
      </c>
      <c r="J3" t="s">
        <v>52</v>
      </c>
      <c r="K3" t="s">
        <v>52</v>
      </c>
    </row>
    <row r="4" spans="1:11" x14ac:dyDescent="0.35">
      <c r="A4" t="s">
        <v>4</v>
      </c>
      <c r="B4" t="s">
        <v>24</v>
      </c>
      <c r="C4" t="s">
        <v>49</v>
      </c>
      <c r="D4" t="s">
        <v>6</v>
      </c>
      <c r="E4" t="s">
        <v>5</v>
      </c>
      <c r="F4" t="s">
        <v>5</v>
      </c>
      <c r="G4" t="s">
        <v>6</v>
      </c>
      <c r="H4" t="s">
        <v>7</v>
      </c>
      <c r="I4" t="s">
        <v>51</v>
      </c>
      <c r="J4" t="s">
        <v>50</v>
      </c>
      <c r="K4" t="s">
        <v>49</v>
      </c>
    </row>
    <row r="6" spans="1:11" x14ac:dyDescent="0.35">
      <c r="A6" t="s">
        <v>48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2</v>
      </c>
      <c r="K6" s="1">
        <v>0</v>
      </c>
    </row>
    <row r="7" spans="1:11" x14ac:dyDescent="0.35">
      <c r="A7" t="s">
        <v>47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2</v>
      </c>
      <c r="K7" s="1">
        <v>0</v>
      </c>
    </row>
    <row r="8" spans="1:11" x14ac:dyDescent="0.35">
      <c r="A8" t="s">
        <v>46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1</v>
      </c>
    </row>
    <row r="9" spans="1:11" x14ac:dyDescent="0.35">
      <c r="A9" t="s">
        <v>45</v>
      </c>
      <c r="B9" s="1">
        <v>0.5</v>
      </c>
      <c r="C9" s="1">
        <v>0</v>
      </c>
      <c r="D9" s="1">
        <v>0</v>
      </c>
      <c r="E9" s="1">
        <v>0.5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</row>
    <row r="10" spans="1:11" x14ac:dyDescent="0.35">
      <c r="A10" t="s">
        <v>44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2</v>
      </c>
      <c r="K10" s="1">
        <v>0</v>
      </c>
    </row>
    <row r="11" spans="1:11" x14ac:dyDescent="0.35">
      <c r="A11" t="s">
        <v>43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2</v>
      </c>
      <c r="K11" s="1">
        <v>0</v>
      </c>
    </row>
    <row r="12" spans="1:11" x14ac:dyDescent="0.35">
      <c r="A12" t="s">
        <v>42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2</v>
      </c>
      <c r="K12" s="1">
        <v>0</v>
      </c>
    </row>
    <row r="13" spans="1:11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35">
      <c r="A14" t="s">
        <v>12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1">
        <v>0.5</v>
      </c>
      <c r="K14" s="1">
        <v>0.5</v>
      </c>
    </row>
    <row r="16" spans="1:11" x14ac:dyDescent="0.3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4" x14ac:dyDescent="0.35">
      <c r="A17" t="s">
        <v>14</v>
      </c>
      <c r="B17">
        <v>0.2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0.2</v>
      </c>
      <c r="J17">
        <v>1</v>
      </c>
      <c r="K17">
        <v>1</v>
      </c>
    </row>
    <row r="18" spans="1:14" x14ac:dyDescent="0.35">
      <c r="A18" t="s">
        <v>15</v>
      </c>
      <c r="B18">
        <f>1/10</f>
        <v>0.1</v>
      </c>
      <c r="C18">
        <f t="shared" ref="C18:K18" si="0">1/10</f>
        <v>0.1</v>
      </c>
      <c r="D18">
        <f t="shared" si="0"/>
        <v>0.1</v>
      </c>
      <c r="E18">
        <f t="shared" si="0"/>
        <v>0.1</v>
      </c>
      <c r="F18">
        <f t="shared" si="0"/>
        <v>0.1</v>
      </c>
      <c r="G18">
        <f t="shared" si="0"/>
        <v>0.1</v>
      </c>
      <c r="H18">
        <f t="shared" si="0"/>
        <v>0.1</v>
      </c>
      <c r="I18">
        <f t="shared" si="0"/>
        <v>0.1</v>
      </c>
      <c r="J18">
        <f t="shared" si="0"/>
        <v>0.1</v>
      </c>
      <c r="K18">
        <f t="shared" si="0"/>
        <v>0.1</v>
      </c>
    </row>
    <row r="19" spans="1:14" x14ac:dyDescent="0.3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1" spans="1:14" x14ac:dyDescent="0.35">
      <c r="A21" t="s">
        <v>17</v>
      </c>
      <c r="B21" t="s">
        <v>38</v>
      </c>
      <c r="C21" t="s">
        <v>37</v>
      </c>
      <c r="D21" t="s">
        <v>36</v>
      </c>
      <c r="E21" t="s">
        <v>35</v>
      </c>
      <c r="F21" t="s">
        <v>34</v>
      </c>
      <c r="G21" t="s">
        <v>33</v>
      </c>
      <c r="H21" t="s">
        <v>32</v>
      </c>
    </row>
    <row r="22" spans="1:14" x14ac:dyDescent="0.35">
      <c r="A22" t="s">
        <v>38</v>
      </c>
      <c r="B22">
        <v>0</v>
      </c>
      <c r="C22">
        <v>25800</v>
      </c>
      <c r="D22">
        <v>13000</v>
      </c>
      <c r="E22">
        <v>0</v>
      </c>
      <c r="F22">
        <v>26000</v>
      </c>
      <c r="G22">
        <v>29800</v>
      </c>
      <c r="H22">
        <v>20600</v>
      </c>
    </row>
    <row r="23" spans="1:14" x14ac:dyDescent="0.35">
      <c r="A23" t="s">
        <v>37</v>
      </c>
      <c r="B23">
        <v>25800</v>
      </c>
      <c r="C23">
        <v>0</v>
      </c>
      <c r="D23" s="1">
        <v>25000</v>
      </c>
      <c r="E23" s="1">
        <v>0</v>
      </c>
      <c r="F23" s="1">
        <v>24000</v>
      </c>
      <c r="G23" s="1">
        <v>2300</v>
      </c>
      <c r="H23" s="1">
        <v>3500</v>
      </c>
      <c r="I23" s="1"/>
    </row>
    <row r="24" spans="1:14" x14ac:dyDescent="0.35">
      <c r="A24" t="s">
        <v>36</v>
      </c>
      <c r="B24">
        <v>13000</v>
      </c>
      <c r="C24">
        <v>25000</v>
      </c>
      <c r="D24" s="1">
        <v>0</v>
      </c>
      <c r="E24" s="1">
        <v>0</v>
      </c>
      <c r="F24" s="1">
        <v>6000</v>
      </c>
      <c r="G24" s="1">
        <v>45200</v>
      </c>
      <c r="H24" s="1">
        <v>27000</v>
      </c>
      <c r="I24" s="1"/>
    </row>
    <row r="25" spans="1:14" x14ac:dyDescent="0.35">
      <c r="A25" t="s">
        <v>35</v>
      </c>
      <c r="B25">
        <v>0</v>
      </c>
      <c r="C25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M25" s="1"/>
      <c r="N25" s="1"/>
    </row>
    <row r="26" spans="1:14" x14ac:dyDescent="0.35">
      <c r="A26" t="s">
        <v>34</v>
      </c>
      <c r="B26">
        <v>26000</v>
      </c>
      <c r="C26">
        <v>24000</v>
      </c>
      <c r="D26" s="1">
        <v>6000</v>
      </c>
      <c r="E26" s="1">
        <v>0</v>
      </c>
      <c r="F26" s="1">
        <v>0</v>
      </c>
      <c r="G26" s="1">
        <v>40000</v>
      </c>
      <c r="H26" s="1">
        <v>40000</v>
      </c>
      <c r="I26" s="1"/>
      <c r="M26" s="1"/>
      <c r="N26" s="1"/>
    </row>
    <row r="27" spans="1:14" x14ac:dyDescent="0.35">
      <c r="A27" t="s">
        <v>33</v>
      </c>
      <c r="B27">
        <v>29800</v>
      </c>
      <c r="C27">
        <v>2300</v>
      </c>
      <c r="D27" s="1">
        <v>45200</v>
      </c>
      <c r="E27" s="1">
        <v>0</v>
      </c>
      <c r="F27" s="1">
        <v>40000</v>
      </c>
      <c r="G27" s="1">
        <v>0</v>
      </c>
      <c r="H27" s="1">
        <v>4000</v>
      </c>
      <c r="I27" s="1"/>
      <c r="J27" s="1"/>
      <c r="K27" s="1"/>
      <c r="L27" s="1"/>
      <c r="M27" s="1"/>
      <c r="N27" s="1"/>
    </row>
    <row r="28" spans="1:14" x14ac:dyDescent="0.35">
      <c r="A28" t="s">
        <v>32</v>
      </c>
      <c r="B28">
        <v>20600</v>
      </c>
      <c r="C28">
        <v>3500</v>
      </c>
      <c r="D28" s="1">
        <v>27000</v>
      </c>
      <c r="E28" s="1">
        <v>0</v>
      </c>
      <c r="F28" s="1">
        <v>40000</v>
      </c>
      <c r="G28" s="1">
        <v>4000</v>
      </c>
      <c r="H28" s="1">
        <v>0</v>
      </c>
      <c r="I28" s="1"/>
      <c r="J28" s="1"/>
      <c r="K28" s="1"/>
      <c r="L28" s="1"/>
      <c r="M28" s="1"/>
      <c r="N28" s="1"/>
    </row>
    <row r="29" spans="1:14" x14ac:dyDescent="0.35">
      <c r="J29" s="1"/>
      <c r="K29" s="1"/>
      <c r="L29" s="1"/>
      <c r="M29" s="1"/>
      <c r="N29" s="1"/>
    </row>
    <row r="30" spans="1:14" x14ac:dyDescent="0.35">
      <c r="A30" t="s">
        <v>41</v>
      </c>
      <c r="B30" t="s">
        <v>38</v>
      </c>
      <c r="C30" t="s">
        <v>37</v>
      </c>
      <c r="D30" t="s">
        <v>36</v>
      </c>
      <c r="E30" t="s">
        <v>35</v>
      </c>
      <c r="F30" t="s">
        <v>34</v>
      </c>
      <c r="G30" t="s">
        <v>33</v>
      </c>
      <c r="H30" t="s">
        <v>32</v>
      </c>
      <c r="J30" s="1"/>
      <c r="K30" s="1"/>
      <c r="L30" s="1"/>
      <c r="M30" s="1"/>
      <c r="N30" s="1"/>
    </row>
    <row r="31" spans="1:14" x14ac:dyDescent="0.35">
      <c r="A31" t="s">
        <v>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s="1"/>
      <c r="K31" s="1"/>
      <c r="L31" s="1"/>
      <c r="M31" s="1"/>
      <c r="N31" s="1"/>
    </row>
    <row r="32" spans="1:14" x14ac:dyDescent="0.35">
      <c r="A32" t="s">
        <v>37</v>
      </c>
      <c r="B32">
        <v>0</v>
      </c>
      <c r="C3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/>
      <c r="J32" s="1"/>
      <c r="K32" s="1"/>
      <c r="L32" s="1"/>
      <c r="M32" s="1"/>
      <c r="N32" s="1"/>
    </row>
    <row r="33" spans="1:14" x14ac:dyDescent="0.35">
      <c r="A33" t="s">
        <v>36</v>
      </c>
      <c r="B33">
        <v>0</v>
      </c>
      <c r="C33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/>
      <c r="J33" s="1"/>
      <c r="K33" s="1"/>
      <c r="L33" s="1"/>
      <c r="M33" s="1"/>
      <c r="N33" s="1"/>
    </row>
    <row r="34" spans="1:14" x14ac:dyDescent="0.35">
      <c r="A34" t="s">
        <v>35</v>
      </c>
      <c r="B34">
        <v>0</v>
      </c>
      <c r="C34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/>
    </row>
    <row r="35" spans="1:14" x14ac:dyDescent="0.35">
      <c r="A35" t="s">
        <v>34</v>
      </c>
      <c r="B35">
        <v>0</v>
      </c>
      <c r="C35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/>
    </row>
    <row r="36" spans="1:14" x14ac:dyDescent="0.35">
      <c r="A36" t="s">
        <v>33</v>
      </c>
      <c r="B36">
        <v>0</v>
      </c>
      <c r="C36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/>
    </row>
    <row r="37" spans="1:14" x14ac:dyDescent="0.35">
      <c r="A37" t="s">
        <v>32</v>
      </c>
      <c r="B37">
        <v>0</v>
      </c>
      <c r="C37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/>
    </row>
    <row r="38" spans="1:14" x14ac:dyDescent="0.35">
      <c r="D38" s="1"/>
      <c r="E38" s="1"/>
      <c r="F38" s="1"/>
      <c r="G38" s="1"/>
      <c r="H38" s="1"/>
      <c r="I38" s="1"/>
    </row>
    <row r="39" spans="1:14" x14ac:dyDescent="0.35">
      <c r="A39" t="s">
        <v>40</v>
      </c>
      <c r="B39" t="s">
        <v>38</v>
      </c>
      <c r="C39" t="s">
        <v>37</v>
      </c>
      <c r="D39" t="s">
        <v>36</v>
      </c>
      <c r="E39" t="s">
        <v>35</v>
      </c>
      <c r="F39" t="s">
        <v>34</v>
      </c>
      <c r="G39" t="s">
        <v>33</v>
      </c>
      <c r="H39" t="s">
        <v>32</v>
      </c>
    </row>
    <row r="40" spans="1:14" x14ac:dyDescent="0.35">
      <c r="A40" t="s">
        <v>38</v>
      </c>
      <c r="B40">
        <v>0</v>
      </c>
      <c r="C40">
        <v>-30</v>
      </c>
      <c r="D40">
        <v>-60</v>
      </c>
      <c r="E40">
        <v>0</v>
      </c>
      <c r="F40">
        <v>0</v>
      </c>
      <c r="G40">
        <v>-30</v>
      </c>
      <c r="H40">
        <v>-30</v>
      </c>
    </row>
    <row r="41" spans="1:14" x14ac:dyDescent="0.35">
      <c r="A41" t="s">
        <v>37</v>
      </c>
      <c r="B41">
        <v>-30</v>
      </c>
      <c r="C41">
        <v>0</v>
      </c>
      <c r="D41" s="1">
        <v>-100</v>
      </c>
      <c r="E41" s="1">
        <v>0</v>
      </c>
      <c r="F41" s="1">
        <v>0</v>
      </c>
      <c r="G41" s="1">
        <v>0</v>
      </c>
      <c r="H41" s="1">
        <v>0</v>
      </c>
      <c r="I41" s="1"/>
    </row>
    <row r="42" spans="1:14" x14ac:dyDescent="0.35">
      <c r="A42" t="s">
        <v>36</v>
      </c>
      <c r="B42">
        <v>-60</v>
      </c>
      <c r="C42">
        <v>-100</v>
      </c>
      <c r="D42" s="1">
        <v>0</v>
      </c>
      <c r="E42" s="1">
        <v>0</v>
      </c>
      <c r="F42" s="1">
        <v>0</v>
      </c>
      <c r="G42" s="1">
        <v>-350</v>
      </c>
      <c r="H42" s="1">
        <v>-100</v>
      </c>
      <c r="I42" s="1"/>
    </row>
    <row r="43" spans="1:14" x14ac:dyDescent="0.35">
      <c r="A43" t="s">
        <v>35</v>
      </c>
      <c r="B43">
        <v>0</v>
      </c>
      <c r="C43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/>
    </row>
    <row r="44" spans="1:14" x14ac:dyDescent="0.35">
      <c r="A44" t="s">
        <v>34</v>
      </c>
      <c r="B44">
        <v>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/>
    </row>
    <row r="45" spans="1:14" x14ac:dyDescent="0.35">
      <c r="A45" t="s">
        <v>33</v>
      </c>
      <c r="B45">
        <v>-30</v>
      </c>
      <c r="C45">
        <v>0</v>
      </c>
      <c r="D45" s="1">
        <v>-350</v>
      </c>
      <c r="E45" s="1">
        <v>0</v>
      </c>
      <c r="F45" s="1">
        <v>0</v>
      </c>
      <c r="G45" s="1">
        <v>0</v>
      </c>
      <c r="H45" s="1">
        <v>0</v>
      </c>
      <c r="I45" s="1"/>
    </row>
    <row r="46" spans="1:14" x14ac:dyDescent="0.35">
      <c r="A46" t="s">
        <v>32</v>
      </c>
      <c r="B46">
        <v>-30</v>
      </c>
      <c r="C46">
        <v>0</v>
      </c>
      <c r="D46" s="1">
        <v>-100</v>
      </c>
      <c r="E46" s="1">
        <v>0</v>
      </c>
      <c r="F46" s="1">
        <v>0</v>
      </c>
      <c r="G46" s="1">
        <v>0</v>
      </c>
      <c r="H46" s="1">
        <v>0</v>
      </c>
      <c r="I46" s="1"/>
    </row>
    <row r="48" spans="1:14" x14ac:dyDescent="0.35">
      <c r="A48" t="s">
        <v>39</v>
      </c>
      <c r="B48" t="s">
        <v>38</v>
      </c>
      <c r="C48" t="s">
        <v>37</v>
      </c>
      <c r="D48" t="s">
        <v>36</v>
      </c>
      <c r="E48" t="s">
        <v>35</v>
      </c>
      <c r="F48" t="s">
        <v>34</v>
      </c>
      <c r="G48" t="s">
        <v>33</v>
      </c>
      <c r="H48" t="s">
        <v>32</v>
      </c>
    </row>
    <row r="49" spans="1:9" x14ac:dyDescent="0.35">
      <c r="A49" t="s">
        <v>31</v>
      </c>
      <c r="B49" s="1">
        <v>1.2</v>
      </c>
      <c r="C49" s="1">
        <v>1</v>
      </c>
      <c r="D49" s="1">
        <v>1.9</v>
      </c>
      <c r="E49" s="1">
        <v>1.9</v>
      </c>
      <c r="F49" s="1">
        <v>1.2</v>
      </c>
      <c r="G49" s="1">
        <v>1</v>
      </c>
      <c r="H49" s="1">
        <v>1</v>
      </c>
      <c r="I49" s="1"/>
    </row>
    <row r="50" spans="1:9" x14ac:dyDescent="0.35">
      <c r="A50" t="s">
        <v>30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/>
    </row>
    <row r="51" spans="1:9" x14ac:dyDescent="0.35">
      <c r="A51" t="s">
        <v>29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/>
    </row>
    <row r="86" spans="1:16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B3D5-457C-4022-81EF-26E0AA70A107}">
  <sheetPr codeName="Sheet8"/>
  <dimension ref="A1:F22"/>
  <sheetViews>
    <sheetView workbookViewId="0">
      <selection activeCell="E15" sqref="E15"/>
    </sheetView>
  </sheetViews>
  <sheetFormatPr defaultRowHeight="14.5" x14ac:dyDescent="0.35"/>
  <sheetData>
    <row r="1" spans="1:6" x14ac:dyDescent="0.35">
      <c r="A1" t="s">
        <v>0</v>
      </c>
      <c r="B1">
        <v>1</v>
      </c>
    </row>
    <row r="3" spans="1:6" x14ac:dyDescent="0.35">
      <c r="A3" t="s">
        <v>1</v>
      </c>
      <c r="B3" t="s">
        <v>2</v>
      </c>
      <c r="C3" t="s">
        <v>2</v>
      </c>
      <c r="D3" t="s">
        <v>3</v>
      </c>
      <c r="E3" t="s">
        <v>3</v>
      </c>
      <c r="F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6</v>
      </c>
      <c r="E4" t="s">
        <v>7</v>
      </c>
      <c r="F4" t="s">
        <v>5</v>
      </c>
    </row>
    <row r="6" spans="1:6" x14ac:dyDescent="0.35">
      <c r="A6" t="s">
        <v>8</v>
      </c>
      <c r="B6" s="1">
        <v>1</v>
      </c>
      <c r="C6" s="1">
        <v>0</v>
      </c>
      <c r="D6" s="1">
        <v>0</v>
      </c>
      <c r="E6" s="1">
        <v>1</v>
      </c>
      <c r="F6" s="1">
        <v>0</v>
      </c>
    </row>
    <row r="7" spans="1:6" x14ac:dyDescent="0.35">
      <c r="A7" t="s">
        <v>9</v>
      </c>
      <c r="B7" s="1">
        <v>0</v>
      </c>
      <c r="C7" s="1">
        <v>1</v>
      </c>
      <c r="D7" s="1">
        <v>1</v>
      </c>
      <c r="E7" s="1">
        <v>0</v>
      </c>
      <c r="F7" s="1">
        <v>0</v>
      </c>
    </row>
    <row r="8" spans="1:6" x14ac:dyDescent="0.35">
      <c r="A8" t="s">
        <v>10</v>
      </c>
      <c r="B8" s="1">
        <v>1</v>
      </c>
      <c r="C8" s="1">
        <v>0</v>
      </c>
      <c r="D8" s="1">
        <v>0</v>
      </c>
      <c r="E8" s="1">
        <v>0</v>
      </c>
      <c r="F8" s="1">
        <v>1</v>
      </c>
    </row>
    <row r="9" spans="1:6" x14ac:dyDescent="0.35">
      <c r="A9" t="s">
        <v>11</v>
      </c>
      <c r="B9" s="1">
        <v>1</v>
      </c>
      <c r="C9" s="1">
        <v>0</v>
      </c>
      <c r="D9" s="1">
        <v>1</v>
      </c>
      <c r="E9" s="1">
        <v>0</v>
      </c>
      <c r="F9" s="1">
        <v>0</v>
      </c>
    </row>
    <row r="11" spans="1:6" x14ac:dyDescent="0.35">
      <c r="A11" t="s">
        <v>12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3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14</v>
      </c>
      <c r="B14">
        <v>1</v>
      </c>
      <c r="C14">
        <v>1</v>
      </c>
      <c r="D14">
        <v>1</v>
      </c>
      <c r="E14">
        <v>0.3</v>
      </c>
      <c r="F14">
        <v>1</v>
      </c>
    </row>
    <row r="15" spans="1:6" x14ac:dyDescent="0.35">
      <c r="A15" t="s">
        <v>15</v>
      </c>
      <c r="B15">
        <f>1/15</f>
        <v>6.6666666666666666E-2</v>
      </c>
      <c r="C15">
        <f>1/15</f>
        <v>6.6666666666666666E-2</v>
      </c>
      <c r="D15">
        <f>1/15</f>
        <v>6.6666666666666666E-2</v>
      </c>
      <c r="E15">
        <f>1/15</f>
        <v>6.6666666666666666E-2</v>
      </c>
      <c r="F15">
        <f>1/15</f>
        <v>6.6666666666666666E-2</v>
      </c>
    </row>
    <row r="16" spans="1:6" x14ac:dyDescent="0.3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17</v>
      </c>
      <c r="B18" t="s">
        <v>18</v>
      </c>
      <c r="C18" t="s">
        <v>19</v>
      </c>
      <c r="D18" t="s">
        <v>20</v>
      </c>
      <c r="E18" t="s">
        <v>21</v>
      </c>
    </row>
    <row r="19" spans="1:5" x14ac:dyDescent="0.35">
      <c r="A19" t="s">
        <v>18</v>
      </c>
      <c r="B19" s="1">
        <v>0</v>
      </c>
      <c r="C19" s="1">
        <v>24000</v>
      </c>
      <c r="D19" s="2">
        <v>38000</v>
      </c>
      <c r="E19" s="2">
        <v>24000</v>
      </c>
    </row>
    <row r="20" spans="1:5" x14ac:dyDescent="0.35">
      <c r="A20" t="s">
        <v>19</v>
      </c>
      <c r="B20" s="1">
        <v>24000</v>
      </c>
      <c r="C20" s="1">
        <v>0</v>
      </c>
      <c r="D20" s="2">
        <v>9000</v>
      </c>
      <c r="E20" s="2">
        <v>4500</v>
      </c>
    </row>
    <row r="21" spans="1:5" x14ac:dyDescent="0.35">
      <c r="A21" t="s">
        <v>20</v>
      </c>
      <c r="B21" s="2">
        <v>38000</v>
      </c>
      <c r="C21" s="2">
        <v>9000</v>
      </c>
      <c r="D21">
        <v>0</v>
      </c>
      <c r="E21" s="2">
        <v>4500</v>
      </c>
    </row>
    <row r="22" spans="1:5" x14ac:dyDescent="0.35">
      <c r="A22" t="s">
        <v>21</v>
      </c>
      <c r="B22" s="2">
        <v>24000</v>
      </c>
      <c r="C22" s="2">
        <v>4500</v>
      </c>
      <c r="D22" s="2">
        <v>4500</v>
      </c>
      <c r="E2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Ilmenite</vt:lpstr>
      <vt:lpstr>Feldspar(I1)</vt:lpstr>
      <vt:lpstr>Melt(H18)</vt:lpstr>
      <vt:lpstr>Clinopyroxene</vt:lpstr>
      <vt:lpstr>Olivine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2021-07-01T13:21:03Z</dcterms:created>
  <dcterms:modified xsi:type="dcterms:W3CDTF">2022-03-28T18:53:00Z</dcterms:modified>
</cp:coreProperties>
</file>