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1" l="1"/>
  <c r="H24" i="1"/>
  <c r="H21" i="1"/>
  <c r="H22" i="1"/>
  <c r="H23" i="1"/>
  <c r="G21" i="1"/>
  <c r="G22" i="1"/>
  <c r="G23" i="1"/>
  <c r="G5" i="1"/>
  <c r="H5" i="1"/>
  <c r="G7" i="1"/>
  <c r="H7" i="1"/>
  <c r="H19" i="1" l="1"/>
  <c r="H20" i="1"/>
  <c r="G18" i="1"/>
  <c r="E18" i="1"/>
  <c r="H18" i="1" s="1"/>
  <c r="H17" i="1"/>
  <c r="G17" i="1"/>
  <c r="E16" i="1"/>
  <c r="H16" i="1" s="1"/>
  <c r="G16" i="1"/>
  <c r="H8" i="1"/>
  <c r="H6" i="1"/>
  <c r="H9" i="1"/>
  <c r="H10" i="1"/>
  <c r="H11" i="1"/>
  <c r="H12" i="1"/>
  <c r="H13" i="1"/>
  <c r="G8" i="1"/>
  <c r="A22" i="1" l="1"/>
  <c r="A13" i="1"/>
  <c r="A14" i="1"/>
  <c r="A15" i="1"/>
  <c r="G13" i="1"/>
  <c r="A12" i="1"/>
  <c r="G12" i="1"/>
  <c r="H3" i="1"/>
  <c r="H4" i="1"/>
  <c r="G3" i="1"/>
  <c r="G4" i="1"/>
  <c r="A4" i="1"/>
  <c r="A7" i="1"/>
  <c r="A6" i="1"/>
  <c r="A9" i="1"/>
  <c r="A10" i="1"/>
  <c r="A11" i="1"/>
  <c r="A19" i="1"/>
  <c r="A20" i="1"/>
  <c r="G11" i="1"/>
  <c r="G10" i="1"/>
  <c r="A2" i="1"/>
  <c r="H14" i="1" l="1"/>
  <c r="H15" i="1"/>
  <c r="H2" i="1"/>
  <c r="G6" i="1"/>
  <c r="G9" i="1"/>
  <c r="G14" i="1"/>
  <c r="G15" i="1"/>
  <c r="G19" i="1"/>
  <c r="G20" i="1"/>
  <c r="G2" i="1"/>
  <c r="G26" i="1" l="1"/>
  <c r="G27" i="1" s="1"/>
  <c r="H26" i="1"/>
  <c r="H27" i="1" s="1"/>
  <c r="I27" i="1" l="1"/>
  <c r="L27" i="1" l="1"/>
  <c r="I28" i="1"/>
</calcChain>
</file>

<file path=xl/sharedStrings.xml><?xml version="1.0" encoding="utf-8"?>
<sst xmlns="http://schemas.openxmlformats.org/spreadsheetml/2006/main" count="46" uniqueCount="40">
  <si>
    <t>NVN042M</t>
  </si>
  <si>
    <t>USD</t>
  </si>
  <si>
    <t>CNY</t>
  </si>
  <si>
    <t>Quantity</t>
  </si>
  <si>
    <t>IR Board</t>
  </si>
  <si>
    <t>Exchange Rate</t>
  </si>
  <si>
    <t>Cable</t>
  </si>
  <si>
    <t>PSU</t>
  </si>
  <si>
    <t>LAN/Power Cable</t>
  </si>
  <si>
    <t>Lens</t>
  </si>
  <si>
    <t>IR-cut</t>
  </si>
  <si>
    <t>m2_0+2+0</t>
  </si>
  <si>
    <t>support</t>
  </si>
  <si>
    <t>bolt</t>
  </si>
  <si>
    <t>IR-b'rd to ext</t>
  </si>
  <si>
    <t>Manu. Royalty</t>
  </si>
  <si>
    <t>SEJIN</t>
  </si>
  <si>
    <t>UDP</t>
  </si>
  <si>
    <t>12V DC 1A</t>
  </si>
  <si>
    <t>https://item.taobao.com/item.htm?spm=a230r.1.14.16.X3Y5ct&amp;id=16992516911&amp;ns=1&amp;abbucket=13#detail</t>
  </si>
  <si>
    <t>Bolt</t>
  </si>
  <si>
    <t>Packing</t>
  </si>
  <si>
    <t>m2_3mm, IRCUT</t>
  </si>
  <si>
    <t>m1.5_3mm/Lens</t>
  </si>
  <si>
    <t>https://item.taobao.com/item.htm?spm=a1z0d.7625083.1998302264.5.voLotO&amp;id=41616812732</t>
  </si>
  <si>
    <t>6mm</t>
  </si>
  <si>
    <t>M12 Ir-cut</t>
  </si>
  <si>
    <t>Chassis</t>
  </si>
  <si>
    <t>https://item.taobao.com/item.htm?spm=a1z10.5-c.w4002-7821947878.21.Xr6X1F&amp;id=41694765811</t>
  </si>
  <si>
    <t>Thermal Bracket</t>
  </si>
  <si>
    <t>m2_0+18+3</t>
  </si>
  <si>
    <t>https://item.taobao.com/item.htm?spm=a1z0d.6639537.1997196601.112.pfU5WP&amp;id=26042080370</t>
  </si>
  <si>
    <t>m2_0+13+3</t>
  </si>
  <si>
    <t>m2_0+4+0</t>
  </si>
  <si>
    <t>m2_5mm</t>
  </si>
  <si>
    <t>IMA1102</t>
  </si>
  <si>
    <t>NS6202HD_Board</t>
  </si>
  <si>
    <t>Delivery(K-C)</t>
  </si>
  <si>
    <t>order made</t>
  </si>
  <si>
    <t>Lic(surv)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</si>
</sst>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24" sqref="D24"/>
    </sheetView>
  </sheetViews>
  <sheetFormatPr defaultRowHeight="15" x14ac:dyDescent="0.25"/>
  <cols>
    <col min="2" max="2" width="16.7109375" bestFit="1" customWidth="1"/>
    <col min="3" max="3" width="16.7109375" customWidth="1"/>
  </cols>
  <sheetData>
    <row r="1" spans="1:10" x14ac:dyDescent="0.25">
      <c r="A1" s="1"/>
      <c r="B1" s="1"/>
      <c r="C1" s="1"/>
      <c r="D1" s="1" t="s">
        <v>1</v>
      </c>
      <c r="E1" s="1" t="s">
        <v>2</v>
      </c>
      <c r="F1" s="1" t="s">
        <v>3</v>
      </c>
      <c r="G1" s="1" t="s">
        <v>1</v>
      </c>
      <c r="H1" s="1" t="s">
        <v>2</v>
      </c>
      <c r="I1" s="1"/>
    </row>
    <row r="2" spans="1:10" x14ac:dyDescent="0.25">
      <c r="A2" s="1">
        <f>ROW()-1</f>
        <v>1</v>
      </c>
      <c r="B2" s="1" t="s">
        <v>0</v>
      </c>
      <c r="C2" s="1"/>
      <c r="D2" s="1">
        <v>34</v>
      </c>
      <c r="E2" s="1"/>
      <c r="F2" s="1">
        <v>1</v>
      </c>
      <c r="G2" s="1">
        <f>D2*F2</f>
        <v>34</v>
      </c>
      <c r="H2" s="1">
        <f>E2*F2</f>
        <v>0</v>
      </c>
      <c r="I2" s="1"/>
      <c r="J2" t="s">
        <v>16</v>
      </c>
    </row>
    <row r="3" spans="1:10" x14ac:dyDescent="0.25">
      <c r="A3" s="1">
        <v>2</v>
      </c>
      <c r="B3" s="1" t="s">
        <v>15</v>
      </c>
      <c r="C3" s="1"/>
      <c r="D3" s="1">
        <v>5</v>
      </c>
      <c r="E3" s="1"/>
      <c r="F3" s="1">
        <v>1</v>
      </c>
      <c r="G3" s="1">
        <f t="shared" ref="G3:G8" si="0">D3*F3</f>
        <v>5</v>
      </c>
      <c r="H3" s="1">
        <f t="shared" ref="H3:H13" si="1">E3*F3</f>
        <v>0</v>
      </c>
      <c r="I3" s="1"/>
      <c r="J3" t="s">
        <v>17</v>
      </c>
    </row>
    <row r="4" spans="1:10" x14ac:dyDescent="0.25">
      <c r="A4" s="1">
        <f t="shared" ref="A4:A22" si="2">ROW()-1</f>
        <v>3</v>
      </c>
      <c r="B4" s="1" t="s">
        <v>35</v>
      </c>
      <c r="C4" s="1"/>
      <c r="D4" s="1">
        <v>22</v>
      </c>
      <c r="E4" s="1"/>
      <c r="F4" s="1">
        <v>1</v>
      </c>
      <c r="G4" s="1">
        <f t="shared" si="0"/>
        <v>22</v>
      </c>
      <c r="H4" s="1">
        <f t="shared" si="1"/>
        <v>0</v>
      </c>
      <c r="I4" s="1"/>
      <c r="J4" t="s">
        <v>16</v>
      </c>
    </row>
    <row r="5" spans="1:10" x14ac:dyDescent="0.25">
      <c r="A5" s="1"/>
      <c r="B5" s="1" t="s">
        <v>36</v>
      </c>
      <c r="C5" s="1"/>
      <c r="D5" s="1">
        <v>10</v>
      </c>
      <c r="E5" s="1"/>
      <c r="F5" s="1">
        <v>1</v>
      </c>
      <c r="G5" s="1">
        <f t="shared" ref="G5:G7" si="3">D5*F5</f>
        <v>10</v>
      </c>
      <c r="H5" s="1">
        <f t="shared" ref="H5:H7" si="4">E5*F5</f>
        <v>0</v>
      </c>
      <c r="I5" s="1"/>
    </row>
    <row r="6" spans="1:10" x14ac:dyDescent="0.25">
      <c r="A6" s="1">
        <f t="shared" si="2"/>
        <v>5</v>
      </c>
      <c r="B6" s="1" t="s">
        <v>4</v>
      </c>
      <c r="C6" s="1"/>
      <c r="D6" s="1"/>
      <c r="E6" s="1">
        <v>18</v>
      </c>
      <c r="F6" s="1">
        <v>1</v>
      </c>
      <c r="G6" s="1">
        <f>D6*F6</f>
        <v>0</v>
      </c>
      <c r="H6" s="1">
        <f>E6*F6</f>
        <v>18</v>
      </c>
      <c r="I6" s="1"/>
    </row>
    <row r="7" spans="1:10" x14ac:dyDescent="0.25">
      <c r="A7" s="1">
        <f t="shared" si="2"/>
        <v>6</v>
      </c>
      <c r="B7" s="1" t="s">
        <v>27</v>
      </c>
      <c r="C7" s="1"/>
      <c r="D7" s="1"/>
      <c r="E7" s="1">
        <v>37</v>
      </c>
      <c r="F7" s="1">
        <v>1</v>
      </c>
      <c r="G7" s="1">
        <f t="shared" si="3"/>
        <v>0</v>
      </c>
      <c r="H7" s="1">
        <f t="shared" si="4"/>
        <v>37</v>
      </c>
      <c r="I7" s="1"/>
      <c r="J7" t="s">
        <v>38</v>
      </c>
    </row>
    <row r="8" spans="1:10" x14ac:dyDescent="0.25">
      <c r="A8" s="1"/>
      <c r="B8" s="1" t="s">
        <v>29</v>
      </c>
      <c r="C8" s="1"/>
      <c r="D8" s="1"/>
      <c r="E8" s="1">
        <v>14</v>
      </c>
      <c r="F8" s="1">
        <v>1</v>
      </c>
      <c r="G8" s="1">
        <f t="shared" si="0"/>
        <v>0</v>
      </c>
      <c r="H8" s="1">
        <f t="shared" si="1"/>
        <v>14</v>
      </c>
      <c r="I8" s="1"/>
      <c r="J8" t="s">
        <v>38</v>
      </c>
    </row>
    <row r="9" spans="1:10" x14ac:dyDescent="0.25">
      <c r="A9" s="1">
        <f t="shared" si="2"/>
        <v>8</v>
      </c>
      <c r="B9" s="1" t="s">
        <v>8</v>
      </c>
      <c r="C9" s="1"/>
      <c r="D9" s="1"/>
      <c r="E9" s="1">
        <v>9</v>
      </c>
      <c r="F9" s="1">
        <v>1</v>
      </c>
      <c r="G9" s="1">
        <f t="shared" ref="G9:G23" si="5">D9*F9</f>
        <v>0</v>
      </c>
      <c r="H9" s="1">
        <f t="shared" si="1"/>
        <v>9</v>
      </c>
      <c r="I9" s="1"/>
      <c r="J9" t="s">
        <v>38</v>
      </c>
    </row>
    <row r="10" spans="1:10" x14ac:dyDescent="0.25">
      <c r="A10" s="1">
        <f t="shared" si="2"/>
        <v>9</v>
      </c>
      <c r="B10" s="1" t="s">
        <v>9</v>
      </c>
      <c r="C10" s="1" t="s">
        <v>25</v>
      </c>
      <c r="D10" s="1"/>
      <c r="E10" s="1">
        <v>11</v>
      </c>
      <c r="F10" s="1">
        <v>1</v>
      </c>
      <c r="G10" s="1">
        <f t="shared" si="5"/>
        <v>0</v>
      </c>
      <c r="H10" s="1">
        <f t="shared" si="1"/>
        <v>11</v>
      </c>
      <c r="I10" s="1"/>
      <c r="J10" t="s">
        <v>28</v>
      </c>
    </row>
    <row r="11" spans="1:10" x14ac:dyDescent="0.25">
      <c r="A11" s="1">
        <f t="shared" si="2"/>
        <v>10</v>
      </c>
      <c r="B11" s="1" t="s">
        <v>10</v>
      </c>
      <c r="C11" s="1" t="s">
        <v>26</v>
      </c>
      <c r="D11" s="1"/>
      <c r="E11" s="1">
        <v>3.5</v>
      </c>
      <c r="F11" s="1">
        <v>1</v>
      </c>
      <c r="G11" s="1">
        <f t="shared" si="5"/>
        <v>0</v>
      </c>
      <c r="H11" s="1">
        <f t="shared" si="1"/>
        <v>3.5</v>
      </c>
      <c r="I11" s="1"/>
      <c r="J11" t="s">
        <v>24</v>
      </c>
    </row>
    <row r="12" spans="1:10" x14ac:dyDescent="0.25">
      <c r="A12" s="1">
        <f t="shared" si="2"/>
        <v>11</v>
      </c>
      <c r="B12" s="1" t="s">
        <v>20</v>
      </c>
      <c r="C12" s="1" t="s">
        <v>22</v>
      </c>
      <c r="D12" s="1"/>
      <c r="E12" s="1">
        <v>0.1</v>
      </c>
      <c r="F12" s="1">
        <v>2</v>
      </c>
      <c r="G12" s="1">
        <f t="shared" si="5"/>
        <v>0</v>
      </c>
      <c r="H12" s="1">
        <f t="shared" si="1"/>
        <v>0.2</v>
      </c>
      <c r="I12" s="1"/>
    </row>
    <row r="13" spans="1:10" x14ac:dyDescent="0.25">
      <c r="A13" s="1">
        <f t="shared" si="2"/>
        <v>12</v>
      </c>
      <c r="B13" s="1" t="s">
        <v>20</v>
      </c>
      <c r="C13" s="1" t="s">
        <v>23</v>
      </c>
      <c r="D13" s="1"/>
      <c r="E13" s="1">
        <v>0.1</v>
      </c>
      <c r="F13" s="1">
        <v>1</v>
      </c>
      <c r="G13" s="1">
        <f t="shared" si="5"/>
        <v>0</v>
      </c>
      <c r="H13" s="1">
        <f t="shared" si="1"/>
        <v>0.1</v>
      </c>
      <c r="I13" s="1"/>
    </row>
    <row r="14" spans="1:10" x14ac:dyDescent="0.25">
      <c r="A14" s="1">
        <f t="shared" si="2"/>
        <v>13</v>
      </c>
      <c r="B14" s="1" t="s">
        <v>7</v>
      </c>
      <c r="C14" s="1" t="s">
        <v>18</v>
      </c>
      <c r="D14" s="1"/>
      <c r="E14" s="1">
        <v>15</v>
      </c>
      <c r="F14" s="1">
        <v>0</v>
      </c>
      <c r="G14" s="1">
        <f t="shared" si="5"/>
        <v>0</v>
      </c>
      <c r="H14" s="1">
        <f t="shared" ref="H14:H23" si="6">E14*F14</f>
        <v>0</v>
      </c>
      <c r="I14" s="1"/>
      <c r="J14" t="s">
        <v>19</v>
      </c>
    </row>
    <row r="15" spans="1:10" x14ac:dyDescent="0.25">
      <c r="A15" s="1">
        <f t="shared" si="2"/>
        <v>14</v>
      </c>
      <c r="B15" s="1" t="s">
        <v>12</v>
      </c>
      <c r="C15" s="1" t="s">
        <v>11</v>
      </c>
      <c r="D15" s="1"/>
      <c r="E15" s="1">
        <v>0.1</v>
      </c>
      <c r="F15" s="1">
        <v>4</v>
      </c>
      <c r="G15" s="1">
        <f t="shared" si="5"/>
        <v>0</v>
      </c>
      <c r="H15" s="1">
        <f t="shared" si="6"/>
        <v>0.4</v>
      </c>
      <c r="I15" s="1"/>
    </row>
    <row r="16" spans="1:10" x14ac:dyDescent="0.25">
      <c r="A16" s="1"/>
      <c r="B16" s="1"/>
      <c r="C16" s="1" t="s">
        <v>30</v>
      </c>
      <c r="D16" s="1"/>
      <c r="E16" s="1">
        <f>12/50</f>
        <v>0.24</v>
      </c>
      <c r="F16" s="1">
        <v>4</v>
      </c>
      <c r="G16" s="1">
        <f t="shared" si="5"/>
        <v>0</v>
      </c>
      <c r="H16" s="1">
        <f t="shared" si="6"/>
        <v>0.96</v>
      </c>
      <c r="I16" s="1"/>
      <c r="J16" t="s">
        <v>31</v>
      </c>
    </row>
    <row r="17" spans="1:12" x14ac:dyDescent="0.25">
      <c r="A17" s="1"/>
      <c r="B17" s="1"/>
      <c r="C17" s="1" t="s">
        <v>32</v>
      </c>
      <c r="D17" s="1"/>
      <c r="E17" s="1">
        <v>0.24</v>
      </c>
      <c r="F17" s="1">
        <v>4</v>
      </c>
      <c r="G17" s="1">
        <f t="shared" si="5"/>
        <v>0</v>
      </c>
      <c r="H17" s="1">
        <f t="shared" si="6"/>
        <v>0.96</v>
      </c>
      <c r="I17" s="1"/>
    </row>
    <row r="18" spans="1:12" x14ac:dyDescent="0.25">
      <c r="A18" s="1"/>
      <c r="B18" s="1"/>
      <c r="C18" s="1" t="s">
        <v>33</v>
      </c>
      <c r="D18" s="1"/>
      <c r="E18" s="1">
        <f>8/50</f>
        <v>0.16</v>
      </c>
      <c r="F18" s="1">
        <v>4</v>
      </c>
      <c r="G18" s="1">
        <f t="shared" si="5"/>
        <v>0</v>
      </c>
      <c r="H18" s="1">
        <f t="shared" si="6"/>
        <v>0.64</v>
      </c>
      <c r="I18" s="1"/>
    </row>
    <row r="19" spans="1:12" x14ac:dyDescent="0.25">
      <c r="A19" s="1">
        <f t="shared" si="2"/>
        <v>18</v>
      </c>
      <c r="B19" s="1" t="s">
        <v>13</v>
      </c>
      <c r="C19" s="1" t="s">
        <v>34</v>
      </c>
      <c r="D19" s="1"/>
      <c r="E19" s="1">
        <v>0.1</v>
      </c>
      <c r="F19" s="1">
        <v>4</v>
      </c>
      <c r="G19" s="1">
        <f t="shared" si="5"/>
        <v>0</v>
      </c>
      <c r="H19" s="1">
        <f t="shared" si="6"/>
        <v>0.4</v>
      </c>
      <c r="I19" s="1"/>
    </row>
    <row r="20" spans="1:12" x14ac:dyDescent="0.25">
      <c r="A20" s="1">
        <f t="shared" si="2"/>
        <v>19</v>
      </c>
      <c r="B20" s="1" t="s">
        <v>6</v>
      </c>
      <c r="C20" s="1" t="s">
        <v>14</v>
      </c>
      <c r="D20" s="1"/>
      <c r="E20" s="1">
        <v>0.2</v>
      </c>
      <c r="F20" s="1">
        <v>1</v>
      </c>
      <c r="G20" s="1">
        <f t="shared" si="5"/>
        <v>0</v>
      </c>
      <c r="H20" s="1">
        <f t="shared" si="6"/>
        <v>0.2</v>
      </c>
      <c r="I20" s="1"/>
    </row>
    <row r="21" spans="1:12" x14ac:dyDescent="0.25">
      <c r="A21" s="1"/>
      <c r="B21" s="1"/>
      <c r="C21" s="1"/>
      <c r="D21" s="1"/>
      <c r="E21" s="1">
        <v>0.1</v>
      </c>
      <c r="F21" s="1"/>
      <c r="G21" s="1">
        <f t="shared" si="5"/>
        <v>0</v>
      </c>
      <c r="H21" s="1">
        <f t="shared" si="6"/>
        <v>0</v>
      </c>
      <c r="I21" s="1"/>
    </row>
    <row r="22" spans="1:12" x14ac:dyDescent="0.25">
      <c r="A22" s="1">
        <f t="shared" si="2"/>
        <v>21</v>
      </c>
      <c r="B22" s="1" t="s">
        <v>21</v>
      </c>
      <c r="C22" s="1"/>
      <c r="D22" s="1"/>
      <c r="E22" s="1">
        <v>5</v>
      </c>
      <c r="F22" s="1">
        <v>1</v>
      </c>
      <c r="G22" s="1">
        <f t="shared" si="5"/>
        <v>0</v>
      </c>
      <c r="H22" s="1">
        <f t="shared" si="6"/>
        <v>5</v>
      </c>
      <c r="I22" s="1"/>
    </row>
    <row r="23" spans="1:12" x14ac:dyDescent="0.25">
      <c r="A23" s="1"/>
      <c r="B23" s="1" t="s">
        <v>39</v>
      </c>
      <c r="C23" s="1"/>
      <c r="D23" s="1">
        <v>37</v>
      </c>
      <c r="E23" s="1"/>
      <c r="F23" s="1">
        <v>0.2</v>
      </c>
      <c r="G23" s="1">
        <f t="shared" si="5"/>
        <v>7.4</v>
      </c>
      <c r="H23" s="1">
        <f t="shared" si="6"/>
        <v>0</v>
      </c>
      <c r="I23" s="1"/>
    </row>
    <row r="24" spans="1:12" x14ac:dyDescent="0.25">
      <c r="A24" s="1"/>
      <c r="B24" s="1" t="s">
        <v>37</v>
      </c>
      <c r="C24" s="1"/>
      <c r="D24" s="1"/>
      <c r="E24" s="1">
        <v>4</v>
      </c>
      <c r="F24" s="1">
        <v>0</v>
      </c>
      <c r="G24" s="1">
        <f t="shared" ref="G24" si="7">D24*F24</f>
        <v>0</v>
      </c>
      <c r="H24" s="1">
        <f t="shared" ref="H24" si="8">E24*F24</f>
        <v>0</v>
      </c>
      <c r="I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F26" s="1"/>
      <c r="G26" s="1">
        <f>SUM(G2:G25)</f>
        <v>78.400000000000006</v>
      </c>
      <c r="H26" s="1">
        <f>SUM(H2:H25)</f>
        <v>101.36</v>
      </c>
      <c r="I26" s="1"/>
    </row>
    <row r="27" spans="1:12" x14ac:dyDescent="0.25">
      <c r="A27" s="1"/>
      <c r="B27" s="1"/>
      <c r="C27" s="1"/>
      <c r="D27" s="1"/>
      <c r="E27" s="1" t="s">
        <v>5</v>
      </c>
      <c r="F27" s="1">
        <v>7</v>
      </c>
      <c r="G27" s="1">
        <f>G26*F27</f>
        <v>548.80000000000007</v>
      </c>
      <c r="H27" s="1">
        <f>H26</f>
        <v>101.36</v>
      </c>
      <c r="I27" s="1">
        <f>SUM(G27:H27)</f>
        <v>650.16000000000008</v>
      </c>
      <c r="K27">
        <v>1600</v>
      </c>
      <c r="L27">
        <f>K27-I27</f>
        <v>949.83999999999992</v>
      </c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2">
        <f>I27*1.1</f>
        <v>715.17600000000016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2018-11-22T22:40:26Z</dcterms:modified>
</cp:coreProperties>
</file>