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3715" windowHeight="9870" activeTab="1"/>
  </bookViews>
  <sheets>
    <sheet name="NaiS802HD_0.7" sheetId="1" r:id="rId1"/>
    <sheet name="ToPurchase" sheetId="2" r:id="rId2"/>
    <sheet name="Sheet3" sheetId="3" r:id="rId3"/>
  </sheets>
  <definedNames>
    <definedName name="_xlnm.Print_Titles" localSheetId="0">NaiS802HD_0.7!$1:$1</definedName>
  </definedName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2" i="2"/>
  <c r="I3" i="2"/>
  <c r="I4" i="2"/>
  <c r="I5" i="2"/>
  <c r="I6" i="2"/>
  <c r="I7" i="2"/>
  <c r="I8" i="2"/>
  <c r="I9" i="2"/>
  <c r="I10" i="2"/>
  <c r="I2" i="2"/>
  <c r="I11" i="2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2" i="1"/>
</calcChain>
</file>

<file path=xl/sharedStrings.xml><?xml version="1.0" encoding="utf-8"?>
<sst xmlns="http://schemas.openxmlformats.org/spreadsheetml/2006/main" count="345" uniqueCount="178">
  <si>
    <t>Comment</t>
  </si>
  <si>
    <t>Description</t>
  </si>
  <si>
    <t>Designator</t>
  </si>
  <si>
    <t>Footprint</t>
  </si>
  <si>
    <t>LibRef</t>
  </si>
  <si>
    <t>Quantity</t>
  </si>
  <si>
    <t>CN048S-0005//SMD_BAT_HOLDER</t>
  </si>
  <si>
    <t>BAT1</t>
  </si>
  <si>
    <t>BAT-CN048S</t>
  </si>
  <si>
    <t>0.1uF</t>
  </si>
  <si>
    <t/>
  </si>
  <si>
    <t>BC1, BC4, BC5, BC8, BC9, BC10, BC12, BC13, BC14, BC15, BC16, BC21, BC26, BC27, BC42, BC44, BC46, BC48, C1, C8, C9, C19, C20, C21, C22, C26, C35, C39, C40, C41, C42</t>
  </si>
  <si>
    <t>CS-1005</t>
  </si>
  <si>
    <t>BC2, BC28</t>
  </si>
  <si>
    <t>CS-1608</t>
  </si>
  <si>
    <t>1uF</t>
  </si>
  <si>
    <t>BC3, BC29</t>
  </si>
  <si>
    <t>10uF</t>
  </si>
  <si>
    <t>BC6, BC7, BC11, BC17</t>
  </si>
  <si>
    <t>BC18, BC20, BC24, BC25, BC30, BC31, BC32, BC33, BC34, BC35, BC36, BC37, BC38, BC39, BC40, BC41, C23, C25, C32, C43</t>
  </si>
  <si>
    <t>22uF</t>
  </si>
  <si>
    <t>BC19</t>
  </si>
  <si>
    <t>CTS-3216</t>
  </si>
  <si>
    <t>BC43, BC45, BC47</t>
  </si>
  <si>
    <t>1nF/NI</t>
  </si>
  <si>
    <t>C2</t>
  </si>
  <si>
    <t>10nF</t>
  </si>
  <si>
    <t>C3, C31</t>
  </si>
  <si>
    <t>22uF-6.3V</t>
  </si>
  <si>
    <t>C4, C5, C7, C38</t>
  </si>
  <si>
    <t>CS-2012</t>
  </si>
  <si>
    <t>22pF</t>
  </si>
  <si>
    <t>C6, C28</t>
  </si>
  <si>
    <t>3.3nF</t>
  </si>
  <si>
    <t>C10</t>
  </si>
  <si>
    <t>4.7uF-25V-3216</t>
  </si>
  <si>
    <t>C11, C33</t>
  </si>
  <si>
    <t>C3216</t>
  </si>
  <si>
    <t>12pF</t>
  </si>
  <si>
    <t>C17, C18</t>
  </si>
  <si>
    <t>220nF</t>
  </si>
  <si>
    <t>C24, C34</t>
  </si>
  <si>
    <t>C36</t>
  </si>
  <si>
    <t>RB051L-40</t>
  </si>
  <si>
    <t>D2</t>
  </si>
  <si>
    <t>SOD-106</t>
  </si>
  <si>
    <t>BAT54A</t>
  </si>
  <si>
    <t>D3</t>
  </si>
  <si>
    <t>SOT-23</t>
  </si>
  <si>
    <t>DFLS140</t>
  </si>
  <si>
    <t>D4</t>
  </si>
  <si>
    <t>PowerDI123</t>
  </si>
  <si>
    <t>220R</t>
  </si>
  <si>
    <t>FB1, FB2, FB3, FB4, FB8, FB13</t>
  </si>
  <si>
    <t>LS-1608</t>
  </si>
  <si>
    <t>LB222-G100S-BOR</t>
  </si>
  <si>
    <t>J1</t>
  </si>
  <si>
    <t>BTB2X50-050-F-SMD</t>
  </si>
  <si>
    <t>LB208-G100P-BOR</t>
  </si>
  <si>
    <t>J2</t>
  </si>
  <si>
    <t>BTB2X50-050-M-SMD</t>
  </si>
  <si>
    <t>12505WR-08</t>
  </si>
  <si>
    <t>J3</t>
  </si>
  <si>
    <t>12505WR-8P</t>
  </si>
  <si>
    <t>PH-2PSM//NI</t>
  </si>
  <si>
    <t>J4</t>
  </si>
  <si>
    <t>PH-2PSM</t>
  </si>
  <si>
    <t>12505WR-4P</t>
  </si>
  <si>
    <t>J5</t>
  </si>
  <si>
    <t>12505WS-4P</t>
  </si>
  <si>
    <t>6pin 2.54mm//NI</t>
  </si>
  <si>
    <t>J6</t>
  </si>
  <si>
    <t>TP_HEADER_6</t>
  </si>
  <si>
    <t>Lens Holder</t>
  </si>
  <si>
    <t>J7</t>
  </si>
  <si>
    <t>LENS_HOLDER_B_SMALL</t>
  </si>
  <si>
    <t>112J-TXAR-R</t>
  </si>
  <si>
    <t>J10</t>
  </si>
  <si>
    <t>CON_U-SD</t>
  </si>
  <si>
    <t>CDRH5D18NP-100NC-10uH</t>
  </si>
  <si>
    <t>L1</t>
  </si>
  <si>
    <t>CDRH5D18NP</t>
  </si>
  <si>
    <t>CDRH2D14NP-2R2NC</t>
  </si>
  <si>
    <t>L2, L4, L6</t>
  </si>
  <si>
    <t>CDRH2D14NP</t>
  </si>
  <si>
    <t>10uH</t>
  </si>
  <si>
    <t>L5</t>
  </si>
  <si>
    <t>LS-2012</t>
  </si>
  <si>
    <t>LED3030</t>
  </si>
  <si>
    <t>LD1, LD2, LD3, LD4</t>
  </si>
  <si>
    <t>LED-3030</t>
  </si>
  <si>
    <t>4.04pi</t>
  </si>
  <si>
    <t>MH1, MH2, MH3, MH4</t>
  </si>
  <si>
    <t>VA-2.2</t>
  </si>
  <si>
    <t>24Mhz-SX32-1.8V</t>
  </si>
  <si>
    <t>OSC1</t>
  </si>
  <si>
    <t>SX-32</t>
  </si>
  <si>
    <t>MMBT6427</t>
  </si>
  <si>
    <t>Q1, Q2</t>
  </si>
  <si>
    <t>2.2K</t>
  </si>
  <si>
    <t>R1, R2, R16, R41</t>
  </si>
  <si>
    <t>RS-1005</t>
  </si>
  <si>
    <t>10K</t>
  </si>
  <si>
    <t>R3, R4, R5, R6, R19, R46, R56, R66</t>
  </si>
  <si>
    <t>0</t>
  </si>
  <si>
    <t>R7, R21</t>
  </si>
  <si>
    <t>4.7K</t>
  </si>
  <si>
    <t>R8, R9, R10, R27, R28, R29, R30, R31, R34, R36, R38, R42, R48, R50, R53, R54</t>
  </si>
  <si>
    <t>100K</t>
  </si>
  <si>
    <t>R11</t>
  </si>
  <si>
    <t>45K, 1%</t>
  </si>
  <si>
    <t>R12</t>
  </si>
  <si>
    <t>150K, 1%</t>
  </si>
  <si>
    <t>R13, R58</t>
  </si>
  <si>
    <t>33.3K, 1%</t>
  </si>
  <si>
    <t>R15</t>
  </si>
  <si>
    <t>10K, 1%</t>
  </si>
  <si>
    <t>R17</t>
  </si>
  <si>
    <t>0//NI</t>
  </si>
  <si>
    <t>R20, R49</t>
  </si>
  <si>
    <t>2.49K, 1%</t>
  </si>
  <si>
    <t>R32</t>
  </si>
  <si>
    <t>40.2K</t>
  </si>
  <si>
    <t>R44</t>
  </si>
  <si>
    <t>75</t>
  </si>
  <si>
    <t>R51, R52</t>
  </si>
  <si>
    <t>22</t>
  </si>
  <si>
    <t>R55, R67</t>
  </si>
  <si>
    <t>75K,1%</t>
  </si>
  <si>
    <t>R61</t>
  </si>
  <si>
    <t>1, 1%</t>
  </si>
  <si>
    <t>R68</t>
  </si>
  <si>
    <t>RS-1608</t>
  </si>
  <si>
    <t>RP1, RP2</t>
  </si>
  <si>
    <t>RP-4_1005</t>
  </si>
  <si>
    <t>SW PB</t>
  </si>
  <si>
    <t>SW1</t>
  </si>
  <si>
    <t>SWS-CTT-1131U</t>
  </si>
  <si>
    <t>TRC41604NL</t>
  </si>
  <si>
    <t>T1</t>
  </si>
  <si>
    <t>TPS</t>
  </si>
  <si>
    <t>TP1, TP2, TP3, TP4</t>
  </si>
  <si>
    <t>TP_0.8_SMD</t>
  </si>
  <si>
    <t>ESD5B5.0ST1G</t>
  </si>
  <si>
    <t>TVS1, TVS2</t>
  </si>
  <si>
    <t>SOD-523</t>
  </si>
  <si>
    <t>AME5253-AEVADJ</t>
  </si>
  <si>
    <t>U1, U18</t>
  </si>
  <si>
    <t>SOT-23-5P</t>
  </si>
  <si>
    <t>YT8521SH</t>
  </si>
  <si>
    <t>U4</t>
  </si>
  <si>
    <t>QFN48_6x6</t>
  </si>
  <si>
    <t>SGM2036-1.2YN5G/TR</t>
  </si>
  <si>
    <t>U11</t>
  </si>
  <si>
    <t>TPS61165DBVR</t>
  </si>
  <si>
    <t>U12</t>
  </si>
  <si>
    <t>SOT23-6</t>
  </si>
  <si>
    <t>MP1482</t>
  </si>
  <si>
    <t>U13</t>
  </si>
  <si>
    <t>SOIC-8</t>
  </si>
  <si>
    <t>DS1339U-33</t>
  </si>
  <si>
    <t>U16</t>
  </si>
  <si>
    <t>TSSOP8-M</t>
  </si>
  <si>
    <t>IMX385LQR-C</t>
  </si>
  <si>
    <t>U17</t>
  </si>
  <si>
    <t>LGA-128_SONY</t>
  </si>
  <si>
    <t>SGM4574YUQN12G/TR</t>
  </si>
  <si>
    <t>U19</t>
  </si>
  <si>
    <t>UTQFN-1.8×1.8-12L</t>
  </si>
  <si>
    <t>25MHz-S20P-SX32</t>
  </si>
  <si>
    <t>Y1</t>
  </si>
  <si>
    <t>32.768KHz-MC-146-7pF</t>
  </si>
  <si>
    <t>Y2</t>
  </si>
  <si>
    <t>XTS-MC-146</t>
  </si>
  <si>
    <t>XL7015E1</t>
    <phoneticPr fontId="1" type="noConversion"/>
  </si>
  <si>
    <t>TO252-5L</t>
    <phoneticPr fontId="1" type="noConversion"/>
  </si>
  <si>
    <t>U price</t>
    <phoneticPr fontId="1" type="noConversion"/>
  </si>
  <si>
    <t>sub 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</si>
</sst>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 wrapText="1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"/>
  <sheetViews>
    <sheetView workbookViewId="0">
      <selection sqref="A1:G1"/>
    </sheetView>
  </sheetViews>
  <sheetFormatPr defaultRowHeight="16.5" x14ac:dyDescent="0.3"/>
  <cols>
    <col min="2" max="2" width="26" customWidth="1"/>
    <col min="3" max="3" width="17.375" customWidth="1"/>
    <col min="4" max="4" width="27.125" customWidth="1"/>
    <col min="5" max="5" width="17.375" customWidth="1"/>
    <col min="6" max="6" width="31.375" customWidth="1"/>
    <col min="7" max="7" width="11.375" customWidth="1"/>
  </cols>
  <sheetData>
    <row r="1" spans="1:7" s="1" customFormat="1" x14ac:dyDescent="0.3">
      <c r="A1" s="6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33" x14ac:dyDescent="0.3">
      <c r="A2" s="7">
        <f>ROW()-1</f>
        <v>1</v>
      </c>
      <c r="B2" s="3" t="s">
        <v>6</v>
      </c>
      <c r="C2" s="4"/>
      <c r="D2" s="3" t="s">
        <v>7</v>
      </c>
      <c r="E2" s="3" t="s">
        <v>8</v>
      </c>
      <c r="F2" s="3" t="s">
        <v>6</v>
      </c>
      <c r="G2" s="4">
        <v>1</v>
      </c>
    </row>
    <row r="3" spans="1:7" ht="99" x14ac:dyDescent="0.3">
      <c r="A3" s="7">
        <f t="shared" ref="A3:A66" si="0">ROW()-1</f>
        <v>2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9</v>
      </c>
      <c r="G3" s="4">
        <v>31</v>
      </c>
    </row>
    <row r="4" spans="1:7" x14ac:dyDescent="0.3">
      <c r="A4" s="7">
        <f t="shared" si="0"/>
        <v>3</v>
      </c>
      <c r="B4" s="3" t="s">
        <v>9</v>
      </c>
      <c r="C4" s="3" t="s">
        <v>10</v>
      </c>
      <c r="D4" s="3" t="s">
        <v>13</v>
      </c>
      <c r="E4" s="3" t="s">
        <v>14</v>
      </c>
      <c r="F4" s="3" t="s">
        <v>9</v>
      </c>
      <c r="G4" s="4">
        <v>2</v>
      </c>
    </row>
    <row r="5" spans="1:7" x14ac:dyDescent="0.3">
      <c r="A5" s="7">
        <f t="shared" si="0"/>
        <v>4</v>
      </c>
      <c r="B5" s="3" t="s">
        <v>15</v>
      </c>
      <c r="C5" s="3" t="s">
        <v>10</v>
      </c>
      <c r="D5" s="3" t="s">
        <v>16</v>
      </c>
      <c r="E5" s="3" t="s">
        <v>14</v>
      </c>
      <c r="F5" s="3" t="s">
        <v>15</v>
      </c>
      <c r="G5" s="4">
        <v>2</v>
      </c>
    </row>
    <row r="6" spans="1:7" x14ac:dyDescent="0.3">
      <c r="A6" s="7">
        <f t="shared" si="0"/>
        <v>5</v>
      </c>
      <c r="B6" s="3" t="s">
        <v>17</v>
      </c>
      <c r="C6" s="3" t="s">
        <v>10</v>
      </c>
      <c r="D6" s="3" t="s">
        <v>18</v>
      </c>
      <c r="E6" s="3" t="s">
        <v>14</v>
      </c>
      <c r="F6" s="3" t="s">
        <v>17</v>
      </c>
      <c r="G6" s="4">
        <v>4</v>
      </c>
    </row>
    <row r="7" spans="1:7" ht="66" x14ac:dyDescent="0.3">
      <c r="A7" s="7">
        <f t="shared" si="0"/>
        <v>6</v>
      </c>
      <c r="B7" s="3" t="s">
        <v>15</v>
      </c>
      <c r="C7" s="3" t="s">
        <v>10</v>
      </c>
      <c r="D7" s="3" t="s">
        <v>19</v>
      </c>
      <c r="E7" s="3" t="s">
        <v>12</v>
      </c>
      <c r="F7" s="3" t="s">
        <v>15</v>
      </c>
      <c r="G7" s="4">
        <v>20</v>
      </c>
    </row>
    <row r="8" spans="1:7" x14ac:dyDescent="0.3">
      <c r="A8" s="7">
        <f t="shared" si="0"/>
        <v>7</v>
      </c>
      <c r="B8" s="3" t="s">
        <v>20</v>
      </c>
      <c r="C8" s="4"/>
      <c r="D8" s="3" t="s">
        <v>21</v>
      </c>
      <c r="E8" s="3" t="s">
        <v>22</v>
      </c>
      <c r="F8" s="3" t="s">
        <v>20</v>
      </c>
      <c r="G8" s="4">
        <v>1</v>
      </c>
    </row>
    <row r="9" spans="1:7" x14ac:dyDescent="0.3">
      <c r="A9" s="7">
        <f t="shared" si="0"/>
        <v>8</v>
      </c>
      <c r="B9" s="3" t="s">
        <v>17</v>
      </c>
      <c r="C9" s="3" t="s">
        <v>10</v>
      </c>
      <c r="D9" s="3" t="s">
        <v>23</v>
      </c>
      <c r="E9" s="3" t="s">
        <v>12</v>
      </c>
      <c r="F9" s="3" t="s">
        <v>17</v>
      </c>
      <c r="G9" s="4">
        <v>3</v>
      </c>
    </row>
    <row r="10" spans="1:7" x14ac:dyDescent="0.3">
      <c r="A10" s="7">
        <f t="shared" si="0"/>
        <v>9</v>
      </c>
      <c r="B10" s="3" t="s">
        <v>24</v>
      </c>
      <c r="C10" s="4"/>
      <c r="D10" s="3" t="s">
        <v>25</v>
      </c>
      <c r="E10" s="3" t="s">
        <v>12</v>
      </c>
      <c r="F10" s="3" t="s">
        <v>24</v>
      </c>
      <c r="G10" s="4">
        <v>1</v>
      </c>
    </row>
    <row r="11" spans="1:7" x14ac:dyDescent="0.3">
      <c r="A11" s="7">
        <f t="shared" si="0"/>
        <v>10</v>
      </c>
      <c r="B11" s="3" t="s">
        <v>26</v>
      </c>
      <c r="C11" s="3" t="s">
        <v>10</v>
      </c>
      <c r="D11" s="3" t="s">
        <v>27</v>
      </c>
      <c r="E11" s="3" t="s">
        <v>12</v>
      </c>
      <c r="F11" s="3" t="s">
        <v>26</v>
      </c>
      <c r="G11" s="4">
        <v>2</v>
      </c>
    </row>
    <row r="12" spans="1:7" x14ac:dyDescent="0.3">
      <c r="A12" s="7">
        <f t="shared" si="0"/>
        <v>11</v>
      </c>
      <c r="B12" s="3" t="s">
        <v>28</v>
      </c>
      <c r="C12" s="3" t="s">
        <v>10</v>
      </c>
      <c r="D12" s="3" t="s">
        <v>29</v>
      </c>
      <c r="E12" s="3" t="s">
        <v>30</v>
      </c>
      <c r="F12" s="3" t="s">
        <v>28</v>
      </c>
      <c r="G12" s="4">
        <v>4</v>
      </c>
    </row>
    <row r="13" spans="1:7" x14ac:dyDescent="0.3">
      <c r="A13" s="7">
        <f t="shared" si="0"/>
        <v>12</v>
      </c>
      <c r="B13" s="3" t="s">
        <v>31</v>
      </c>
      <c r="C13" s="3" t="s">
        <v>10</v>
      </c>
      <c r="D13" s="3" t="s">
        <v>32</v>
      </c>
      <c r="E13" s="3" t="s">
        <v>12</v>
      </c>
      <c r="F13" s="3" t="s">
        <v>31</v>
      </c>
      <c r="G13" s="4">
        <v>2</v>
      </c>
    </row>
    <row r="14" spans="1:7" x14ac:dyDescent="0.3">
      <c r="A14" s="7">
        <f t="shared" si="0"/>
        <v>13</v>
      </c>
      <c r="B14" s="3" t="s">
        <v>33</v>
      </c>
      <c r="C14" s="4"/>
      <c r="D14" s="3" t="s">
        <v>34</v>
      </c>
      <c r="E14" s="3" t="s">
        <v>12</v>
      </c>
      <c r="F14" s="3" t="s">
        <v>33</v>
      </c>
      <c r="G14" s="4">
        <v>1</v>
      </c>
    </row>
    <row r="15" spans="1:7" x14ac:dyDescent="0.3">
      <c r="A15" s="7">
        <f t="shared" si="0"/>
        <v>14</v>
      </c>
      <c r="B15" s="3" t="s">
        <v>35</v>
      </c>
      <c r="C15" s="3" t="s">
        <v>10</v>
      </c>
      <c r="D15" s="3" t="s">
        <v>36</v>
      </c>
      <c r="E15" s="3" t="s">
        <v>37</v>
      </c>
      <c r="F15" s="3" t="s">
        <v>35</v>
      </c>
      <c r="G15" s="4">
        <v>2</v>
      </c>
    </row>
    <row r="16" spans="1:7" x14ac:dyDescent="0.3">
      <c r="A16" s="7">
        <f t="shared" si="0"/>
        <v>15</v>
      </c>
      <c r="B16" s="3" t="s">
        <v>38</v>
      </c>
      <c r="C16" s="3" t="s">
        <v>10</v>
      </c>
      <c r="D16" s="3" t="s">
        <v>39</v>
      </c>
      <c r="E16" s="3" t="s">
        <v>12</v>
      </c>
      <c r="F16" s="3" t="s">
        <v>38</v>
      </c>
      <c r="G16" s="4">
        <v>2</v>
      </c>
    </row>
    <row r="17" spans="1:7" x14ac:dyDescent="0.3">
      <c r="A17" s="7">
        <f t="shared" si="0"/>
        <v>16</v>
      </c>
      <c r="B17" s="3" t="s">
        <v>40</v>
      </c>
      <c r="C17" s="3" t="s">
        <v>10</v>
      </c>
      <c r="D17" s="3" t="s">
        <v>41</v>
      </c>
      <c r="E17" s="3" t="s">
        <v>12</v>
      </c>
      <c r="F17" s="3" t="s">
        <v>40</v>
      </c>
      <c r="G17" s="4">
        <v>2</v>
      </c>
    </row>
    <row r="18" spans="1:7" x14ac:dyDescent="0.3">
      <c r="A18" s="7">
        <f t="shared" si="0"/>
        <v>17</v>
      </c>
      <c r="B18" s="3" t="s">
        <v>20</v>
      </c>
      <c r="C18" s="4"/>
      <c r="D18" s="3" t="s">
        <v>42</v>
      </c>
      <c r="E18" s="3" t="s">
        <v>14</v>
      </c>
      <c r="F18" s="3" t="s">
        <v>20</v>
      </c>
      <c r="G18" s="4">
        <v>1</v>
      </c>
    </row>
    <row r="19" spans="1:7" x14ac:dyDescent="0.3">
      <c r="A19" s="7">
        <f t="shared" si="0"/>
        <v>18</v>
      </c>
      <c r="B19" s="3" t="s">
        <v>43</v>
      </c>
      <c r="C19" s="4"/>
      <c r="D19" s="3" t="s">
        <v>44</v>
      </c>
      <c r="E19" s="3" t="s">
        <v>45</v>
      </c>
      <c r="F19" s="3" t="s">
        <v>43</v>
      </c>
      <c r="G19" s="4">
        <v>1</v>
      </c>
    </row>
    <row r="20" spans="1:7" x14ac:dyDescent="0.3">
      <c r="A20" s="7">
        <f t="shared" si="0"/>
        <v>19</v>
      </c>
      <c r="B20" s="3" t="s">
        <v>46</v>
      </c>
      <c r="C20" s="4"/>
      <c r="D20" s="3" t="s">
        <v>47</v>
      </c>
      <c r="E20" s="3" t="s">
        <v>48</v>
      </c>
      <c r="F20" s="3" t="s">
        <v>46</v>
      </c>
      <c r="G20" s="4">
        <v>1</v>
      </c>
    </row>
    <row r="21" spans="1:7" x14ac:dyDescent="0.3">
      <c r="A21" s="7">
        <f t="shared" si="0"/>
        <v>20</v>
      </c>
      <c r="B21" s="3" t="s">
        <v>49</v>
      </c>
      <c r="C21" s="4"/>
      <c r="D21" s="3" t="s">
        <v>50</v>
      </c>
      <c r="E21" s="3" t="s">
        <v>51</v>
      </c>
      <c r="F21" s="3" t="s">
        <v>49</v>
      </c>
      <c r="G21" s="4">
        <v>1</v>
      </c>
    </row>
    <row r="22" spans="1:7" x14ac:dyDescent="0.3">
      <c r="A22" s="7">
        <f t="shared" si="0"/>
        <v>21</v>
      </c>
      <c r="B22" s="3" t="s">
        <v>52</v>
      </c>
      <c r="C22" s="3" t="s">
        <v>10</v>
      </c>
      <c r="D22" s="3" t="s">
        <v>53</v>
      </c>
      <c r="E22" s="3" t="s">
        <v>54</v>
      </c>
      <c r="F22" s="3" t="s">
        <v>52</v>
      </c>
      <c r="G22" s="4">
        <v>6</v>
      </c>
    </row>
    <row r="23" spans="1:7" ht="33" x14ac:dyDescent="0.3">
      <c r="A23" s="7">
        <f t="shared" si="0"/>
        <v>22</v>
      </c>
      <c r="B23" s="3" t="s">
        <v>55</v>
      </c>
      <c r="C23" s="4"/>
      <c r="D23" s="3" t="s">
        <v>56</v>
      </c>
      <c r="E23" s="3" t="s">
        <v>57</v>
      </c>
      <c r="F23" s="3" t="s">
        <v>55</v>
      </c>
      <c r="G23" s="4">
        <v>1</v>
      </c>
    </row>
    <row r="24" spans="1:7" ht="33" x14ac:dyDescent="0.3">
      <c r="A24" s="7">
        <f t="shared" si="0"/>
        <v>23</v>
      </c>
      <c r="B24" s="3" t="s">
        <v>58</v>
      </c>
      <c r="C24" s="4"/>
      <c r="D24" s="3" t="s">
        <v>59</v>
      </c>
      <c r="E24" s="3" t="s">
        <v>60</v>
      </c>
      <c r="F24" s="3" t="s">
        <v>58</v>
      </c>
      <c r="G24" s="4">
        <v>1</v>
      </c>
    </row>
    <row r="25" spans="1:7" x14ac:dyDescent="0.3">
      <c r="A25" s="7">
        <f t="shared" si="0"/>
        <v>24</v>
      </c>
      <c r="B25" s="3" t="s">
        <v>61</v>
      </c>
      <c r="C25" s="4"/>
      <c r="D25" s="3" t="s">
        <v>62</v>
      </c>
      <c r="E25" s="3" t="s">
        <v>63</v>
      </c>
      <c r="F25" s="3" t="s">
        <v>61</v>
      </c>
      <c r="G25" s="4">
        <v>1</v>
      </c>
    </row>
    <row r="26" spans="1:7" x14ac:dyDescent="0.3">
      <c r="A26" s="7">
        <f t="shared" si="0"/>
        <v>25</v>
      </c>
      <c r="B26" s="3" t="s">
        <v>64</v>
      </c>
      <c r="C26" s="4"/>
      <c r="D26" s="3" t="s">
        <v>65</v>
      </c>
      <c r="E26" s="3" t="s">
        <v>66</v>
      </c>
      <c r="F26" s="3" t="s">
        <v>64</v>
      </c>
      <c r="G26" s="4">
        <v>1</v>
      </c>
    </row>
    <row r="27" spans="1:7" x14ac:dyDescent="0.3">
      <c r="A27" s="7">
        <f t="shared" si="0"/>
        <v>26</v>
      </c>
      <c r="B27" s="3" t="s">
        <v>67</v>
      </c>
      <c r="C27" s="4"/>
      <c r="D27" s="3" t="s">
        <v>68</v>
      </c>
      <c r="E27" s="3" t="s">
        <v>69</v>
      </c>
      <c r="F27" s="3" t="s">
        <v>67</v>
      </c>
      <c r="G27" s="4">
        <v>1</v>
      </c>
    </row>
    <row r="28" spans="1:7" x14ac:dyDescent="0.3">
      <c r="A28" s="7">
        <f t="shared" si="0"/>
        <v>27</v>
      </c>
      <c r="B28" s="3" t="s">
        <v>70</v>
      </c>
      <c r="C28" s="4"/>
      <c r="D28" s="3" t="s">
        <v>71</v>
      </c>
      <c r="E28" s="3" t="s">
        <v>72</v>
      </c>
      <c r="F28" s="3" t="s">
        <v>70</v>
      </c>
      <c r="G28" s="4">
        <v>1</v>
      </c>
    </row>
    <row r="29" spans="1:7" ht="33" x14ac:dyDescent="0.3">
      <c r="A29" s="7">
        <f t="shared" si="0"/>
        <v>28</v>
      </c>
      <c r="B29" s="3" t="s">
        <v>73</v>
      </c>
      <c r="C29" s="4"/>
      <c r="D29" s="3" t="s">
        <v>74</v>
      </c>
      <c r="E29" s="3" t="s">
        <v>75</v>
      </c>
      <c r="F29" s="3" t="s">
        <v>73</v>
      </c>
      <c r="G29" s="4">
        <v>1</v>
      </c>
    </row>
    <row r="30" spans="1:7" x14ac:dyDescent="0.3">
      <c r="A30" s="7">
        <f t="shared" si="0"/>
        <v>29</v>
      </c>
      <c r="B30" s="3" t="s">
        <v>76</v>
      </c>
      <c r="C30" s="4"/>
      <c r="D30" s="3" t="s">
        <v>77</v>
      </c>
      <c r="E30" s="3" t="s">
        <v>78</v>
      </c>
      <c r="F30" s="3" t="s">
        <v>76</v>
      </c>
      <c r="G30" s="4">
        <v>1</v>
      </c>
    </row>
    <row r="31" spans="1:7" x14ac:dyDescent="0.3">
      <c r="A31" s="7">
        <f t="shared" si="0"/>
        <v>30</v>
      </c>
      <c r="B31" s="3" t="s">
        <v>79</v>
      </c>
      <c r="C31" s="4"/>
      <c r="D31" s="3" t="s">
        <v>80</v>
      </c>
      <c r="E31" s="3" t="s">
        <v>81</v>
      </c>
      <c r="F31" s="3" t="s">
        <v>79</v>
      </c>
      <c r="G31" s="4">
        <v>1</v>
      </c>
    </row>
    <row r="32" spans="1:7" x14ac:dyDescent="0.3">
      <c r="A32" s="7">
        <f t="shared" si="0"/>
        <v>31</v>
      </c>
      <c r="B32" s="3" t="s">
        <v>82</v>
      </c>
      <c r="C32" s="3" t="s">
        <v>10</v>
      </c>
      <c r="D32" s="3" t="s">
        <v>83</v>
      </c>
      <c r="E32" s="3" t="s">
        <v>84</v>
      </c>
      <c r="F32" s="3" t="s">
        <v>82</v>
      </c>
      <c r="G32" s="4">
        <v>3</v>
      </c>
    </row>
    <row r="33" spans="1:7" x14ac:dyDescent="0.3">
      <c r="A33" s="7">
        <f t="shared" si="0"/>
        <v>32</v>
      </c>
      <c r="B33" s="3" t="s">
        <v>85</v>
      </c>
      <c r="C33" s="4"/>
      <c r="D33" s="3" t="s">
        <v>86</v>
      </c>
      <c r="E33" s="3" t="s">
        <v>87</v>
      </c>
      <c r="F33" s="3" t="s">
        <v>85</v>
      </c>
      <c r="G33" s="4">
        <v>1</v>
      </c>
    </row>
    <row r="34" spans="1:7" x14ac:dyDescent="0.3">
      <c r="A34" s="7">
        <f t="shared" si="0"/>
        <v>33</v>
      </c>
      <c r="B34" s="3" t="s">
        <v>88</v>
      </c>
      <c r="C34" s="3" t="s">
        <v>10</v>
      </c>
      <c r="D34" s="3" t="s">
        <v>89</v>
      </c>
      <c r="E34" s="3" t="s">
        <v>90</v>
      </c>
      <c r="F34" s="3" t="s">
        <v>88</v>
      </c>
      <c r="G34" s="4">
        <v>4</v>
      </c>
    </row>
    <row r="35" spans="1:7" x14ac:dyDescent="0.3">
      <c r="A35" s="7">
        <f t="shared" si="0"/>
        <v>34</v>
      </c>
      <c r="B35" s="3" t="s">
        <v>91</v>
      </c>
      <c r="C35" s="3" t="s">
        <v>10</v>
      </c>
      <c r="D35" s="3" t="s">
        <v>92</v>
      </c>
      <c r="E35" s="3" t="s">
        <v>93</v>
      </c>
      <c r="F35" s="3" t="s">
        <v>91</v>
      </c>
      <c r="G35" s="4">
        <v>4</v>
      </c>
    </row>
    <row r="36" spans="1:7" x14ac:dyDescent="0.3">
      <c r="A36" s="7">
        <f t="shared" si="0"/>
        <v>35</v>
      </c>
      <c r="B36" s="3" t="s">
        <v>94</v>
      </c>
      <c r="C36" s="4"/>
      <c r="D36" s="3" t="s">
        <v>95</v>
      </c>
      <c r="E36" s="3" t="s">
        <v>96</v>
      </c>
      <c r="F36" s="3" t="s">
        <v>94</v>
      </c>
      <c r="G36" s="4">
        <v>1</v>
      </c>
    </row>
    <row r="37" spans="1:7" x14ac:dyDescent="0.3">
      <c r="A37" s="7">
        <f t="shared" si="0"/>
        <v>36</v>
      </c>
      <c r="B37" s="3" t="s">
        <v>97</v>
      </c>
      <c r="C37" s="3" t="s">
        <v>10</v>
      </c>
      <c r="D37" s="3" t="s">
        <v>98</v>
      </c>
      <c r="E37" s="3" t="s">
        <v>48</v>
      </c>
      <c r="F37" s="3" t="s">
        <v>97</v>
      </c>
      <c r="G37" s="4">
        <v>2</v>
      </c>
    </row>
    <row r="38" spans="1:7" x14ac:dyDescent="0.3">
      <c r="A38" s="7">
        <f t="shared" si="0"/>
        <v>37</v>
      </c>
      <c r="B38" s="3" t="s">
        <v>99</v>
      </c>
      <c r="C38" s="3" t="s">
        <v>10</v>
      </c>
      <c r="D38" s="3" t="s">
        <v>100</v>
      </c>
      <c r="E38" s="3" t="s">
        <v>101</v>
      </c>
      <c r="F38" s="3" t="s">
        <v>99</v>
      </c>
      <c r="G38" s="4">
        <v>4</v>
      </c>
    </row>
    <row r="39" spans="1:7" ht="33" x14ac:dyDescent="0.3">
      <c r="A39" s="7">
        <f t="shared" si="0"/>
        <v>38</v>
      </c>
      <c r="B39" s="3" t="s">
        <v>102</v>
      </c>
      <c r="C39" s="3" t="s">
        <v>10</v>
      </c>
      <c r="D39" s="3" t="s">
        <v>103</v>
      </c>
      <c r="E39" s="3" t="s">
        <v>101</v>
      </c>
      <c r="F39" s="3" t="s">
        <v>102</v>
      </c>
      <c r="G39" s="4">
        <v>8</v>
      </c>
    </row>
    <row r="40" spans="1:7" x14ac:dyDescent="0.3">
      <c r="A40" s="7">
        <f t="shared" si="0"/>
        <v>39</v>
      </c>
      <c r="B40" s="3" t="s">
        <v>104</v>
      </c>
      <c r="C40" s="3" t="s">
        <v>10</v>
      </c>
      <c r="D40" s="3" t="s">
        <v>105</v>
      </c>
      <c r="E40" s="3" t="s">
        <v>101</v>
      </c>
      <c r="F40" s="3" t="s">
        <v>104</v>
      </c>
      <c r="G40" s="4">
        <v>2</v>
      </c>
    </row>
    <row r="41" spans="1:7" ht="49.5" x14ac:dyDescent="0.3">
      <c r="A41" s="7">
        <f t="shared" si="0"/>
        <v>40</v>
      </c>
      <c r="B41" s="3" t="s">
        <v>106</v>
      </c>
      <c r="C41" s="3" t="s">
        <v>10</v>
      </c>
      <c r="D41" s="3" t="s">
        <v>107</v>
      </c>
      <c r="E41" s="3" t="s">
        <v>101</v>
      </c>
      <c r="F41" s="3" t="s">
        <v>106</v>
      </c>
      <c r="G41" s="4">
        <v>16</v>
      </c>
    </row>
    <row r="42" spans="1:7" x14ac:dyDescent="0.3">
      <c r="A42" s="7">
        <f t="shared" si="0"/>
        <v>41</v>
      </c>
      <c r="B42" s="3" t="s">
        <v>108</v>
      </c>
      <c r="C42" s="4"/>
      <c r="D42" s="3" t="s">
        <v>109</v>
      </c>
      <c r="E42" s="3" t="s">
        <v>101</v>
      </c>
      <c r="F42" s="3" t="s">
        <v>108</v>
      </c>
      <c r="G42" s="4">
        <v>1</v>
      </c>
    </row>
    <row r="43" spans="1:7" x14ac:dyDescent="0.3">
      <c r="A43" s="7">
        <f t="shared" si="0"/>
        <v>42</v>
      </c>
      <c r="B43" s="3" t="s">
        <v>110</v>
      </c>
      <c r="C43" s="4"/>
      <c r="D43" s="3" t="s">
        <v>111</v>
      </c>
      <c r="E43" s="3" t="s">
        <v>101</v>
      </c>
      <c r="F43" s="3" t="s">
        <v>110</v>
      </c>
      <c r="G43" s="4">
        <v>1</v>
      </c>
    </row>
    <row r="44" spans="1:7" x14ac:dyDescent="0.3">
      <c r="A44" s="7">
        <f t="shared" si="0"/>
        <v>43</v>
      </c>
      <c r="B44" s="3" t="s">
        <v>112</v>
      </c>
      <c r="C44" s="3" t="s">
        <v>10</v>
      </c>
      <c r="D44" s="3" t="s">
        <v>113</v>
      </c>
      <c r="E44" s="3" t="s">
        <v>101</v>
      </c>
      <c r="F44" s="3" t="s">
        <v>112</v>
      </c>
      <c r="G44" s="4">
        <v>2</v>
      </c>
    </row>
    <row r="45" spans="1:7" x14ac:dyDescent="0.3">
      <c r="A45" s="7">
        <f t="shared" si="0"/>
        <v>44</v>
      </c>
      <c r="B45" s="3" t="s">
        <v>114</v>
      </c>
      <c r="C45" s="4"/>
      <c r="D45" s="3" t="s">
        <v>115</v>
      </c>
      <c r="E45" s="3" t="s">
        <v>101</v>
      </c>
      <c r="F45" s="3" t="s">
        <v>114</v>
      </c>
      <c r="G45" s="4">
        <v>1</v>
      </c>
    </row>
    <row r="46" spans="1:7" x14ac:dyDescent="0.3">
      <c r="A46" s="7">
        <f t="shared" si="0"/>
        <v>45</v>
      </c>
      <c r="B46" s="3" t="s">
        <v>116</v>
      </c>
      <c r="C46" s="4"/>
      <c r="D46" s="3" t="s">
        <v>117</v>
      </c>
      <c r="E46" s="3" t="s">
        <v>101</v>
      </c>
      <c r="F46" s="3" t="s">
        <v>116</v>
      </c>
      <c r="G46" s="4">
        <v>1</v>
      </c>
    </row>
    <row r="47" spans="1:7" x14ac:dyDescent="0.3">
      <c r="A47" s="7">
        <f t="shared" si="0"/>
        <v>46</v>
      </c>
      <c r="B47" s="3" t="s">
        <v>118</v>
      </c>
      <c r="C47" s="3" t="s">
        <v>10</v>
      </c>
      <c r="D47" s="3" t="s">
        <v>119</v>
      </c>
      <c r="E47" s="3" t="s">
        <v>101</v>
      </c>
      <c r="F47" s="3" t="s">
        <v>118</v>
      </c>
      <c r="G47" s="4">
        <v>2</v>
      </c>
    </row>
    <row r="48" spans="1:7" x14ac:dyDescent="0.3">
      <c r="A48" s="7">
        <f t="shared" si="0"/>
        <v>47</v>
      </c>
      <c r="B48" s="3" t="s">
        <v>120</v>
      </c>
      <c r="C48" s="4"/>
      <c r="D48" s="3" t="s">
        <v>121</v>
      </c>
      <c r="E48" s="3" t="s">
        <v>101</v>
      </c>
      <c r="F48" s="3" t="s">
        <v>120</v>
      </c>
      <c r="G48" s="4">
        <v>1</v>
      </c>
    </row>
    <row r="49" spans="1:7" x14ac:dyDescent="0.3">
      <c r="A49" s="7">
        <f t="shared" si="0"/>
        <v>48</v>
      </c>
      <c r="B49" s="3" t="s">
        <v>122</v>
      </c>
      <c r="C49" s="4"/>
      <c r="D49" s="3" t="s">
        <v>123</v>
      </c>
      <c r="E49" s="3" t="s">
        <v>101</v>
      </c>
      <c r="F49" s="3" t="s">
        <v>122</v>
      </c>
      <c r="G49" s="4">
        <v>1</v>
      </c>
    </row>
    <row r="50" spans="1:7" x14ac:dyDescent="0.3">
      <c r="A50" s="7">
        <f t="shared" si="0"/>
        <v>49</v>
      </c>
      <c r="B50" s="3" t="s">
        <v>124</v>
      </c>
      <c r="C50" s="3" t="s">
        <v>10</v>
      </c>
      <c r="D50" s="3" t="s">
        <v>125</v>
      </c>
      <c r="E50" s="3" t="s">
        <v>101</v>
      </c>
      <c r="F50" s="3" t="s">
        <v>124</v>
      </c>
      <c r="G50" s="4">
        <v>2</v>
      </c>
    </row>
    <row r="51" spans="1:7" x14ac:dyDescent="0.3">
      <c r="A51" s="7">
        <f t="shared" si="0"/>
        <v>50</v>
      </c>
      <c r="B51" s="3" t="s">
        <v>126</v>
      </c>
      <c r="C51" s="3" t="s">
        <v>10</v>
      </c>
      <c r="D51" s="3" t="s">
        <v>127</v>
      </c>
      <c r="E51" s="3" t="s">
        <v>101</v>
      </c>
      <c r="F51" s="3" t="s">
        <v>126</v>
      </c>
      <c r="G51" s="4">
        <v>2</v>
      </c>
    </row>
    <row r="52" spans="1:7" x14ac:dyDescent="0.3">
      <c r="A52" s="7">
        <f t="shared" si="0"/>
        <v>51</v>
      </c>
      <c r="B52" s="3" t="s">
        <v>128</v>
      </c>
      <c r="C52" s="4"/>
      <c r="D52" s="3" t="s">
        <v>129</v>
      </c>
      <c r="E52" s="3" t="s">
        <v>101</v>
      </c>
      <c r="F52" s="3" t="s">
        <v>128</v>
      </c>
      <c r="G52" s="4">
        <v>1</v>
      </c>
    </row>
    <row r="53" spans="1:7" x14ac:dyDescent="0.3">
      <c r="A53" s="7">
        <f t="shared" si="0"/>
        <v>52</v>
      </c>
      <c r="B53" s="3" t="s">
        <v>130</v>
      </c>
      <c r="C53" s="4"/>
      <c r="D53" s="3" t="s">
        <v>131</v>
      </c>
      <c r="E53" s="3" t="s">
        <v>132</v>
      </c>
      <c r="F53" s="3" t="s">
        <v>130</v>
      </c>
      <c r="G53" s="4">
        <v>1</v>
      </c>
    </row>
    <row r="54" spans="1:7" x14ac:dyDescent="0.3">
      <c r="A54" s="7">
        <f t="shared" si="0"/>
        <v>53</v>
      </c>
      <c r="B54" s="3" t="s">
        <v>102</v>
      </c>
      <c r="C54" s="3" t="s">
        <v>10</v>
      </c>
      <c r="D54" s="3" t="s">
        <v>133</v>
      </c>
      <c r="E54" s="3" t="s">
        <v>134</v>
      </c>
      <c r="F54" s="3" t="s">
        <v>102</v>
      </c>
      <c r="G54" s="4">
        <v>2</v>
      </c>
    </row>
    <row r="55" spans="1:7" x14ac:dyDescent="0.3">
      <c r="A55" s="7">
        <f t="shared" si="0"/>
        <v>54</v>
      </c>
      <c r="B55" s="3" t="s">
        <v>135</v>
      </c>
      <c r="C55" s="4"/>
      <c r="D55" s="3" t="s">
        <v>136</v>
      </c>
      <c r="E55" s="3" t="s">
        <v>137</v>
      </c>
      <c r="F55" s="3" t="s">
        <v>135</v>
      </c>
      <c r="G55" s="4">
        <v>1</v>
      </c>
    </row>
    <row r="56" spans="1:7" x14ac:dyDescent="0.3">
      <c r="A56" s="7">
        <f t="shared" si="0"/>
        <v>55</v>
      </c>
      <c r="B56" s="3" t="s">
        <v>138</v>
      </c>
      <c r="C56" s="4"/>
      <c r="D56" s="3" t="s">
        <v>139</v>
      </c>
      <c r="E56" s="3" t="s">
        <v>138</v>
      </c>
      <c r="F56" s="3" t="s">
        <v>138</v>
      </c>
      <c r="G56" s="4">
        <v>1</v>
      </c>
    </row>
    <row r="57" spans="1:7" x14ac:dyDescent="0.3">
      <c r="A57" s="7">
        <f t="shared" si="0"/>
        <v>56</v>
      </c>
      <c r="B57" s="3" t="s">
        <v>140</v>
      </c>
      <c r="C57" s="3" t="s">
        <v>10</v>
      </c>
      <c r="D57" s="3" t="s">
        <v>141</v>
      </c>
      <c r="E57" s="3" t="s">
        <v>142</v>
      </c>
      <c r="F57" s="3" t="s">
        <v>140</v>
      </c>
      <c r="G57" s="4">
        <v>4</v>
      </c>
    </row>
    <row r="58" spans="1:7" x14ac:dyDescent="0.3">
      <c r="A58" s="7">
        <f t="shared" si="0"/>
        <v>57</v>
      </c>
      <c r="B58" s="3" t="s">
        <v>143</v>
      </c>
      <c r="C58" s="3" t="s">
        <v>10</v>
      </c>
      <c r="D58" s="3" t="s">
        <v>144</v>
      </c>
      <c r="E58" s="3" t="s">
        <v>145</v>
      </c>
      <c r="F58" s="3" t="s">
        <v>143</v>
      </c>
      <c r="G58" s="4">
        <v>2</v>
      </c>
    </row>
    <row r="59" spans="1:7" x14ac:dyDescent="0.3">
      <c r="A59" s="7">
        <f t="shared" si="0"/>
        <v>58</v>
      </c>
      <c r="B59" s="3" t="s">
        <v>146</v>
      </c>
      <c r="C59" s="3" t="s">
        <v>10</v>
      </c>
      <c r="D59" s="3" t="s">
        <v>147</v>
      </c>
      <c r="E59" s="3" t="s">
        <v>148</v>
      </c>
      <c r="F59" s="3" t="s">
        <v>146</v>
      </c>
      <c r="G59" s="4">
        <v>2</v>
      </c>
    </row>
    <row r="60" spans="1:7" x14ac:dyDescent="0.3">
      <c r="A60" s="7">
        <f t="shared" si="0"/>
        <v>59</v>
      </c>
      <c r="B60" s="3" t="s">
        <v>149</v>
      </c>
      <c r="C60" s="4"/>
      <c r="D60" s="3" t="s">
        <v>150</v>
      </c>
      <c r="E60" s="3" t="s">
        <v>151</v>
      </c>
      <c r="F60" s="3" t="s">
        <v>149</v>
      </c>
      <c r="G60" s="4">
        <v>1</v>
      </c>
    </row>
    <row r="61" spans="1:7" x14ac:dyDescent="0.3">
      <c r="A61" s="7">
        <f t="shared" si="0"/>
        <v>60</v>
      </c>
      <c r="B61" s="3" t="s">
        <v>152</v>
      </c>
      <c r="C61" s="4"/>
      <c r="D61" s="3" t="s">
        <v>153</v>
      </c>
      <c r="E61" s="3" t="s">
        <v>148</v>
      </c>
      <c r="F61" s="3" t="s">
        <v>152</v>
      </c>
      <c r="G61" s="4">
        <v>1</v>
      </c>
    </row>
    <row r="62" spans="1:7" x14ac:dyDescent="0.3">
      <c r="A62" s="7">
        <f t="shared" si="0"/>
        <v>61</v>
      </c>
      <c r="B62" s="3" t="s">
        <v>154</v>
      </c>
      <c r="C62" s="4"/>
      <c r="D62" s="3" t="s">
        <v>155</v>
      </c>
      <c r="E62" s="3" t="s">
        <v>156</v>
      </c>
      <c r="F62" s="3" t="s">
        <v>154</v>
      </c>
      <c r="G62" s="4">
        <v>1</v>
      </c>
    </row>
    <row r="63" spans="1:7" x14ac:dyDescent="0.3">
      <c r="A63" s="7">
        <f t="shared" si="0"/>
        <v>62</v>
      </c>
      <c r="B63" s="3" t="s">
        <v>157</v>
      </c>
      <c r="C63" s="4"/>
      <c r="D63" s="3" t="s">
        <v>158</v>
      </c>
      <c r="E63" s="3" t="s">
        <v>159</v>
      </c>
      <c r="F63" s="3" t="s">
        <v>157</v>
      </c>
      <c r="G63" s="4">
        <v>1</v>
      </c>
    </row>
    <row r="64" spans="1:7" x14ac:dyDescent="0.3">
      <c r="A64" s="7">
        <f t="shared" si="0"/>
        <v>63</v>
      </c>
      <c r="B64" s="3" t="s">
        <v>160</v>
      </c>
      <c r="C64" s="4"/>
      <c r="D64" s="3" t="s">
        <v>161</v>
      </c>
      <c r="E64" s="3" t="s">
        <v>162</v>
      </c>
      <c r="F64" s="3" t="s">
        <v>160</v>
      </c>
      <c r="G64" s="4">
        <v>1</v>
      </c>
    </row>
    <row r="65" spans="1:7" x14ac:dyDescent="0.3">
      <c r="A65" s="7">
        <f t="shared" si="0"/>
        <v>64</v>
      </c>
      <c r="B65" s="3" t="s">
        <v>163</v>
      </c>
      <c r="C65" s="4"/>
      <c r="D65" s="3" t="s">
        <v>164</v>
      </c>
      <c r="E65" s="3" t="s">
        <v>165</v>
      </c>
      <c r="F65" s="3" t="s">
        <v>163</v>
      </c>
      <c r="G65" s="4">
        <v>1</v>
      </c>
    </row>
    <row r="66" spans="1:7" x14ac:dyDescent="0.3">
      <c r="A66" s="7">
        <f t="shared" si="0"/>
        <v>65</v>
      </c>
      <c r="B66" s="3" t="s">
        <v>166</v>
      </c>
      <c r="C66" s="4"/>
      <c r="D66" s="3" t="s">
        <v>167</v>
      </c>
      <c r="E66" s="3" t="s">
        <v>168</v>
      </c>
      <c r="F66" s="3" t="s">
        <v>166</v>
      </c>
      <c r="G66" s="4">
        <v>1</v>
      </c>
    </row>
    <row r="67" spans="1:7" x14ac:dyDescent="0.3">
      <c r="A67" s="7">
        <f t="shared" ref="A67:A68" si="1">ROW()-1</f>
        <v>66</v>
      </c>
      <c r="B67" s="3" t="s">
        <v>169</v>
      </c>
      <c r="C67" s="4"/>
      <c r="D67" s="3" t="s">
        <v>170</v>
      </c>
      <c r="E67" s="3" t="s">
        <v>96</v>
      </c>
      <c r="F67" s="3" t="s">
        <v>169</v>
      </c>
      <c r="G67" s="4">
        <v>1</v>
      </c>
    </row>
    <row r="68" spans="1:7" x14ac:dyDescent="0.3">
      <c r="A68" s="7">
        <f t="shared" si="1"/>
        <v>67</v>
      </c>
      <c r="B68" s="3" t="s">
        <v>171</v>
      </c>
      <c r="C68" s="4"/>
      <c r="D68" s="3" t="s">
        <v>172</v>
      </c>
      <c r="E68" s="3" t="s">
        <v>173</v>
      </c>
      <c r="F68" s="3" t="s">
        <v>171</v>
      </c>
      <c r="G68" s="4">
        <v>1</v>
      </c>
    </row>
  </sheetData>
  <phoneticPr fontId="1" type="noConversion"/>
  <printOptions horizontalCentered="1" verticalCentered="1"/>
  <pageMargins left="0" right="0" top="0" bottom="0" header="0" footer="0"/>
  <pageSetup paperSize="9" scale="34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tabSelected="1" workbookViewId="0">
      <selection activeCell="G22" sqref="G22"/>
    </sheetView>
  </sheetViews>
  <sheetFormatPr defaultRowHeight="16.5" x14ac:dyDescent="0.3"/>
  <cols>
    <col min="1" max="1" width="3.875" customWidth="1"/>
    <col min="2" max="2" width="26.125" customWidth="1"/>
    <col min="4" max="4" width="15" customWidth="1"/>
    <col min="5" max="5" width="23.625" customWidth="1"/>
    <col min="6" max="6" width="28.375" customWidth="1"/>
    <col min="7" max="7" width="9.125" customWidth="1"/>
  </cols>
  <sheetData>
    <row r="1" spans="1:9" x14ac:dyDescent="0.3">
      <c r="A1" s="6"/>
      <c r="B1" s="2" t="s">
        <v>0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176</v>
      </c>
      <c r="I1" s="2" t="s">
        <v>177</v>
      </c>
    </row>
    <row r="2" spans="1:9" x14ac:dyDescent="0.3">
      <c r="A2" s="7">
        <f>ROW()-1</f>
        <v>1</v>
      </c>
      <c r="B2" s="3" t="s">
        <v>149</v>
      </c>
      <c r="C2" s="4"/>
      <c r="D2" s="3" t="s">
        <v>150</v>
      </c>
      <c r="E2" s="3" t="s">
        <v>151</v>
      </c>
      <c r="F2" s="3" t="s">
        <v>149</v>
      </c>
      <c r="G2" s="4">
        <v>10</v>
      </c>
      <c r="H2" s="7">
        <v>13</v>
      </c>
      <c r="I2" s="7">
        <f>G2*H2</f>
        <v>130</v>
      </c>
    </row>
    <row r="3" spans="1:9" x14ac:dyDescent="0.3">
      <c r="A3" s="7">
        <f t="shared" ref="A3:A10" si="0">ROW()-1</f>
        <v>2</v>
      </c>
      <c r="B3" s="3" t="s">
        <v>152</v>
      </c>
      <c r="C3" s="4"/>
      <c r="D3" s="3" t="s">
        <v>153</v>
      </c>
      <c r="E3" s="3" t="s">
        <v>148</v>
      </c>
      <c r="F3" s="3" t="s">
        <v>152</v>
      </c>
      <c r="G3" s="4">
        <v>10</v>
      </c>
      <c r="H3" s="7">
        <v>1</v>
      </c>
      <c r="I3" s="7">
        <f>G3*H3</f>
        <v>10</v>
      </c>
    </row>
    <row r="4" spans="1:9" x14ac:dyDescent="0.3">
      <c r="A4" s="7">
        <f t="shared" si="0"/>
        <v>3</v>
      </c>
      <c r="B4" s="3" t="s">
        <v>160</v>
      </c>
      <c r="C4" s="4"/>
      <c r="D4" s="3" t="s">
        <v>161</v>
      </c>
      <c r="E4" s="3" t="s">
        <v>162</v>
      </c>
      <c r="F4" s="3" t="s">
        <v>160</v>
      </c>
      <c r="G4" s="4">
        <v>10</v>
      </c>
      <c r="H4" s="7">
        <v>7</v>
      </c>
      <c r="I4" s="7">
        <f>G4*H4</f>
        <v>70</v>
      </c>
    </row>
    <row r="5" spans="1:9" x14ac:dyDescent="0.3">
      <c r="A5" s="7">
        <f t="shared" si="0"/>
        <v>4</v>
      </c>
      <c r="B5" s="3" t="s">
        <v>163</v>
      </c>
      <c r="C5" s="4"/>
      <c r="D5" s="3" t="s">
        <v>164</v>
      </c>
      <c r="E5" s="3" t="s">
        <v>165</v>
      </c>
      <c r="F5" s="3" t="s">
        <v>163</v>
      </c>
      <c r="G5" s="4">
        <v>5</v>
      </c>
      <c r="H5" s="7">
        <v>170</v>
      </c>
      <c r="I5" s="7">
        <f>G5*H5</f>
        <v>850</v>
      </c>
    </row>
    <row r="6" spans="1:9" x14ac:dyDescent="0.3">
      <c r="A6" s="7">
        <f t="shared" si="0"/>
        <v>5</v>
      </c>
      <c r="B6" s="3" t="s">
        <v>166</v>
      </c>
      <c r="C6" s="4"/>
      <c r="D6" s="3" t="s">
        <v>167</v>
      </c>
      <c r="E6" s="3" t="s">
        <v>168</v>
      </c>
      <c r="F6" s="3" t="s">
        <v>166</v>
      </c>
      <c r="G6" s="4">
        <v>10</v>
      </c>
      <c r="H6" s="7">
        <v>4</v>
      </c>
      <c r="I6" s="7">
        <f>G6*H6</f>
        <v>40</v>
      </c>
    </row>
    <row r="7" spans="1:9" x14ac:dyDescent="0.3">
      <c r="A7" s="7">
        <f t="shared" si="0"/>
        <v>6</v>
      </c>
      <c r="B7" s="3" t="s">
        <v>169</v>
      </c>
      <c r="C7" s="4"/>
      <c r="D7" s="3" t="s">
        <v>170</v>
      </c>
      <c r="E7" s="3" t="s">
        <v>96</v>
      </c>
      <c r="F7" s="3" t="s">
        <v>169</v>
      </c>
      <c r="G7" s="4">
        <v>10</v>
      </c>
      <c r="H7" s="7">
        <v>1</v>
      </c>
      <c r="I7" s="7">
        <f>G7*H7</f>
        <v>10</v>
      </c>
    </row>
    <row r="8" spans="1:9" x14ac:dyDescent="0.3">
      <c r="A8" s="7">
        <f t="shared" si="0"/>
        <v>7</v>
      </c>
      <c r="B8" s="3" t="s">
        <v>171</v>
      </c>
      <c r="C8" s="4"/>
      <c r="D8" s="3" t="s">
        <v>172</v>
      </c>
      <c r="E8" s="3" t="s">
        <v>173</v>
      </c>
      <c r="F8" s="3" t="s">
        <v>171</v>
      </c>
      <c r="G8" s="4">
        <v>10</v>
      </c>
      <c r="H8" s="7">
        <v>1</v>
      </c>
      <c r="I8" s="7">
        <f>G8*H8</f>
        <v>10</v>
      </c>
    </row>
    <row r="9" spans="1:9" x14ac:dyDescent="0.3">
      <c r="A9" s="7">
        <f t="shared" si="0"/>
        <v>8</v>
      </c>
      <c r="B9" s="3" t="s">
        <v>94</v>
      </c>
      <c r="C9" s="4"/>
      <c r="D9" s="3" t="s">
        <v>95</v>
      </c>
      <c r="E9" s="3" t="s">
        <v>96</v>
      </c>
      <c r="F9" s="3" t="s">
        <v>94</v>
      </c>
      <c r="G9" s="4">
        <v>10</v>
      </c>
      <c r="H9" s="7">
        <v>3</v>
      </c>
      <c r="I9" s="7">
        <f>G9*H9</f>
        <v>30</v>
      </c>
    </row>
    <row r="10" spans="1:9" x14ac:dyDescent="0.3">
      <c r="A10" s="7">
        <f t="shared" si="0"/>
        <v>9</v>
      </c>
      <c r="B10" s="8" t="s">
        <v>174</v>
      </c>
      <c r="C10" s="7"/>
      <c r="D10" s="7"/>
      <c r="E10" s="8" t="s">
        <v>175</v>
      </c>
      <c r="F10" s="8" t="s">
        <v>174</v>
      </c>
      <c r="G10" s="7">
        <v>10</v>
      </c>
      <c r="H10" s="7">
        <v>2.5</v>
      </c>
      <c r="I10" s="7">
        <f>G10*H10</f>
        <v>25</v>
      </c>
    </row>
    <row r="11" spans="1:9" x14ac:dyDescent="0.3">
      <c r="I11" s="9">
        <f>SUM(I2:I10)</f>
        <v>1175</v>
      </c>
    </row>
  </sheetData>
  <phoneticPr fontId="1" type="noConversion"/>
  <printOptions horizontalCentered="1" verticalCentered="1"/>
  <pageMargins left="0" right="0" top="0" bottom="0" header="0" footer="0"/>
  <pageSetup paperSize="9"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6.5" x14ac:dyDescent="0.3"/>
  <sheetData>
    <row r="1" spans="1:1" x14ac:dyDescent="0.3">
      <c r="A1" s="5"/>
    </row>
  </sheetData>
  <phoneticPr fontId="1" type="noConversion"/>
  <printOptions horizontalCentered="1" verticalCentered="1"/>
  <pageMargins left="0" right="0" top="0" bottom="0" header="0" footer="0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NaiS802HD_0.7</vt:lpstr>
      <vt:lpstr>ToPurchase</vt:lpstr>
      <vt:lpstr>Sheet3</vt:lpstr>
      <vt:lpstr>NaiS802HD_0.7!Print_Titles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2023-05-21T15:51:06Z</dcterms:created>
  <dcterms:modified xsi:type="dcterms:W3CDTF">2023-05-22T16:35:52Z</dcterms:modified>
</cp:coreProperties>
</file>