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CF64B67E-E885-4EF6-ADE7-137A4A64834E}" xr6:coauthVersionLast="31" xr6:coauthVersionMax="31" xr10:uidLastSave="{00000000-0000-0000-0000-000000000000}"/>
  <bookViews>
    <workbookView xWindow="0" yWindow="0" windowWidth="22260" windowHeight="12650" xr2:uid="{00000000-000D-0000-FFFF-FFFF00000000}"/>
  </bookViews>
  <sheets>
    <sheet name="training" sheetId="1" r:id="rId1"/>
    <sheet name="testing" sheetId="2" r:id="rId2"/>
    <sheet name="value for NN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S18" i="2" l="1"/>
  <c r="R18" i="2"/>
  <c r="Q18" i="2"/>
  <c r="P18" i="2"/>
  <c r="O18" i="2"/>
  <c r="S17" i="2"/>
  <c r="R17" i="2"/>
  <c r="Q17" i="2"/>
  <c r="P17" i="2"/>
  <c r="O17" i="2"/>
  <c r="S16" i="2"/>
  <c r="R16" i="2"/>
  <c r="Q16" i="2"/>
  <c r="P16" i="2"/>
  <c r="O16" i="2"/>
  <c r="S15" i="2"/>
  <c r="R15" i="2"/>
  <c r="Q15" i="2"/>
  <c r="P15" i="2"/>
  <c r="O15" i="2"/>
  <c r="S14" i="2"/>
  <c r="R14" i="2"/>
  <c r="Q14" i="2"/>
  <c r="P14" i="2"/>
  <c r="O14" i="2"/>
  <c r="S13" i="2"/>
  <c r="R13" i="2"/>
  <c r="Q13" i="2"/>
  <c r="P13" i="2"/>
  <c r="O13" i="2"/>
  <c r="S12" i="2"/>
  <c r="R12" i="2"/>
  <c r="Q12" i="2"/>
  <c r="P12" i="2"/>
  <c r="O12" i="2"/>
  <c r="S11" i="2"/>
  <c r="R11" i="2"/>
  <c r="Q11" i="2"/>
  <c r="P11" i="2"/>
  <c r="O11" i="2"/>
  <c r="S10" i="2"/>
  <c r="R10" i="2"/>
  <c r="Q10" i="2"/>
  <c r="P10" i="2"/>
  <c r="O10" i="2"/>
  <c r="S9" i="2"/>
  <c r="R9" i="2"/>
  <c r="Q9" i="2"/>
  <c r="P9" i="2"/>
  <c r="O9" i="2"/>
  <c r="S8" i="2"/>
  <c r="R8" i="2"/>
  <c r="Q8" i="2"/>
  <c r="P8" i="2"/>
  <c r="O8" i="2"/>
  <c r="S7" i="2"/>
  <c r="R7" i="2"/>
  <c r="Q7" i="2"/>
  <c r="P7" i="2"/>
  <c r="O7" i="2"/>
  <c r="S6" i="2"/>
  <c r="R6" i="2"/>
  <c r="Q6" i="2"/>
  <c r="P6" i="2"/>
  <c r="O6" i="2"/>
  <c r="S5" i="2"/>
  <c r="R5" i="2"/>
  <c r="Q5" i="2"/>
  <c r="P5" i="2"/>
  <c r="O5" i="2"/>
  <c r="S4" i="2"/>
  <c r="R4" i="2"/>
  <c r="Q4" i="2"/>
  <c r="P4" i="2"/>
  <c r="O4" i="2"/>
  <c r="O39" i="1"/>
  <c r="P39" i="1"/>
  <c r="Q39" i="1"/>
  <c r="R39" i="1"/>
  <c r="S39" i="1"/>
  <c r="O40" i="1"/>
  <c r="P40" i="1"/>
  <c r="Q40" i="1"/>
  <c r="R40" i="1"/>
  <c r="S40" i="1"/>
  <c r="O41" i="1"/>
  <c r="P41" i="1"/>
  <c r="Q41" i="1"/>
  <c r="R41" i="1"/>
  <c r="S41" i="1"/>
  <c r="O42" i="1"/>
  <c r="P42" i="1"/>
  <c r="Q42" i="1"/>
  <c r="R42" i="1"/>
  <c r="S42" i="1"/>
  <c r="O43" i="1"/>
  <c r="P43" i="1"/>
  <c r="Q43" i="1"/>
  <c r="R43" i="1"/>
  <c r="S43" i="1"/>
  <c r="O44" i="1"/>
  <c r="P44" i="1"/>
  <c r="Q44" i="1"/>
  <c r="R44" i="1"/>
  <c r="S44" i="1"/>
  <c r="O45" i="1"/>
  <c r="P45" i="1"/>
  <c r="Q45" i="1"/>
  <c r="R45" i="1"/>
  <c r="S45" i="1"/>
  <c r="O46" i="1"/>
  <c r="P46" i="1"/>
  <c r="Q46" i="1"/>
  <c r="R46" i="1"/>
  <c r="S46" i="1"/>
  <c r="O47" i="1"/>
  <c r="P47" i="1"/>
  <c r="Q47" i="1"/>
  <c r="R47" i="1"/>
  <c r="S47" i="1"/>
  <c r="O48" i="1"/>
  <c r="P48" i="1"/>
  <c r="Q48" i="1"/>
  <c r="R48" i="1"/>
  <c r="S48" i="1"/>
  <c r="O49" i="1"/>
  <c r="P49" i="1"/>
  <c r="Q49" i="1"/>
  <c r="R49" i="1"/>
  <c r="S49" i="1"/>
  <c r="O50" i="1"/>
  <c r="P50" i="1"/>
  <c r="Q50" i="1"/>
  <c r="R50" i="1"/>
  <c r="S50" i="1"/>
  <c r="O51" i="1"/>
  <c r="P51" i="1"/>
  <c r="Q51" i="1"/>
  <c r="R51" i="1"/>
  <c r="S51" i="1"/>
  <c r="O52" i="1"/>
  <c r="P52" i="1"/>
  <c r="Q52" i="1"/>
  <c r="R52" i="1"/>
  <c r="S52" i="1"/>
  <c r="O53" i="1"/>
  <c r="P53" i="1"/>
  <c r="Q53" i="1"/>
  <c r="R53" i="1"/>
  <c r="S53" i="1"/>
  <c r="O54" i="1"/>
  <c r="P54" i="1"/>
  <c r="Q54" i="1"/>
  <c r="R54" i="1"/>
  <c r="S54" i="1"/>
  <c r="O55" i="1"/>
  <c r="P55" i="1"/>
  <c r="Q55" i="1"/>
  <c r="R55" i="1"/>
  <c r="S55" i="1"/>
  <c r="O56" i="1"/>
  <c r="P56" i="1"/>
  <c r="Q56" i="1"/>
  <c r="R56" i="1"/>
  <c r="S56" i="1"/>
  <c r="O57" i="1"/>
  <c r="P57" i="1"/>
  <c r="Q57" i="1"/>
  <c r="R57" i="1"/>
  <c r="S57" i="1"/>
  <c r="O58" i="1"/>
  <c r="P58" i="1"/>
  <c r="Q58" i="1"/>
  <c r="R58" i="1"/>
  <c r="S58" i="1"/>
  <c r="O59" i="1"/>
  <c r="P59" i="1"/>
  <c r="Q59" i="1"/>
  <c r="R59" i="1"/>
  <c r="S59" i="1"/>
  <c r="O60" i="1"/>
  <c r="P60" i="1"/>
  <c r="Q60" i="1"/>
  <c r="R60" i="1"/>
  <c r="S60" i="1"/>
  <c r="O61" i="1"/>
  <c r="P61" i="1"/>
  <c r="Q61" i="1"/>
  <c r="R61" i="1"/>
  <c r="S61" i="1"/>
  <c r="O62" i="1"/>
  <c r="P62" i="1"/>
  <c r="Q62" i="1"/>
  <c r="R62" i="1"/>
  <c r="S62" i="1"/>
  <c r="O63" i="1"/>
  <c r="P63" i="1"/>
  <c r="Q63" i="1"/>
  <c r="R63" i="1"/>
  <c r="S63" i="1"/>
  <c r="O64" i="1"/>
  <c r="P64" i="1"/>
  <c r="Q64" i="1"/>
  <c r="R64" i="1"/>
  <c r="S64" i="1"/>
  <c r="O65" i="1"/>
  <c r="P65" i="1"/>
  <c r="Q65" i="1"/>
  <c r="R65" i="1"/>
  <c r="S65" i="1"/>
  <c r="O66" i="1"/>
  <c r="P66" i="1"/>
  <c r="Q66" i="1"/>
  <c r="R66" i="1"/>
  <c r="S66" i="1"/>
  <c r="O67" i="1"/>
  <c r="P67" i="1"/>
  <c r="Q67" i="1"/>
  <c r="R67" i="1"/>
  <c r="S67" i="1"/>
  <c r="O68" i="1"/>
  <c r="P68" i="1"/>
  <c r="Q68" i="1"/>
  <c r="R68" i="1"/>
  <c r="S68" i="1"/>
  <c r="O69" i="1"/>
  <c r="P69" i="1"/>
  <c r="Q69" i="1"/>
  <c r="R69" i="1"/>
  <c r="S69" i="1"/>
  <c r="O70" i="1"/>
  <c r="P70" i="1"/>
  <c r="Q70" i="1"/>
  <c r="R70" i="1"/>
  <c r="S70" i="1"/>
  <c r="O71" i="1"/>
  <c r="P71" i="1"/>
  <c r="Q71" i="1"/>
  <c r="R71" i="1"/>
  <c r="S71" i="1"/>
  <c r="O72" i="1"/>
  <c r="P72" i="1"/>
  <c r="Q72" i="1"/>
  <c r="R72" i="1"/>
  <c r="S72" i="1"/>
  <c r="O73" i="1"/>
  <c r="P73" i="1"/>
  <c r="Q73" i="1"/>
  <c r="R73" i="1"/>
  <c r="S73" i="1"/>
  <c r="O74" i="1"/>
  <c r="P74" i="1"/>
  <c r="Q74" i="1"/>
  <c r="R74" i="1"/>
  <c r="S74" i="1"/>
  <c r="O75" i="1"/>
  <c r="P75" i="1"/>
  <c r="Q75" i="1"/>
  <c r="R75" i="1"/>
  <c r="S75" i="1"/>
  <c r="O76" i="1"/>
  <c r="P76" i="1"/>
  <c r="Q76" i="1"/>
  <c r="R76" i="1"/>
  <c r="S76" i="1"/>
  <c r="O77" i="1"/>
  <c r="P77" i="1"/>
  <c r="Q77" i="1"/>
  <c r="R77" i="1"/>
  <c r="S77" i="1"/>
  <c r="O78" i="1"/>
  <c r="P78" i="1"/>
  <c r="Q78" i="1"/>
  <c r="R78" i="1"/>
  <c r="S78" i="1"/>
  <c r="O79" i="1"/>
  <c r="P79" i="1"/>
  <c r="Q79" i="1"/>
  <c r="R79" i="1"/>
  <c r="S79" i="1"/>
  <c r="O80" i="1"/>
  <c r="P80" i="1"/>
  <c r="Q80" i="1"/>
  <c r="R80" i="1"/>
  <c r="S80" i="1"/>
  <c r="O81" i="1"/>
  <c r="P81" i="1"/>
  <c r="Q81" i="1"/>
  <c r="R81" i="1"/>
  <c r="S81" i="1"/>
  <c r="O82" i="1"/>
  <c r="P82" i="1"/>
  <c r="Q82" i="1"/>
  <c r="R82" i="1"/>
  <c r="S82" i="1"/>
  <c r="P23" i="1"/>
  <c r="S38" i="1"/>
  <c r="R38" i="1"/>
  <c r="Q38" i="1"/>
  <c r="P38" i="1"/>
  <c r="O38" i="1"/>
  <c r="S37" i="1"/>
  <c r="R37" i="1"/>
  <c r="Q37" i="1"/>
  <c r="P37" i="1"/>
  <c r="O37" i="1"/>
  <c r="S36" i="1"/>
  <c r="R36" i="1"/>
  <c r="Q36" i="1"/>
  <c r="P36" i="1"/>
  <c r="O36" i="1"/>
  <c r="S35" i="1"/>
  <c r="R35" i="1"/>
  <c r="Q35" i="1"/>
  <c r="P35" i="1"/>
  <c r="O35" i="1"/>
  <c r="S34" i="1"/>
  <c r="R34" i="1"/>
  <c r="Q34" i="1"/>
  <c r="P34" i="1"/>
  <c r="O34" i="1"/>
  <c r="S33" i="1"/>
  <c r="R33" i="1"/>
  <c r="Q33" i="1"/>
  <c r="P33" i="1"/>
  <c r="O33" i="1"/>
  <c r="S32" i="1"/>
  <c r="R32" i="1"/>
  <c r="Q32" i="1"/>
  <c r="P32" i="1"/>
  <c r="O32" i="1"/>
  <c r="S31" i="1"/>
  <c r="R31" i="1"/>
  <c r="Q31" i="1"/>
  <c r="P31" i="1"/>
  <c r="O31" i="1"/>
  <c r="S30" i="1"/>
  <c r="R30" i="1"/>
  <c r="Q30" i="1"/>
  <c r="P30" i="1"/>
  <c r="O30" i="1"/>
  <c r="S29" i="1"/>
  <c r="R29" i="1"/>
  <c r="Q29" i="1"/>
  <c r="P29" i="1"/>
  <c r="O29" i="1"/>
  <c r="S28" i="1"/>
  <c r="R28" i="1"/>
  <c r="Q28" i="1"/>
  <c r="P28" i="1"/>
  <c r="O28" i="1"/>
  <c r="S27" i="1"/>
  <c r="R27" i="1"/>
  <c r="Q27" i="1"/>
  <c r="P27" i="1"/>
  <c r="O27" i="1"/>
  <c r="S26" i="1"/>
  <c r="R26" i="1"/>
  <c r="Q26" i="1"/>
  <c r="P26" i="1"/>
  <c r="O26" i="1"/>
  <c r="S25" i="1"/>
  <c r="R25" i="1"/>
  <c r="Q25" i="1"/>
  <c r="P25" i="1"/>
  <c r="O25" i="1"/>
  <c r="S24" i="1"/>
  <c r="R24" i="1"/>
  <c r="Q24" i="1"/>
  <c r="P24" i="1"/>
  <c r="O24" i="1"/>
  <c r="S23" i="1"/>
  <c r="R23" i="1"/>
  <c r="Q23" i="1"/>
  <c r="O23" i="1"/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P12" i="1"/>
  <c r="P4" i="1"/>
  <c r="P5" i="1"/>
  <c r="P6" i="1"/>
  <c r="P7" i="1"/>
  <c r="P8" i="1"/>
  <c r="P9" i="1"/>
  <c r="P10" i="1"/>
  <c r="P11" i="1"/>
  <c r="P13" i="1"/>
  <c r="P14" i="1"/>
  <c r="P15" i="1"/>
  <c r="P16" i="1"/>
  <c r="P17" i="1"/>
  <c r="P18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3" i="1"/>
</calcChain>
</file>

<file path=xl/sharedStrings.xml><?xml version="1.0" encoding="utf-8"?>
<sst xmlns="http://schemas.openxmlformats.org/spreadsheetml/2006/main" count="37" uniqueCount="21">
  <si>
    <t>Case number</t>
  </si>
  <si>
    <t>L</t>
  </si>
  <si>
    <t>A_top</t>
  </si>
  <si>
    <t>A_bot</t>
  </si>
  <si>
    <t>fc’ (psi)</t>
  </si>
  <si>
    <t>Fextra-max (kips)</t>
  </si>
  <si>
    <t>δextra-max (in.)</t>
  </si>
  <si>
    <t>Fextra-min (kips)</t>
  </si>
  <si>
    <t>δextra-min (in.)</t>
  </si>
  <si>
    <t>δend (in.)</t>
  </si>
  <si>
    <t>Fy (kips)</t>
  </si>
  <si>
    <t>δy (in.)</t>
  </si>
  <si>
    <t>(Fmax-Fy)/Fy</t>
  </si>
  <si>
    <t xml:space="preserve">(Fmin-Fy)/Fy
</t>
  </si>
  <si>
    <t>δextra-max/δy</t>
  </si>
  <si>
    <t xml:space="preserve">δextra-min/d
</t>
  </si>
  <si>
    <t xml:space="preserve">δend/d
</t>
  </si>
  <si>
    <t>full_factorial</t>
  </si>
  <si>
    <t>Randomly generated</t>
  </si>
  <si>
    <t>Input</t>
  </si>
  <si>
    <t>δextra-max-δy/δy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</si>
</sst>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0" fillId="4" borderId="0" xfId="0" applyFill="1" applyAlignment="1">
      <alignment wrapText="1"/>
    </xf>
    <xf numFmtId="0" fontId="1" fillId="4" borderId="0" xfId="0" applyFont="1" applyFill="1" applyBorder="1" applyAlignment="1">
      <alignment horizontal="center" vertical="center" wrapText="1"/>
    </xf>
    <xf numFmtId="0" fontId="0" fillId="4" borderId="0" xfId="0" applyFill="1"/>
    <xf numFmtId="2" fontId="1" fillId="0" borderId="3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82"/>
  <sheetViews>
    <sheetView tabSelected="1" workbookViewId="0">
      <selection activeCell="C2" sqref="C2:S2"/>
    </sheetView>
  </sheetViews>
  <sheetFormatPr defaultRowHeight="14.5" x14ac:dyDescent="0.35"/>
  <sheetData>
    <row r="1" spans="2:19" ht="15" thickBot="1" x14ac:dyDescent="0.4">
      <c r="B1" t="s">
        <v>17</v>
      </c>
    </row>
    <row r="2" spans="2:19" ht="47" thickBot="1" x14ac:dyDescent="0.4">
      <c r="C2" s="1" t="s">
        <v>0</v>
      </c>
      <c r="D2" s="7" t="s">
        <v>4</v>
      </c>
      <c r="E2" s="8" t="s">
        <v>1</v>
      </c>
      <c r="F2" s="8" t="s">
        <v>2</v>
      </c>
      <c r="G2" s="8" t="s">
        <v>3</v>
      </c>
      <c r="H2" s="2" t="s">
        <v>5</v>
      </c>
      <c r="I2" s="3" t="s">
        <v>6</v>
      </c>
      <c r="J2" s="2" t="s">
        <v>7</v>
      </c>
      <c r="K2" s="3" t="s">
        <v>8</v>
      </c>
      <c r="L2" s="3" t="s">
        <v>9</v>
      </c>
      <c r="M2" s="2" t="s">
        <v>10</v>
      </c>
      <c r="N2" s="3" t="s">
        <v>11</v>
      </c>
      <c r="O2" s="11" t="s">
        <v>12</v>
      </c>
      <c r="P2" s="12" t="s">
        <v>13</v>
      </c>
      <c r="Q2" s="13" t="s">
        <v>20</v>
      </c>
      <c r="R2" s="12" t="s">
        <v>15</v>
      </c>
      <c r="S2" s="12" t="s">
        <v>16</v>
      </c>
    </row>
    <row r="3" spans="2:19" ht="16" thickBot="1" x14ac:dyDescent="0.4">
      <c r="C3" s="4">
        <v>1</v>
      </c>
      <c r="D3" s="9">
        <v>3000</v>
      </c>
      <c r="E3" s="10">
        <v>104</v>
      </c>
      <c r="F3" s="9">
        <v>4.42</v>
      </c>
      <c r="G3" s="10">
        <v>4.42</v>
      </c>
      <c r="H3" s="5">
        <v>257.10000000000002</v>
      </c>
      <c r="I3" s="5">
        <v>0.41</v>
      </c>
      <c r="J3" s="5">
        <v>120.95</v>
      </c>
      <c r="K3" s="5">
        <v>22.55</v>
      </c>
      <c r="L3" s="5">
        <v>23.9</v>
      </c>
      <c r="M3" s="5">
        <v>125.32</v>
      </c>
      <c r="N3" s="5">
        <v>0.27</v>
      </c>
      <c r="O3" s="14">
        <f t="shared" ref="O3:O18" si="0">(H3-M3)/M3</f>
        <v>1.0515480370252157</v>
      </c>
      <c r="P3" s="14">
        <f t="shared" ref="P3:P18" si="1">(J3-M3)/M3</f>
        <v>-3.487073092882214E-2</v>
      </c>
      <c r="Q3" s="14">
        <f>(I3-N3)/N3</f>
        <v>0.51851851851851838</v>
      </c>
      <c r="R3" s="14">
        <f t="shared" ref="R3:R18" si="2">K3/23</f>
        <v>0.98043478260869565</v>
      </c>
      <c r="S3" s="14">
        <f t="shared" ref="S3:S18" si="3">L3/23</f>
        <v>1.0391304347826087</v>
      </c>
    </row>
    <row r="4" spans="2:19" ht="16" thickBot="1" x14ac:dyDescent="0.4">
      <c r="C4" s="4">
        <v>2</v>
      </c>
      <c r="D4" s="9">
        <v>8000</v>
      </c>
      <c r="E4" s="10">
        <v>104</v>
      </c>
      <c r="F4" s="9">
        <v>4.42</v>
      </c>
      <c r="G4" s="10">
        <v>4.42</v>
      </c>
      <c r="H4" s="4">
        <v>442.73</v>
      </c>
      <c r="I4" s="5">
        <v>0.31</v>
      </c>
      <c r="J4" s="5">
        <v>116.97</v>
      </c>
      <c r="K4" s="5">
        <v>22.95</v>
      </c>
      <c r="L4" s="5">
        <v>25.02</v>
      </c>
      <c r="M4" s="5">
        <v>128.35</v>
      </c>
      <c r="N4" s="5">
        <v>0.24</v>
      </c>
      <c r="O4" s="14">
        <f t="shared" si="0"/>
        <v>2.4493961823139854</v>
      </c>
      <c r="P4" s="14">
        <f t="shared" si="1"/>
        <v>-8.8663809894818826E-2</v>
      </c>
      <c r="Q4" s="14">
        <f t="shared" ref="Q3:Q18" si="4">(I4-N4)/N4</f>
        <v>0.29166666666666669</v>
      </c>
      <c r="R4" s="14">
        <f t="shared" si="2"/>
        <v>0.99782608695652175</v>
      </c>
      <c r="S4" s="14">
        <f t="shared" si="3"/>
        <v>1.0878260869565217</v>
      </c>
    </row>
    <row r="5" spans="2:19" ht="16" thickBot="1" x14ac:dyDescent="0.4">
      <c r="C5" s="4">
        <v>3</v>
      </c>
      <c r="D5" s="9">
        <v>3000</v>
      </c>
      <c r="E5" s="10">
        <v>390</v>
      </c>
      <c r="F5" s="9">
        <v>4.42</v>
      </c>
      <c r="G5" s="10">
        <v>4.42</v>
      </c>
      <c r="H5" s="5">
        <v>37.42</v>
      </c>
      <c r="I5" s="5">
        <v>3.91</v>
      </c>
      <c r="J5" s="5">
        <v>16.010000000000002</v>
      </c>
      <c r="K5" s="5">
        <v>22.9</v>
      </c>
      <c r="L5" s="5">
        <v>27.6</v>
      </c>
      <c r="M5" s="5">
        <v>18.23</v>
      </c>
      <c r="N5" s="5">
        <v>1.53</v>
      </c>
      <c r="O5" s="14">
        <f t="shared" si="0"/>
        <v>1.0526604498080088</v>
      </c>
      <c r="P5" s="14">
        <f t="shared" si="1"/>
        <v>-0.12177729018102024</v>
      </c>
      <c r="Q5" s="14">
        <f t="shared" si="4"/>
        <v>1.5555555555555554</v>
      </c>
      <c r="R5" s="14">
        <f t="shared" si="2"/>
        <v>0.99565217391304339</v>
      </c>
      <c r="S5" s="14">
        <f t="shared" si="3"/>
        <v>1.2</v>
      </c>
    </row>
    <row r="6" spans="2:19" ht="16" thickBot="1" x14ac:dyDescent="0.4">
      <c r="C6" s="4">
        <v>4</v>
      </c>
      <c r="D6" s="9">
        <v>3000</v>
      </c>
      <c r="E6" s="10">
        <v>104</v>
      </c>
      <c r="F6" s="9">
        <v>13.26</v>
      </c>
      <c r="G6" s="10">
        <v>4.42</v>
      </c>
      <c r="H6" s="5">
        <v>328.47</v>
      </c>
      <c r="I6" s="5">
        <v>0.41</v>
      </c>
      <c r="J6" s="5">
        <v>195.78</v>
      </c>
      <c r="K6" s="5">
        <v>2.5099999999999998</v>
      </c>
      <c r="L6" s="5">
        <v>4.63</v>
      </c>
      <c r="M6" s="5">
        <v>199.13</v>
      </c>
      <c r="N6" s="5">
        <v>0.22</v>
      </c>
      <c r="O6" s="14">
        <f t="shared" si="0"/>
        <v>0.64952543564505616</v>
      </c>
      <c r="P6" s="14">
        <f t="shared" si="1"/>
        <v>-1.6823180836639352E-2</v>
      </c>
      <c r="Q6" s="14">
        <f t="shared" si="4"/>
        <v>0.86363636363636354</v>
      </c>
      <c r="R6" s="14">
        <f t="shared" si="2"/>
        <v>0.10913043478260868</v>
      </c>
      <c r="S6" s="14">
        <f t="shared" si="3"/>
        <v>0.20130434782608694</v>
      </c>
    </row>
    <row r="7" spans="2:19" ht="16" thickBot="1" x14ac:dyDescent="0.4">
      <c r="C7" s="4">
        <v>5</v>
      </c>
      <c r="D7" s="9">
        <v>3000</v>
      </c>
      <c r="E7" s="10">
        <v>104</v>
      </c>
      <c r="F7" s="9">
        <v>4.42</v>
      </c>
      <c r="G7" s="10">
        <v>13.26</v>
      </c>
      <c r="H7" s="5">
        <v>328.08</v>
      </c>
      <c r="I7" s="5">
        <v>0.41</v>
      </c>
      <c r="J7" s="5">
        <v>195.56</v>
      </c>
      <c r="K7" s="5">
        <v>2.52</v>
      </c>
      <c r="L7" s="5">
        <v>4.5999999999999996</v>
      </c>
      <c r="M7" s="5">
        <v>198.86</v>
      </c>
      <c r="N7" s="5">
        <v>0.21</v>
      </c>
      <c r="O7" s="14">
        <f t="shared" si="0"/>
        <v>0.64980388212813012</v>
      </c>
      <c r="P7" s="14">
        <f t="shared" si="1"/>
        <v>-1.6594589158201806E-2</v>
      </c>
      <c r="Q7" s="14">
        <f t="shared" si="4"/>
        <v>0.95238095238095233</v>
      </c>
      <c r="R7" s="14">
        <f t="shared" si="2"/>
        <v>0.10956521739130434</v>
      </c>
      <c r="S7" s="14">
        <f t="shared" si="3"/>
        <v>0.19999999999999998</v>
      </c>
    </row>
    <row r="8" spans="2:19" ht="16" thickBot="1" x14ac:dyDescent="0.4">
      <c r="C8" s="4">
        <v>6</v>
      </c>
      <c r="D8" s="9">
        <v>8000</v>
      </c>
      <c r="E8" s="10">
        <v>390</v>
      </c>
      <c r="F8" s="9">
        <v>4.42</v>
      </c>
      <c r="G8" s="10">
        <v>4.42</v>
      </c>
      <c r="H8" s="5">
        <v>72.34</v>
      </c>
      <c r="I8" s="5">
        <v>3.2</v>
      </c>
      <c r="J8" s="5">
        <v>14.19</v>
      </c>
      <c r="K8" s="5">
        <v>24.08</v>
      </c>
      <c r="L8" s="5">
        <v>29.93</v>
      </c>
      <c r="M8" s="5">
        <v>19.899999999999999</v>
      </c>
      <c r="N8" s="5">
        <v>1.45</v>
      </c>
      <c r="O8" s="14">
        <f t="shared" si="0"/>
        <v>2.6351758793969853</v>
      </c>
      <c r="P8" s="14">
        <f t="shared" si="1"/>
        <v>-0.28693467336683415</v>
      </c>
      <c r="Q8" s="14">
        <f t="shared" si="4"/>
        <v>1.2068965517241381</v>
      </c>
      <c r="R8" s="14">
        <f t="shared" si="2"/>
        <v>1.0469565217391303</v>
      </c>
      <c r="S8" s="14">
        <f t="shared" si="3"/>
        <v>1.3013043478260868</v>
      </c>
    </row>
    <row r="9" spans="2:19" ht="16" thickBot="1" x14ac:dyDescent="0.4">
      <c r="C9" s="4">
        <v>7</v>
      </c>
      <c r="D9" s="9">
        <v>8000</v>
      </c>
      <c r="E9" s="10">
        <v>104</v>
      </c>
      <c r="F9" s="9">
        <v>13.26</v>
      </c>
      <c r="G9" s="10">
        <v>4.42</v>
      </c>
      <c r="H9" s="5">
        <v>536.01</v>
      </c>
      <c r="I9" s="5">
        <v>0.33</v>
      </c>
      <c r="J9" s="5">
        <v>230.67</v>
      </c>
      <c r="K9" s="5">
        <v>13.04</v>
      </c>
      <c r="L9" s="5">
        <v>19.22</v>
      </c>
      <c r="M9" s="5">
        <v>241.46</v>
      </c>
      <c r="N9" s="5">
        <v>0.19</v>
      </c>
      <c r="O9" s="14">
        <f t="shared" si="0"/>
        <v>1.2198707860515197</v>
      </c>
      <c r="P9" s="14">
        <f t="shared" si="1"/>
        <v>-4.4686490516027584E-2</v>
      </c>
      <c r="Q9" s="14">
        <f t="shared" si="4"/>
        <v>0.73684210526315796</v>
      </c>
      <c r="R9" s="14">
        <f t="shared" si="2"/>
        <v>0.56695652173913036</v>
      </c>
      <c r="S9" s="14">
        <f t="shared" si="3"/>
        <v>0.83565217391304347</v>
      </c>
    </row>
    <row r="10" spans="2:19" ht="16" thickBot="1" x14ac:dyDescent="0.4">
      <c r="C10" s="4">
        <v>8</v>
      </c>
      <c r="D10" s="9">
        <v>8000</v>
      </c>
      <c r="E10" s="10">
        <v>104</v>
      </c>
      <c r="F10" s="9">
        <v>4.42</v>
      </c>
      <c r="G10" s="10">
        <v>13.26</v>
      </c>
      <c r="H10" s="5">
        <v>538.73</v>
      </c>
      <c r="I10" s="5">
        <v>0.34</v>
      </c>
      <c r="J10" s="5">
        <v>230.7</v>
      </c>
      <c r="K10" s="5">
        <v>13.04</v>
      </c>
      <c r="L10" s="5">
        <v>19.23</v>
      </c>
      <c r="M10" s="5">
        <v>242.25</v>
      </c>
      <c r="N10" s="5">
        <v>0.19</v>
      </c>
      <c r="O10" s="14">
        <f t="shared" si="0"/>
        <v>1.2238596491228071</v>
      </c>
      <c r="P10" s="14">
        <f t="shared" si="1"/>
        <v>-4.7678018575851439E-2</v>
      </c>
      <c r="Q10" s="14">
        <f t="shared" si="4"/>
        <v>0.78947368421052644</v>
      </c>
      <c r="R10" s="14">
        <f t="shared" si="2"/>
        <v>0.56695652173913036</v>
      </c>
      <c r="S10" s="14">
        <f t="shared" si="3"/>
        <v>0.83608695652173914</v>
      </c>
    </row>
    <row r="11" spans="2:19" ht="16" thickBot="1" x14ac:dyDescent="0.4">
      <c r="C11" s="4">
        <v>9</v>
      </c>
      <c r="D11" s="9">
        <v>3000</v>
      </c>
      <c r="E11" s="10">
        <v>390</v>
      </c>
      <c r="F11" s="9">
        <v>13.26</v>
      </c>
      <c r="G11" s="10">
        <v>4.42</v>
      </c>
      <c r="H11" s="5">
        <v>54.16</v>
      </c>
      <c r="I11" s="5">
        <v>4.01</v>
      </c>
      <c r="J11" s="5">
        <v>37.479999999999997</v>
      </c>
      <c r="K11" s="5">
        <v>9.42</v>
      </c>
      <c r="L11" s="5">
        <v>15.13</v>
      </c>
      <c r="M11" s="5">
        <v>38.380000000000003</v>
      </c>
      <c r="N11" s="6">
        <v>2.25</v>
      </c>
      <c r="O11" s="14">
        <f t="shared" si="0"/>
        <v>0.41115164147993727</v>
      </c>
      <c r="P11" s="14">
        <f t="shared" si="1"/>
        <v>-2.3449713392392019E-2</v>
      </c>
      <c r="Q11" s="14">
        <f t="shared" si="4"/>
        <v>0.78222222222222215</v>
      </c>
      <c r="R11" s="14">
        <f t="shared" si="2"/>
        <v>0.40956521739130436</v>
      </c>
      <c r="S11" s="14">
        <f t="shared" si="3"/>
        <v>0.65782608695652178</v>
      </c>
    </row>
    <row r="12" spans="2:19" ht="16" thickBot="1" x14ac:dyDescent="0.4">
      <c r="C12" s="4">
        <v>10</v>
      </c>
      <c r="D12" s="9">
        <v>3000</v>
      </c>
      <c r="E12" s="10">
        <v>390</v>
      </c>
      <c r="F12" s="9">
        <v>4.42</v>
      </c>
      <c r="G12" s="10">
        <v>13.26</v>
      </c>
      <c r="H12" s="5">
        <v>49.89</v>
      </c>
      <c r="I12" s="5">
        <v>4.12</v>
      </c>
      <c r="J12" s="5">
        <v>41.17</v>
      </c>
      <c r="K12" s="5">
        <v>8.65</v>
      </c>
      <c r="L12" s="5">
        <v>16.170000000000002</v>
      </c>
      <c r="M12" s="5">
        <v>38.33</v>
      </c>
      <c r="N12" s="5">
        <v>1.46</v>
      </c>
      <c r="O12" s="14">
        <f t="shared" si="0"/>
        <v>0.30159144273415089</v>
      </c>
      <c r="P12" s="14">
        <f t="shared" si="1"/>
        <v>7.409339942603714E-2</v>
      </c>
      <c r="Q12" s="14">
        <f t="shared" si="4"/>
        <v>1.8219178082191783</v>
      </c>
      <c r="R12" s="14">
        <f t="shared" si="2"/>
        <v>0.37608695652173912</v>
      </c>
      <c r="S12" s="14">
        <f t="shared" si="3"/>
        <v>0.70304347826086966</v>
      </c>
    </row>
    <row r="13" spans="2:19" ht="16" thickBot="1" x14ac:dyDescent="0.4">
      <c r="C13" s="4">
        <v>11</v>
      </c>
      <c r="D13" s="9">
        <v>3000</v>
      </c>
      <c r="E13" s="10">
        <v>104</v>
      </c>
      <c r="F13" s="9">
        <v>13.26</v>
      </c>
      <c r="G13" s="10">
        <v>13.26</v>
      </c>
      <c r="H13" s="5">
        <v>509.12</v>
      </c>
      <c r="I13" s="5">
        <v>0.46</v>
      </c>
      <c r="J13" s="5">
        <v>377.24</v>
      </c>
      <c r="K13" s="5">
        <v>22.05</v>
      </c>
      <c r="L13" s="5">
        <v>22.9</v>
      </c>
      <c r="M13" s="5">
        <v>380.89</v>
      </c>
      <c r="N13" s="5">
        <v>0.31</v>
      </c>
      <c r="O13" s="14">
        <f t="shared" si="0"/>
        <v>0.33665887789125476</v>
      </c>
      <c r="P13" s="14">
        <f t="shared" si="1"/>
        <v>-9.5828191866417535E-3</v>
      </c>
      <c r="Q13" s="14">
        <f t="shared" si="4"/>
        <v>0.48387096774193555</v>
      </c>
      <c r="R13" s="14">
        <f t="shared" si="2"/>
        <v>0.95869565217391306</v>
      </c>
      <c r="S13" s="14">
        <f t="shared" si="3"/>
        <v>0.99565217391304339</v>
      </c>
    </row>
    <row r="14" spans="2:19" ht="16" thickBot="1" x14ac:dyDescent="0.4">
      <c r="C14" s="4">
        <v>12</v>
      </c>
      <c r="D14" s="9">
        <v>8000</v>
      </c>
      <c r="E14" s="10">
        <v>390</v>
      </c>
      <c r="F14" s="9">
        <v>13.26</v>
      </c>
      <c r="G14" s="10">
        <v>4.42</v>
      </c>
      <c r="H14" s="5">
        <v>93.04</v>
      </c>
      <c r="I14" s="5">
        <v>3.53</v>
      </c>
      <c r="J14" s="5">
        <v>36.630000000000003</v>
      </c>
      <c r="K14" s="5">
        <v>16.89</v>
      </c>
      <c r="L14" s="5">
        <v>24.18</v>
      </c>
      <c r="M14" s="5">
        <v>50.12</v>
      </c>
      <c r="N14" s="5">
        <v>2.06</v>
      </c>
      <c r="O14" s="14">
        <f t="shared" si="0"/>
        <v>0.85634477254589003</v>
      </c>
      <c r="P14" s="14">
        <f t="shared" si="1"/>
        <v>-0.26915403032721458</v>
      </c>
      <c r="Q14" s="14">
        <f t="shared" si="4"/>
        <v>0.71359223300970864</v>
      </c>
      <c r="R14" s="14">
        <f t="shared" si="2"/>
        <v>0.73434782608695659</v>
      </c>
      <c r="S14" s="14">
        <f t="shared" si="3"/>
        <v>1.0513043478260868</v>
      </c>
    </row>
    <row r="15" spans="2:19" ht="16" thickBot="1" x14ac:dyDescent="0.4">
      <c r="C15" s="4">
        <v>13</v>
      </c>
      <c r="D15" s="9">
        <v>8000</v>
      </c>
      <c r="E15" s="10">
        <v>390</v>
      </c>
      <c r="F15" s="9">
        <v>4.42</v>
      </c>
      <c r="G15" s="10">
        <v>13.26</v>
      </c>
      <c r="H15" s="5">
        <v>84.78</v>
      </c>
      <c r="I15" s="5">
        <v>3.16</v>
      </c>
      <c r="J15" s="5">
        <v>36.159999999999997</v>
      </c>
      <c r="K15" s="5">
        <v>17.09</v>
      </c>
      <c r="L15" s="5">
        <v>24.9</v>
      </c>
      <c r="M15" s="5">
        <v>50.03</v>
      </c>
      <c r="N15" s="5">
        <v>1.39</v>
      </c>
      <c r="O15" s="14">
        <f t="shared" si="0"/>
        <v>0.69458325004997001</v>
      </c>
      <c r="P15" s="14">
        <f t="shared" si="1"/>
        <v>-0.27723365980411763</v>
      </c>
      <c r="Q15" s="14">
        <f t="shared" si="4"/>
        <v>1.2733812949640291</v>
      </c>
      <c r="R15" s="14">
        <f t="shared" si="2"/>
        <v>0.74304347826086958</v>
      </c>
      <c r="S15" s="14">
        <f t="shared" si="3"/>
        <v>1.0826086956521739</v>
      </c>
    </row>
    <row r="16" spans="2:19" ht="16" thickBot="1" x14ac:dyDescent="0.4">
      <c r="C16" s="4">
        <v>14</v>
      </c>
      <c r="D16" s="9">
        <v>8000</v>
      </c>
      <c r="E16" s="10">
        <v>104</v>
      </c>
      <c r="F16" s="9">
        <v>13.26</v>
      </c>
      <c r="G16" s="10">
        <v>13.26</v>
      </c>
      <c r="H16" s="5">
        <v>679.58</v>
      </c>
      <c r="I16" s="5">
        <v>0.34</v>
      </c>
      <c r="J16" s="5">
        <v>373.56</v>
      </c>
      <c r="K16" s="5">
        <v>22.42</v>
      </c>
      <c r="L16" s="5">
        <v>23.74</v>
      </c>
      <c r="M16" s="5">
        <v>383.79</v>
      </c>
      <c r="N16" s="5">
        <v>0.28000000000000003</v>
      </c>
      <c r="O16" s="14">
        <f t="shared" si="0"/>
        <v>0.77070793923760395</v>
      </c>
      <c r="P16" s="14">
        <f t="shared" si="1"/>
        <v>-2.6655202063628591E-2</v>
      </c>
      <c r="Q16" s="14">
        <f t="shared" si="4"/>
        <v>0.21428571428571425</v>
      </c>
      <c r="R16" s="14">
        <f t="shared" si="2"/>
        <v>0.97478260869565225</v>
      </c>
      <c r="S16" s="14">
        <f t="shared" si="3"/>
        <v>1.0321739130434782</v>
      </c>
    </row>
    <row r="17" spans="2:19" ht="16" thickBot="1" x14ac:dyDescent="0.4">
      <c r="C17" s="4">
        <v>15</v>
      </c>
      <c r="D17" s="9">
        <v>3000</v>
      </c>
      <c r="E17" s="10">
        <v>390</v>
      </c>
      <c r="F17" s="9">
        <v>13.26</v>
      </c>
      <c r="G17" s="10">
        <v>13.26</v>
      </c>
      <c r="H17" s="5">
        <v>100.36</v>
      </c>
      <c r="I17" s="5">
        <v>5.29</v>
      </c>
      <c r="J17" s="5">
        <v>80.58</v>
      </c>
      <c r="K17" s="5">
        <v>20.51</v>
      </c>
      <c r="L17" s="5">
        <v>25.77</v>
      </c>
      <c r="M17" s="5">
        <v>82.42</v>
      </c>
      <c r="N17" s="5">
        <v>3.42</v>
      </c>
      <c r="O17" s="14">
        <f t="shared" si="0"/>
        <v>0.21766561514195581</v>
      </c>
      <c r="P17" s="14">
        <f t="shared" si="1"/>
        <v>-2.2324678476098075E-2</v>
      </c>
      <c r="Q17" s="14">
        <f t="shared" si="4"/>
        <v>0.54678362573099415</v>
      </c>
      <c r="R17" s="14">
        <f t="shared" si="2"/>
        <v>0.8917391304347827</v>
      </c>
      <c r="S17" s="14">
        <f t="shared" si="3"/>
        <v>1.1204347826086956</v>
      </c>
    </row>
    <row r="18" spans="2:19" ht="16" thickBot="1" x14ac:dyDescent="0.4">
      <c r="C18" s="4">
        <v>16</v>
      </c>
      <c r="D18" s="9">
        <v>8000</v>
      </c>
      <c r="E18" s="10">
        <v>390</v>
      </c>
      <c r="F18" s="9">
        <v>13.26</v>
      </c>
      <c r="G18" s="10">
        <v>13.26</v>
      </c>
      <c r="H18" s="5">
        <v>131.72999999999999</v>
      </c>
      <c r="I18" s="5">
        <v>4.01</v>
      </c>
      <c r="J18" s="5">
        <v>78.78</v>
      </c>
      <c r="K18" s="5">
        <v>23.21</v>
      </c>
      <c r="L18" s="5">
        <v>27.51</v>
      </c>
      <c r="M18" s="5">
        <v>83.34</v>
      </c>
      <c r="N18" s="5">
        <v>2.99</v>
      </c>
      <c r="O18" s="14">
        <f t="shared" si="0"/>
        <v>0.58063354931605449</v>
      </c>
      <c r="P18" s="14">
        <f t="shared" si="1"/>
        <v>-5.4715622750180014E-2</v>
      </c>
      <c r="Q18" s="14">
        <f t="shared" si="4"/>
        <v>0.34113712374581923</v>
      </c>
      <c r="R18" s="14">
        <f t="shared" si="2"/>
        <v>1.0091304347826087</v>
      </c>
      <c r="S18" s="14">
        <f t="shared" si="3"/>
        <v>1.1960869565217391</v>
      </c>
    </row>
    <row r="20" spans="2:19" x14ac:dyDescent="0.35">
      <c r="B20" t="s">
        <v>18</v>
      </c>
    </row>
    <row r="21" spans="2:19" ht="15" thickBot="1" x14ac:dyDescent="0.4"/>
    <row r="22" spans="2:19" ht="47" thickBot="1" x14ac:dyDescent="0.4">
      <c r="C22" s="1" t="s">
        <v>0</v>
      </c>
      <c r="D22" s="7" t="s">
        <v>4</v>
      </c>
      <c r="E22" s="8" t="s">
        <v>1</v>
      </c>
      <c r="F22" s="8" t="s">
        <v>2</v>
      </c>
      <c r="G22" s="8" t="s">
        <v>3</v>
      </c>
      <c r="H22" s="2" t="s">
        <v>5</v>
      </c>
      <c r="I22" s="3" t="s">
        <v>6</v>
      </c>
      <c r="J22" s="2" t="s">
        <v>7</v>
      </c>
      <c r="K22" s="3" t="s">
        <v>8</v>
      </c>
      <c r="L22" s="3" t="s">
        <v>9</v>
      </c>
      <c r="M22" s="2" t="s">
        <v>10</v>
      </c>
      <c r="N22" s="3" t="s">
        <v>11</v>
      </c>
      <c r="O22" s="11" t="s">
        <v>12</v>
      </c>
      <c r="P22" s="12" t="s">
        <v>13</v>
      </c>
      <c r="Q22" s="13" t="s">
        <v>14</v>
      </c>
      <c r="R22" s="12" t="s">
        <v>15</v>
      </c>
      <c r="S22" s="12" t="s">
        <v>16</v>
      </c>
    </row>
    <row r="23" spans="2:19" ht="16" thickBot="1" x14ac:dyDescent="0.4">
      <c r="C23" s="4">
        <v>1</v>
      </c>
      <c r="D23" s="9">
        <v>5683</v>
      </c>
      <c r="E23" s="10">
        <v>376</v>
      </c>
      <c r="F23" s="9">
        <v>12.91</v>
      </c>
      <c r="G23" s="9">
        <v>5.75</v>
      </c>
      <c r="H23" s="16">
        <v>88.9</v>
      </c>
      <c r="I23" s="16">
        <v>3.67</v>
      </c>
      <c r="J23" s="16">
        <v>44.57</v>
      </c>
      <c r="K23" s="16">
        <v>16.38</v>
      </c>
      <c r="L23" s="16">
        <v>22.85</v>
      </c>
      <c r="M23" s="16">
        <v>55.63</v>
      </c>
      <c r="N23" s="16">
        <v>2.27</v>
      </c>
      <c r="O23" s="14">
        <f t="shared" ref="O23:O54" si="5">(H23-M23)/M23</f>
        <v>0.59805860147402479</v>
      </c>
      <c r="P23" s="14">
        <f t="shared" ref="P23:P54" si="6">(J23-M23)/M23</f>
        <v>-0.19881358978968186</v>
      </c>
      <c r="Q23" s="14">
        <f t="shared" ref="Q23:Q54" si="7">(I23-N23)/N23</f>
        <v>0.61674008810572678</v>
      </c>
      <c r="R23" s="14">
        <f t="shared" ref="R23:R54" si="8">K23/23</f>
        <v>0.71217391304347821</v>
      </c>
      <c r="S23" s="14">
        <f t="shared" ref="S23:S54" si="9">L23/23</f>
        <v>0.99347826086956526</v>
      </c>
    </row>
    <row r="24" spans="2:19" ht="16" thickBot="1" x14ac:dyDescent="0.4">
      <c r="C24" s="4">
        <v>2</v>
      </c>
      <c r="D24" s="9">
        <v>3384</v>
      </c>
      <c r="E24" s="10">
        <v>320</v>
      </c>
      <c r="F24" s="9">
        <v>4.7699999999999996</v>
      </c>
      <c r="G24" s="9">
        <v>12.82</v>
      </c>
      <c r="H24" s="15">
        <v>85.02</v>
      </c>
      <c r="I24" s="16">
        <v>3.45</v>
      </c>
      <c r="J24" s="16">
        <v>51.78</v>
      </c>
      <c r="K24" s="16">
        <v>8.7799999999999994</v>
      </c>
      <c r="L24" s="16">
        <v>15.18</v>
      </c>
      <c r="M24" s="16">
        <v>56.87</v>
      </c>
      <c r="N24" s="16">
        <v>1.36</v>
      </c>
      <c r="O24" s="14">
        <f t="shared" si="5"/>
        <v>0.49498857042377353</v>
      </c>
      <c r="P24" s="14">
        <f t="shared" si="6"/>
        <v>-8.9502373835062363E-2</v>
      </c>
      <c r="Q24" s="14">
        <f t="shared" si="7"/>
        <v>1.5367647058823528</v>
      </c>
      <c r="R24" s="14">
        <f t="shared" si="8"/>
        <v>0.38173913043478258</v>
      </c>
      <c r="S24" s="14">
        <f t="shared" si="9"/>
        <v>0.66</v>
      </c>
    </row>
    <row r="25" spans="2:19" ht="16" thickBot="1" x14ac:dyDescent="0.4">
      <c r="C25" s="4">
        <v>3</v>
      </c>
      <c r="D25" s="9">
        <v>6408</v>
      </c>
      <c r="E25" s="10">
        <v>115</v>
      </c>
      <c r="F25" s="9">
        <v>10.87</v>
      </c>
      <c r="G25" s="9">
        <v>9.99</v>
      </c>
      <c r="H25" s="16">
        <v>489.49</v>
      </c>
      <c r="I25" s="16">
        <v>0.43</v>
      </c>
      <c r="J25" s="16">
        <v>262.77999999999997</v>
      </c>
      <c r="K25" s="16">
        <v>22.29</v>
      </c>
      <c r="L25" s="16">
        <v>23.73</v>
      </c>
      <c r="M25" s="16">
        <v>270.11</v>
      </c>
      <c r="N25" s="16">
        <v>0.33</v>
      </c>
      <c r="O25" s="14">
        <f t="shared" si="5"/>
        <v>0.81218762726296689</v>
      </c>
      <c r="P25" s="14">
        <f t="shared" si="6"/>
        <v>-2.7137092295731517E-2</v>
      </c>
      <c r="Q25" s="14">
        <f t="shared" si="7"/>
        <v>0.30303030303030293</v>
      </c>
      <c r="R25" s="14">
        <f t="shared" si="8"/>
        <v>0.96913043478260863</v>
      </c>
      <c r="S25" s="14">
        <f t="shared" si="9"/>
        <v>1.0317391304347827</v>
      </c>
    </row>
    <row r="26" spans="2:19" ht="16" thickBot="1" x14ac:dyDescent="0.4">
      <c r="C26" s="4">
        <v>4</v>
      </c>
      <c r="D26" s="9">
        <v>3929</v>
      </c>
      <c r="E26" s="10">
        <v>211</v>
      </c>
      <c r="F26" s="9">
        <v>5.75</v>
      </c>
      <c r="G26" s="9">
        <v>4.7699999999999996</v>
      </c>
      <c r="H26" s="16">
        <v>134.93</v>
      </c>
      <c r="I26" s="16">
        <v>1.43</v>
      </c>
      <c r="J26" s="16">
        <v>62.92</v>
      </c>
      <c r="K26" s="16">
        <v>21.86</v>
      </c>
      <c r="L26" s="16">
        <v>24.64</v>
      </c>
      <c r="M26" s="16">
        <v>65.64</v>
      </c>
      <c r="N26" s="16">
        <v>0.95</v>
      </c>
      <c r="O26" s="14">
        <f t="shared" si="5"/>
        <v>1.055606337599025</v>
      </c>
      <c r="P26" s="14">
        <f t="shared" si="6"/>
        <v>-4.1438147471054218E-2</v>
      </c>
      <c r="Q26" s="14">
        <f t="shared" si="7"/>
        <v>0.50526315789473686</v>
      </c>
      <c r="R26" s="14">
        <f t="shared" si="8"/>
        <v>0.95043478260869563</v>
      </c>
      <c r="S26" s="14">
        <f t="shared" si="9"/>
        <v>1.0713043478260871</v>
      </c>
    </row>
    <row r="27" spans="2:19" ht="16" thickBot="1" x14ac:dyDescent="0.4">
      <c r="C27" s="4">
        <v>5</v>
      </c>
      <c r="D27" s="9">
        <v>6919</v>
      </c>
      <c r="E27" s="10">
        <v>150</v>
      </c>
      <c r="F27" s="9">
        <v>5.48</v>
      </c>
      <c r="G27" s="9">
        <v>10.52</v>
      </c>
      <c r="H27" s="16">
        <v>322.98899999999998</v>
      </c>
      <c r="I27" s="16">
        <v>0.69</v>
      </c>
      <c r="J27" s="16">
        <v>147.01499999999999</v>
      </c>
      <c r="K27" s="16">
        <v>14.28</v>
      </c>
      <c r="L27" s="16">
        <v>22.52</v>
      </c>
      <c r="M27" s="16">
        <v>153.04983091418401</v>
      </c>
      <c r="N27" s="16">
        <v>0.43</v>
      </c>
      <c r="O27" s="14">
        <f t="shared" si="5"/>
        <v>1.110351890431698</v>
      </c>
      <c r="P27" s="14">
        <f t="shared" si="6"/>
        <v>-3.9430497101089867E-2</v>
      </c>
      <c r="Q27" s="14">
        <f t="shared" si="7"/>
        <v>0.60465116279069753</v>
      </c>
      <c r="R27" s="14">
        <f t="shared" si="8"/>
        <v>0.62086956521739123</v>
      </c>
      <c r="S27" s="14">
        <f t="shared" si="9"/>
        <v>0.97913043478260864</v>
      </c>
    </row>
    <row r="28" spans="2:19" ht="16" thickBot="1" x14ac:dyDescent="0.4">
      <c r="C28" s="4">
        <v>6</v>
      </c>
      <c r="D28" s="9">
        <v>5638</v>
      </c>
      <c r="E28" s="10">
        <v>161</v>
      </c>
      <c r="F28" s="9">
        <v>10.78</v>
      </c>
      <c r="G28" s="9">
        <v>12.55</v>
      </c>
      <c r="H28" s="16">
        <v>339.65899999999999</v>
      </c>
      <c r="I28" s="16">
        <v>0.87</v>
      </c>
      <c r="J28" s="16">
        <v>203.71799999999999</v>
      </c>
      <c r="K28" s="16">
        <v>21.8</v>
      </c>
      <c r="L28" s="16">
        <v>23.54</v>
      </c>
      <c r="M28" s="16">
        <v>208.267916284987</v>
      </c>
      <c r="N28" s="16">
        <v>0.62</v>
      </c>
      <c r="O28" s="14">
        <f t="shared" si="5"/>
        <v>0.63087529783138441</v>
      </c>
      <c r="P28" s="14">
        <f t="shared" si="6"/>
        <v>-2.1846457995772377E-2</v>
      </c>
      <c r="Q28" s="14">
        <f t="shared" si="7"/>
        <v>0.40322580645161293</v>
      </c>
      <c r="R28" s="14">
        <f t="shared" si="8"/>
        <v>0.94782608695652182</v>
      </c>
      <c r="S28" s="14">
        <f t="shared" si="9"/>
        <v>1.0234782608695652</v>
      </c>
    </row>
    <row r="29" spans="2:19" ht="16" thickBot="1" x14ac:dyDescent="0.4">
      <c r="C29" s="4">
        <v>7</v>
      </c>
      <c r="D29" s="9">
        <v>4976</v>
      </c>
      <c r="E29" s="10">
        <v>145</v>
      </c>
      <c r="F29" s="9">
        <v>6.81</v>
      </c>
      <c r="G29" s="9">
        <v>8.66</v>
      </c>
      <c r="H29" s="16">
        <v>288.298</v>
      </c>
      <c r="I29" s="16">
        <v>0.71</v>
      </c>
      <c r="J29" s="16">
        <v>149.166</v>
      </c>
      <c r="K29" s="16">
        <v>21.89</v>
      </c>
      <c r="L29" s="16">
        <v>23.6</v>
      </c>
      <c r="M29" s="16">
        <v>153.83078488077101</v>
      </c>
      <c r="N29" s="16">
        <v>0.47</v>
      </c>
      <c r="O29" s="14">
        <f t="shared" si="5"/>
        <v>0.87412422177686966</v>
      </c>
      <c r="P29" s="14">
        <f t="shared" si="6"/>
        <v>-3.0324131053394317E-2</v>
      </c>
      <c r="Q29" s="14">
        <f t="shared" si="7"/>
        <v>0.51063829787234039</v>
      </c>
      <c r="R29" s="14">
        <f t="shared" si="8"/>
        <v>0.95173913043478264</v>
      </c>
      <c r="S29" s="14">
        <f t="shared" si="9"/>
        <v>1.0260869565217392</v>
      </c>
    </row>
    <row r="30" spans="2:19" ht="16" thickBot="1" x14ac:dyDescent="0.4">
      <c r="C30" s="4">
        <v>8</v>
      </c>
      <c r="D30" s="9">
        <v>7272</v>
      </c>
      <c r="E30" s="10">
        <v>384</v>
      </c>
      <c r="F30" s="9">
        <v>7.96</v>
      </c>
      <c r="G30" s="9">
        <v>9.11</v>
      </c>
      <c r="H30" s="16">
        <v>95.866500000000002</v>
      </c>
      <c r="I30" s="16">
        <v>3.52</v>
      </c>
      <c r="J30" s="16">
        <v>45.866900000000001</v>
      </c>
      <c r="K30" s="16">
        <v>22.38</v>
      </c>
      <c r="L30" s="16">
        <v>27.88</v>
      </c>
      <c r="M30" s="16">
        <v>50.214733781928103</v>
      </c>
      <c r="N30" s="16">
        <v>2.3199999999999998</v>
      </c>
      <c r="O30" s="14">
        <f t="shared" si="5"/>
        <v>0.90913090202425051</v>
      </c>
      <c r="P30" s="14">
        <f t="shared" si="6"/>
        <v>-8.6584821913222101E-2</v>
      </c>
      <c r="Q30" s="14">
        <f t="shared" si="7"/>
        <v>0.51724137931034497</v>
      </c>
      <c r="R30" s="14">
        <f t="shared" si="8"/>
        <v>0.97304347826086957</v>
      </c>
      <c r="S30" s="14">
        <f t="shared" si="9"/>
        <v>1.2121739130434783</v>
      </c>
    </row>
    <row r="31" spans="2:19" ht="16" thickBot="1" x14ac:dyDescent="0.4">
      <c r="C31" s="4">
        <v>9</v>
      </c>
      <c r="D31" s="9">
        <v>3071</v>
      </c>
      <c r="E31" s="10">
        <v>339</v>
      </c>
      <c r="F31" s="9">
        <v>8.49</v>
      </c>
      <c r="G31" s="9">
        <v>10.34</v>
      </c>
      <c r="H31" s="16">
        <v>92.315100000000001</v>
      </c>
      <c r="I31" s="16">
        <v>4</v>
      </c>
      <c r="J31" s="16">
        <v>64.11</v>
      </c>
      <c r="K31" s="16">
        <v>16.87</v>
      </c>
      <c r="L31" s="16">
        <v>24.06</v>
      </c>
      <c r="M31" s="16">
        <v>66.918219212899601</v>
      </c>
      <c r="N31" s="16">
        <v>2.2400000000000002</v>
      </c>
      <c r="O31" s="14">
        <f t="shared" si="5"/>
        <v>0.37952116906011046</v>
      </c>
      <c r="P31" s="14">
        <f t="shared" si="6"/>
        <v>-4.1964942371901466E-2</v>
      </c>
      <c r="Q31" s="14">
        <f t="shared" si="7"/>
        <v>0.78571428571428559</v>
      </c>
      <c r="R31" s="14">
        <f t="shared" si="8"/>
        <v>0.73347826086956525</v>
      </c>
      <c r="S31" s="14">
        <f t="shared" si="9"/>
        <v>1.046086956521739</v>
      </c>
    </row>
    <row r="32" spans="2:19" ht="16" thickBot="1" x14ac:dyDescent="0.4">
      <c r="C32" s="4">
        <v>10</v>
      </c>
      <c r="D32" s="9">
        <v>6607</v>
      </c>
      <c r="E32" s="10">
        <v>204</v>
      </c>
      <c r="F32" s="9">
        <v>12.91</v>
      </c>
      <c r="G32" s="9">
        <v>8.75</v>
      </c>
      <c r="H32" s="16">
        <v>259.26100000000002</v>
      </c>
      <c r="I32" s="16">
        <v>1.3</v>
      </c>
      <c r="J32" s="16">
        <v>143.42099999999999</v>
      </c>
      <c r="K32" s="16">
        <v>20.21</v>
      </c>
      <c r="L32" s="16">
        <v>23</v>
      </c>
      <c r="M32" s="16">
        <v>147.619212058747</v>
      </c>
      <c r="N32" s="16">
        <v>0.89</v>
      </c>
      <c r="O32" s="14">
        <f t="shared" si="5"/>
        <v>0.75628223714419851</v>
      </c>
      <c r="P32" s="14">
        <f t="shared" si="6"/>
        <v>-2.8439469363081751E-2</v>
      </c>
      <c r="Q32" s="14">
        <f t="shared" si="7"/>
        <v>0.4606741573033708</v>
      </c>
      <c r="R32" s="14">
        <f t="shared" si="8"/>
        <v>0.8786956521739131</v>
      </c>
      <c r="S32" s="14">
        <f t="shared" si="9"/>
        <v>1</v>
      </c>
    </row>
    <row r="33" spans="3:19" ht="16" thickBot="1" x14ac:dyDescent="0.4">
      <c r="C33" s="4">
        <v>11</v>
      </c>
      <c r="D33" s="9">
        <v>7849</v>
      </c>
      <c r="E33" s="10">
        <v>364</v>
      </c>
      <c r="F33" s="9">
        <v>5.04</v>
      </c>
      <c r="G33" s="9">
        <v>12.02</v>
      </c>
      <c r="H33" s="16">
        <v>97.904799999999994</v>
      </c>
      <c r="I33" s="16">
        <v>2.93</v>
      </c>
      <c r="J33" s="16">
        <v>42.986199999999997</v>
      </c>
      <c r="K33" s="16">
        <v>16.5</v>
      </c>
      <c r="L33" s="16">
        <v>24.9</v>
      </c>
      <c r="M33" s="16">
        <v>53.718395143986299</v>
      </c>
      <c r="N33" s="16">
        <v>1.51</v>
      </c>
      <c r="O33" s="14">
        <f t="shared" si="5"/>
        <v>0.82255630939042124</v>
      </c>
      <c r="P33" s="14">
        <f t="shared" si="6"/>
        <v>-0.19978622062740006</v>
      </c>
      <c r="Q33" s="14">
        <f t="shared" si="7"/>
        <v>0.94039735099337762</v>
      </c>
      <c r="R33" s="14">
        <f t="shared" si="8"/>
        <v>0.71739130434782605</v>
      </c>
      <c r="S33" s="14">
        <f t="shared" si="9"/>
        <v>1.0826086956521739</v>
      </c>
    </row>
    <row r="34" spans="3:19" ht="16" thickBot="1" x14ac:dyDescent="0.4">
      <c r="C34" s="4">
        <v>12</v>
      </c>
      <c r="D34" s="9">
        <v>5899</v>
      </c>
      <c r="E34" s="10">
        <v>215</v>
      </c>
      <c r="F34" s="9">
        <v>7.25</v>
      </c>
      <c r="G34" s="9">
        <v>8.84</v>
      </c>
      <c r="H34" s="16">
        <v>197.571</v>
      </c>
      <c r="I34" s="16">
        <v>1.38</v>
      </c>
      <c r="J34" s="16">
        <v>98.092399999999998</v>
      </c>
      <c r="K34" s="16">
        <v>21.96</v>
      </c>
      <c r="L34" s="16">
        <v>24.63</v>
      </c>
      <c r="M34" s="16">
        <v>102.01090304280601</v>
      </c>
      <c r="N34" s="16">
        <v>0.95</v>
      </c>
      <c r="O34" s="14">
        <f t="shared" si="5"/>
        <v>0.93676356258796067</v>
      </c>
      <c r="P34" s="14">
        <f t="shared" si="6"/>
        <v>-3.8412590477330831E-2</v>
      </c>
      <c r="Q34" s="14">
        <f t="shared" si="7"/>
        <v>0.45263157894736838</v>
      </c>
      <c r="R34" s="14">
        <f t="shared" si="8"/>
        <v>0.95478260869565224</v>
      </c>
      <c r="S34" s="14">
        <f t="shared" si="9"/>
        <v>1.0708695652173912</v>
      </c>
    </row>
    <row r="35" spans="3:19" ht="16" thickBot="1" x14ac:dyDescent="0.4">
      <c r="C35" s="4">
        <v>13</v>
      </c>
      <c r="D35" s="9">
        <v>3121</v>
      </c>
      <c r="E35" s="10">
        <v>269</v>
      </c>
      <c r="F35" s="9">
        <v>11.85</v>
      </c>
      <c r="G35" s="9">
        <v>12.99</v>
      </c>
      <c r="H35" s="16">
        <v>162.67699999999999</v>
      </c>
      <c r="I35" s="16">
        <v>2.73</v>
      </c>
      <c r="J35" s="16">
        <v>121.42100000000001</v>
      </c>
      <c r="K35" s="16">
        <v>21.02</v>
      </c>
      <c r="L35" s="16">
        <v>23.57</v>
      </c>
      <c r="M35" s="16">
        <v>122.95381988396601</v>
      </c>
      <c r="N35" s="16">
        <v>1.76</v>
      </c>
      <c r="O35" s="14">
        <f t="shared" si="5"/>
        <v>0.32307398138196564</v>
      </c>
      <c r="P35" s="14">
        <f t="shared" si="6"/>
        <v>-1.2466630848985026E-2</v>
      </c>
      <c r="Q35" s="14">
        <f t="shared" si="7"/>
        <v>0.55113636363636365</v>
      </c>
      <c r="R35" s="14">
        <f t="shared" si="8"/>
        <v>0.91391304347826086</v>
      </c>
      <c r="S35" s="14">
        <f t="shared" si="9"/>
        <v>1.0247826086956522</v>
      </c>
    </row>
    <row r="36" spans="3:19" ht="16" thickBot="1" x14ac:dyDescent="0.4">
      <c r="C36" s="4">
        <v>14</v>
      </c>
      <c r="D36" s="9">
        <v>5678</v>
      </c>
      <c r="E36" s="10">
        <v>176</v>
      </c>
      <c r="F36" s="9">
        <v>6.63</v>
      </c>
      <c r="G36" s="9">
        <v>5.3</v>
      </c>
      <c r="H36" s="16">
        <v>215.63800000000001</v>
      </c>
      <c r="I36" s="16">
        <v>0.92</v>
      </c>
      <c r="J36" s="16">
        <v>89.933400000000006</v>
      </c>
      <c r="K36" s="16">
        <v>22.15</v>
      </c>
      <c r="L36" s="16">
        <v>24.63</v>
      </c>
      <c r="M36" s="16">
        <v>94.557892205807406</v>
      </c>
      <c r="N36" s="16">
        <v>0.65</v>
      </c>
      <c r="O36" s="14">
        <f t="shared" si="5"/>
        <v>1.2804865354936106</v>
      </c>
      <c r="P36" s="14">
        <f t="shared" si="6"/>
        <v>-4.8906464578779812E-2</v>
      </c>
      <c r="Q36" s="14">
        <f t="shared" si="7"/>
        <v>0.41538461538461541</v>
      </c>
      <c r="R36" s="14">
        <f t="shared" si="8"/>
        <v>0.96304347826086956</v>
      </c>
      <c r="S36" s="14">
        <f t="shared" si="9"/>
        <v>1.0708695652173912</v>
      </c>
    </row>
    <row r="37" spans="3:19" ht="16" thickBot="1" x14ac:dyDescent="0.4">
      <c r="C37" s="4">
        <v>15</v>
      </c>
      <c r="D37" s="9">
        <v>3708</v>
      </c>
      <c r="E37" s="10">
        <v>204</v>
      </c>
      <c r="F37" s="9">
        <v>4.5999999999999996</v>
      </c>
      <c r="G37" s="9">
        <v>7.51</v>
      </c>
      <c r="H37" s="16">
        <v>148.24799999999999</v>
      </c>
      <c r="I37" s="16">
        <v>1.45</v>
      </c>
      <c r="J37" s="16">
        <v>75.083600000000004</v>
      </c>
      <c r="K37" s="16">
        <v>14.73</v>
      </c>
      <c r="L37" s="16">
        <v>22.08</v>
      </c>
      <c r="M37" s="16">
        <v>79.112248422957705</v>
      </c>
      <c r="N37" s="16">
        <v>0.78</v>
      </c>
      <c r="O37" s="14">
        <f t="shared" si="5"/>
        <v>0.87389440895955717</v>
      </c>
      <c r="P37" s="14">
        <f t="shared" si="6"/>
        <v>-5.0923194616076944E-2</v>
      </c>
      <c r="Q37" s="14">
        <f t="shared" si="7"/>
        <v>0.85897435897435881</v>
      </c>
      <c r="R37" s="14">
        <f t="shared" si="8"/>
        <v>0.64043478260869569</v>
      </c>
      <c r="S37" s="14">
        <f t="shared" si="9"/>
        <v>0.96</v>
      </c>
    </row>
    <row r="38" spans="3:19" ht="16" thickBot="1" x14ac:dyDescent="0.4">
      <c r="C38" s="4">
        <v>16</v>
      </c>
      <c r="D38" s="9">
        <v>3360</v>
      </c>
      <c r="E38" s="10">
        <v>181</v>
      </c>
      <c r="F38" s="9">
        <v>10.34</v>
      </c>
      <c r="G38" s="9">
        <v>11.14</v>
      </c>
      <c r="H38" s="16">
        <v>241.81299999999999</v>
      </c>
      <c r="I38" s="16">
        <v>1.24</v>
      </c>
      <c r="J38" s="16">
        <v>164.83199999999999</v>
      </c>
      <c r="K38" s="16">
        <v>21.93</v>
      </c>
      <c r="L38" s="16">
        <v>23.33</v>
      </c>
      <c r="M38" s="16">
        <v>167.14977621483399</v>
      </c>
      <c r="N38" s="16">
        <v>0.83</v>
      </c>
      <c r="O38" s="14">
        <f t="shared" si="5"/>
        <v>0.4466845572631995</v>
      </c>
      <c r="P38" s="14">
        <f t="shared" si="6"/>
        <v>-1.3866463164479564E-2</v>
      </c>
      <c r="Q38" s="14">
        <f t="shared" si="7"/>
        <v>0.49397590361445787</v>
      </c>
      <c r="R38" s="14">
        <f t="shared" si="8"/>
        <v>0.95347826086956522</v>
      </c>
      <c r="S38" s="14">
        <f t="shared" si="9"/>
        <v>1.0143478260869565</v>
      </c>
    </row>
    <row r="39" spans="3:19" ht="16" thickBot="1" x14ac:dyDescent="0.4">
      <c r="C39" s="4">
        <v>17</v>
      </c>
      <c r="D39" s="9">
        <v>4491</v>
      </c>
      <c r="E39" s="10">
        <v>133</v>
      </c>
      <c r="F39" s="9">
        <v>8.31</v>
      </c>
      <c r="G39" s="9">
        <v>12.55</v>
      </c>
      <c r="H39" s="16">
        <v>359.41800000000001</v>
      </c>
      <c r="I39" s="16">
        <v>0.64</v>
      </c>
      <c r="J39" s="16">
        <v>218.83500000000001</v>
      </c>
      <c r="K39" s="16">
        <v>12.67</v>
      </c>
      <c r="L39" s="16">
        <v>18.52</v>
      </c>
      <c r="M39" s="16">
        <v>227.95850266294701</v>
      </c>
      <c r="N39" s="16">
        <v>0.4</v>
      </c>
      <c r="O39" s="14">
        <f t="shared" si="5"/>
        <v>0.57668170215798131</v>
      </c>
      <c r="P39" s="14">
        <f t="shared" si="6"/>
        <v>-4.0022646913226823E-2</v>
      </c>
      <c r="Q39" s="14">
        <f t="shared" si="7"/>
        <v>0.6</v>
      </c>
      <c r="R39" s="14">
        <f t="shared" si="8"/>
        <v>0.55086956521739128</v>
      </c>
      <c r="S39" s="14">
        <f t="shared" si="9"/>
        <v>0.80521739130434777</v>
      </c>
    </row>
    <row r="40" spans="3:19" ht="16" thickBot="1" x14ac:dyDescent="0.4">
      <c r="C40" s="4">
        <v>18</v>
      </c>
      <c r="D40" s="9">
        <v>5782</v>
      </c>
      <c r="E40" s="10">
        <v>345</v>
      </c>
      <c r="F40" s="9">
        <v>7.51</v>
      </c>
      <c r="G40" s="9">
        <v>11.05</v>
      </c>
      <c r="H40" s="16">
        <v>104.429</v>
      </c>
      <c r="I40" s="16">
        <v>3.12</v>
      </c>
      <c r="J40" s="16">
        <v>58.933500000000002</v>
      </c>
      <c r="K40" s="16">
        <v>17.09</v>
      </c>
      <c r="L40" s="16">
        <v>25.06</v>
      </c>
      <c r="M40" s="16">
        <v>64.517099862825901</v>
      </c>
      <c r="N40" s="16">
        <v>1.95</v>
      </c>
      <c r="O40" s="14">
        <f t="shared" si="5"/>
        <v>0.61862514313311423</v>
      </c>
      <c r="P40" s="14">
        <f t="shared" si="6"/>
        <v>-8.6544495563153995E-2</v>
      </c>
      <c r="Q40" s="14">
        <f t="shared" si="7"/>
        <v>0.60000000000000009</v>
      </c>
      <c r="R40" s="14">
        <f t="shared" si="8"/>
        <v>0.74304347826086958</v>
      </c>
      <c r="S40" s="14">
        <f t="shared" si="9"/>
        <v>1.0895652173913042</v>
      </c>
    </row>
    <row r="41" spans="3:19" ht="16" thickBot="1" x14ac:dyDescent="0.4">
      <c r="C41" s="4">
        <v>19</v>
      </c>
      <c r="D41" s="9">
        <v>6061</v>
      </c>
      <c r="E41" s="10">
        <v>164</v>
      </c>
      <c r="F41" s="9">
        <v>12.91</v>
      </c>
      <c r="G41" s="9">
        <v>11.49</v>
      </c>
      <c r="H41" s="16">
        <v>350.28800000000001</v>
      </c>
      <c r="I41" s="16">
        <v>0.88</v>
      </c>
      <c r="J41" s="16">
        <v>208.97</v>
      </c>
      <c r="K41" s="16">
        <v>22.04</v>
      </c>
      <c r="L41" s="16">
        <v>23.7</v>
      </c>
      <c r="M41" s="16">
        <v>213.84266700585101</v>
      </c>
      <c r="N41" s="16">
        <v>0.65</v>
      </c>
      <c r="O41" s="14">
        <f t="shared" si="5"/>
        <v>0.63806411931074392</v>
      </c>
      <c r="P41" s="14">
        <f t="shared" si="6"/>
        <v>-2.2786224442840921E-2</v>
      </c>
      <c r="Q41" s="14">
        <f t="shared" si="7"/>
        <v>0.35384615384615381</v>
      </c>
      <c r="R41" s="14">
        <f t="shared" si="8"/>
        <v>0.95826086956521739</v>
      </c>
      <c r="S41" s="14">
        <f t="shared" si="9"/>
        <v>1.0304347826086957</v>
      </c>
    </row>
    <row r="42" spans="3:19" ht="16" thickBot="1" x14ac:dyDescent="0.4">
      <c r="C42" s="4">
        <v>20</v>
      </c>
      <c r="D42" s="9">
        <v>7704</v>
      </c>
      <c r="E42" s="10">
        <v>195</v>
      </c>
      <c r="F42" s="9">
        <v>9.64</v>
      </c>
      <c r="G42" s="9">
        <v>11.85</v>
      </c>
      <c r="H42" s="16">
        <v>290.822</v>
      </c>
      <c r="I42" s="16">
        <v>1.1000000000000001</v>
      </c>
      <c r="J42" s="16">
        <v>149.79599999999999</v>
      </c>
      <c r="K42" s="16">
        <v>22.06</v>
      </c>
      <c r="L42" s="16">
        <v>24.32</v>
      </c>
      <c r="M42" s="16">
        <v>155.21000128271001</v>
      </c>
      <c r="N42" s="16">
        <v>0.82</v>
      </c>
      <c r="O42" s="14">
        <f t="shared" si="5"/>
        <v>0.87373234712031933</v>
      </c>
      <c r="P42" s="14">
        <f t="shared" si="6"/>
        <v>-3.4881781057707673E-2</v>
      </c>
      <c r="Q42" s="14">
        <f t="shared" si="7"/>
        <v>0.34146341463414653</v>
      </c>
      <c r="R42" s="14">
        <f t="shared" si="8"/>
        <v>0.95913043478260862</v>
      </c>
      <c r="S42" s="14">
        <f t="shared" si="9"/>
        <v>1.057391304347826</v>
      </c>
    </row>
    <row r="43" spans="3:19" ht="16" thickBot="1" x14ac:dyDescent="0.4">
      <c r="C43" s="4">
        <v>21</v>
      </c>
      <c r="D43" s="9">
        <v>7293</v>
      </c>
      <c r="E43" s="10">
        <v>344</v>
      </c>
      <c r="F43" s="9">
        <v>9.11</v>
      </c>
      <c r="G43" s="9">
        <v>9.02</v>
      </c>
      <c r="H43" s="16">
        <v>122.053</v>
      </c>
      <c r="I43" s="16">
        <v>3.05</v>
      </c>
      <c r="J43" s="16">
        <v>59.599600000000002</v>
      </c>
      <c r="K43" s="16">
        <v>23.41</v>
      </c>
      <c r="L43" s="16">
        <v>27.11</v>
      </c>
      <c r="M43" s="16">
        <v>63.767988621151197</v>
      </c>
      <c r="N43" s="16">
        <v>2.19</v>
      </c>
      <c r="O43" s="14">
        <f t="shared" si="5"/>
        <v>0.91401677611509691</v>
      </c>
      <c r="P43" s="14">
        <f t="shared" si="6"/>
        <v>-6.5368042983381516E-2</v>
      </c>
      <c r="Q43" s="14">
        <f t="shared" si="7"/>
        <v>0.39269406392694062</v>
      </c>
      <c r="R43" s="14">
        <f t="shared" si="8"/>
        <v>1.0178260869565217</v>
      </c>
      <c r="S43" s="14">
        <f t="shared" si="9"/>
        <v>1.1786956521739129</v>
      </c>
    </row>
    <row r="44" spans="3:19" ht="16" thickBot="1" x14ac:dyDescent="0.4">
      <c r="C44" s="4">
        <v>22</v>
      </c>
      <c r="D44" s="9">
        <v>3778</v>
      </c>
      <c r="E44" s="10">
        <v>224</v>
      </c>
      <c r="F44" s="9">
        <v>8.75</v>
      </c>
      <c r="G44" s="9">
        <v>4.8600000000000003</v>
      </c>
      <c r="H44" s="16">
        <v>140.52199999999999</v>
      </c>
      <c r="I44" s="16">
        <v>1.72</v>
      </c>
      <c r="J44" s="16">
        <v>72.300200000000004</v>
      </c>
      <c r="K44" s="16">
        <v>14.04</v>
      </c>
      <c r="L44" s="16">
        <v>19.13</v>
      </c>
      <c r="M44" s="16">
        <v>79.716213201662896</v>
      </c>
      <c r="N44" s="16">
        <v>0.98</v>
      </c>
      <c r="O44" s="14">
        <f t="shared" si="5"/>
        <v>0.76277816464403603</v>
      </c>
      <c r="P44" s="14">
        <f t="shared" si="6"/>
        <v>-9.3030174211890346E-2</v>
      </c>
      <c r="Q44" s="14">
        <f t="shared" si="7"/>
        <v>0.75510204081632648</v>
      </c>
      <c r="R44" s="14">
        <f t="shared" si="8"/>
        <v>0.61043478260869566</v>
      </c>
      <c r="S44" s="14">
        <f t="shared" si="9"/>
        <v>0.83173913043478254</v>
      </c>
    </row>
    <row r="45" spans="3:19" ht="16" thickBot="1" x14ac:dyDescent="0.4">
      <c r="C45" s="4">
        <v>23</v>
      </c>
      <c r="D45" s="9">
        <v>4357</v>
      </c>
      <c r="E45" s="10">
        <v>200</v>
      </c>
      <c r="F45" s="9">
        <v>6.72</v>
      </c>
      <c r="G45" s="9">
        <v>6.72</v>
      </c>
      <c r="H45" s="16">
        <v>172.76400000000001</v>
      </c>
      <c r="I45" s="16">
        <v>1.31</v>
      </c>
      <c r="J45" s="16">
        <v>88.26</v>
      </c>
      <c r="K45" s="16">
        <v>22.58</v>
      </c>
      <c r="L45" s="16">
        <v>24.68</v>
      </c>
      <c r="M45" s="16">
        <v>91.495567810499395</v>
      </c>
      <c r="N45" s="16">
        <v>0.89</v>
      </c>
      <c r="O45" s="14">
        <f t="shared" si="5"/>
        <v>0.8882226115894416</v>
      </c>
      <c r="P45" s="14">
        <f t="shared" si="6"/>
        <v>-3.5363109797850761E-2</v>
      </c>
      <c r="Q45" s="14">
        <f t="shared" si="7"/>
        <v>0.4719101123595506</v>
      </c>
      <c r="R45" s="14">
        <f t="shared" si="8"/>
        <v>0.98173913043478256</v>
      </c>
      <c r="S45" s="14">
        <f t="shared" si="9"/>
        <v>1.0730434782608695</v>
      </c>
    </row>
    <row r="46" spans="3:19" ht="16" thickBot="1" x14ac:dyDescent="0.4">
      <c r="C46" s="4">
        <v>24</v>
      </c>
      <c r="D46" s="9">
        <v>3554</v>
      </c>
      <c r="E46" s="10">
        <v>306</v>
      </c>
      <c r="F46" s="9">
        <v>11.23</v>
      </c>
      <c r="G46" s="9">
        <v>7.78</v>
      </c>
      <c r="H46" s="16">
        <v>113.286</v>
      </c>
      <c r="I46" s="16">
        <v>3.2</v>
      </c>
      <c r="J46" s="16">
        <v>71.503799999999998</v>
      </c>
      <c r="K46" s="16">
        <v>15.02</v>
      </c>
      <c r="L46" s="16">
        <v>21.33</v>
      </c>
      <c r="M46" s="16">
        <v>77.600738436916501</v>
      </c>
      <c r="N46" s="16">
        <v>1.99</v>
      </c>
      <c r="O46" s="14">
        <f t="shared" si="5"/>
        <v>0.45985724210721146</v>
      </c>
      <c r="P46" s="14">
        <f t="shared" si="6"/>
        <v>-7.8568046641371209E-2</v>
      </c>
      <c r="Q46" s="14">
        <f t="shared" si="7"/>
        <v>0.6080402010050252</v>
      </c>
      <c r="R46" s="14">
        <f t="shared" si="8"/>
        <v>0.6530434782608695</v>
      </c>
      <c r="S46" s="14">
        <f t="shared" si="9"/>
        <v>0.92739130434782602</v>
      </c>
    </row>
    <row r="47" spans="3:19" ht="16" thickBot="1" x14ac:dyDescent="0.4">
      <c r="C47" s="4">
        <v>25</v>
      </c>
      <c r="D47" s="9">
        <v>3373</v>
      </c>
      <c r="E47" s="10">
        <v>196</v>
      </c>
      <c r="F47" s="9">
        <v>5.75</v>
      </c>
      <c r="G47" s="9">
        <v>10.61</v>
      </c>
      <c r="H47" s="16">
        <v>172.39699999999999</v>
      </c>
      <c r="I47" s="16">
        <v>1.39</v>
      </c>
      <c r="J47" s="16">
        <v>104.107</v>
      </c>
      <c r="K47" s="16">
        <v>9.73</v>
      </c>
      <c r="L47" s="16">
        <v>15.06</v>
      </c>
      <c r="M47" s="16">
        <v>107.54543220119299</v>
      </c>
      <c r="N47" s="16">
        <v>0.74</v>
      </c>
      <c r="O47" s="14">
        <f t="shared" si="5"/>
        <v>0.60301554860539774</v>
      </c>
      <c r="P47" s="14">
        <f t="shared" si="6"/>
        <v>-3.1971903695179466E-2</v>
      </c>
      <c r="Q47" s="14">
        <f t="shared" si="7"/>
        <v>0.87837837837837829</v>
      </c>
      <c r="R47" s="14">
        <f t="shared" si="8"/>
        <v>0.42304347826086958</v>
      </c>
      <c r="S47" s="14">
        <f t="shared" si="9"/>
        <v>0.65478260869565219</v>
      </c>
    </row>
    <row r="48" spans="3:19" ht="16" thickBot="1" x14ac:dyDescent="0.4">
      <c r="C48" s="4">
        <v>26</v>
      </c>
      <c r="D48" s="9">
        <v>4095</v>
      </c>
      <c r="E48" s="10">
        <v>230</v>
      </c>
      <c r="F48" s="9">
        <v>7.87</v>
      </c>
      <c r="G48" s="9">
        <v>12.55</v>
      </c>
      <c r="H48" s="16">
        <v>181.77</v>
      </c>
      <c r="I48" s="16">
        <v>1.96</v>
      </c>
      <c r="J48" s="16">
        <v>109.983</v>
      </c>
      <c r="K48" s="16">
        <v>13.99</v>
      </c>
      <c r="L48" s="16">
        <v>18.53</v>
      </c>
      <c r="M48" s="16">
        <v>119.526885602094</v>
      </c>
      <c r="N48" s="16">
        <v>1.08</v>
      </c>
      <c r="O48" s="14">
        <f t="shared" si="5"/>
        <v>0.5207457224738028</v>
      </c>
      <c r="P48" s="14">
        <f t="shared" si="6"/>
        <v>-7.9847187132990882E-2</v>
      </c>
      <c r="Q48" s="14">
        <f t="shared" si="7"/>
        <v>0.81481481481481466</v>
      </c>
      <c r="R48" s="14">
        <f t="shared" si="8"/>
        <v>0.60826086956521741</v>
      </c>
      <c r="S48" s="14">
        <f t="shared" si="9"/>
        <v>0.80565217391304356</v>
      </c>
    </row>
    <row r="49" spans="3:19" ht="16" thickBot="1" x14ac:dyDescent="0.4">
      <c r="C49" s="4">
        <v>27</v>
      </c>
      <c r="D49" s="9">
        <v>7870</v>
      </c>
      <c r="E49" s="10">
        <v>363</v>
      </c>
      <c r="F49" s="9">
        <v>12.99</v>
      </c>
      <c r="G49" s="9">
        <v>9.2799999999999994</v>
      </c>
      <c r="H49" s="16">
        <v>132.34800000000001</v>
      </c>
      <c r="I49" s="16">
        <v>3.56</v>
      </c>
      <c r="J49" s="16">
        <v>69.223500000000001</v>
      </c>
      <c r="K49" s="16">
        <v>17.61</v>
      </c>
      <c r="L49" s="16">
        <v>26.02</v>
      </c>
      <c r="M49" s="16">
        <v>74.993612348013897</v>
      </c>
      <c r="N49" s="16">
        <v>2.5499999999999998</v>
      </c>
      <c r="O49" s="14">
        <f t="shared" si="5"/>
        <v>0.7647903048839475</v>
      </c>
      <c r="P49" s="14">
        <f t="shared" si="6"/>
        <v>-7.6941384304002117E-2</v>
      </c>
      <c r="Q49" s="14">
        <f t="shared" si="7"/>
        <v>0.39607843137254911</v>
      </c>
      <c r="R49" s="14">
        <f t="shared" si="8"/>
        <v>0.76565217391304341</v>
      </c>
      <c r="S49" s="14">
        <f t="shared" si="9"/>
        <v>1.1313043478260869</v>
      </c>
    </row>
    <row r="50" spans="3:19" ht="16" thickBot="1" x14ac:dyDescent="0.4">
      <c r="C50" s="4">
        <v>28</v>
      </c>
      <c r="D50" s="9">
        <v>7748</v>
      </c>
      <c r="E50" s="10">
        <v>263</v>
      </c>
      <c r="F50" s="9">
        <v>6.19</v>
      </c>
      <c r="G50" s="9">
        <v>12.46</v>
      </c>
      <c r="H50" s="16">
        <v>174.59299999999999</v>
      </c>
      <c r="I50" s="16">
        <v>1.8</v>
      </c>
      <c r="J50" s="16">
        <v>83.194400000000002</v>
      </c>
      <c r="K50" s="16">
        <v>15.13</v>
      </c>
      <c r="L50" s="16">
        <v>22.74</v>
      </c>
      <c r="M50" s="16">
        <v>92.936319835587398</v>
      </c>
      <c r="N50" s="16">
        <v>1.1200000000000001</v>
      </c>
      <c r="O50" s="14">
        <f t="shared" si="5"/>
        <v>0.87863044619014941</v>
      </c>
      <c r="P50" s="14">
        <f t="shared" si="6"/>
        <v>-0.10482360236365844</v>
      </c>
      <c r="Q50" s="14">
        <f t="shared" si="7"/>
        <v>0.60714285714285698</v>
      </c>
      <c r="R50" s="14">
        <f t="shared" si="8"/>
        <v>0.65782608695652178</v>
      </c>
      <c r="S50" s="14">
        <f t="shared" si="9"/>
        <v>0.98869565217391298</v>
      </c>
    </row>
    <row r="51" spans="3:19" ht="16" thickBot="1" x14ac:dyDescent="0.4">
      <c r="C51" s="4">
        <v>29</v>
      </c>
      <c r="D51" s="9">
        <v>5220</v>
      </c>
      <c r="E51" s="10">
        <v>267</v>
      </c>
      <c r="F51" s="9">
        <v>4.51</v>
      </c>
      <c r="G51" s="9">
        <v>7.87</v>
      </c>
      <c r="H51" s="16">
        <v>116.99299999999999</v>
      </c>
      <c r="I51" s="16">
        <v>2.02</v>
      </c>
      <c r="J51" s="16">
        <v>52.686300000000003</v>
      </c>
      <c r="K51" s="16">
        <v>16.54</v>
      </c>
      <c r="L51" s="16">
        <v>24.14</v>
      </c>
      <c r="M51" s="16">
        <v>57.526317037037103</v>
      </c>
      <c r="N51" s="16">
        <v>1.1000000000000001</v>
      </c>
      <c r="O51" s="14">
        <f t="shared" si="5"/>
        <v>1.0337300565352816</v>
      </c>
      <c r="P51" s="14">
        <f t="shared" si="6"/>
        <v>-8.4135701472440122E-2</v>
      </c>
      <c r="Q51" s="14">
        <f t="shared" si="7"/>
        <v>0.8363636363636362</v>
      </c>
      <c r="R51" s="14">
        <f t="shared" si="8"/>
        <v>0.71913043478260863</v>
      </c>
      <c r="S51" s="14">
        <f t="shared" si="9"/>
        <v>1.0495652173913044</v>
      </c>
    </row>
    <row r="52" spans="3:19" ht="16" thickBot="1" x14ac:dyDescent="0.4">
      <c r="C52" s="4">
        <v>30</v>
      </c>
      <c r="D52" s="9">
        <v>6145</v>
      </c>
      <c r="E52" s="10">
        <v>387</v>
      </c>
      <c r="F52" s="9">
        <v>8.4</v>
      </c>
      <c r="G52" s="9">
        <v>7.51</v>
      </c>
      <c r="H52" s="16">
        <v>85.419700000000006</v>
      </c>
      <c r="I52" s="16">
        <v>3.78</v>
      </c>
      <c r="J52" s="16">
        <v>41.256599999999999</v>
      </c>
      <c r="K52" s="16">
        <v>22.25</v>
      </c>
      <c r="L52" s="16">
        <v>27.61</v>
      </c>
      <c r="M52" s="16">
        <v>45.178807690224801</v>
      </c>
      <c r="N52" s="16">
        <v>2.5499999999999998</v>
      </c>
      <c r="O52" s="14">
        <f t="shared" si="5"/>
        <v>0.89070283982908216</v>
      </c>
      <c r="P52" s="14">
        <f t="shared" si="6"/>
        <v>-8.6815210288815087E-2</v>
      </c>
      <c r="Q52" s="14">
        <f t="shared" si="7"/>
        <v>0.4823529411764706</v>
      </c>
      <c r="R52" s="14">
        <f t="shared" si="8"/>
        <v>0.96739130434782605</v>
      </c>
      <c r="S52" s="14">
        <f t="shared" si="9"/>
        <v>1.2004347826086956</v>
      </c>
    </row>
    <row r="53" spans="3:19" ht="16" thickBot="1" x14ac:dyDescent="0.4">
      <c r="C53" s="4">
        <v>31</v>
      </c>
      <c r="D53" s="9">
        <v>5971</v>
      </c>
      <c r="E53" s="10">
        <v>189</v>
      </c>
      <c r="F53" s="9">
        <v>11.14</v>
      </c>
      <c r="G53" s="9">
        <v>11.67</v>
      </c>
      <c r="H53" s="16">
        <v>283.762</v>
      </c>
      <c r="I53" s="16">
        <v>1.1499999999999999</v>
      </c>
      <c r="J53" s="16">
        <v>165.983</v>
      </c>
      <c r="K53" s="16">
        <v>22.31</v>
      </c>
      <c r="L53" s="16">
        <v>24.22</v>
      </c>
      <c r="M53" s="16">
        <v>170.33029386189199</v>
      </c>
      <c r="N53" s="16">
        <v>0.84</v>
      </c>
      <c r="O53" s="14">
        <f t="shared" si="5"/>
        <v>0.66595144977605247</v>
      </c>
      <c r="P53" s="14">
        <f t="shared" si="6"/>
        <v>-2.5522728595870781E-2</v>
      </c>
      <c r="Q53" s="14">
        <f t="shared" si="7"/>
        <v>0.36904761904761901</v>
      </c>
      <c r="R53" s="14">
        <f t="shared" si="8"/>
        <v>0.97</v>
      </c>
      <c r="S53" s="14">
        <f t="shared" si="9"/>
        <v>1.0530434782608695</v>
      </c>
    </row>
    <row r="54" spans="3:19" ht="16" thickBot="1" x14ac:dyDescent="0.4">
      <c r="C54" s="4">
        <v>32</v>
      </c>
      <c r="D54" s="9">
        <v>4205</v>
      </c>
      <c r="E54" s="10">
        <v>229</v>
      </c>
      <c r="F54" s="9">
        <v>5.13</v>
      </c>
      <c r="G54" s="9">
        <v>4.6900000000000004</v>
      </c>
      <c r="H54" s="16">
        <v>120.53100000000001</v>
      </c>
      <c r="I54" s="16">
        <v>1.6</v>
      </c>
      <c r="J54" s="16">
        <v>51.7988</v>
      </c>
      <c r="K54" s="16">
        <v>22.7</v>
      </c>
      <c r="L54" s="16">
        <v>25.24</v>
      </c>
      <c r="M54" s="16">
        <v>54.703367960915401</v>
      </c>
      <c r="N54" s="16">
        <v>1.06</v>
      </c>
      <c r="O54" s="14">
        <f t="shared" si="5"/>
        <v>1.2033561093736915</v>
      </c>
      <c r="P54" s="14">
        <f t="shared" si="6"/>
        <v>-5.309669347947029E-2</v>
      </c>
      <c r="Q54" s="14">
        <f t="shared" si="7"/>
        <v>0.50943396226415094</v>
      </c>
      <c r="R54" s="14">
        <f t="shared" si="8"/>
        <v>0.9869565217391304</v>
      </c>
      <c r="S54" s="14">
        <f t="shared" si="9"/>
        <v>1.0973913043478261</v>
      </c>
    </row>
    <row r="55" spans="3:19" ht="16" thickBot="1" x14ac:dyDescent="0.4">
      <c r="C55" s="4">
        <v>33</v>
      </c>
      <c r="D55" s="9">
        <v>7945</v>
      </c>
      <c r="E55" s="10">
        <v>367</v>
      </c>
      <c r="F55" s="9">
        <v>13.26</v>
      </c>
      <c r="G55" s="9">
        <v>9.7200000000000006</v>
      </c>
      <c r="H55" s="16">
        <v>133.56200000000001</v>
      </c>
      <c r="I55" s="16">
        <v>3.65</v>
      </c>
      <c r="J55" s="16">
        <v>71.137799999999999</v>
      </c>
      <c r="K55" s="16">
        <v>17.649999999999999</v>
      </c>
      <c r="L55" s="16">
        <v>26.16</v>
      </c>
      <c r="M55" s="16">
        <v>76.648298620875906</v>
      </c>
      <c r="N55" s="16">
        <v>2.64</v>
      </c>
      <c r="O55" s="14">
        <f t="shared" ref="O55:O82" si="10">(H55-M55)/M55</f>
        <v>0.74253052452782176</v>
      </c>
      <c r="P55" s="14">
        <f t="shared" ref="P55:P82" si="11">(J55-M55)/M55</f>
        <v>-7.1893293393665361E-2</v>
      </c>
      <c r="Q55" s="14">
        <f t="shared" ref="Q55:Q82" si="12">(I55-N55)/N55</f>
        <v>0.38257575757575746</v>
      </c>
      <c r="R55" s="14">
        <f t="shared" ref="R55:R82" si="13">K55/23</f>
        <v>0.76739130434782599</v>
      </c>
      <c r="S55" s="14">
        <f t="shared" ref="S55:S82" si="14">L55/23</f>
        <v>1.1373913043478261</v>
      </c>
    </row>
    <row r="56" spans="3:19" ht="16" thickBot="1" x14ac:dyDescent="0.4">
      <c r="C56" s="4">
        <v>34</v>
      </c>
      <c r="D56" s="9">
        <v>6254</v>
      </c>
      <c r="E56" s="10">
        <v>179</v>
      </c>
      <c r="F56" s="9">
        <v>9.11</v>
      </c>
      <c r="G56" s="9">
        <v>9.81</v>
      </c>
      <c r="H56" s="16">
        <v>276.995</v>
      </c>
      <c r="I56" s="16">
        <v>0.99</v>
      </c>
      <c r="J56" s="16">
        <v>144.78899999999999</v>
      </c>
      <c r="K56" s="16">
        <v>22.47</v>
      </c>
      <c r="L56" s="16">
        <v>24.37</v>
      </c>
      <c r="M56" s="16">
        <v>149.619734438775</v>
      </c>
      <c r="N56" s="16">
        <v>0.73</v>
      </c>
      <c r="O56" s="14">
        <f t="shared" si="10"/>
        <v>0.85132663842113343</v>
      </c>
      <c r="P56" s="14">
        <f t="shared" si="11"/>
        <v>-3.2286746510379397E-2</v>
      </c>
      <c r="Q56" s="14">
        <f t="shared" si="12"/>
        <v>0.35616438356164387</v>
      </c>
      <c r="R56" s="14">
        <f t="shared" si="13"/>
        <v>0.97695652173913039</v>
      </c>
      <c r="S56" s="14">
        <f t="shared" si="14"/>
        <v>1.0595652173913044</v>
      </c>
    </row>
    <row r="57" spans="3:19" ht="16" thickBot="1" x14ac:dyDescent="0.4">
      <c r="C57" s="4">
        <v>35</v>
      </c>
      <c r="D57" s="9">
        <v>3073</v>
      </c>
      <c r="E57" s="10">
        <v>294</v>
      </c>
      <c r="F57" s="9">
        <v>6.72</v>
      </c>
      <c r="G57" s="9">
        <v>11.67</v>
      </c>
      <c r="H57" s="16">
        <v>109.59099999999999</v>
      </c>
      <c r="I57" s="16">
        <v>3.43</v>
      </c>
      <c r="J57" s="16">
        <v>70.045400000000001</v>
      </c>
      <c r="K57" s="16">
        <v>13.34</v>
      </c>
      <c r="L57" s="16">
        <v>17.46</v>
      </c>
      <c r="M57" s="16">
        <v>75.322732934782493</v>
      </c>
      <c r="N57" s="16">
        <v>1.56</v>
      </c>
      <c r="O57" s="14">
        <f t="shared" si="10"/>
        <v>0.45495251871554326</v>
      </c>
      <c r="P57" s="14">
        <f t="shared" si="11"/>
        <v>-7.0062950840509508E-2</v>
      </c>
      <c r="Q57" s="14">
        <f t="shared" si="12"/>
        <v>1.1987179487179487</v>
      </c>
      <c r="R57" s="14">
        <f t="shared" si="13"/>
        <v>0.57999999999999996</v>
      </c>
      <c r="S57" s="14">
        <f t="shared" si="14"/>
        <v>0.75913043478260878</v>
      </c>
    </row>
    <row r="58" spans="3:19" ht="16" thickBot="1" x14ac:dyDescent="0.4">
      <c r="C58" s="4">
        <v>36</v>
      </c>
      <c r="D58" s="9">
        <v>3149</v>
      </c>
      <c r="E58" s="10">
        <v>112</v>
      </c>
      <c r="F58" s="9">
        <v>12.73</v>
      </c>
      <c r="G58" s="9">
        <v>13.17</v>
      </c>
      <c r="H58" s="16">
        <v>465.71100000000001</v>
      </c>
      <c r="I58" s="16">
        <v>0.52</v>
      </c>
      <c r="J58" s="16">
        <v>339.84500000000003</v>
      </c>
      <c r="K58" s="16">
        <v>21.98</v>
      </c>
      <c r="L58" s="16">
        <v>22.88</v>
      </c>
      <c r="M58" s="16">
        <v>343.232656494325</v>
      </c>
      <c r="N58" s="16">
        <v>0.36</v>
      </c>
      <c r="O58" s="14">
        <f t="shared" si="10"/>
        <v>0.35683767610177869</v>
      </c>
      <c r="P58" s="14">
        <f t="shared" si="11"/>
        <v>-9.869854835275511E-3</v>
      </c>
      <c r="Q58" s="14">
        <f t="shared" si="12"/>
        <v>0.44444444444444453</v>
      </c>
      <c r="R58" s="14">
        <f t="shared" si="13"/>
        <v>0.95565217391304347</v>
      </c>
      <c r="S58" s="14">
        <f t="shared" si="14"/>
        <v>0.99478260869565216</v>
      </c>
    </row>
    <row r="59" spans="3:19" ht="16" thickBot="1" x14ac:dyDescent="0.4">
      <c r="C59" s="4">
        <v>37</v>
      </c>
      <c r="D59" s="9">
        <v>3237</v>
      </c>
      <c r="E59" s="10">
        <v>232</v>
      </c>
      <c r="F59" s="9">
        <v>8.1300000000000008</v>
      </c>
      <c r="G59" s="9">
        <v>5.92</v>
      </c>
      <c r="H59" s="16">
        <v>130.11600000000001</v>
      </c>
      <c r="I59" s="16">
        <v>1.88</v>
      </c>
      <c r="J59" s="16">
        <v>76.3292</v>
      </c>
      <c r="K59" s="16">
        <v>15.51</v>
      </c>
      <c r="L59" s="16">
        <v>22.69</v>
      </c>
      <c r="M59" s="16">
        <v>79.304775427682799</v>
      </c>
      <c r="N59" s="16">
        <v>1.17</v>
      </c>
      <c r="O59" s="14">
        <f t="shared" si="10"/>
        <v>0.64070825871830939</v>
      </c>
      <c r="P59" s="14">
        <f t="shared" si="11"/>
        <v>-3.752075977311347E-2</v>
      </c>
      <c r="Q59" s="14">
        <f t="shared" si="12"/>
        <v>0.60683760683760679</v>
      </c>
      <c r="R59" s="14">
        <f t="shared" si="13"/>
        <v>0.67434782608695654</v>
      </c>
      <c r="S59" s="14">
        <f t="shared" si="14"/>
        <v>0.98652173913043484</v>
      </c>
    </row>
    <row r="60" spans="3:19" ht="16" thickBot="1" x14ac:dyDescent="0.4">
      <c r="C60" s="4">
        <v>38</v>
      </c>
      <c r="D60" s="9">
        <v>6097</v>
      </c>
      <c r="E60" s="10">
        <v>158</v>
      </c>
      <c r="F60" s="9">
        <v>7.51</v>
      </c>
      <c r="G60" s="9">
        <v>5.75</v>
      </c>
      <c r="H60" s="16">
        <v>266.76400000000001</v>
      </c>
      <c r="I60" s="16">
        <v>0.75</v>
      </c>
      <c r="J60" s="16">
        <v>114.265</v>
      </c>
      <c r="K60" s="16">
        <v>22.21</v>
      </c>
      <c r="L60" s="16">
        <v>24.28</v>
      </c>
      <c r="M60" s="16">
        <v>119.76424638049301</v>
      </c>
      <c r="N60" s="16">
        <v>0.53</v>
      </c>
      <c r="O60" s="14">
        <f t="shared" si="10"/>
        <v>1.2274093317673986</v>
      </c>
      <c r="P60" s="14">
        <f t="shared" si="11"/>
        <v>-4.5917262845054846E-2</v>
      </c>
      <c r="Q60" s="14">
        <f t="shared" si="12"/>
        <v>0.41509433962264142</v>
      </c>
      <c r="R60" s="14">
        <f t="shared" si="13"/>
        <v>0.96565217391304348</v>
      </c>
      <c r="S60" s="14">
        <f t="shared" si="14"/>
        <v>1.0556521739130436</v>
      </c>
    </row>
    <row r="61" spans="3:19" ht="16" thickBot="1" x14ac:dyDescent="0.4">
      <c r="C61" s="4">
        <v>39</v>
      </c>
      <c r="D61" s="9">
        <v>3744</v>
      </c>
      <c r="E61" s="10">
        <v>230</v>
      </c>
      <c r="F61" s="9">
        <v>11.4</v>
      </c>
      <c r="G61" s="9">
        <v>5.39</v>
      </c>
      <c r="H61" s="16">
        <v>150.702</v>
      </c>
      <c r="I61" s="16">
        <v>1.91</v>
      </c>
      <c r="J61" s="16">
        <v>84.820800000000006</v>
      </c>
      <c r="K61" s="16">
        <v>10.43</v>
      </c>
      <c r="L61" s="16">
        <v>15.26</v>
      </c>
      <c r="M61" s="16">
        <v>90.735482363731606</v>
      </c>
      <c r="N61" s="16">
        <v>1.02</v>
      </c>
      <c r="O61" s="14">
        <f t="shared" si="10"/>
        <v>0.660893798920696</v>
      </c>
      <c r="P61" s="14">
        <f t="shared" si="11"/>
        <v>-6.5185991297444096E-2</v>
      </c>
      <c r="Q61" s="14">
        <f t="shared" si="12"/>
        <v>0.87254901960784303</v>
      </c>
      <c r="R61" s="14">
        <f t="shared" si="13"/>
        <v>0.45347826086956522</v>
      </c>
      <c r="S61" s="14">
        <f t="shared" si="14"/>
        <v>0.66347826086956518</v>
      </c>
    </row>
    <row r="62" spans="3:19" ht="16" thickBot="1" x14ac:dyDescent="0.4">
      <c r="C62" s="4">
        <v>40</v>
      </c>
      <c r="D62" s="9">
        <v>4561</v>
      </c>
      <c r="E62" s="10">
        <v>220</v>
      </c>
      <c r="F62" s="9">
        <v>4.6900000000000004</v>
      </c>
      <c r="G62" s="9">
        <v>11.32</v>
      </c>
      <c r="H62" s="16">
        <v>164.845</v>
      </c>
      <c r="I62" s="16">
        <v>1.7</v>
      </c>
      <c r="J62" s="16">
        <v>84.3977</v>
      </c>
      <c r="K62" s="16">
        <v>10.77</v>
      </c>
      <c r="L62" s="16">
        <v>15.97</v>
      </c>
      <c r="M62" s="16">
        <v>91.140760576670999</v>
      </c>
      <c r="N62" s="16">
        <v>0.8</v>
      </c>
      <c r="O62" s="14">
        <f t="shared" si="10"/>
        <v>0.80868580596632444</v>
      </c>
      <c r="P62" s="14">
        <f t="shared" si="11"/>
        <v>-7.398512514056195E-2</v>
      </c>
      <c r="Q62" s="14">
        <f t="shared" si="12"/>
        <v>1.1249999999999998</v>
      </c>
      <c r="R62" s="14">
        <f t="shared" si="13"/>
        <v>0.4682608695652174</v>
      </c>
      <c r="S62" s="14">
        <f t="shared" si="14"/>
        <v>0.69434782608695655</v>
      </c>
    </row>
    <row r="63" spans="3:19" ht="16" thickBot="1" x14ac:dyDescent="0.4">
      <c r="C63" s="4">
        <v>41</v>
      </c>
      <c r="D63" s="9">
        <v>6589</v>
      </c>
      <c r="E63" s="10">
        <v>220</v>
      </c>
      <c r="F63" s="9">
        <v>6.63</v>
      </c>
      <c r="G63" s="9">
        <v>10.25</v>
      </c>
      <c r="H63" s="16">
        <v>201.69</v>
      </c>
      <c r="I63" s="16">
        <v>1.37</v>
      </c>
      <c r="J63" s="16">
        <v>100.35899999999999</v>
      </c>
      <c r="K63" s="16">
        <v>21.36</v>
      </c>
      <c r="L63" s="16">
        <v>23.79</v>
      </c>
      <c r="M63" s="16">
        <v>104.15924954604399</v>
      </c>
      <c r="N63" s="16">
        <v>0.91</v>
      </c>
      <c r="O63" s="14">
        <f t="shared" si="10"/>
        <v>0.936361877404293</v>
      </c>
      <c r="P63" s="14">
        <f t="shared" si="11"/>
        <v>-3.6484993532562709E-2</v>
      </c>
      <c r="Q63" s="14">
        <f t="shared" si="12"/>
        <v>0.50549450549450559</v>
      </c>
      <c r="R63" s="14">
        <f t="shared" si="13"/>
        <v>0.92869565217391303</v>
      </c>
      <c r="S63" s="14">
        <f t="shared" si="14"/>
        <v>1.0343478260869565</v>
      </c>
    </row>
    <row r="64" spans="3:19" ht="16" thickBot="1" x14ac:dyDescent="0.4">
      <c r="C64" s="4">
        <v>42</v>
      </c>
      <c r="D64" s="9">
        <v>7108</v>
      </c>
      <c r="E64" s="10">
        <v>115</v>
      </c>
      <c r="F64" s="9">
        <v>9.3699999999999992</v>
      </c>
      <c r="G64" s="9">
        <v>10.08</v>
      </c>
      <c r="H64" s="16">
        <v>493.79</v>
      </c>
      <c r="I64" s="16">
        <v>0.42</v>
      </c>
      <c r="J64" s="16">
        <v>243.893</v>
      </c>
      <c r="K64" s="16">
        <v>22.46</v>
      </c>
      <c r="L64" s="16">
        <v>23.96</v>
      </c>
      <c r="M64" s="16">
        <v>252.270702041845</v>
      </c>
      <c r="N64" s="16">
        <v>0.32</v>
      </c>
      <c r="O64" s="14">
        <f t="shared" si="10"/>
        <v>0.95738147951121721</v>
      </c>
      <c r="P64" s="14">
        <f t="shared" si="11"/>
        <v>-3.3209175596044284E-2</v>
      </c>
      <c r="Q64" s="14">
        <f t="shared" si="12"/>
        <v>0.31249999999999994</v>
      </c>
      <c r="R64" s="14">
        <f t="shared" si="13"/>
        <v>0.97652173913043483</v>
      </c>
      <c r="S64" s="14">
        <f t="shared" si="14"/>
        <v>1.0417391304347827</v>
      </c>
    </row>
    <row r="65" spans="3:19" ht="16" thickBot="1" x14ac:dyDescent="0.4">
      <c r="C65" s="4">
        <v>43</v>
      </c>
      <c r="D65" s="9">
        <v>7941</v>
      </c>
      <c r="E65" s="10">
        <v>126</v>
      </c>
      <c r="F65" s="9">
        <v>9.5500000000000007</v>
      </c>
      <c r="G65" s="9">
        <v>11.85</v>
      </c>
      <c r="H65" s="16">
        <v>493.22199999999998</v>
      </c>
      <c r="I65" s="16">
        <v>0.49</v>
      </c>
      <c r="J65" s="16">
        <v>243.666</v>
      </c>
      <c r="K65" s="16">
        <v>22.22</v>
      </c>
      <c r="L65" s="16">
        <v>23.86</v>
      </c>
      <c r="M65" s="16">
        <v>252.585039676522</v>
      </c>
      <c r="N65" s="16">
        <v>0.36</v>
      </c>
      <c r="O65" s="14">
        <f t="shared" si="10"/>
        <v>0.95269680513008381</v>
      </c>
      <c r="P65" s="14">
        <f t="shared" si="11"/>
        <v>-3.5311036979641976E-2</v>
      </c>
      <c r="Q65" s="14">
        <f t="shared" si="12"/>
        <v>0.36111111111111116</v>
      </c>
      <c r="R65" s="14">
        <f t="shared" si="13"/>
        <v>0.96608695652173904</v>
      </c>
      <c r="S65" s="14">
        <f t="shared" si="14"/>
        <v>1.037391304347826</v>
      </c>
    </row>
    <row r="66" spans="3:19" ht="16" thickBot="1" x14ac:dyDescent="0.4">
      <c r="C66" s="4">
        <v>44</v>
      </c>
      <c r="D66" s="9">
        <v>3413</v>
      </c>
      <c r="E66" s="10">
        <v>105</v>
      </c>
      <c r="F66" s="9">
        <v>10.43</v>
      </c>
      <c r="G66" s="9">
        <v>11.67</v>
      </c>
      <c r="H66" s="16">
        <v>455.85399999999998</v>
      </c>
      <c r="I66" s="16">
        <v>0.44</v>
      </c>
      <c r="J66" s="16">
        <v>309.64999999999998</v>
      </c>
      <c r="K66" s="16">
        <v>21.89</v>
      </c>
      <c r="L66" s="16">
        <v>22.87</v>
      </c>
      <c r="M66" s="16">
        <v>313.90160393046102</v>
      </c>
      <c r="N66" s="16">
        <v>0.3</v>
      </c>
      <c r="O66" s="14">
        <f t="shared" si="10"/>
        <v>0.45221940344397171</v>
      </c>
      <c r="P66" s="14">
        <f t="shared" si="11"/>
        <v>-1.3544384218574771E-2</v>
      </c>
      <c r="Q66" s="14">
        <f t="shared" si="12"/>
        <v>0.46666666666666673</v>
      </c>
      <c r="R66" s="14">
        <f t="shared" si="13"/>
        <v>0.95173913043478264</v>
      </c>
      <c r="S66" s="14">
        <f t="shared" si="14"/>
        <v>0.9943478260869566</v>
      </c>
    </row>
    <row r="67" spans="3:19" ht="16" thickBot="1" x14ac:dyDescent="0.4">
      <c r="C67" s="4">
        <v>45</v>
      </c>
      <c r="D67" s="9">
        <v>5827</v>
      </c>
      <c r="E67" s="10">
        <v>149</v>
      </c>
      <c r="F67" s="9">
        <v>5.57</v>
      </c>
      <c r="G67" s="9">
        <v>9.9</v>
      </c>
      <c r="H67" s="16">
        <v>296.90199999999999</v>
      </c>
      <c r="I67" s="16">
        <v>0.71</v>
      </c>
      <c r="J67" s="16">
        <v>143.25299999999999</v>
      </c>
      <c r="K67" s="16">
        <v>14.21</v>
      </c>
      <c r="L67" s="16">
        <v>22.35</v>
      </c>
      <c r="M67" s="16">
        <v>148.650702214304</v>
      </c>
      <c r="N67" s="16">
        <v>0.44</v>
      </c>
      <c r="O67" s="14">
        <f t="shared" si="10"/>
        <v>0.99731313459904003</v>
      </c>
      <c r="P67" s="14">
        <f t="shared" si="11"/>
        <v>-3.6311313259202498E-2</v>
      </c>
      <c r="Q67" s="14">
        <f t="shared" si="12"/>
        <v>0.61363636363636354</v>
      </c>
      <c r="R67" s="14">
        <f t="shared" si="13"/>
        <v>0.61782608695652175</v>
      </c>
      <c r="S67" s="14">
        <f t="shared" si="14"/>
        <v>0.97173913043478266</v>
      </c>
    </row>
    <row r="68" spans="3:19" ht="16" thickBot="1" x14ac:dyDescent="0.4">
      <c r="C68" s="4">
        <v>46</v>
      </c>
      <c r="D68" s="9">
        <v>5276</v>
      </c>
      <c r="E68" s="10">
        <v>250</v>
      </c>
      <c r="F68" s="9">
        <v>6.28</v>
      </c>
      <c r="G68" s="9">
        <v>11.67</v>
      </c>
      <c r="H68" s="16">
        <v>159.04900000000001</v>
      </c>
      <c r="I68" s="16">
        <v>2</v>
      </c>
      <c r="J68" s="16">
        <v>84.079499999999996</v>
      </c>
      <c r="K68" s="16">
        <v>14.67</v>
      </c>
      <c r="L68" s="16">
        <v>20.079999999999998</v>
      </c>
      <c r="M68" s="16">
        <v>94.2489013731185</v>
      </c>
      <c r="N68" s="16">
        <v>1.1000000000000001</v>
      </c>
      <c r="O68" s="14">
        <f t="shared" si="10"/>
        <v>0.68754221728640408</v>
      </c>
      <c r="P68" s="14">
        <f t="shared" si="11"/>
        <v>-0.10789941553651894</v>
      </c>
      <c r="Q68" s="14">
        <f t="shared" si="12"/>
        <v>0.81818181818181801</v>
      </c>
      <c r="R68" s="14">
        <f t="shared" si="13"/>
        <v>0.63782608695652177</v>
      </c>
      <c r="S68" s="14">
        <f t="shared" si="14"/>
        <v>0.87304347826086948</v>
      </c>
    </row>
    <row r="69" spans="3:19" ht="16" thickBot="1" x14ac:dyDescent="0.4">
      <c r="C69" s="4">
        <v>47</v>
      </c>
      <c r="D69" s="9">
        <v>4338</v>
      </c>
      <c r="E69" s="10">
        <v>238</v>
      </c>
      <c r="F69" s="9">
        <v>7.07</v>
      </c>
      <c r="G69" s="9">
        <v>5.48</v>
      </c>
      <c r="H69" s="16">
        <v>132.24600000000001</v>
      </c>
      <c r="I69" s="16">
        <v>1.78</v>
      </c>
      <c r="J69" s="16">
        <v>65.617500000000007</v>
      </c>
      <c r="K69" s="16">
        <v>22</v>
      </c>
      <c r="L69" s="16">
        <v>24.57</v>
      </c>
      <c r="M69" s="16">
        <v>68.310864254329402</v>
      </c>
      <c r="N69" s="16">
        <v>1.18</v>
      </c>
      <c r="O69" s="14">
        <f t="shared" si="10"/>
        <v>0.93594388599202261</v>
      </c>
      <c r="P69" s="14">
        <f t="shared" si="11"/>
        <v>-3.9428051214543021E-2</v>
      </c>
      <c r="Q69" s="14">
        <f t="shared" si="12"/>
        <v>0.50847457627118653</v>
      </c>
      <c r="R69" s="14">
        <f t="shared" si="13"/>
        <v>0.95652173913043481</v>
      </c>
      <c r="S69" s="14">
        <f t="shared" si="14"/>
        <v>1.0682608695652174</v>
      </c>
    </row>
    <row r="70" spans="3:19" ht="16" thickBot="1" x14ac:dyDescent="0.4">
      <c r="C70" s="4">
        <v>48</v>
      </c>
      <c r="D70" s="9">
        <v>5281</v>
      </c>
      <c r="E70" s="10">
        <v>107</v>
      </c>
      <c r="F70" s="9">
        <v>5.13</v>
      </c>
      <c r="G70" s="9">
        <v>9.81</v>
      </c>
      <c r="H70" s="16">
        <v>400.75200000000001</v>
      </c>
      <c r="I70" s="16">
        <v>0.38</v>
      </c>
      <c r="J70" s="16">
        <v>197.14</v>
      </c>
      <c r="K70" s="16">
        <v>12.46</v>
      </c>
      <c r="L70" s="16">
        <v>20.97</v>
      </c>
      <c r="M70" s="16">
        <v>206.98342579505299</v>
      </c>
      <c r="N70" s="16">
        <v>0.24</v>
      </c>
      <c r="O70" s="14">
        <f t="shared" si="10"/>
        <v>0.93615502526665673</v>
      </c>
      <c r="P70" s="14">
        <f t="shared" si="11"/>
        <v>-4.7556589409238924E-2</v>
      </c>
      <c r="Q70" s="14">
        <f t="shared" si="12"/>
        <v>0.58333333333333337</v>
      </c>
      <c r="R70" s="14">
        <f t="shared" si="13"/>
        <v>0.54173913043478261</v>
      </c>
      <c r="S70" s="14">
        <f t="shared" si="14"/>
        <v>0.91173913043478261</v>
      </c>
    </row>
    <row r="71" spans="3:19" ht="16" thickBot="1" x14ac:dyDescent="0.4">
      <c r="C71" s="4">
        <v>49</v>
      </c>
      <c r="D71" s="9">
        <v>4185</v>
      </c>
      <c r="E71" s="10">
        <v>322</v>
      </c>
      <c r="F71" s="9">
        <v>7.34</v>
      </c>
      <c r="G71" s="9">
        <v>12.73</v>
      </c>
      <c r="H71" s="16">
        <v>109.884</v>
      </c>
      <c r="I71" s="16">
        <v>3.5</v>
      </c>
      <c r="J71" s="16">
        <v>66.340199999999996</v>
      </c>
      <c r="K71" s="16">
        <v>15.49</v>
      </c>
      <c r="L71" s="16">
        <v>21.16</v>
      </c>
      <c r="M71" s="16">
        <v>75.955080016515296</v>
      </c>
      <c r="N71" s="16">
        <v>1.77</v>
      </c>
      <c r="O71" s="14">
        <f t="shared" si="10"/>
        <v>0.44669717912360002</v>
      </c>
      <c r="P71" s="14">
        <f t="shared" si="11"/>
        <v>-0.12658639836104035</v>
      </c>
      <c r="Q71" s="14">
        <f t="shared" si="12"/>
        <v>0.97740112994350281</v>
      </c>
      <c r="R71" s="14">
        <f t="shared" si="13"/>
        <v>0.67347826086956519</v>
      </c>
      <c r="S71" s="14">
        <f t="shared" si="14"/>
        <v>0.92</v>
      </c>
    </row>
    <row r="72" spans="3:19" ht="16" thickBot="1" x14ac:dyDescent="0.4">
      <c r="C72" s="4">
        <v>50</v>
      </c>
      <c r="D72" s="9">
        <v>4752</v>
      </c>
      <c r="E72" s="10">
        <v>385</v>
      </c>
      <c r="F72" s="9">
        <v>12.02</v>
      </c>
      <c r="G72" s="9">
        <v>10.43</v>
      </c>
      <c r="H72" s="16">
        <v>99.079499999999996</v>
      </c>
      <c r="I72" s="16">
        <v>4.5</v>
      </c>
      <c r="J72" s="16">
        <v>65.75</v>
      </c>
      <c r="K72" s="16">
        <v>19.28</v>
      </c>
      <c r="L72" s="16">
        <v>25.97</v>
      </c>
      <c r="M72" s="16">
        <v>69.0364326985855</v>
      </c>
      <c r="N72" s="16">
        <v>3.11</v>
      </c>
      <c r="O72" s="14">
        <f t="shared" si="10"/>
        <v>0.435176994625188</v>
      </c>
      <c r="P72" s="14">
        <f t="shared" si="11"/>
        <v>-4.7604323834838536E-2</v>
      </c>
      <c r="Q72" s="14">
        <f t="shared" si="12"/>
        <v>0.44694533762057881</v>
      </c>
      <c r="R72" s="14">
        <f t="shared" si="13"/>
        <v>0.83826086956521739</v>
      </c>
      <c r="S72" s="14">
        <f t="shared" si="14"/>
        <v>1.1291304347826085</v>
      </c>
    </row>
    <row r="73" spans="3:19" ht="16" thickBot="1" x14ac:dyDescent="0.4">
      <c r="C73" s="4">
        <v>51</v>
      </c>
      <c r="D73" s="9">
        <v>4569</v>
      </c>
      <c r="E73" s="10">
        <v>368</v>
      </c>
      <c r="F73" s="9">
        <v>7.87</v>
      </c>
      <c r="G73" s="9">
        <v>11.32</v>
      </c>
      <c r="H73" s="16">
        <v>88.910300000000007</v>
      </c>
      <c r="I73" s="16">
        <v>4.0599999999999996</v>
      </c>
      <c r="J73" s="16">
        <v>55.563299999999998</v>
      </c>
      <c r="K73" s="16">
        <v>17.05</v>
      </c>
      <c r="L73" s="16">
        <v>24.39</v>
      </c>
      <c r="M73" s="16">
        <v>60.843753785973703</v>
      </c>
      <c r="N73" s="16">
        <v>2.23</v>
      </c>
      <c r="O73" s="14">
        <f t="shared" si="10"/>
        <v>0.46128886644230155</v>
      </c>
      <c r="P73" s="14">
        <f t="shared" si="11"/>
        <v>-8.6787113835027824E-2</v>
      </c>
      <c r="Q73" s="14">
        <f t="shared" si="12"/>
        <v>0.82062780269058277</v>
      </c>
      <c r="R73" s="14">
        <f t="shared" si="13"/>
        <v>0.74130434782608701</v>
      </c>
      <c r="S73" s="14">
        <f t="shared" si="14"/>
        <v>1.0604347826086957</v>
      </c>
    </row>
    <row r="74" spans="3:19" ht="16" thickBot="1" x14ac:dyDescent="0.4">
      <c r="C74" s="4">
        <v>52</v>
      </c>
      <c r="D74" s="9">
        <v>3223</v>
      </c>
      <c r="E74" s="10">
        <v>320</v>
      </c>
      <c r="F74" s="9">
        <v>6.45</v>
      </c>
      <c r="G74" s="9">
        <v>11.14</v>
      </c>
      <c r="H74" s="16">
        <v>92.808400000000006</v>
      </c>
      <c r="I74" s="16">
        <v>3.66</v>
      </c>
      <c r="J74" s="16">
        <v>56.798000000000002</v>
      </c>
      <c r="K74" s="16">
        <v>15.29</v>
      </c>
      <c r="L74" s="16">
        <v>20.84</v>
      </c>
      <c r="M74" s="16">
        <v>64.627280440771401</v>
      </c>
      <c r="N74" s="16">
        <v>1.72</v>
      </c>
      <c r="O74" s="14">
        <f t="shared" si="10"/>
        <v>0.43605609530569056</v>
      </c>
      <c r="P74" s="14">
        <f t="shared" si="11"/>
        <v>-0.1211451323245244</v>
      </c>
      <c r="Q74" s="14">
        <f t="shared" si="12"/>
        <v>1.1279069767441861</v>
      </c>
      <c r="R74" s="14">
        <f t="shared" si="13"/>
        <v>0.66478260869565209</v>
      </c>
      <c r="S74" s="14">
        <f t="shared" si="14"/>
        <v>0.9060869565217391</v>
      </c>
    </row>
    <row r="75" spans="3:19" ht="16" thickBot="1" x14ac:dyDescent="0.4">
      <c r="C75" s="4">
        <v>53</v>
      </c>
      <c r="D75" s="9">
        <v>7574</v>
      </c>
      <c r="E75" s="10">
        <v>278</v>
      </c>
      <c r="F75" s="9">
        <v>9.9</v>
      </c>
      <c r="G75" s="9">
        <v>11.4</v>
      </c>
      <c r="H75" s="16">
        <v>182.98500000000001</v>
      </c>
      <c r="I75" s="16">
        <v>2.11</v>
      </c>
      <c r="J75" s="16">
        <v>96.990899999999996</v>
      </c>
      <c r="K75" s="16">
        <v>22.38</v>
      </c>
      <c r="L75" s="16">
        <v>25.6</v>
      </c>
      <c r="M75" s="16">
        <v>101.199634236129</v>
      </c>
      <c r="N75" s="16">
        <v>1.56</v>
      </c>
      <c r="O75" s="14">
        <f t="shared" si="10"/>
        <v>0.8081587090823007</v>
      </c>
      <c r="P75" s="14">
        <f t="shared" si="11"/>
        <v>-4.158843327742439E-2</v>
      </c>
      <c r="Q75" s="14">
        <f t="shared" si="12"/>
        <v>0.35256410256410242</v>
      </c>
      <c r="R75" s="14">
        <f t="shared" si="13"/>
        <v>0.97304347826086957</v>
      </c>
      <c r="S75" s="14">
        <f t="shared" si="14"/>
        <v>1.1130434782608696</v>
      </c>
    </row>
    <row r="76" spans="3:19" ht="16" thickBot="1" x14ac:dyDescent="0.4">
      <c r="C76" s="4">
        <v>54</v>
      </c>
      <c r="D76" s="9">
        <v>5407</v>
      </c>
      <c r="E76" s="10">
        <v>185</v>
      </c>
      <c r="F76" s="9">
        <v>11.05</v>
      </c>
      <c r="G76" s="9">
        <v>8.93</v>
      </c>
      <c r="H76" s="16">
        <v>257.93</v>
      </c>
      <c r="I76" s="16">
        <v>1.1200000000000001</v>
      </c>
      <c r="J76" s="16">
        <v>148.13200000000001</v>
      </c>
      <c r="K76" s="16">
        <v>21.77</v>
      </c>
      <c r="L76" s="16">
        <v>23.68</v>
      </c>
      <c r="M76" s="16">
        <v>151.918248081841</v>
      </c>
      <c r="N76" s="16">
        <v>0.79</v>
      </c>
      <c r="O76" s="14">
        <f t="shared" si="10"/>
        <v>0.69782105347244816</v>
      </c>
      <c r="P76" s="14">
        <f t="shared" si="11"/>
        <v>-2.4922931442714357E-2</v>
      </c>
      <c r="Q76" s="14">
        <f t="shared" si="12"/>
        <v>0.41772151898734183</v>
      </c>
      <c r="R76" s="14">
        <f t="shared" si="13"/>
        <v>0.9465217391304348</v>
      </c>
      <c r="S76" s="14">
        <f t="shared" si="14"/>
        <v>1.0295652173913044</v>
      </c>
    </row>
    <row r="77" spans="3:19" ht="16" thickBot="1" x14ac:dyDescent="0.4">
      <c r="C77" s="4">
        <v>55</v>
      </c>
      <c r="D77" s="9">
        <v>3043</v>
      </c>
      <c r="E77" s="10">
        <v>263</v>
      </c>
      <c r="F77" s="9">
        <v>5.22</v>
      </c>
      <c r="G77" s="9">
        <v>9.02</v>
      </c>
      <c r="H77" s="16">
        <v>107.44799999999999</v>
      </c>
      <c r="I77" s="16">
        <v>2.63</v>
      </c>
      <c r="J77" s="16">
        <v>59.793799999999997</v>
      </c>
      <c r="K77" s="16">
        <v>14.66</v>
      </c>
      <c r="L77" s="16">
        <v>19.739999999999998</v>
      </c>
      <c r="M77" s="16">
        <v>67.975045783452998</v>
      </c>
      <c r="N77" s="16">
        <v>1.21</v>
      </c>
      <c r="O77" s="14">
        <f t="shared" si="10"/>
        <v>0.5806977216653203</v>
      </c>
      <c r="P77" s="14">
        <f t="shared" si="11"/>
        <v>-0.12035660570962854</v>
      </c>
      <c r="Q77" s="14">
        <f t="shared" si="12"/>
        <v>1.1735537190082643</v>
      </c>
      <c r="R77" s="14">
        <f t="shared" si="13"/>
        <v>0.63739130434782609</v>
      </c>
      <c r="S77" s="14">
        <f t="shared" si="14"/>
        <v>0.8582608695652173</v>
      </c>
    </row>
    <row r="78" spans="3:19" ht="16" thickBot="1" x14ac:dyDescent="0.4">
      <c r="C78" s="4">
        <v>56</v>
      </c>
      <c r="D78" s="9">
        <v>3338</v>
      </c>
      <c r="E78" s="10">
        <v>367</v>
      </c>
      <c r="F78" s="9">
        <v>8.1300000000000008</v>
      </c>
      <c r="G78" s="9">
        <v>7.96</v>
      </c>
      <c r="H78" s="16">
        <v>73.571899999999999</v>
      </c>
      <c r="I78" s="16">
        <v>4.12</v>
      </c>
      <c r="J78" s="16">
        <v>47.305399999999999</v>
      </c>
      <c r="K78" s="16">
        <v>22.6</v>
      </c>
      <c r="L78" s="16">
        <v>26.25</v>
      </c>
      <c r="M78" s="16">
        <v>49.327547281130997</v>
      </c>
      <c r="N78" s="16">
        <v>2.4900000000000002</v>
      </c>
      <c r="O78" s="14">
        <f t="shared" si="10"/>
        <v>0.49149722731385564</v>
      </c>
      <c r="P78" s="14">
        <f t="shared" si="11"/>
        <v>-4.0994279922458646E-2</v>
      </c>
      <c r="Q78" s="14">
        <f t="shared" si="12"/>
        <v>0.65461847389558225</v>
      </c>
      <c r="R78" s="14">
        <f t="shared" si="13"/>
        <v>0.98260869565217401</v>
      </c>
      <c r="S78" s="14">
        <f t="shared" si="14"/>
        <v>1.1413043478260869</v>
      </c>
    </row>
    <row r="79" spans="3:19" ht="16" thickBot="1" x14ac:dyDescent="0.4">
      <c r="C79" s="4">
        <v>57</v>
      </c>
      <c r="D79" s="9">
        <v>4333</v>
      </c>
      <c r="E79" s="10">
        <v>229</v>
      </c>
      <c r="F79" s="9">
        <v>7.34</v>
      </c>
      <c r="G79" s="9">
        <v>12.64</v>
      </c>
      <c r="H79" s="16">
        <v>182.012</v>
      </c>
      <c r="I79" s="16">
        <v>1.92</v>
      </c>
      <c r="J79" s="16">
        <v>108.434</v>
      </c>
      <c r="K79" s="16">
        <v>12.86</v>
      </c>
      <c r="L79" s="16">
        <v>17.239999999999998</v>
      </c>
      <c r="M79" s="16">
        <v>115.238124705266</v>
      </c>
      <c r="N79" s="16">
        <v>1.03</v>
      </c>
      <c r="O79" s="14">
        <f t="shared" si="10"/>
        <v>0.57944257133232102</v>
      </c>
      <c r="P79" s="14">
        <f t="shared" si="11"/>
        <v>-5.9044042261780047E-2</v>
      </c>
      <c r="Q79" s="14">
        <f t="shared" si="12"/>
        <v>0.86407766990291246</v>
      </c>
      <c r="R79" s="14">
        <f t="shared" si="13"/>
        <v>0.55913043478260871</v>
      </c>
      <c r="S79" s="14">
        <f t="shared" si="14"/>
        <v>0.74956521739130433</v>
      </c>
    </row>
    <row r="80" spans="3:19" ht="16" thickBot="1" x14ac:dyDescent="0.4">
      <c r="C80" s="4">
        <v>58</v>
      </c>
      <c r="D80" s="9">
        <v>3716</v>
      </c>
      <c r="E80" s="10">
        <v>367</v>
      </c>
      <c r="F80" s="9">
        <v>12.91</v>
      </c>
      <c r="G80" s="9">
        <v>5.04</v>
      </c>
      <c r="H80" s="16">
        <v>72.935900000000004</v>
      </c>
      <c r="I80" s="16">
        <v>3.93</v>
      </c>
      <c r="J80" s="16">
        <v>43.997</v>
      </c>
      <c r="K80" s="16">
        <v>11.17</v>
      </c>
      <c r="L80" s="16">
        <v>17.52</v>
      </c>
      <c r="M80" s="16">
        <v>49.408912799548901</v>
      </c>
      <c r="N80" s="16">
        <v>2.15</v>
      </c>
      <c r="O80" s="14">
        <f t="shared" si="10"/>
        <v>0.47616889074041518</v>
      </c>
      <c r="P80" s="14">
        <f t="shared" si="11"/>
        <v>-0.10953312859776812</v>
      </c>
      <c r="Q80" s="14">
        <f t="shared" si="12"/>
        <v>0.82790697674418623</v>
      </c>
      <c r="R80" s="14">
        <f t="shared" si="13"/>
        <v>0.48565217391304349</v>
      </c>
      <c r="S80" s="14">
        <f t="shared" si="14"/>
        <v>0.76173913043478259</v>
      </c>
    </row>
    <row r="81" spans="3:19" ht="16" thickBot="1" x14ac:dyDescent="0.4">
      <c r="C81" s="4">
        <v>59</v>
      </c>
      <c r="D81" s="9">
        <v>5411</v>
      </c>
      <c r="E81" s="10">
        <v>310</v>
      </c>
      <c r="F81" s="9">
        <v>9.5500000000000007</v>
      </c>
      <c r="G81" s="9">
        <v>5.48</v>
      </c>
      <c r="H81" s="16">
        <v>110.167</v>
      </c>
      <c r="I81" s="16">
        <v>2.88</v>
      </c>
      <c r="J81" s="16">
        <v>51.944200000000002</v>
      </c>
      <c r="K81" s="16">
        <v>16.079999999999998</v>
      </c>
      <c r="L81" s="16">
        <v>23.76</v>
      </c>
      <c r="M81" s="16">
        <v>58.431994965370102</v>
      </c>
      <c r="N81" s="16">
        <v>1.72</v>
      </c>
      <c r="O81" s="14">
        <f t="shared" si="10"/>
        <v>0.88538830593223472</v>
      </c>
      <c r="P81" s="14">
        <f t="shared" si="11"/>
        <v>-0.1110315499105432</v>
      </c>
      <c r="Q81" s="14">
        <f t="shared" si="12"/>
        <v>0.67441860465116277</v>
      </c>
      <c r="R81" s="14">
        <f t="shared" si="13"/>
        <v>0.69913043478260861</v>
      </c>
      <c r="S81" s="14">
        <f t="shared" si="14"/>
        <v>1.0330434782608697</v>
      </c>
    </row>
    <row r="82" spans="3:19" ht="16" thickBot="1" x14ac:dyDescent="0.4">
      <c r="C82" s="4">
        <v>60</v>
      </c>
      <c r="D82" s="9">
        <v>4863</v>
      </c>
      <c r="E82" s="10">
        <v>380</v>
      </c>
      <c r="F82" s="9">
        <v>5.13</v>
      </c>
      <c r="G82" s="9">
        <v>7.87</v>
      </c>
      <c r="H82" s="16">
        <v>63.1539</v>
      </c>
      <c r="I82" s="16">
        <v>3.5</v>
      </c>
      <c r="J82" s="16">
        <v>30.758600000000001</v>
      </c>
      <c r="K82" s="16">
        <v>17.850000000000001</v>
      </c>
      <c r="L82" s="16">
        <v>26.46</v>
      </c>
      <c r="M82" s="16">
        <v>35.173543487982101</v>
      </c>
      <c r="N82" s="16">
        <v>1.71</v>
      </c>
      <c r="O82" s="14">
        <f t="shared" si="10"/>
        <v>0.79549438974148479</v>
      </c>
      <c r="P82" s="14">
        <f t="shared" si="11"/>
        <v>-0.12551887157717201</v>
      </c>
      <c r="Q82" s="14">
        <f t="shared" si="12"/>
        <v>1.0467836257309941</v>
      </c>
      <c r="R82" s="14">
        <f t="shared" si="13"/>
        <v>0.7760869565217392</v>
      </c>
      <c r="S82" s="14">
        <f t="shared" si="14"/>
        <v>1.1504347826086956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CD535-FDA3-4C1A-9235-53C61C7D7C47}">
  <dimension ref="C4:S18"/>
  <sheetViews>
    <sheetView workbookViewId="0">
      <selection activeCell="C4" sqref="C4:N18"/>
    </sheetView>
  </sheetViews>
  <sheetFormatPr defaultRowHeight="14.5" x14ac:dyDescent="0.35"/>
  <sheetData>
    <row r="4" spans="3:19" ht="16" thickBot="1" x14ac:dyDescent="0.4">
      <c r="C4" s="4">
        <v>61</v>
      </c>
      <c r="D4" s="9">
        <v>7880</v>
      </c>
      <c r="E4" s="10">
        <v>321</v>
      </c>
      <c r="F4" s="9">
        <v>5.48</v>
      </c>
      <c r="G4" s="9">
        <v>10.08</v>
      </c>
      <c r="H4" s="16">
        <v>121.129</v>
      </c>
      <c r="I4" s="16">
        <v>2.4300000000000002</v>
      </c>
      <c r="J4" s="16">
        <v>51.216900000000003</v>
      </c>
      <c r="K4" s="16">
        <v>17.2</v>
      </c>
      <c r="L4" s="16">
        <v>25.67</v>
      </c>
      <c r="M4" s="16">
        <v>58.480919565807497</v>
      </c>
      <c r="N4" s="16">
        <v>1.45</v>
      </c>
      <c r="O4" s="14">
        <f t="shared" ref="O4:O18" si="0">(H4-M4)/M4</f>
        <v>1.0712567603130074</v>
      </c>
      <c r="P4" s="14">
        <f t="shared" ref="P4:P18" si="1">(J4-M4)/M4</f>
        <v>-0.12421178770339662</v>
      </c>
      <c r="Q4" s="14">
        <f t="shared" ref="Q4:Q18" si="2">(I4-N4)/N4</f>
        <v>0.67586206896551737</v>
      </c>
      <c r="R4" s="14">
        <f t="shared" ref="R4:R18" si="3">K4/23</f>
        <v>0.74782608695652175</v>
      </c>
      <c r="S4" s="14">
        <f t="shared" ref="S4:S18" si="4">L4/23</f>
        <v>1.1160869565217393</v>
      </c>
    </row>
    <row r="5" spans="3:19" ht="16" thickBot="1" x14ac:dyDescent="0.4">
      <c r="C5" s="4">
        <v>62</v>
      </c>
      <c r="D5" s="9">
        <v>3075</v>
      </c>
      <c r="E5" s="10">
        <v>260</v>
      </c>
      <c r="F5" s="9">
        <v>6.28</v>
      </c>
      <c r="G5" s="9">
        <v>6.72</v>
      </c>
      <c r="H5" s="16">
        <v>104.691</v>
      </c>
      <c r="I5" s="16">
        <v>2.3199999999999998</v>
      </c>
      <c r="J5" s="16">
        <v>61.028399999999998</v>
      </c>
      <c r="K5" s="16">
        <v>22.41</v>
      </c>
      <c r="L5" s="16">
        <v>24.82</v>
      </c>
      <c r="M5" s="16">
        <v>62.967600679205802</v>
      </c>
      <c r="N5" s="16">
        <v>1.38</v>
      </c>
      <c r="O5" s="14">
        <f t="shared" si="0"/>
        <v>0.66261694698131934</v>
      </c>
      <c r="P5" s="14">
        <f t="shared" si="1"/>
        <v>-3.0796801184870284E-2</v>
      </c>
      <c r="Q5" s="14">
        <f t="shared" si="2"/>
        <v>0.6811594202898551</v>
      </c>
      <c r="R5" s="14">
        <f t="shared" si="3"/>
        <v>0.97434782608695658</v>
      </c>
      <c r="S5" s="14">
        <f t="shared" si="4"/>
        <v>1.0791304347826087</v>
      </c>
    </row>
    <row r="6" spans="3:19" ht="16" thickBot="1" x14ac:dyDescent="0.4">
      <c r="C6" s="4">
        <v>63</v>
      </c>
      <c r="D6" s="9">
        <v>4283</v>
      </c>
      <c r="E6" s="10">
        <v>374</v>
      </c>
      <c r="F6" s="9">
        <v>12.82</v>
      </c>
      <c r="G6" s="9">
        <v>10.78</v>
      </c>
      <c r="H6" s="16">
        <v>105.187</v>
      </c>
      <c r="I6" s="16">
        <v>4.49</v>
      </c>
      <c r="J6" s="16">
        <v>73.157799999999995</v>
      </c>
      <c r="K6" s="16">
        <v>18.71</v>
      </c>
      <c r="L6" s="16">
        <v>25.04</v>
      </c>
      <c r="M6" s="16">
        <v>76.318816210354996</v>
      </c>
      <c r="N6" s="16">
        <v>3.11</v>
      </c>
      <c r="O6" s="14">
        <f t="shared" si="0"/>
        <v>0.37825775114326454</v>
      </c>
      <c r="P6" s="14">
        <f t="shared" si="1"/>
        <v>-4.1418569722601543E-2</v>
      </c>
      <c r="Q6" s="14">
        <f t="shared" si="2"/>
        <v>0.44372990353697761</v>
      </c>
      <c r="R6" s="14">
        <f t="shared" si="3"/>
        <v>0.81347826086956521</v>
      </c>
      <c r="S6" s="14">
        <f t="shared" si="4"/>
        <v>1.0886956521739131</v>
      </c>
    </row>
    <row r="7" spans="3:19" ht="16" thickBot="1" x14ac:dyDescent="0.4">
      <c r="C7" s="4">
        <v>64</v>
      </c>
      <c r="D7" s="9">
        <v>3758</v>
      </c>
      <c r="E7" s="10">
        <v>352</v>
      </c>
      <c r="F7" s="9">
        <v>6.36</v>
      </c>
      <c r="G7" s="9">
        <v>4.6900000000000004</v>
      </c>
      <c r="H7" s="16">
        <v>62.808599999999998</v>
      </c>
      <c r="I7" s="16">
        <v>3.49</v>
      </c>
      <c r="J7" s="16">
        <v>29.4969</v>
      </c>
      <c r="K7" s="16">
        <v>18.850000000000001</v>
      </c>
      <c r="L7" s="16">
        <v>25.81</v>
      </c>
      <c r="M7" s="16">
        <v>32.3717774193548</v>
      </c>
      <c r="N7" s="16">
        <v>2.13</v>
      </c>
      <c r="O7" s="14">
        <f t="shared" si="0"/>
        <v>0.94022710543064869</v>
      </c>
      <c r="P7" s="14">
        <f t="shared" si="1"/>
        <v>-8.8808142417164143E-2</v>
      </c>
      <c r="Q7" s="14">
        <f t="shared" si="2"/>
        <v>0.63849765258215985</v>
      </c>
      <c r="R7" s="14">
        <f t="shared" si="3"/>
        <v>0.81956521739130439</v>
      </c>
      <c r="S7" s="14">
        <f t="shared" si="4"/>
        <v>1.1221739130434782</v>
      </c>
    </row>
    <row r="8" spans="3:19" ht="16" thickBot="1" x14ac:dyDescent="0.4">
      <c r="C8" s="4">
        <v>65</v>
      </c>
      <c r="D8" s="9">
        <v>4333</v>
      </c>
      <c r="E8" s="10">
        <v>346</v>
      </c>
      <c r="F8" s="9">
        <v>10.17</v>
      </c>
      <c r="G8" s="9">
        <v>11.32</v>
      </c>
      <c r="H8" s="16">
        <v>109.871</v>
      </c>
      <c r="I8" s="16">
        <v>3.77</v>
      </c>
      <c r="J8" s="16">
        <v>73.856899999999996</v>
      </c>
      <c r="K8" s="16">
        <v>20.84</v>
      </c>
      <c r="L8" s="16">
        <v>25.54</v>
      </c>
      <c r="M8" s="16">
        <v>76.296242958129497</v>
      </c>
      <c r="N8" s="16">
        <v>2.4</v>
      </c>
      <c r="O8" s="14">
        <f t="shared" si="0"/>
        <v>0.44005780285008189</v>
      </c>
      <c r="P8" s="14">
        <f t="shared" si="1"/>
        <v>-3.1971993161815114E-2</v>
      </c>
      <c r="Q8" s="14">
        <f t="shared" si="2"/>
        <v>0.57083333333333341</v>
      </c>
      <c r="R8" s="14">
        <f t="shared" si="3"/>
        <v>0.9060869565217391</v>
      </c>
      <c r="S8" s="14">
        <f t="shared" si="4"/>
        <v>1.1104347826086955</v>
      </c>
    </row>
    <row r="9" spans="3:19" ht="16" thickBot="1" x14ac:dyDescent="0.4">
      <c r="C9" s="4">
        <v>66</v>
      </c>
      <c r="D9" s="9">
        <v>7875</v>
      </c>
      <c r="E9" s="10">
        <v>108</v>
      </c>
      <c r="F9" s="9">
        <v>11.76</v>
      </c>
      <c r="G9" s="9">
        <v>7.51</v>
      </c>
      <c r="H9" s="16">
        <v>549.06600000000003</v>
      </c>
      <c r="I9" s="16">
        <v>0.36</v>
      </c>
      <c r="J9" s="16">
        <v>258.35700000000003</v>
      </c>
      <c r="K9" s="16">
        <v>22.01</v>
      </c>
      <c r="L9" s="16">
        <v>23.28</v>
      </c>
      <c r="M9" s="16">
        <v>267.43388477054998</v>
      </c>
      <c r="N9" s="16">
        <v>0.26</v>
      </c>
      <c r="O9" s="14">
        <f t="shared" si="0"/>
        <v>1.0530906189059839</v>
      </c>
      <c r="P9" s="14">
        <f t="shared" si="1"/>
        <v>-3.3940668282695888E-2</v>
      </c>
      <c r="Q9" s="14">
        <f t="shared" si="2"/>
        <v>0.38461538461538453</v>
      </c>
      <c r="R9" s="14">
        <f t="shared" si="3"/>
        <v>0.95695652173913048</v>
      </c>
      <c r="S9" s="14">
        <f t="shared" si="4"/>
        <v>1.0121739130434784</v>
      </c>
    </row>
    <row r="10" spans="3:19" ht="16" thickBot="1" x14ac:dyDescent="0.4">
      <c r="C10" s="4">
        <v>67</v>
      </c>
      <c r="D10" s="9">
        <v>6499</v>
      </c>
      <c r="E10" s="10">
        <v>183</v>
      </c>
      <c r="F10" s="9">
        <v>5.13</v>
      </c>
      <c r="G10" s="9">
        <v>6.98</v>
      </c>
      <c r="H10" s="16">
        <v>221.267</v>
      </c>
      <c r="I10" s="16">
        <v>0.96</v>
      </c>
      <c r="J10" s="16">
        <v>86.845699999999994</v>
      </c>
      <c r="K10" s="16">
        <v>22.24</v>
      </c>
      <c r="L10" s="16">
        <v>24.74</v>
      </c>
      <c r="M10" s="16">
        <v>91.986438286444894</v>
      </c>
      <c r="N10" s="16">
        <v>0.64</v>
      </c>
      <c r="O10" s="14">
        <f t="shared" si="0"/>
        <v>1.4054306713232734</v>
      </c>
      <c r="P10" s="14">
        <f t="shared" si="1"/>
        <v>-5.588582819607267E-2</v>
      </c>
      <c r="Q10" s="14">
        <f t="shared" si="2"/>
        <v>0.49999999999999989</v>
      </c>
      <c r="R10" s="14">
        <f t="shared" si="3"/>
        <v>0.96695652173913038</v>
      </c>
      <c r="S10" s="14">
        <f t="shared" si="4"/>
        <v>1.0756521739130434</v>
      </c>
    </row>
    <row r="11" spans="3:19" ht="16" thickBot="1" x14ac:dyDescent="0.4">
      <c r="C11" s="4">
        <v>68</v>
      </c>
      <c r="D11" s="9">
        <v>6683</v>
      </c>
      <c r="E11" s="10">
        <v>382</v>
      </c>
      <c r="F11" s="9">
        <v>6.45</v>
      </c>
      <c r="G11" s="9">
        <v>11.58</v>
      </c>
      <c r="H11" s="16">
        <v>88.288799999999995</v>
      </c>
      <c r="I11" s="16">
        <v>3.38</v>
      </c>
      <c r="J11" s="16">
        <v>45.734000000000002</v>
      </c>
      <c r="K11" s="16">
        <v>17.559999999999999</v>
      </c>
      <c r="L11" s="16">
        <v>25.38</v>
      </c>
      <c r="M11" s="16">
        <v>53.442190937411603</v>
      </c>
      <c r="N11" s="16">
        <v>1.93</v>
      </c>
      <c r="O11" s="14">
        <f t="shared" si="0"/>
        <v>0.65204304784956746</v>
      </c>
      <c r="P11" s="14">
        <f t="shared" si="1"/>
        <v>-0.14423418655195083</v>
      </c>
      <c r="Q11" s="14">
        <f t="shared" si="2"/>
        <v>0.75129533678756477</v>
      </c>
      <c r="R11" s="14">
        <f t="shared" si="3"/>
        <v>0.76347826086956516</v>
      </c>
      <c r="S11" s="14">
        <f t="shared" si="4"/>
        <v>1.1034782608695652</v>
      </c>
    </row>
    <row r="12" spans="3:19" ht="16" thickBot="1" x14ac:dyDescent="0.4">
      <c r="C12" s="4">
        <v>69</v>
      </c>
      <c r="D12" s="9">
        <v>3614</v>
      </c>
      <c r="E12" s="10">
        <v>217</v>
      </c>
      <c r="F12" s="9">
        <v>8.66</v>
      </c>
      <c r="G12" s="9">
        <v>7.78</v>
      </c>
      <c r="H12" s="16">
        <v>164.661</v>
      </c>
      <c r="I12" s="16">
        <v>1.64</v>
      </c>
      <c r="J12" s="16">
        <v>100.259</v>
      </c>
      <c r="K12" s="16">
        <v>21.65</v>
      </c>
      <c r="L12" s="16">
        <v>24.01</v>
      </c>
      <c r="M12" s="16">
        <v>102.48381090815499</v>
      </c>
      <c r="N12" s="16">
        <v>1.1200000000000001</v>
      </c>
      <c r="O12" s="14">
        <f t="shared" si="0"/>
        <v>0.60670254687901493</v>
      </c>
      <c r="P12" s="14">
        <f t="shared" si="1"/>
        <v>-2.1708901029732851E-2</v>
      </c>
      <c r="Q12" s="14">
        <f t="shared" si="2"/>
        <v>0.46428571428571408</v>
      </c>
      <c r="R12" s="14">
        <f t="shared" si="3"/>
        <v>0.94130434782608685</v>
      </c>
      <c r="S12" s="14">
        <f t="shared" si="4"/>
        <v>1.0439130434782609</v>
      </c>
    </row>
    <row r="13" spans="3:19" ht="16" thickBot="1" x14ac:dyDescent="0.4">
      <c r="C13" s="4">
        <v>70</v>
      </c>
      <c r="D13" s="9">
        <v>4010</v>
      </c>
      <c r="E13" s="10">
        <v>235</v>
      </c>
      <c r="F13" s="9">
        <v>10.61</v>
      </c>
      <c r="G13" s="9">
        <v>8.49</v>
      </c>
      <c r="H13" s="16">
        <v>169.55</v>
      </c>
      <c r="I13" s="16">
        <v>1.9</v>
      </c>
      <c r="J13" s="16">
        <v>107</v>
      </c>
      <c r="K13" s="16">
        <v>18.57</v>
      </c>
      <c r="L13" s="16">
        <v>23.31</v>
      </c>
      <c r="M13" s="16">
        <v>109.19713174273799</v>
      </c>
      <c r="N13" s="16">
        <v>1.27</v>
      </c>
      <c r="O13" s="14">
        <f t="shared" si="0"/>
        <v>0.55269646092399038</v>
      </c>
      <c r="P13" s="14">
        <f t="shared" si="1"/>
        <v>-2.0120782548705651E-2</v>
      </c>
      <c r="Q13" s="14">
        <f t="shared" si="2"/>
        <v>0.49606299212598415</v>
      </c>
      <c r="R13" s="14">
        <f t="shared" si="3"/>
        <v>0.80739130434782613</v>
      </c>
      <c r="S13" s="14">
        <f t="shared" si="4"/>
        <v>1.0134782608695652</v>
      </c>
    </row>
    <row r="14" spans="3:19" ht="16" thickBot="1" x14ac:dyDescent="0.4">
      <c r="C14" s="4">
        <v>71</v>
      </c>
      <c r="D14" s="9">
        <v>5338</v>
      </c>
      <c r="E14" s="10">
        <v>321</v>
      </c>
      <c r="F14" s="9">
        <v>5.92</v>
      </c>
      <c r="G14" s="9">
        <v>12.99</v>
      </c>
      <c r="H14" s="16">
        <v>111.258</v>
      </c>
      <c r="I14" s="16">
        <v>3.2</v>
      </c>
      <c r="J14" s="16">
        <v>57.879399999999997</v>
      </c>
      <c r="K14" s="16">
        <v>15.51</v>
      </c>
      <c r="L14" s="16">
        <v>21.69</v>
      </c>
      <c r="M14" s="16">
        <v>69.948237119955905</v>
      </c>
      <c r="N14" s="16">
        <v>1.5</v>
      </c>
      <c r="O14" s="14">
        <f t="shared" si="0"/>
        <v>0.5905761829165328</v>
      </c>
      <c r="P14" s="14">
        <f t="shared" si="1"/>
        <v>-0.1725395466258681</v>
      </c>
      <c r="Q14" s="14">
        <f t="shared" si="2"/>
        <v>1.1333333333333335</v>
      </c>
      <c r="R14" s="14">
        <f t="shared" si="3"/>
        <v>0.67434782608695654</v>
      </c>
      <c r="S14" s="14">
        <f t="shared" si="4"/>
        <v>0.94304347826086965</v>
      </c>
    </row>
    <row r="15" spans="3:19" ht="16" thickBot="1" x14ac:dyDescent="0.4">
      <c r="C15" s="4">
        <v>72</v>
      </c>
      <c r="D15" s="9">
        <v>4243</v>
      </c>
      <c r="E15" s="10">
        <v>223</v>
      </c>
      <c r="F15" s="9">
        <v>6.19</v>
      </c>
      <c r="G15" s="9">
        <v>4.51</v>
      </c>
      <c r="H15" s="16">
        <v>131.07400000000001</v>
      </c>
      <c r="I15" s="16">
        <v>1.56</v>
      </c>
      <c r="J15" s="16">
        <v>59.499499999999998</v>
      </c>
      <c r="K15" s="16">
        <v>21.62</v>
      </c>
      <c r="L15" s="16">
        <v>24.46</v>
      </c>
      <c r="M15" s="16">
        <v>62.262636003090201</v>
      </c>
      <c r="N15" s="16">
        <v>1</v>
      </c>
      <c r="O15" s="14">
        <f t="shared" si="0"/>
        <v>1.1051790996046906</v>
      </c>
      <c r="P15" s="14">
        <f t="shared" si="1"/>
        <v>-4.437871860987485E-2</v>
      </c>
      <c r="Q15" s="14">
        <f t="shared" si="2"/>
        <v>0.56000000000000005</v>
      </c>
      <c r="R15" s="14">
        <f t="shared" si="3"/>
        <v>0.94000000000000006</v>
      </c>
      <c r="S15" s="14">
        <f t="shared" si="4"/>
        <v>1.0634782608695652</v>
      </c>
    </row>
    <row r="16" spans="3:19" ht="16" thickBot="1" x14ac:dyDescent="0.4">
      <c r="C16" s="4">
        <v>73</v>
      </c>
      <c r="D16" s="9">
        <v>7459</v>
      </c>
      <c r="E16" s="10">
        <v>285</v>
      </c>
      <c r="F16" s="9">
        <v>10.08</v>
      </c>
      <c r="G16" s="9">
        <v>5.66</v>
      </c>
      <c r="H16" s="16">
        <v>147.86799999999999</v>
      </c>
      <c r="I16" s="16">
        <v>2.11</v>
      </c>
      <c r="J16" s="16">
        <v>63.1569</v>
      </c>
      <c r="K16" s="16">
        <v>16.7</v>
      </c>
      <c r="L16" s="16">
        <v>24.69</v>
      </c>
      <c r="M16" s="16">
        <v>69.810353248811296</v>
      </c>
      <c r="N16" s="16">
        <v>1.44</v>
      </c>
      <c r="O16" s="14">
        <f t="shared" si="0"/>
        <v>1.1181385441924809</v>
      </c>
      <c r="P16" s="14">
        <f t="shared" si="1"/>
        <v>-9.5307543067397221E-2</v>
      </c>
      <c r="Q16" s="14">
        <f t="shared" si="2"/>
        <v>0.46527777777777773</v>
      </c>
      <c r="R16" s="14">
        <f t="shared" si="3"/>
        <v>0.72608695652173905</v>
      </c>
      <c r="S16" s="14">
        <f t="shared" si="4"/>
        <v>1.0734782608695652</v>
      </c>
    </row>
    <row r="17" spans="3:19" ht="16" thickBot="1" x14ac:dyDescent="0.4">
      <c r="C17" s="4">
        <v>74</v>
      </c>
      <c r="D17" s="9">
        <v>3709</v>
      </c>
      <c r="E17" s="10">
        <v>385</v>
      </c>
      <c r="F17" s="9">
        <v>5.83</v>
      </c>
      <c r="G17" s="9">
        <v>10.96</v>
      </c>
      <c r="H17" s="16">
        <v>65.834999999999994</v>
      </c>
      <c r="I17" s="16">
        <v>4.6100000000000003</v>
      </c>
      <c r="J17" s="16">
        <v>39.253500000000003</v>
      </c>
      <c r="K17" s="16">
        <v>16.260000000000002</v>
      </c>
      <c r="L17" s="16">
        <v>22.56</v>
      </c>
      <c r="M17" s="16">
        <v>46.5289856235567</v>
      </c>
      <c r="N17" s="16">
        <v>1.91</v>
      </c>
      <c r="O17" s="14">
        <f t="shared" si="0"/>
        <v>0.41492446305704639</v>
      </c>
      <c r="P17" s="14">
        <f t="shared" si="1"/>
        <v>-0.15636458706448275</v>
      </c>
      <c r="Q17" s="14">
        <f t="shared" si="2"/>
        <v>1.4136125654450262</v>
      </c>
      <c r="R17" s="14">
        <f t="shared" si="3"/>
        <v>0.70695652173913048</v>
      </c>
      <c r="S17" s="14">
        <f t="shared" si="4"/>
        <v>0.98086956521739121</v>
      </c>
    </row>
    <row r="18" spans="3:19" ht="16" thickBot="1" x14ac:dyDescent="0.4">
      <c r="C18" s="4">
        <v>75</v>
      </c>
      <c r="D18" s="9">
        <v>6133</v>
      </c>
      <c r="E18" s="10">
        <v>333</v>
      </c>
      <c r="F18" s="9">
        <v>4.7699999999999996</v>
      </c>
      <c r="G18" s="9">
        <v>10.25</v>
      </c>
      <c r="H18" s="16">
        <v>95.236800000000002</v>
      </c>
      <c r="I18" s="16">
        <v>2.72</v>
      </c>
      <c r="J18" s="16">
        <v>43.502800000000001</v>
      </c>
      <c r="K18" s="16">
        <v>16.03</v>
      </c>
      <c r="L18" s="16">
        <v>23.87</v>
      </c>
      <c r="M18" s="16">
        <v>52.426178736900098</v>
      </c>
      <c r="N18" s="16">
        <v>1.39</v>
      </c>
      <c r="O18" s="14">
        <f t="shared" si="0"/>
        <v>0.81658862603632221</v>
      </c>
      <c r="P18" s="14">
        <f t="shared" si="1"/>
        <v>-0.17020845218725411</v>
      </c>
      <c r="Q18" s="14">
        <f t="shared" si="2"/>
        <v>0.95683453237410099</v>
      </c>
      <c r="R18" s="14">
        <f t="shared" si="3"/>
        <v>0.69695652173913047</v>
      </c>
      <c r="S18" s="14">
        <f t="shared" si="4"/>
        <v>1.0378260869565217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AABE1-6544-4661-A3E9-3AB6BBCD10A4}">
  <dimension ref="D1:N79"/>
  <sheetViews>
    <sheetView workbookViewId="0">
      <selection activeCell="J20" sqref="J20:N20"/>
    </sheetView>
  </sheetViews>
  <sheetFormatPr defaultRowHeight="14.5" x14ac:dyDescent="0.35"/>
  <sheetData>
    <row r="1" spans="4:14" x14ac:dyDescent="0.35">
      <c r="D1" t="s">
        <v>19</v>
      </c>
    </row>
    <row r="4" spans="4:14" ht="16" thickBot="1" x14ac:dyDescent="0.4">
      <c r="D4" s="9">
        <v>3000</v>
      </c>
      <c r="E4" s="10">
        <v>104</v>
      </c>
      <c r="F4" s="9">
        <v>4.42</v>
      </c>
      <c r="G4" s="10">
        <v>4.42</v>
      </c>
      <c r="J4">
        <v>1.0515480370252157</v>
      </c>
      <c r="K4">
        <v>-3.487073092882214E-2</v>
      </c>
      <c r="L4">
        <v>0.51851851851851838</v>
      </c>
      <c r="M4">
        <v>0.98043478260869565</v>
      </c>
      <c r="N4">
        <v>1.0391304347826087</v>
      </c>
    </row>
    <row r="5" spans="4:14" ht="16" thickBot="1" x14ac:dyDescent="0.4">
      <c r="D5" s="9">
        <v>8000</v>
      </c>
      <c r="E5" s="10">
        <v>104</v>
      </c>
      <c r="F5" s="9">
        <v>4.42</v>
      </c>
      <c r="G5" s="10">
        <v>4.42</v>
      </c>
      <c r="J5">
        <v>2.4493961823139854</v>
      </c>
      <c r="K5">
        <v>-8.8663809894818826E-2</v>
      </c>
      <c r="L5">
        <v>0.29166666666666669</v>
      </c>
      <c r="M5">
        <v>0.99782608695652175</v>
      </c>
      <c r="N5">
        <v>1.0878260869565217</v>
      </c>
    </row>
    <row r="6" spans="4:14" ht="16" thickBot="1" x14ac:dyDescent="0.4">
      <c r="D6" s="9">
        <v>3000</v>
      </c>
      <c r="E6" s="10">
        <v>390</v>
      </c>
      <c r="F6" s="9">
        <v>4.42</v>
      </c>
      <c r="G6" s="10">
        <v>4.42</v>
      </c>
      <c r="J6">
        <v>1.0526604498080088</v>
      </c>
      <c r="K6">
        <v>-0.12177729018102024</v>
      </c>
      <c r="L6">
        <v>1.5555555555555554</v>
      </c>
      <c r="M6">
        <v>0.99565217391304339</v>
      </c>
      <c r="N6">
        <v>1.2</v>
      </c>
    </row>
    <row r="7" spans="4:14" ht="16" thickBot="1" x14ac:dyDescent="0.4">
      <c r="D7" s="9">
        <v>3000</v>
      </c>
      <c r="E7" s="10">
        <v>104</v>
      </c>
      <c r="F7" s="9">
        <v>13.26</v>
      </c>
      <c r="G7" s="10">
        <v>4.42</v>
      </c>
      <c r="J7">
        <v>0.64952543564505616</v>
      </c>
      <c r="K7">
        <v>-1.6823180836639352E-2</v>
      </c>
      <c r="L7">
        <v>0.86363636363636354</v>
      </c>
      <c r="M7">
        <v>0.10913043478260868</v>
      </c>
      <c r="N7">
        <v>0.20130434782608694</v>
      </c>
    </row>
    <row r="8" spans="4:14" ht="16" thickBot="1" x14ac:dyDescent="0.4">
      <c r="D8" s="9">
        <v>3000</v>
      </c>
      <c r="E8" s="10">
        <v>104</v>
      </c>
      <c r="F8" s="9">
        <v>4.42</v>
      </c>
      <c r="G8" s="10">
        <v>13.26</v>
      </c>
      <c r="J8">
        <v>0.64980388212813012</v>
      </c>
      <c r="K8">
        <v>-1.6594589158201806E-2</v>
      </c>
      <c r="L8">
        <v>0.95238095238095233</v>
      </c>
      <c r="M8">
        <v>0.10956521739130434</v>
      </c>
      <c r="N8">
        <v>0.19999999999999998</v>
      </c>
    </row>
    <row r="9" spans="4:14" ht="16" thickBot="1" x14ac:dyDescent="0.4">
      <c r="D9" s="9">
        <v>8000</v>
      </c>
      <c r="E9" s="10">
        <v>390</v>
      </c>
      <c r="F9" s="9">
        <v>4.42</v>
      </c>
      <c r="G9" s="10">
        <v>4.42</v>
      </c>
      <c r="J9">
        <v>2.6351758793969853</v>
      </c>
      <c r="K9">
        <v>-0.28693467336683415</v>
      </c>
      <c r="L9">
        <v>1.2068965517241381</v>
      </c>
      <c r="M9">
        <v>1.0469565217391303</v>
      </c>
      <c r="N9">
        <v>1.3013043478260868</v>
      </c>
    </row>
    <row r="10" spans="4:14" ht="16" thickBot="1" x14ac:dyDescent="0.4">
      <c r="D10" s="9">
        <v>8000</v>
      </c>
      <c r="E10" s="10">
        <v>104</v>
      </c>
      <c r="F10" s="9">
        <v>13.26</v>
      </c>
      <c r="G10" s="10">
        <v>4.42</v>
      </c>
      <c r="J10">
        <v>1.2198707860515197</v>
      </c>
      <c r="K10">
        <v>-4.4686490516027584E-2</v>
      </c>
      <c r="L10">
        <v>0.73684210526315796</v>
      </c>
      <c r="M10">
        <v>0.56695652173913036</v>
      </c>
      <c r="N10">
        <v>0.83565217391304347</v>
      </c>
    </row>
    <row r="11" spans="4:14" ht="16" thickBot="1" x14ac:dyDescent="0.4">
      <c r="D11" s="9">
        <v>8000</v>
      </c>
      <c r="E11" s="10">
        <v>104</v>
      </c>
      <c r="F11" s="9">
        <v>4.42</v>
      </c>
      <c r="G11" s="10">
        <v>13.26</v>
      </c>
      <c r="J11">
        <v>1.2238596491228071</v>
      </c>
      <c r="K11">
        <v>-4.7678018575851439E-2</v>
      </c>
      <c r="L11">
        <v>0.78947368421052644</v>
      </c>
      <c r="M11">
        <v>0.56695652173913036</v>
      </c>
      <c r="N11">
        <v>0.83608695652173914</v>
      </c>
    </row>
    <row r="12" spans="4:14" ht="16" thickBot="1" x14ac:dyDescent="0.4">
      <c r="D12" s="9">
        <v>3000</v>
      </c>
      <c r="E12" s="10">
        <v>390</v>
      </c>
      <c r="F12" s="9">
        <v>13.26</v>
      </c>
      <c r="G12" s="10">
        <v>4.42</v>
      </c>
      <c r="J12">
        <v>0.41115164147993727</v>
      </c>
      <c r="K12">
        <v>-2.3449713392392019E-2</v>
      </c>
      <c r="L12">
        <v>0.78222222222222215</v>
      </c>
      <c r="M12">
        <v>0.40956521739130436</v>
      </c>
      <c r="N12">
        <v>0.65782608695652178</v>
      </c>
    </row>
    <row r="13" spans="4:14" ht="16" thickBot="1" x14ac:dyDescent="0.4">
      <c r="D13" s="9">
        <v>3000</v>
      </c>
      <c r="E13" s="10">
        <v>390</v>
      </c>
      <c r="F13" s="9">
        <v>4.42</v>
      </c>
      <c r="G13" s="10">
        <v>13.26</v>
      </c>
      <c r="J13">
        <v>0.30159144273415089</v>
      </c>
      <c r="K13">
        <v>7.409339942603714E-2</v>
      </c>
      <c r="L13">
        <v>1.8219178082191783</v>
      </c>
      <c r="M13">
        <v>0.37608695652173912</v>
      </c>
      <c r="N13">
        <v>0.70304347826086966</v>
      </c>
    </row>
    <row r="14" spans="4:14" ht="16" thickBot="1" x14ac:dyDescent="0.4">
      <c r="D14" s="9">
        <v>3000</v>
      </c>
      <c r="E14" s="10">
        <v>104</v>
      </c>
      <c r="F14" s="9">
        <v>13.26</v>
      </c>
      <c r="G14" s="10">
        <v>13.26</v>
      </c>
      <c r="J14">
        <v>0.33665887789125476</v>
      </c>
      <c r="K14">
        <v>-9.5828191866417535E-3</v>
      </c>
      <c r="L14">
        <v>0.48387096774193555</v>
      </c>
      <c r="M14">
        <v>0.95869565217391306</v>
      </c>
      <c r="N14">
        <v>0.99565217391304339</v>
      </c>
    </row>
    <row r="15" spans="4:14" ht="16" thickBot="1" x14ac:dyDescent="0.4">
      <c r="D15" s="9">
        <v>8000</v>
      </c>
      <c r="E15" s="10">
        <v>390</v>
      </c>
      <c r="F15" s="9">
        <v>13.26</v>
      </c>
      <c r="G15" s="10">
        <v>4.42</v>
      </c>
      <c r="J15">
        <v>0.85634477254589003</v>
      </c>
      <c r="K15">
        <v>-0.26915403032721458</v>
      </c>
      <c r="L15">
        <v>0.71359223300970864</v>
      </c>
      <c r="M15">
        <v>0.73434782608695659</v>
      </c>
      <c r="N15">
        <v>1.0513043478260868</v>
      </c>
    </row>
    <row r="16" spans="4:14" ht="16" thickBot="1" x14ac:dyDescent="0.4">
      <c r="D16" s="9">
        <v>8000</v>
      </c>
      <c r="E16" s="10">
        <v>390</v>
      </c>
      <c r="F16" s="9">
        <v>4.42</v>
      </c>
      <c r="G16" s="10">
        <v>13.26</v>
      </c>
      <c r="J16">
        <v>0.69458325004997001</v>
      </c>
      <c r="K16">
        <v>-0.27723365980411763</v>
      </c>
      <c r="L16">
        <v>1.2733812949640291</v>
      </c>
      <c r="M16">
        <v>0.74304347826086958</v>
      </c>
      <c r="N16">
        <v>1.0826086956521739</v>
      </c>
    </row>
    <row r="17" spans="4:14" ht="16" thickBot="1" x14ac:dyDescent="0.4">
      <c r="D17" s="9">
        <v>8000</v>
      </c>
      <c r="E17" s="10">
        <v>104</v>
      </c>
      <c r="F17" s="9">
        <v>13.26</v>
      </c>
      <c r="G17" s="10">
        <v>13.26</v>
      </c>
      <c r="J17">
        <v>0.77070793923760395</v>
      </c>
      <c r="K17">
        <v>-2.6655202063628591E-2</v>
      </c>
      <c r="L17">
        <v>0.21428571428571425</v>
      </c>
      <c r="M17">
        <v>0.97478260869565225</v>
      </c>
      <c r="N17">
        <v>1.0321739130434782</v>
      </c>
    </row>
    <row r="18" spans="4:14" ht="16" thickBot="1" x14ac:dyDescent="0.4">
      <c r="D18" s="9">
        <v>3000</v>
      </c>
      <c r="E18" s="10">
        <v>390</v>
      </c>
      <c r="F18" s="9">
        <v>13.26</v>
      </c>
      <c r="G18" s="10">
        <v>13.26</v>
      </c>
      <c r="J18">
        <v>0.21766561514195581</v>
      </c>
      <c r="K18">
        <v>-2.2324678476098075E-2</v>
      </c>
      <c r="L18">
        <v>0.54678362573099415</v>
      </c>
      <c r="M18">
        <v>0.8917391304347827</v>
      </c>
      <c r="N18">
        <v>1.1204347826086956</v>
      </c>
    </row>
    <row r="19" spans="4:14" ht="16" thickBot="1" x14ac:dyDescent="0.4">
      <c r="D19" s="9">
        <v>8000</v>
      </c>
      <c r="E19" s="10">
        <v>390</v>
      </c>
      <c r="F19" s="9">
        <v>13.26</v>
      </c>
      <c r="G19" s="10">
        <v>13.26</v>
      </c>
      <c r="J19">
        <v>0.58063354931605449</v>
      </c>
      <c r="K19">
        <v>-5.4715622750180014E-2</v>
      </c>
      <c r="L19">
        <v>0.34113712374581923</v>
      </c>
      <c r="M19">
        <v>1.0091304347826087</v>
      </c>
      <c r="N19">
        <v>1.1960869565217391</v>
      </c>
    </row>
    <row r="20" spans="4:14" ht="16" thickBot="1" x14ac:dyDescent="0.4">
      <c r="D20" s="9">
        <v>5683</v>
      </c>
      <c r="E20" s="10">
        <v>376</v>
      </c>
      <c r="F20" s="9">
        <v>12.91</v>
      </c>
      <c r="G20" s="9">
        <v>5.75</v>
      </c>
      <c r="J20">
        <v>0.59805860147402479</v>
      </c>
      <c r="K20">
        <v>-0.19881358978968186</v>
      </c>
      <c r="L20">
        <v>0.61674008810572678</v>
      </c>
      <c r="M20">
        <v>0.71217391304347821</v>
      </c>
      <c r="N20">
        <v>0.99347826086956526</v>
      </c>
    </row>
    <row r="21" spans="4:14" ht="16" thickBot="1" x14ac:dyDescent="0.4">
      <c r="D21" s="9">
        <v>3384</v>
      </c>
      <c r="E21" s="10">
        <v>320</v>
      </c>
      <c r="F21" s="9">
        <v>4.7699999999999996</v>
      </c>
      <c r="G21" s="9">
        <v>12.82</v>
      </c>
      <c r="J21">
        <v>0.49498857042377353</v>
      </c>
      <c r="K21">
        <v>-8.9502373835062363E-2</v>
      </c>
      <c r="L21">
        <v>1.5367647058823528</v>
      </c>
      <c r="M21">
        <v>0.38173913043478258</v>
      </c>
      <c r="N21">
        <v>0.66</v>
      </c>
    </row>
    <row r="22" spans="4:14" ht="16" thickBot="1" x14ac:dyDescent="0.4">
      <c r="D22" s="9">
        <v>6408</v>
      </c>
      <c r="E22" s="10">
        <v>115</v>
      </c>
      <c r="F22" s="9">
        <v>10.87</v>
      </c>
      <c r="G22" s="9">
        <v>9.99</v>
      </c>
      <c r="J22">
        <v>0.81218762726296689</v>
      </c>
      <c r="K22">
        <v>-2.7137092295731517E-2</v>
      </c>
      <c r="L22">
        <v>0.30303030303030293</v>
      </c>
      <c r="M22">
        <v>0.96913043478260863</v>
      </c>
      <c r="N22">
        <v>1.0317391304347827</v>
      </c>
    </row>
    <row r="23" spans="4:14" ht="16" thickBot="1" x14ac:dyDescent="0.4">
      <c r="D23" s="9">
        <v>3929</v>
      </c>
      <c r="E23" s="10">
        <v>211</v>
      </c>
      <c r="F23" s="9">
        <v>5.75</v>
      </c>
      <c r="G23" s="9">
        <v>4.7699999999999996</v>
      </c>
      <c r="J23">
        <v>1.055606337599025</v>
      </c>
      <c r="K23">
        <v>-4.1438147471054218E-2</v>
      </c>
      <c r="L23">
        <v>0.50526315789473686</v>
      </c>
      <c r="M23">
        <v>0.95043478260869563</v>
      </c>
      <c r="N23">
        <v>1.0713043478260871</v>
      </c>
    </row>
    <row r="24" spans="4:14" ht="16" thickBot="1" x14ac:dyDescent="0.4">
      <c r="D24" s="9">
        <v>6919</v>
      </c>
      <c r="E24" s="10">
        <v>150</v>
      </c>
      <c r="F24" s="9">
        <v>5.48</v>
      </c>
      <c r="G24" s="9">
        <v>10.52</v>
      </c>
      <c r="J24">
        <v>1.110351890431698</v>
      </c>
      <c r="K24">
        <v>-3.9430497101089867E-2</v>
      </c>
      <c r="L24">
        <v>0.60465116279069753</v>
      </c>
      <c r="M24">
        <v>0.62086956521739123</v>
      </c>
      <c r="N24">
        <v>0.97913043478260864</v>
      </c>
    </row>
    <row r="25" spans="4:14" ht="16" thickBot="1" x14ac:dyDescent="0.4">
      <c r="D25" s="9">
        <v>5638</v>
      </c>
      <c r="E25" s="10">
        <v>161</v>
      </c>
      <c r="F25" s="9">
        <v>10.78</v>
      </c>
      <c r="G25" s="9">
        <v>12.55</v>
      </c>
      <c r="J25">
        <v>0.63087529783138441</v>
      </c>
      <c r="K25">
        <v>-2.1846457995772377E-2</v>
      </c>
      <c r="L25">
        <v>0.40322580645161293</v>
      </c>
      <c r="M25">
        <v>0.94782608695652182</v>
      </c>
      <c r="N25">
        <v>1.0234782608695652</v>
      </c>
    </row>
    <row r="26" spans="4:14" ht="16" thickBot="1" x14ac:dyDescent="0.4">
      <c r="D26" s="9">
        <v>4976</v>
      </c>
      <c r="E26" s="10">
        <v>145</v>
      </c>
      <c r="F26" s="9">
        <v>6.81</v>
      </c>
      <c r="G26" s="9">
        <v>8.66</v>
      </c>
      <c r="J26">
        <v>0.87412422177686966</v>
      </c>
      <c r="K26">
        <v>-3.0324131053394317E-2</v>
      </c>
      <c r="L26">
        <v>0.51063829787234039</v>
      </c>
      <c r="M26">
        <v>0.95173913043478264</v>
      </c>
      <c r="N26">
        <v>1.0260869565217392</v>
      </c>
    </row>
    <row r="27" spans="4:14" ht="16" thickBot="1" x14ac:dyDescent="0.4">
      <c r="D27" s="9">
        <v>7272</v>
      </c>
      <c r="E27" s="10">
        <v>384</v>
      </c>
      <c r="F27" s="9">
        <v>7.96</v>
      </c>
      <c r="G27" s="9">
        <v>9.11</v>
      </c>
      <c r="J27">
        <v>0.90913090202425051</v>
      </c>
      <c r="K27">
        <v>-8.6584821913222101E-2</v>
      </c>
      <c r="L27">
        <v>0.51724137931034497</v>
      </c>
      <c r="M27">
        <v>0.97304347826086957</v>
      </c>
      <c r="N27">
        <v>1.2121739130434783</v>
      </c>
    </row>
    <row r="28" spans="4:14" ht="16" thickBot="1" x14ac:dyDescent="0.4">
      <c r="D28" s="9">
        <v>3071</v>
      </c>
      <c r="E28" s="10">
        <v>339</v>
      </c>
      <c r="F28" s="9">
        <v>8.49</v>
      </c>
      <c r="G28" s="9">
        <v>10.34</v>
      </c>
      <c r="J28">
        <v>0.37952116906011046</v>
      </c>
      <c r="K28">
        <v>-4.1964942371901466E-2</v>
      </c>
      <c r="L28">
        <v>0.78571428571428559</v>
      </c>
      <c r="M28">
        <v>0.73347826086956525</v>
      </c>
      <c r="N28">
        <v>1.046086956521739</v>
      </c>
    </row>
    <row r="29" spans="4:14" ht="16" thickBot="1" x14ac:dyDescent="0.4">
      <c r="D29" s="9">
        <v>6607</v>
      </c>
      <c r="E29" s="10">
        <v>204</v>
      </c>
      <c r="F29" s="9">
        <v>12.91</v>
      </c>
      <c r="G29" s="9">
        <v>8.75</v>
      </c>
      <c r="J29">
        <v>0.75628223714419851</v>
      </c>
      <c r="K29">
        <v>-2.8439469363081751E-2</v>
      </c>
      <c r="L29">
        <v>0.4606741573033708</v>
      </c>
      <c r="M29">
        <v>0.8786956521739131</v>
      </c>
      <c r="N29">
        <v>1</v>
      </c>
    </row>
    <row r="30" spans="4:14" ht="16" thickBot="1" x14ac:dyDescent="0.4">
      <c r="D30" s="9">
        <v>7849</v>
      </c>
      <c r="E30" s="10">
        <v>364</v>
      </c>
      <c r="F30" s="9">
        <v>5.04</v>
      </c>
      <c r="G30" s="9">
        <v>12.02</v>
      </c>
      <c r="J30">
        <v>0.82255630939042124</v>
      </c>
      <c r="K30">
        <v>-0.19978622062740006</v>
      </c>
      <c r="L30">
        <v>0.94039735099337762</v>
      </c>
      <c r="M30">
        <v>0.71739130434782605</v>
      </c>
      <c r="N30">
        <v>1.0826086956521739</v>
      </c>
    </row>
    <row r="31" spans="4:14" ht="16" thickBot="1" x14ac:dyDescent="0.4">
      <c r="D31" s="9">
        <v>5899</v>
      </c>
      <c r="E31" s="10">
        <v>215</v>
      </c>
      <c r="F31" s="9">
        <v>7.25</v>
      </c>
      <c r="G31" s="9">
        <v>8.84</v>
      </c>
      <c r="J31">
        <v>0.93676356258796067</v>
      </c>
      <c r="K31">
        <v>-3.8412590477330831E-2</v>
      </c>
      <c r="L31">
        <v>0.45263157894736838</v>
      </c>
      <c r="M31">
        <v>0.95478260869565224</v>
      </c>
      <c r="N31">
        <v>1.0708695652173912</v>
      </c>
    </row>
    <row r="32" spans="4:14" ht="16" thickBot="1" x14ac:dyDescent="0.4">
      <c r="D32" s="9">
        <v>3121</v>
      </c>
      <c r="E32" s="10">
        <v>269</v>
      </c>
      <c r="F32" s="9">
        <v>11.85</v>
      </c>
      <c r="G32" s="9">
        <v>12.99</v>
      </c>
      <c r="J32">
        <v>0.32307398138196564</v>
      </c>
      <c r="K32">
        <v>-1.2466630848985026E-2</v>
      </c>
      <c r="L32">
        <v>0.55113636363636365</v>
      </c>
      <c r="M32">
        <v>0.91391304347826086</v>
      </c>
      <c r="N32">
        <v>1.0247826086956522</v>
      </c>
    </row>
    <row r="33" spans="4:14" ht="16" thickBot="1" x14ac:dyDescent="0.4">
      <c r="D33" s="9">
        <v>5678</v>
      </c>
      <c r="E33" s="10">
        <v>176</v>
      </c>
      <c r="F33" s="9">
        <v>6.63</v>
      </c>
      <c r="G33" s="9">
        <v>5.3</v>
      </c>
      <c r="J33">
        <v>1.2804865354936106</v>
      </c>
      <c r="K33">
        <v>-4.8906464578779812E-2</v>
      </c>
      <c r="L33">
        <v>0.41538461538461541</v>
      </c>
      <c r="M33">
        <v>0.96304347826086956</v>
      </c>
      <c r="N33">
        <v>1.0708695652173912</v>
      </c>
    </row>
    <row r="34" spans="4:14" ht="16" thickBot="1" x14ac:dyDescent="0.4">
      <c r="D34" s="9">
        <v>3708</v>
      </c>
      <c r="E34" s="10">
        <v>204</v>
      </c>
      <c r="F34" s="9">
        <v>4.5999999999999996</v>
      </c>
      <c r="G34" s="9">
        <v>7.51</v>
      </c>
      <c r="J34">
        <v>0.87389440895955717</v>
      </c>
      <c r="K34">
        <v>-5.0923194616076944E-2</v>
      </c>
      <c r="L34">
        <v>0.85897435897435881</v>
      </c>
      <c r="M34">
        <v>0.64043478260869569</v>
      </c>
      <c r="N34">
        <v>0.96</v>
      </c>
    </row>
    <row r="35" spans="4:14" ht="16" thickBot="1" x14ac:dyDescent="0.4">
      <c r="D35" s="9">
        <v>3360</v>
      </c>
      <c r="E35" s="10">
        <v>181</v>
      </c>
      <c r="F35" s="9">
        <v>10.34</v>
      </c>
      <c r="G35" s="9">
        <v>11.14</v>
      </c>
      <c r="J35">
        <v>0.4466845572631995</v>
      </c>
      <c r="K35">
        <v>-1.3866463164479564E-2</v>
      </c>
      <c r="L35">
        <v>0.49397590361445787</v>
      </c>
      <c r="M35">
        <v>0.95347826086956522</v>
      </c>
      <c r="N35">
        <v>1.0143478260869565</v>
      </c>
    </row>
    <row r="36" spans="4:14" ht="16" thickBot="1" x14ac:dyDescent="0.4">
      <c r="D36" s="9">
        <v>4491</v>
      </c>
      <c r="E36" s="10">
        <v>133</v>
      </c>
      <c r="F36" s="9">
        <v>8.31</v>
      </c>
      <c r="G36" s="9">
        <v>12.55</v>
      </c>
      <c r="J36">
        <v>0.57668170215798131</v>
      </c>
      <c r="K36">
        <v>-4.0022646913226823E-2</v>
      </c>
      <c r="L36">
        <v>0.6</v>
      </c>
      <c r="M36">
        <v>0.55086956521739128</v>
      </c>
      <c r="N36">
        <v>0.80521739130434777</v>
      </c>
    </row>
    <row r="37" spans="4:14" ht="16" thickBot="1" x14ac:dyDescent="0.4">
      <c r="D37" s="9">
        <v>5782</v>
      </c>
      <c r="E37" s="10">
        <v>345</v>
      </c>
      <c r="F37" s="9">
        <v>7.51</v>
      </c>
      <c r="G37" s="9">
        <v>11.05</v>
      </c>
      <c r="J37">
        <v>0.61862514313311423</v>
      </c>
      <c r="K37">
        <v>-8.6544495563153995E-2</v>
      </c>
      <c r="L37">
        <v>0.60000000000000009</v>
      </c>
      <c r="M37">
        <v>0.74304347826086958</v>
      </c>
      <c r="N37">
        <v>1.0895652173913042</v>
      </c>
    </row>
    <row r="38" spans="4:14" ht="16" thickBot="1" x14ac:dyDescent="0.4">
      <c r="D38" s="9">
        <v>6061</v>
      </c>
      <c r="E38" s="10">
        <v>164</v>
      </c>
      <c r="F38" s="9">
        <v>12.91</v>
      </c>
      <c r="G38" s="9">
        <v>11.49</v>
      </c>
      <c r="J38">
        <v>0.63806411931074392</v>
      </c>
      <c r="K38">
        <v>-2.2786224442840921E-2</v>
      </c>
      <c r="L38">
        <v>0.35384615384615381</v>
      </c>
      <c r="M38">
        <v>0.95826086956521739</v>
      </c>
      <c r="N38">
        <v>1.0304347826086957</v>
      </c>
    </row>
    <row r="39" spans="4:14" ht="16" thickBot="1" x14ac:dyDescent="0.4">
      <c r="D39" s="9">
        <v>7704</v>
      </c>
      <c r="E39" s="10">
        <v>195</v>
      </c>
      <c r="F39" s="9">
        <v>9.64</v>
      </c>
      <c r="G39" s="9">
        <v>11.85</v>
      </c>
      <c r="J39">
        <v>0.87373234712031933</v>
      </c>
      <c r="K39">
        <v>-3.4881781057707673E-2</v>
      </c>
      <c r="L39">
        <v>0.34146341463414653</v>
      </c>
      <c r="M39">
        <v>0.95913043478260862</v>
      </c>
      <c r="N39">
        <v>1.057391304347826</v>
      </c>
    </row>
    <row r="40" spans="4:14" ht="16" thickBot="1" x14ac:dyDescent="0.4">
      <c r="D40" s="9">
        <v>7293</v>
      </c>
      <c r="E40" s="10">
        <v>344</v>
      </c>
      <c r="F40" s="9">
        <v>9.11</v>
      </c>
      <c r="G40" s="9">
        <v>9.02</v>
      </c>
      <c r="J40">
        <v>0.91401677611509691</v>
      </c>
      <c r="K40">
        <v>-6.5368042983381516E-2</v>
      </c>
      <c r="L40">
        <v>0.39269406392694062</v>
      </c>
      <c r="M40">
        <v>1.0178260869565217</v>
      </c>
      <c r="N40">
        <v>1.1786956521739129</v>
      </c>
    </row>
    <row r="41" spans="4:14" ht="16" thickBot="1" x14ac:dyDescent="0.4">
      <c r="D41" s="9">
        <v>3778</v>
      </c>
      <c r="E41" s="10">
        <v>224</v>
      </c>
      <c r="F41" s="9">
        <v>8.75</v>
      </c>
      <c r="G41" s="9">
        <v>4.8600000000000003</v>
      </c>
      <c r="J41">
        <v>0.76277816464403603</v>
      </c>
      <c r="K41">
        <v>-9.3030174211890346E-2</v>
      </c>
      <c r="L41">
        <v>0.75510204081632648</v>
      </c>
      <c r="M41">
        <v>0.61043478260869566</v>
      </c>
      <c r="N41">
        <v>0.83173913043478254</v>
      </c>
    </row>
    <row r="42" spans="4:14" ht="16" thickBot="1" x14ac:dyDescent="0.4">
      <c r="D42" s="9">
        <v>4357</v>
      </c>
      <c r="E42" s="10">
        <v>200</v>
      </c>
      <c r="F42" s="9">
        <v>6.72</v>
      </c>
      <c r="G42" s="9">
        <v>6.72</v>
      </c>
      <c r="J42">
        <v>0.8882226115894416</v>
      </c>
      <c r="K42">
        <v>-3.5363109797850761E-2</v>
      </c>
      <c r="L42">
        <v>0.4719101123595506</v>
      </c>
      <c r="M42">
        <v>0.98173913043478256</v>
      </c>
      <c r="N42">
        <v>1.0730434782608695</v>
      </c>
    </row>
    <row r="43" spans="4:14" ht="16" thickBot="1" x14ac:dyDescent="0.4">
      <c r="D43" s="9">
        <v>3554</v>
      </c>
      <c r="E43" s="10">
        <v>306</v>
      </c>
      <c r="F43" s="9">
        <v>11.23</v>
      </c>
      <c r="G43" s="9">
        <v>7.78</v>
      </c>
      <c r="J43">
        <v>0.45985724210721146</v>
      </c>
      <c r="K43">
        <v>-7.8568046641371209E-2</v>
      </c>
      <c r="L43">
        <v>0.6080402010050252</v>
      </c>
      <c r="M43">
        <v>0.6530434782608695</v>
      </c>
      <c r="N43">
        <v>0.92739130434782602</v>
      </c>
    </row>
    <row r="44" spans="4:14" ht="16" thickBot="1" x14ac:dyDescent="0.4">
      <c r="D44" s="9">
        <v>3373</v>
      </c>
      <c r="E44" s="10">
        <v>196</v>
      </c>
      <c r="F44" s="9">
        <v>5.75</v>
      </c>
      <c r="G44" s="9">
        <v>10.61</v>
      </c>
      <c r="J44">
        <v>0.60301554860539774</v>
      </c>
      <c r="K44">
        <v>-3.1971903695179466E-2</v>
      </c>
      <c r="L44">
        <v>0.87837837837837829</v>
      </c>
      <c r="M44">
        <v>0.42304347826086958</v>
      </c>
      <c r="N44">
        <v>0.65478260869565219</v>
      </c>
    </row>
    <row r="45" spans="4:14" ht="16" thickBot="1" x14ac:dyDescent="0.4">
      <c r="D45" s="9">
        <v>4095</v>
      </c>
      <c r="E45" s="10">
        <v>230</v>
      </c>
      <c r="F45" s="9">
        <v>7.87</v>
      </c>
      <c r="G45" s="9">
        <v>12.55</v>
      </c>
      <c r="J45">
        <v>0.5207457224738028</v>
      </c>
      <c r="K45">
        <v>-7.9847187132990882E-2</v>
      </c>
      <c r="L45">
        <v>0.81481481481481466</v>
      </c>
      <c r="M45">
        <v>0.60826086956521741</v>
      </c>
      <c r="N45">
        <v>0.80565217391304356</v>
      </c>
    </row>
    <row r="46" spans="4:14" ht="16" thickBot="1" x14ac:dyDescent="0.4">
      <c r="D46" s="9">
        <v>7870</v>
      </c>
      <c r="E46" s="10">
        <v>363</v>
      </c>
      <c r="F46" s="9">
        <v>12.99</v>
      </c>
      <c r="G46" s="9">
        <v>9.2799999999999994</v>
      </c>
      <c r="J46">
        <v>0.7647903048839475</v>
      </c>
      <c r="K46">
        <v>-7.6941384304002117E-2</v>
      </c>
      <c r="L46">
        <v>0.39607843137254911</v>
      </c>
      <c r="M46">
        <v>0.76565217391304341</v>
      </c>
      <c r="N46">
        <v>1.1313043478260869</v>
      </c>
    </row>
    <row r="47" spans="4:14" ht="16" thickBot="1" x14ac:dyDescent="0.4">
      <c r="D47" s="9">
        <v>7748</v>
      </c>
      <c r="E47" s="10">
        <v>263</v>
      </c>
      <c r="F47" s="9">
        <v>6.19</v>
      </c>
      <c r="G47" s="9">
        <v>12.46</v>
      </c>
      <c r="J47">
        <v>0.87863044619014941</v>
      </c>
      <c r="K47">
        <v>-0.10482360236365844</v>
      </c>
      <c r="L47">
        <v>0.60714285714285698</v>
      </c>
      <c r="M47">
        <v>0.65782608695652178</v>
      </c>
      <c r="N47">
        <v>0.98869565217391298</v>
      </c>
    </row>
    <row r="48" spans="4:14" ht="16" thickBot="1" x14ac:dyDescent="0.4">
      <c r="D48" s="9">
        <v>5220</v>
      </c>
      <c r="E48" s="10">
        <v>267</v>
      </c>
      <c r="F48" s="9">
        <v>4.51</v>
      </c>
      <c r="G48" s="9">
        <v>7.87</v>
      </c>
      <c r="J48">
        <v>1.0337300565352816</v>
      </c>
      <c r="K48">
        <v>-8.4135701472440122E-2</v>
      </c>
      <c r="L48">
        <v>0.8363636363636362</v>
      </c>
      <c r="M48">
        <v>0.71913043478260863</v>
      </c>
      <c r="N48">
        <v>1.0495652173913044</v>
      </c>
    </row>
    <row r="49" spans="4:14" ht="16" thickBot="1" x14ac:dyDescent="0.4">
      <c r="D49" s="9">
        <v>6145</v>
      </c>
      <c r="E49" s="10">
        <v>387</v>
      </c>
      <c r="F49" s="9">
        <v>8.4</v>
      </c>
      <c r="G49" s="9">
        <v>7.51</v>
      </c>
      <c r="J49">
        <v>0.89070283982908216</v>
      </c>
      <c r="K49">
        <v>-8.6815210288815087E-2</v>
      </c>
      <c r="L49">
        <v>0.4823529411764706</v>
      </c>
      <c r="M49">
        <v>0.96739130434782605</v>
      </c>
      <c r="N49">
        <v>1.2004347826086956</v>
      </c>
    </row>
    <row r="50" spans="4:14" ht="16" thickBot="1" x14ac:dyDescent="0.4">
      <c r="D50" s="9">
        <v>5971</v>
      </c>
      <c r="E50" s="10">
        <v>189</v>
      </c>
      <c r="F50" s="9">
        <v>11.14</v>
      </c>
      <c r="G50" s="9">
        <v>11.67</v>
      </c>
      <c r="J50">
        <v>0.66595144977605247</v>
      </c>
      <c r="K50">
        <v>-2.5522728595870781E-2</v>
      </c>
      <c r="L50">
        <v>0.36904761904761901</v>
      </c>
      <c r="M50">
        <v>0.97</v>
      </c>
      <c r="N50">
        <v>1.0530434782608695</v>
      </c>
    </row>
    <row r="51" spans="4:14" ht="16" thickBot="1" x14ac:dyDescent="0.4">
      <c r="D51" s="9">
        <v>4205</v>
      </c>
      <c r="E51" s="10">
        <v>229</v>
      </c>
      <c r="F51" s="9">
        <v>5.13</v>
      </c>
      <c r="G51" s="9">
        <v>4.6900000000000004</v>
      </c>
      <c r="J51">
        <v>1.2033561093736915</v>
      </c>
      <c r="K51">
        <v>-5.309669347947029E-2</v>
      </c>
      <c r="L51">
        <v>0.50943396226415094</v>
      </c>
      <c r="M51">
        <v>0.9869565217391304</v>
      </c>
      <c r="N51">
        <v>1.0973913043478261</v>
      </c>
    </row>
    <row r="52" spans="4:14" ht="16" thickBot="1" x14ac:dyDescent="0.4">
      <c r="D52" s="9">
        <v>7945</v>
      </c>
      <c r="E52" s="10">
        <v>367</v>
      </c>
      <c r="F52" s="9">
        <v>13.26</v>
      </c>
      <c r="G52" s="9">
        <v>9.7200000000000006</v>
      </c>
      <c r="J52">
        <v>0.74253052452782176</v>
      </c>
      <c r="K52">
        <v>-7.1893293393665361E-2</v>
      </c>
      <c r="L52">
        <v>0.38257575757575746</v>
      </c>
      <c r="M52">
        <v>0.76739130434782599</v>
      </c>
      <c r="N52">
        <v>1.1373913043478261</v>
      </c>
    </row>
    <row r="53" spans="4:14" ht="16" thickBot="1" x14ac:dyDescent="0.4">
      <c r="D53" s="9">
        <v>6254</v>
      </c>
      <c r="E53" s="10">
        <v>179</v>
      </c>
      <c r="F53" s="9">
        <v>9.11</v>
      </c>
      <c r="G53" s="9">
        <v>9.81</v>
      </c>
      <c r="J53">
        <v>0.85132663842113343</v>
      </c>
      <c r="K53">
        <v>-3.2286746510379397E-2</v>
      </c>
      <c r="L53">
        <v>0.35616438356164387</v>
      </c>
      <c r="M53">
        <v>0.97695652173913039</v>
      </c>
      <c r="N53">
        <v>1.0595652173913044</v>
      </c>
    </row>
    <row r="54" spans="4:14" ht="16" thickBot="1" x14ac:dyDescent="0.4">
      <c r="D54" s="9">
        <v>3073</v>
      </c>
      <c r="E54" s="10">
        <v>294</v>
      </c>
      <c r="F54" s="9">
        <v>6.72</v>
      </c>
      <c r="G54" s="9">
        <v>11.67</v>
      </c>
      <c r="J54">
        <v>0.45495251871554326</v>
      </c>
      <c r="K54">
        <v>-7.0062950840509508E-2</v>
      </c>
      <c r="L54">
        <v>1.1987179487179487</v>
      </c>
      <c r="M54">
        <v>0.57999999999999996</v>
      </c>
      <c r="N54">
        <v>0.75913043478260878</v>
      </c>
    </row>
    <row r="55" spans="4:14" ht="16" thickBot="1" x14ac:dyDescent="0.4">
      <c r="D55" s="9">
        <v>3149</v>
      </c>
      <c r="E55" s="10">
        <v>112</v>
      </c>
      <c r="F55" s="9">
        <v>12.73</v>
      </c>
      <c r="G55" s="9">
        <v>13.17</v>
      </c>
      <c r="J55">
        <v>0.35683767610177869</v>
      </c>
      <c r="K55">
        <v>-9.869854835275511E-3</v>
      </c>
      <c r="L55">
        <v>0.44444444444444453</v>
      </c>
      <c r="M55">
        <v>0.95565217391304347</v>
      </c>
      <c r="N55">
        <v>0.99478260869565216</v>
      </c>
    </row>
    <row r="56" spans="4:14" ht="16" thickBot="1" x14ac:dyDescent="0.4">
      <c r="D56" s="9">
        <v>3237</v>
      </c>
      <c r="E56" s="10">
        <v>232</v>
      </c>
      <c r="F56" s="9">
        <v>8.1300000000000008</v>
      </c>
      <c r="G56" s="9">
        <v>5.92</v>
      </c>
      <c r="J56">
        <v>0.64070825871830939</v>
      </c>
      <c r="K56">
        <v>-3.752075977311347E-2</v>
      </c>
      <c r="L56">
        <v>0.60683760683760679</v>
      </c>
      <c r="M56">
        <v>0.67434782608695654</v>
      </c>
      <c r="N56">
        <v>0.98652173913043484</v>
      </c>
    </row>
    <row r="57" spans="4:14" ht="16" thickBot="1" x14ac:dyDescent="0.4">
      <c r="D57" s="9">
        <v>6097</v>
      </c>
      <c r="E57" s="10">
        <v>158</v>
      </c>
      <c r="F57" s="9">
        <v>7.51</v>
      </c>
      <c r="G57" s="9">
        <v>5.75</v>
      </c>
      <c r="J57">
        <v>1.2274093317673986</v>
      </c>
      <c r="K57">
        <v>-4.5917262845054846E-2</v>
      </c>
      <c r="L57">
        <v>0.41509433962264142</v>
      </c>
      <c r="M57">
        <v>0.96565217391304348</v>
      </c>
      <c r="N57">
        <v>1.0556521739130436</v>
      </c>
    </row>
    <row r="58" spans="4:14" ht="16" thickBot="1" x14ac:dyDescent="0.4">
      <c r="D58" s="9">
        <v>3744</v>
      </c>
      <c r="E58" s="10">
        <v>230</v>
      </c>
      <c r="F58" s="9">
        <v>11.4</v>
      </c>
      <c r="G58" s="9">
        <v>5.39</v>
      </c>
      <c r="J58">
        <v>0.660893798920696</v>
      </c>
      <c r="K58">
        <v>-6.5185991297444096E-2</v>
      </c>
      <c r="L58">
        <v>0.87254901960784303</v>
      </c>
      <c r="M58">
        <v>0.45347826086956522</v>
      </c>
      <c r="N58">
        <v>0.66347826086956518</v>
      </c>
    </row>
    <row r="59" spans="4:14" ht="16" thickBot="1" x14ac:dyDescent="0.4">
      <c r="D59" s="9">
        <v>4561</v>
      </c>
      <c r="E59" s="10">
        <v>220</v>
      </c>
      <c r="F59" s="9">
        <v>4.6900000000000004</v>
      </c>
      <c r="G59" s="9">
        <v>11.32</v>
      </c>
      <c r="J59">
        <v>0.80868580596632444</v>
      </c>
      <c r="K59">
        <v>-7.398512514056195E-2</v>
      </c>
      <c r="L59">
        <v>1.1249999999999998</v>
      </c>
      <c r="M59">
        <v>0.4682608695652174</v>
      </c>
      <c r="N59">
        <v>0.69434782608695655</v>
      </c>
    </row>
    <row r="60" spans="4:14" ht="16" thickBot="1" x14ac:dyDescent="0.4">
      <c r="D60" s="9">
        <v>6589</v>
      </c>
      <c r="E60" s="10">
        <v>220</v>
      </c>
      <c r="F60" s="9">
        <v>6.63</v>
      </c>
      <c r="G60" s="9">
        <v>10.25</v>
      </c>
      <c r="J60">
        <v>0.936361877404293</v>
      </c>
      <c r="K60">
        <v>-3.6484993532562709E-2</v>
      </c>
      <c r="L60">
        <v>0.50549450549450559</v>
      </c>
      <c r="M60">
        <v>0.92869565217391303</v>
      </c>
      <c r="N60">
        <v>1.0343478260869565</v>
      </c>
    </row>
    <row r="61" spans="4:14" ht="16" thickBot="1" x14ac:dyDescent="0.4">
      <c r="D61" s="9">
        <v>7108</v>
      </c>
      <c r="E61" s="10">
        <v>115</v>
      </c>
      <c r="F61" s="9">
        <v>9.3699999999999992</v>
      </c>
      <c r="G61" s="9">
        <v>10.08</v>
      </c>
      <c r="J61">
        <v>0.95738147951121721</v>
      </c>
      <c r="K61">
        <v>-3.3209175596044284E-2</v>
      </c>
      <c r="L61">
        <v>0.31249999999999994</v>
      </c>
      <c r="M61">
        <v>0.97652173913043483</v>
      </c>
      <c r="N61">
        <v>1.0417391304347827</v>
      </c>
    </row>
    <row r="62" spans="4:14" ht="16" thickBot="1" x14ac:dyDescent="0.4">
      <c r="D62" s="9">
        <v>7941</v>
      </c>
      <c r="E62" s="10">
        <v>126</v>
      </c>
      <c r="F62" s="9">
        <v>9.5500000000000007</v>
      </c>
      <c r="G62" s="9">
        <v>11.85</v>
      </c>
      <c r="J62">
        <v>0.95269680513008381</v>
      </c>
      <c r="K62">
        <v>-3.5311036979641976E-2</v>
      </c>
      <c r="L62">
        <v>0.36111111111111116</v>
      </c>
      <c r="M62">
        <v>0.96608695652173904</v>
      </c>
      <c r="N62">
        <v>1.037391304347826</v>
      </c>
    </row>
    <row r="63" spans="4:14" ht="16" thickBot="1" x14ac:dyDescent="0.4">
      <c r="D63" s="9">
        <v>3413</v>
      </c>
      <c r="E63" s="10">
        <v>105</v>
      </c>
      <c r="F63" s="9">
        <v>10.43</v>
      </c>
      <c r="G63" s="9">
        <v>11.67</v>
      </c>
      <c r="J63">
        <v>0.45221940344397171</v>
      </c>
      <c r="K63">
        <v>-1.3544384218574771E-2</v>
      </c>
      <c r="L63">
        <v>0.46666666666666673</v>
      </c>
      <c r="M63">
        <v>0.95173913043478264</v>
      </c>
      <c r="N63">
        <v>0.9943478260869566</v>
      </c>
    </row>
    <row r="64" spans="4:14" ht="16" thickBot="1" x14ac:dyDescent="0.4">
      <c r="D64" s="9">
        <v>5827</v>
      </c>
      <c r="E64" s="10">
        <v>149</v>
      </c>
      <c r="F64" s="9">
        <v>5.57</v>
      </c>
      <c r="G64" s="9">
        <v>9.9</v>
      </c>
      <c r="J64">
        <v>0.99731313459904003</v>
      </c>
      <c r="K64">
        <v>-3.6311313259202498E-2</v>
      </c>
      <c r="L64">
        <v>0.61363636363636354</v>
      </c>
      <c r="M64">
        <v>0.61782608695652175</v>
      </c>
      <c r="N64">
        <v>0.97173913043478266</v>
      </c>
    </row>
    <row r="65" spans="4:14" ht="16" thickBot="1" x14ac:dyDescent="0.4">
      <c r="D65" s="9">
        <v>5276</v>
      </c>
      <c r="E65" s="10">
        <v>250</v>
      </c>
      <c r="F65" s="9">
        <v>6.28</v>
      </c>
      <c r="G65" s="9">
        <v>11.67</v>
      </c>
      <c r="J65">
        <v>0.68754221728640408</v>
      </c>
      <c r="K65">
        <v>-0.10789941553651894</v>
      </c>
      <c r="L65">
        <v>0.81818181818181801</v>
      </c>
      <c r="M65">
        <v>0.63782608695652177</v>
      </c>
      <c r="N65">
        <v>0.87304347826086948</v>
      </c>
    </row>
    <row r="66" spans="4:14" ht="16" thickBot="1" x14ac:dyDescent="0.4">
      <c r="D66" s="9">
        <v>4338</v>
      </c>
      <c r="E66" s="10">
        <v>238</v>
      </c>
      <c r="F66" s="9">
        <v>7.07</v>
      </c>
      <c r="G66" s="9">
        <v>5.48</v>
      </c>
      <c r="J66">
        <v>0.93594388599202261</v>
      </c>
      <c r="K66">
        <v>-3.9428051214543021E-2</v>
      </c>
      <c r="L66">
        <v>0.50847457627118653</v>
      </c>
      <c r="M66">
        <v>0.95652173913043481</v>
      </c>
      <c r="N66">
        <v>1.0682608695652174</v>
      </c>
    </row>
    <row r="67" spans="4:14" ht="16" thickBot="1" x14ac:dyDescent="0.4">
      <c r="D67" s="9">
        <v>5281</v>
      </c>
      <c r="E67" s="10">
        <v>107</v>
      </c>
      <c r="F67" s="9">
        <v>5.13</v>
      </c>
      <c r="G67" s="9">
        <v>9.81</v>
      </c>
      <c r="J67">
        <v>0.93615502526665673</v>
      </c>
      <c r="K67">
        <v>-4.7556589409238924E-2</v>
      </c>
      <c r="L67">
        <v>0.58333333333333337</v>
      </c>
      <c r="M67">
        <v>0.54173913043478261</v>
      </c>
      <c r="N67">
        <v>0.91173913043478261</v>
      </c>
    </row>
    <row r="68" spans="4:14" ht="16" thickBot="1" x14ac:dyDescent="0.4">
      <c r="D68" s="9">
        <v>4185</v>
      </c>
      <c r="E68" s="10">
        <v>322</v>
      </c>
      <c r="F68" s="9">
        <v>7.34</v>
      </c>
      <c r="G68" s="9">
        <v>12.73</v>
      </c>
      <c r="J68">
        <v>0.44669717912360002</v>
      </c>
      <c r="K68">
        <v>-0.12658639836104035</v>
      </c>
      <c r="L68">
        <v>0.97740112994350281</v>
      </c>
      <c r="M68">
        <v>0.67347826086956519</v>
      </c>
      <c r="N68">
        <v>0.92</v>
      </c>
    </row>
    <row r="69" spans="4:14" ht="16" thickBot="1" x14ac:dyDescent="0.4">
      <c r="D69" s="9">
        <v>4752</v>
      </c>
      <c r="E69" s="10">
        <v>385</v>
      </c>
      <c r="F69" s="9">
        <v>12.02</v>
      </c>
      <c r="G69" s="9">
        <v>10.43</v>
      </c>
      <c r="J69">
        <v>0.435176994625188</v>
      </c>
      <c r="K69">
        <v>-4.7604323834838536E-2</v>
      </c>
      <c r="L69">
        <v>0.44694533762057881</v>
      </c>
      <c r="M69">
        <v>0.83826086956521739</v>
      </c>
      <c r="N69">
        <v>1.1291304347826085</v>
      </c>
    </row>
    <row r="70" spans="4:14" ht="16" thickBot="1" x14ac:dyDescent="0.4">
      <c r="D70" s="9">
        <v>4569</v>
      </c>
      <c r="E70" s="10">
        <v>368</v>
      </c>
      <c r="F70" s="9">
        <v>7.87</v>
      </c>
      <c r="G70" s="9">
        <v>11.32</v>
      </c>
      <c r="J70">
        <v>0.46128886644230155</v>
      </c>
      <c r="K70">
        <v>-8.6787113835027824E-2</v>
      </c>
      <c r="L70">
        <v>0.82062780269058277</v>
      </c>
      <c r="M70">
        <v>0.74130434782608701</v>
      </c>
      <c r="N70">
        <v>1.0604347826086957</v>
      </c>
    </row>
    <row r="71" spans="4:14" ht="16" thickBot="1" x14ac:dyDescent="0.4">
      <c r="D71" s="9">
        <v>3223</v>
      </c>
      <c r="E71" s="10">
        <v>320</v>
      </c>
      <c r="F71" s="9">
        <v>6.45</v>
      </c>
      <c r="G71" s="9">
        <v>11.14</v>
      </c>
      <c r="J71">
        <v>0.43605609530569056</v>
      </c>
      <c r="K71">
        <v>-0.1211451323245244</v>
      </c>
      <c r="L71">
        <v>1.1279069767441861</v>
      </c>
      <c r="M71">
        <v>0.66478260869565209</v>
      </c>
      <c r="N71">
        <v>0.9060869565217391</v>
      </c>
    </row>
    <row r="72" spans="4:14" ht="16" thickBot="1" x14ac:dyDescent="0.4">
      <c r="D72" s="9">
        <v>7574</v>
      </c>
      <c r="E72" s="10">
        <v>278</v>
      </c>
      <c r="F72" s="9">
        <v>9.9</v>
      </c>
      <c r="G72" s="9">
        <v>11.4</v>
      </c>
      <c r="J72">
        <v>0.8081587090823007</v>
      </c>
      <c r="K72">
        <v>-4.158843327742439E-2</v>
      </c>
      <c r="L72">
        <v>0.35256410256410242</v>
      </c>
      <c r="M72">
        <v>0.97304347826086957</v>
      </c>
      <c r="N72">
        <v>1.1130434782608696</v>
      </c>
    </row>
    <row r="73" spans="4:14" ht="16" thickBot="1" x14ac:dyDescent="0.4">
      <c r="D73" s="9">
        <v>5407</v>
      </c>
      <c r="E73" s="10">
        <v>185</v>
      </c>
      <c r="F73" s="9">
        <v>11.05</v>
      </c>
      <c r="G73" s="9">
        <v>8.93</v>
      </c>
      <c r="J73">
        <v>0.69782105347244816</v>
      </c>
      <c r="K73">
        <v>-2.4922931442714357E-2</v>
      </c>
      <c r="L73">
        <v>0.41772151898734183</v>
      </c>
      <c r="M73">
        <v>0.9465217391304348</v>
      </c>
      <c r="N73">
        <v>1.0295652173913044</v>
      </c>
    </row>
    <row r="74" spans="4:14" ht="16" thickBot="1" x14ac:dyDescent="0.4">
      <c r="D74" s="9">
        <v>3043</v>
      </c>
      <c r="E74" s="10">
        <v>263</v>
      </c>
      <c r="F74" s="9">
        <v>5.22</v>
      </c>
      <c r="G74" s="9">
        <v>9.02</v>
      </c>
      <c r="J74">
        <v>0.5806977216653203</v>
      </c>
      <c r="K74">
        <v>-0.12035660570962854</v>
      </c>
      <c r="L74">
        <v>1.1735537190082643</v>
      </c>
      <c r="M74">
        <v>0.63739130434782609</v>
      </c>
      <c r="N74">
        <v>0.8582608695652173</v>
      </c>
    </row>
    <row r="75" spans="4:14" ht="16" thickBot="1" x14ac:dyDescent="0.4">
      <c r="D75" s="9">
        <v>3338</v>
      </c>
      <c r="E75" s="10">
        <v>367</v>
      </c>
      <c r="F75" s="9">
        <v>8.1300000000000008</v>
      </c>
      <c r="G75" s="9">
        <v>7.96</v>
      </c>
      <c r="J75">
        <v>0.49149722731385564</v>
      </c>
      <c r="K75">
        <v>-4.0994279922458646E-2</v>
      </c>
      <c r="L75">
        <v>0.65461847389558225</v>
      </c>
      <c r="M75">
        <v>0.98260869565217401</v>
      </c>
      <c r="N75">
        <v>1.1413043478260869</v>
      </c>
    </row>
    <row r="76" spans="4:14" ht="16" thickBot="1" x14ac:dyDescent="0.4">
      <c r="D76" s="9">
        <v>4333</v>
      </c>
      <c r="E76" s="10">
        <v>229</v>
      </c>
      <c r="F76" s="9">
        <v>7.34</v>
      </c>
      <c r="G76" s="9">
        <v>12.64</v>
      </c>
      <c r="J76">
        <v>0.57944257133232102</v>
      </c>
      <c r="K76">
        <v>-5.9044042261780047E-2</v>
      </c>
      <c r="L76">
        <v>0.86407766990291246</v>
      </c>
      <c r="M76">
        <v>0.55913043478260871</v>
      </c>
      <c r="N76">
        <v>0.74956521739130433</v>
      </c>
    </row>
    <row r="77" spans="4:14" ht="16" thickBot="1" x14ac:dyDescent="0.4">
      <c r="D77" s="9">
        <v>3716</v>
      </c>
      <c r="E77" s="10">
        <v>367</v>
      </c>
      <c r="F77" s="9">
        <v>12.91</v>
      </c>
      <c r="G77" s="9">
        <v>5.04</v>
      </c>
      <c r="J77">
        <v>0.47616889074041518</v>
      </c>
      <c r="K77">
        <v>-0.10953312859776812</v>
      </c>
      <c r="L77">
        <v>0.82790697674418623</v>
      </c>
      <c r="M77">
        <v>0.48565217391304349</v>
      </c>
      <c r="N77">
        <v>0.76173913043478259</v>
      </c>
    </row>
    <row r="78" spans="4:14" ht="16" thickBot="1" x14ac:dyDescent="0.4">
      <c r="D78" s="9">
        <v>5411</v>
      </c>
      <c r="E78" s="10">
        <v>310</v>
      </c>
      <c r="F78" s="9">
        <v>9.5500000000000007</v>
      </c>
      <c r="G78" s="9">
        <v>5.48</v>
      </c>
      <c r="J78">
        <v>0.88538830593223472</v>
      </c>
      <c r="K78">
        <v>-0.1110315499105432</v>
      </c>
      <c r="L78">
        <v>0.67441860465116277</v>
      </c>
      <c r="M78">
        <v>0.69913043478260861</v>
      </c>
      <c r="N78">
        <v>1.0330434782608697</v>
      </c>
    </row>
    <row r="79" spans="4:14" ht="16" thickBot="1" x14ac:dyDescent="0.4">
      <c r="D79" s="9">
        <v>4863</v>
      </c>
      <c r="E79" s="10">
        <v>380</v>
      </c>
      <c r="F79" s="9">
        <v>5.13</v>
      </c>
      <c r="G79" s="9">
        <v>7.87</v>
      </c>
      <c r="J79">
        <v>0.79549438974148479</v>
      </c>
      <c r="K79">
        <v>-0.12551887157717201</v>
      </c>
      <c r="L79">
        <v>1.0467836257309941</v>
      </c>
      <c r="M79">
        <v>0.7760869565217392</v>
      </c>
      <c r="N79">
        <v>1.1504347826086956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training</vt:lpstr>
      <vt:lpstr>testing</vt:lpstr>
      <vt:lpstr>value for 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2018-04-14T18:33:24Z</dcterms:modified>
</cp:coreProperties>
</file>