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690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D9" i="1"/>
  <c r="F9" i="1" s="1"/>
  <c r="G9" i="1" s="1"/>
  <c r="D8" i="1"/>
  <c r="F8" i="1" s="1"/>
  <c r="G8" i="1" s="1"/>
  <c r="C16" i="1"/>
  <c r="G16" i="1" l="1"/>
  <c r="F16" i="1"/>
  <c r="E16" i="1"/>
  <c r="D16" i="1"/>
</calcChain>
</file>

<file path=xl/sharedStrings.xml><?xml version="1.0" encoding="utf-8"?>
<sst xmlns="http://schemas.openxmlformats.org/spreadsheetml/2006/main" count="21" uniqueCount="21">
  <si>
    <t>Необлагаеммый налолгом доход</t>
  </si>
  <si>
    <t>% подоходного налога</t>
  </si>
  <si>
    <t>% отчисления в благотворительный фонд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</si>
  <si>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</si>
  <si>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</si>
  <si>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</si>
  <si>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</si>
  <si>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</si>
  <si>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</si>
  <si>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</si>
  <si>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</si>
  <si>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</si>
  <si>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</si>
  <si>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</si>
  <si>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</si>
  <si>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</si>
  <si>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</si>
  <si>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</si>
  <si>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</si>
  <si>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Таблица констант:</t>
  </si>
  <si>
    <t>Таблица расчета заработной платы: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</si>
</sst>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B5" sqref="B5:C5"/>
    </sheetView>
  </sheetViews>
  <sheetFormatPr defaultRowHeight="15" x14ac:dyDescent="0.25"/>
  <cols>
    <col min="1" max="1" width="5.28515625" style="1" customWidth="1"/>
    <col min="2" max="2" width="23.140625" style="1" customWidth="1"/>
    <col min="3" max="3" width="10.42578125" style="1" customWidth="1"/>
    <col min="4" max="4" width="12.5703125" style="1" customWidth="1"/>
    <col min="5" max="5" width="18.28515625" style="1" customWidth="1"/>
    <col min="6" max="6" width="12.140625" style="1" customWidth="1"/>
    <col min="7" max="7" width="11" style="1" customWidth="1"/>
    <col min="8" max="8" width="9.140625" style="1"/>
    <col min="9" max="9" width="9" style="1" customWidth="1"/>
    <col min="10" max="10" width="13.5703125" style="1" hidden="1" customWidth="1"/>
    <col min="11" max="11" width="9.140625" style="1" hidden="1" customWidth="1"/>
    <col min="12" max="12" width="28.5703125" style="1" customWidth="1"/>
    <col min="13" max="13" width="14.7109375" style="1" customWidth="1"/>
    <col min="14" max="16384" width="9.140625" style="1"/>
  </cols>
  <sheetData>
    <row r="3" spans="1:13" x14ac:dyDescent="0.25">
      <c r="L3" s="1" t="s">
        <v>19</v>
      </c>
    </row>
    <row r="4" spans="1:13" ht="13.5" customHeight="1" x14ac:dyDescent="0.25">
      <c r="L4" s="10" t="s">
        <v>0</v>
      </c>
      <c r="M4" s="2">
        <v>400</v>
      </c>
    </row>
    <row r="5" spans="1:13" ht="15.75" customHeight="1" x14ac:dyDescent="0.25">
      <c r="B5" s="12" t="s">
        <v>20</v>
      </c>
      <c r="C5" s="12"/>
      <c r="F5" s="4"/>
      <c r="L5" s="11" t="s">
        <v>1</v>
      </c>
      <c r="M5" s="3">
        <v>0.13</v>
      </c>
    </row>
    <row r="6" spans="1:13" ht="27.75" customHeight="1" x14ac:dyDescent="0.25">
      <c r="F6" s="4"/>
      <c r="L6" s="10" t="s">
        <v>2</v>
      </c>
      <c r="M6" s="3">
        <v>0.03</v>
      </c>
    </row>
    <row r="7" spans="1:13" ht="45" x14ac:dyDescent="0.25">
      <c r="A7" s="5" t="s">
        <v>3</v>
      </c>
      <c r="B7" s="6" t="s">
        <v>4</v>
      </c>
      <c r="C7" s="6" t="s">
        <v>5</v>
      </c>
      <c r="D7" s="5" t="s">
        <v>6</v>
      </c>
      <c r="E7" s="5" t="s">
        <v>7</v>
      </c>
      <c r="F7" s="5" t="s">
        <v>8</v>
      </c>
      <c r="G7" s="5" t="s">
        <v>9</v>
      </c>
    </row>
    <row r="8" spans="1:13" x14ac:dyDescent="0.25">
      <c r="A8" s="7">
        <v>1</v>
      </c>
      <c r="B8" s="8" t="s">
        <v>10</v>
      </c>
      <c r="C8" s="8">
        <v>1250</v>
      </c>
      <c r="D8" s="8">
        <f>(C8-M4)*M5</f>
        <v>110.5</v>
      </c>
      <c r="E8" s="8">
        <f>C8*M6</f>
        <v>37.5</v>
      </c>
      <c r="F8" s="8">
        <f>D8-E8</f>
        <v>73</v>
      </c>
      <c r="G8" s="8">
        <f>C8-F8</f>
        <v>1177</v>
      </c>
    </row>
    <row r="9" spans="1:13" ht="12.75" customHeight="1" x14ac:dyDescent="0.25">
      <c r="A9" s="9">
        <v>2</v>
      </c>
      <c r="B9" s="8" t="s">
        <v>11</v>
      </c>
      <c r="C9" s="8">
        <v>1500</v>
      </c>
      <c r="D9" s="8">
        <f>(C9-M4)*M5</f>
        <v>143</v>
      </c>
      <c r="E9" s="8">
        <f>C9*M6</f>
        <v>45</v>
      </c>
      <c r="F9" s="8">
        <f t="shared" ref="F9:F15" si="0">D9-E9</f>
        <v>98</v>
      </c>
      <c r="G9" s="8">
        <f t="shared" ref="G9:G15" si="1">C9-F9</f>
        <v>1402</v>
      </c>
    </row>
    <row r="10" spans="1:13" x14ac:dyDescent="0.25">
      <c r="A10" s="9">
        <v>3</v>
      </c>
      <c r="B10" s="8" t="s">
        <v>12</v>
      </c>
      <c r="C10" s="8">
        <v>1750</v>
      </c>
      <c r="D10" s="8">
        <f>(C10-M4)*M5</f>
        <v>175.5</v>
      </c>
      <c r="E10" s="8">
        <f>C10*M6</f>
        <v>52.5</v>
      </c>
      <c r="F10" s="8">
        <f t="shared" si="0"/>
        <v>123</v>
      </c>
      <c r="G10" s="8">
        <f t="shared" si="1"/>
        <v>1627</v>
      </c>
    </row>
    <row r="11" spans="1:13" x14ac:dyDescent="0.25">
      <c r="A11" s="9">
        <v>4</v>
      </c>
      <c r="B11" s="8" t="s">
        <v>13</v>
      </c>
      <c r="C11" s="8">
        <v>1862</v>
      </c>
      <c r="D11" s="8">
        <f>(C11-M4)*M5</f>
        <v>190.06</v>
      </c>
      <c r="E11" s="8">
        <f>C11*M6</f>
        <v>55.86</v>
      </c>
      <c r="F11" s="8">
        <f t="shared" si="0"/>
        <v>134.19999999999999</v>
      </c>
      <c r="G11" s="8">
        <f t="shared" si="1"/>
        <v>1727.8</v>
      </c>
    </row>
    <row r="12" spans="1:13" x14ac:dyDescent="0.25">
      <c r="A12" s="9">
        <v>5</v>
      </c>
      <c r="B12" s="8" t="s">
        <v>14</v>
      </c>
      <c r="C12" s="8">
        <v>2000</v>
      </c>
      <c r="D12" s="8">
        <f>(C12-M4)*M5</f>
        <v>208</v>
      </c>
      <c r="E12" s="8">
        <f>C12*M6</f>
        <v>60</v>
      </c>
      <c r="F12" s="8">
        <f t="shared" si="0"/>
        <v>148</v>
      </c>
      <c r="G12" s="8">
        <f t="shared" si="1"/>
        <v>1852</v>
      </c>
    </row>
    <row r="13" spans="1:13" x14ac:dyDescent="0.25">
      <c r="A13" s="9">
        <v>6</v>
      </c>
      <c r="B13" s="8" t="s">
        <v>15</v>
      </c>
      <c r="C13" s="8">
        <v>2250</v>
      </c>
      <c r="D13" s="8">
        <f>(C13-M4)*M5</f>
        <v>240.5</v>
      </c>
      <c r="E13" s="8">
        <f>C13*M6</f>
        <v>67.5</v>
      </c>
      <c r="F13" s="8">
        <f t="shared" si="0"/>
        <v>173</v>
      </c>
      <c r="G13" s="8">
        <f t="shared" si="1"/>
        <v>2077</v>
      </c>
    </row>
    <row r="14" spans="1:13" x14ac:dyDescent="0.25">
      <c r="A14" s="9">
        <v>7</v>
      </c>
      <c r="B14" s="8" t="s">
        <v>16</v>
      </c>
      <c r="C14" s="8">
        <v>2750</v>
      </c>
      <c r="D14" s="8">
        <f>(C14-M4)*M5</f>
        <v>305.5</v>
      </c>
      <c r="E14" s="8">
        <f>C14*M6</f>
        <v>82.5</v>
      </c>
      <c r="F14" s="8">
        <f t="shared" si="0"/>
        <v>223</v>
      </c>
      <c r="G14" s="8">
        <f t="shared" si="1"/>
        <v>2527</v>
      </c>
    </row>
    <row r="15" spans="1:13" x14ac:dyDescent="0.25">
      <c r="A15" s="9">
        <v>8</v>
      </c>
      <c r="B15" s="8" t="s">
        <v>17</v>
      </c>
      <c r="C15" s="8">
        <v>3450</v>
      </c>
      <c r="D15" s="8">
        <f>(C15-M4)*M5</f>
        <v>396.5</v>
      </c>
      <c r="E15" s="8">
        <f>C15*M6</f>
        <v>103.5</v>
      </c>
      <c r="F15" s="8">
        <f t="shared" si="0"/>
        <v>293</v>
      </c>
      <c r="G15" s="8">
        <f t="shared" si="1"/>
        <v>3157</v>
      </c>
    </row>
    <row r="16" spans="1:13" x14ac:dyDescent="0.25">
      <c r="A16" s="8"/>
      <c r="B16" s="8" t="s">
        <v>18</v>
      </c>
      <c r="C16" s="8">
        <f>SUM(C8:C15)</f>
        <v>16812</v>
      </c>
      <c r="D16" s="8">
        <f t="shared" ref="D16:G16" si="2">SUM(D8:D15)</f>
        <v>1769.56</v>
      </c>
      <c r="E16" s="8">
        <f t="shared" si="2"/>
        <v>504.36</v>
      </c>
      <c r="F16" s="8">
        <f t="shared" si="2"/>
        <v>1265.2</v>
      </c>
      <c r="G16" s="8">
        <f t="shared" si="2"/>
        <v>15546.8</v>
      </c>
    </row>
  </sheetData>
  <mergeCells count="1">
    <mergeCell ref="B5:C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2019-05-07T04:49:54Z</dcterms:modified>
</cp:coreProperties>
</file>