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91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I19" i="1" l="1"/>
  <c r="I18" i="1"/>
  <c r="I17" i="1"/>
  <c r="N14" i="1"/>
  <c r="N15" i="1"/>
  <c r="N16" i="1"/>
  <c r="N13" i="1"/>
  <c r="M14" i="1"/>
  <c r="M15" i="1"/>
  <c r="M16" i="1"/>
  <c r="M13" i="1"/>
  <c r="L14" i="1"/>
  <c r="L15" i="1"/>
  <c r="L16" i="1"/>
  <c r="L13" i="1"/>
  <c r="K14" i="1"/>
  <c r="K15" i="1"/>
  <c r="K16" i="1"/>
  <c r="K13" i="1"/>
  <c r="E1" i="1"/>
  <c r="D21" i="1" s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<sst xmlns="http://schemas.openxmlformats.org/spreadsheetml/2006/main" count="58" uniqueCount="56">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</sst>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  <xf numFmtId="14" fontId="1" fillId="0" borderId="0" xfId="0" applyNumberFormat="1" applyFont="1"/>
    <xf numFmtId="0" fontId="1" fillId="0" borderId="0" xfId="0" quotePrefix="1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12" workbookViewId="0">
      <selection activeCell="F25" sqref="F25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  <col min="8" max="8" width="15" customWidth="1"/>
    <col min="9" max="9" width="14" customWidth="1"/>
    <col min="10" max="10" width="11.28515625" customWidth="1"/>
    <col min="11" max="11" width="11.42578125" customWidth="1"/>
    <col min="12" max="12" width="12.85546875" customWidth="1"/>
    <col min="13" max="13" width="11.42578125" customWidth="1"/>
    <col min="14" max="14" width="10.85546875" customWidth="1"/>
  </cols>
  <sheetData>
    <row r="1" spans="1:14" x14ac:dyDescent="0.25">
      <c r="A1" s="10" t="s">
        <v>19</v>
      </c>
      <c r="B1" s="10"/>
      <c r="C1" s="10"/>
      <c r="D1" s="10"/>
      <c r="E1" s="6">
        <f ca="1">TODAY()</f>
        <v>43592</v>
      </c>
      <c r="F1" s="7" t="s">
        <v>41</v>
      </c>
    </row>
    <row r="2" spans="1:14" x14ac:dyDescent="0.25">
      <c r="A2" s="8" t="s">
        <v>20</v>
      </c>
      <c r="B2" s="8" t="s">
        <v>21</v>
      </c>
      <c r="C2" s="8" t="s">
        <v>22</v>
      </c>
      <c r="D2" s="8" t="s">
        <v>23</v>
      </c>
      <c r="E2" s="8"/>
      <c r="F2" s="8"/>
    </row>
    <row r="3" spans="1:14" x14ac:dyDescent="0.25">
      <c r="A3" s="8" t="s">
        <v>0</v>
      </c>
      <c r="B3" s="8" t="s">
        <v>24</v>
      </c>
      <c r="C3" s="6">
        <v>35850</v>
      </c>
      <c r="D3" s="9">
        <f ca="1">(E1-C3)/365</f>
        <v>21.210958904109589</v>
      </c>
      <c r="E3" s="8"/>
      <c r="F3" s="8"/>
    </row>
    <row r="4" spans="1:14" x14ac:dyDescent="0.25">
      <c r="A4" s="8" t="s">
        <v>1</v>
      </c>
      <c r="B4" s="8" t="s">
        <v>25</v>
      </c>
      <c r="C4" s="6">
        <v>35694</v>
      </c>
      <c r="D4" s="9">
        <f ca="1">(E1-C4)/365</f>
        <v>21.638356164383563</v>
      </c>
      <c r="E4" s="8"/>
      <c r="F4" s="8"/>
    </row>
    <row r="5" spans="1:14" x14ac:dyDescent="0.25">
      <c r="A5" s="8" t="s">
        <v>2</v>
      </c>
      <c r="B5" s="8" t="s">
        <v>26</v>
      </c>
      <c r="C5" s="6">
        <v>36030</v>
      </c>
      <c r="D5" s="9">
        <f ca="1">(E1-C5)/365</f>
        <v>20.717808219178082</v>
      </c>
      <c r="E5" s="8"/>
      <c r="F5" s="8"/>
    </row>
    <row r="6" spans="1:14" x14ac:dyDescent="0.25">
      <c r="A6" s="8" t="s">
        <v>3</v>
      </c>
      <c r="B6" s="8" t="s">
        <v>27</v>
      </c>
      <c r="C6" s="6">
        <v>35259</v>
      </c>
      <c r="D6" s="9">
        <f ca="1">(E1-C6)/365</f>
        <v>22.830136986301369</v>
      </c>
      <c r="E6" s="8"/>
      <c r="F6" s="8"/>
    </row>
    <row r="7" spans="1:14" x14ac:dyDescent="0.25">
      <c r="A7" s="8" t="s">
        <v>4</v>
      </c>
      <c r="B7" s="8" t="s">
        <v>28</v>
      </c>
      <c r="C7" s="6">
        <v>34228</v>
      </c>
      <c r="D7" s="9">
        <f ca="1">(E1-C7)/365</f>
        <v>25.654794520547945</v>
      </c>
      <c r="E7" s="8"/>
      <c r="F7" s="8"/>
    </row>
    <row r="8" spans="1:14" x14ac:dyDescent="0.25">
      <c r="A8" s="8" t="s">
        <v>5</v>
      </c>
      <c r="B8" s="8" t="s">
        <v>29</v>
      </c>
      <c r="C8" s="6">
        <v>35908</v>
      </c>
      <c r="D8" s="9">
        <f ca="1">(E1-C8)/365</f>
        <v>21.052054794520547</v>
      </c>
      <c r="E8" s="8"/>
      <c r="F8" s="8"/>
    </row>
    <row r="9" spans="1:14" x14ac:dyDescent="0.25">
      <c r="A9" s="8" t="s">
        <v>6</v>
      </c>
      <c r="B9" s="8" t="s">
        <v>30</v>
      </c>
      <c r="C9" s="6">
        <v>35140</v>
      </c>
      <c r="D9" s="9">
        <f ca="1">(E1-C9)/365</f>
        <v>23.156164383561645</v>
      </c>
      <c r="E9" s="8"/>
      <c r="F9" s="8"/>
    </row>
    <row r="10" spans="1:14" x14ac:dyDescent="0.25">
      <c r="A10" s="8" t="s">
        <v>7</v>
      </c>
      <c r="B10" s="8" t="s">
        <v>26</v>
      </c>
      <c r="C10" s="6">
        <v>35228</v>
      </c>
      <c r="D10" s="9">
        <f ca="1">(E1-C10)/365</f>
        <v>22.915068493150685</v>
      </c>
      <c r="E10" s="8"/>
      <c r="F10" s="8"/>
    </row>
    <row r="11" spans="1:14" x14ac:dyDescent="0.25">
      <c r="A11" s="8" t="s">
        <v>8</v>
      </c>
      <c r="B11" s="8" t="s">
        <v>31</v>
      </c>
      <c r="C11" s="6">
        <v>33284</v>
      </c>
      <c r="D11" s="9">
        <f ca="1">(E1-C11)/365</f>
        <v>28.241095890410961</v>
      </c>
      <c r="E11" s="8"/>
      <c r="F11" s="7"/>
    </row>
    <row r="12" spans="1:14" x14ac:dyDescent="0.25">
      <c r="A12" s="8" t="s">
        <v>9</v>
      </c>
      <c r="B12" s="8" t="s">
        <v>32</v>
      </c>
      <c r="C12" s="6">
        <v>34823</v>
      </c>
      <c r="D12" s="9">
        <f ca="1">(E1-C12)/365</f>
        <v>24.024657534246575</v>
      </c>
      <c r="E12" s="8"/>
      <c r="F12" s="8"/>
      <c r="H12" s="1" t="s">
        <v>42</v>
      </c>
      <c r="I12" s="1" t="s">
        <v>43</v>
      </c>
      <c r="J12" s="1" t="s">
        <v>44</v>
      </c>
      <c r="K12" s="1" t="s">
        <v>48</v>
      </c>
      <c r="L12" s="1" t="s">
        <v>47</v>
      </c>
      <c r="M12" s="1" t="s">
        <v>46</v>
      </c>
      <c r="N12" s="1" t="s">
        <v>45</v>
      </c>
    </row>
    <row r="13" spans="1:14" x14ac:dyDescent="0.25">
      <c r="A13" s="8" t="s">
        <v>10</v>
      </c>
      <c r="B13" s="8" t="s">
        <v>33</v>
      </c>
      <c r="C13" s="6">
        <v>36141</v>
      </c>
      <c r="D13" s="9">
        <f ca="1">(E1-C13)/365</f>
        <v>20.413698630136988</v>
      </c>
      <c r="E13" s="8"/>
      <c r="F13" s="8"/>
      <c r="H13" s="2">
        <v>1</v>
      </c>
      <c r="I13" s="3" t="s">
        <v>52</v>
      </c>
      <c r="J13" s="3">
        <v>150</v>
      </c>
      <c r="K13" s="4">
        <f>J13/2.54</f>
        <v>59.055118110236222</v>
      </c>
      <c r="L13" s="4">
        <f>J13/71.12</f>
        <v>2.1091113610798651</v>
      </c>
      <c r="M13" s="4">
        <f>J13/4.45</f>
        <v>33.707865168539321</v>
      </c>
      <c r="N13" s="4">
        <f>J13/30.48</f>
        <v>4.9212598425196852</v>
      </c>
    </row>
    <row r="14" spans="1:14" x14ac:dyDescent="0.25">
      <c r="A14" s="8" t="s">
        <v>11</v>
      </c>
      <c r="B14" s="8" t="s">
        <v>25</v>
      </c>
      <c r="C14" s="6">
        <v>35480</v>
      </c>
      <c r="D14" s="9">
        <f ca="1">(E1-C14)/365</f>
        <v>22.224657534246575</v>
      </c>
      <c r="E14" s="8"/>
      <c r="F14" s="8"/>
      <c r="H14" s="2">
        <v>2</v>
      </c>
      <c r="I14" s="3" t="s">
        <v>53</v>
      </c>
      <c r="J14" s="3">
        <v>180</v>
      </c>
      <c r="K14" s="4">
        <f t="shared" ref="K14:K16" si="0">J14/2.54</f>
        <v>70.866141732283467</v>
      </c>
      <c r="L14" s="4">
        <f t="shared" ref="L14:L16" si="1">J14/71.12</f>
        <v>2.5309336332958376</v>
      </c>
      <c r="M14" s="4">
        <f t="shared" ref="M14:M16" si="2">J14/4.45</f>
        <v>40.449438202247187</v>
      </c>
      <c r="N14" s="4">
        <f t="shared" ref="N14:N16" si="3">J14/30.48</f>
        <v>5.9055118110236222</v>
      </c>
    </row>
    <row r="15" spans="1:14" x14ac:dyDescent="0.25">
      <c r="A15" s="8" t="s">
        <v>12</v>
      </c>
      <c r="B15" s="8" t="s">
        <v>34</v>
      </c>
      <c r="C15" s="6">
        <v>35777</v>
      </c>
      <c r="D15" s="9">
        <f ca="1">(E1-C15)/365</f>
        <v>21.410958904109588</v>
      </c>
      <c r="E15" s="8"/>
      <c r="F15" s="8"/>
      <c r="H15" s="2">
        <v>3</v>
      </c>
      <c r="I15" s="3" t="s">
        <v>54</v>
      </c>
      <c r="J15" s="3">
        <v>160</v>
      </c>
      <c r="K15" s="4">
        <f t="shared" si="0"/>
        <v>62.99212598425197</v>
      </c>
      <c r="L15" s="4">
        <f t="shared" si="1"/>
        <v>2.2497187851518561</v>
      </c>
      <c r="M15" s="4">
        <f t="shared" si="2"/>
        <v>35.955056179775276</v>
      </c>
      <c r="N15" s="4">
        <f t="shared" si="3"/>
        <v>5.2493438320209975</v>
      </c>
    </row>
    <row r="16" spans="1:14" x14ac:dyDescent="0.25">
      <c r="A16" s="8" t="s">
        <v>13</v>
      </c>
      <c r="B16" s="8" t="s">
        <v>35</v>
      </c>
      <c r="C16" s="6">
        <v>35388</v>
      </c>
      <c r="D16" s="9">
        <f ca="1">(E1-C16)/365</f>
        <v>22.476712328767125</v>
      </c>
      <c r="E16" s="8"/>
      <c r="F16" s="8"/>
      <c r="H16" s="2">
        <v>4</v>
      </c>
      <c r="I16" s="3" t="s">
        <v>55</v>
      </c>
      <c r="J16" s="3">
        <v>170</v>
      </c>
      <c r="K16" s="4">
        <f t="shared" si="0"/>
        <v>66.929133858267718</v>
      </c>
      <c r="L16" s="4">
        <f t="shared" si="1"/>
        <v>2.3903262092238471</v>
      </c>
      <c r="M16" s="4">
        <f t="shared" si="2"/>
        <v>38.202247191011232</v>
      </c>
      <c r="N16" s="4">
        <f t="shared" si="3"/>
        <v>5.5774278215223099</v>
      </c>
    </row>
    <row r="17" spans="1:14" ht="18" customHeight="1" x14ac:dyDescent="0.25">
      <c r="A17" s="8" t="s">
        <v>14</v>
      </c>
      <c r="B17" s="8" t="s">
        <v>36</v>
      </c>
      <c r="C17" s="6">
        <v>35384</v>
      </c>
      <c r="D17" s="9">
        <f ca="1">(E1-C17)/365</f>
        <v>22.487671232876714</v>
      </c>
      <c r="E17" s="8"/>
      <c r="F17" s="8"/>
      <c r="H17" s="3" t="s">
        <v>49</v>
      </c>
      <c r="I17" s="3">
        <f>AVERAGE(J13:J16)</f>
        <v>165</v>
      </c>
      <c r="J17" s="3"/>
      <c r="K17" s="4"/>
      <c r="L17" s="4"/>
      <c r="M17" s="4"/>
      <c r="N17" s="4"/>
    </row>
    <row r="18" spans="1:14" ht="28.5" customHeight="1" x14ac:dyDescent="0.25">
      <c r="A18" s="8" t="s">
        <v>15</v>
      </c>
      <c r="B18" s="8" t="s">
        <v>37</v>
      </c>
      <c r="C18" s="6">
        <v>34986</v>
      </c>
      <c r="D18" s="9">
        <f ca="1">(E1-C18)/365</f>
        <v>23.578082191780823</v>
      </c>
      <c r="E18" s="8"/>
      <c r="F18" s="8"/>
      <c r="H18" s="5" t="s">
        <v>50</v>
      </c>
      <c r="I18" s="3">
        <f>MAX(J13:J16)</f>
        <v>180</v>
      </c>
      <c r="J18" s="3"/>
      <c r="K18" s="3"/>
      <c r="L18" s="3"/>
      <c r="M18" s="3"/>
      <c r="N18" s="3"/>
    </row>
    <row r="19" spans="1:14" ht="24.75" x14ac:dyDescent="0.25">
      <c r="A19" s="8" t="s">
        <v>16</v>
      </c>
      <c r="B19" s="8" t="s">
        <v>38</v>
      </c>
      <c r="C19" s="6">
        <v>34132</v>
      </c>
      <c r="D19" s="9">
        <f ca="1">(E1-C19)/365</f>
        <v>25.917808219178081</v>
      </c>
      <c r="E19" s="8"/>
      <c r="F19" s="8"/>
      <c r="H19" s="5" t="s">
        <v>51</v>
      </c>
      <c r="I19" s="3">
        <f>MIN(J13:J16)</f>
        <v>150</v>
      </c>
      <c r="J19" s="3"/>
      <c r="K19" s="3"/>
      <c r="L19" s="3"/>
      <c r="M19" s="3"/>
      <c r="N19" s="3"/>
    </row>
    <row r="20" spans="1:14" x14ac:dyDescent="0.25">
      <c r="A20" s="8" t="s">
        <v>17</v>
      </c>
      <c r="B20" s="8" t="s">
        <v>39</v>
      </c>
      <c r="C20" s="6">
        <v>35353</v>
      </c>
      <c r="D20" s="9">
        <f ca="1">(E1-C20)/365</f>
        <v>22.572602739726026</v>
      </c>
      <c r="E20" s="8"/>
      <c r="F20" s="8"/>
    </row>
    <row r="21" spans="1:14" x14ac:dyDescent="0.25">
      <c r="A21" s="8" t="s">
        <v>18</v>
      </c>
      <c r="B21" s="8" t="s">
        <v>40</v>
      </c>
      <c r="C21" s="6">
        <v>35778</v>
      </c>
      <c r="D21" s="9">
        <f ca="1">(E1-C21)/365</f>
        <v>21.408219178082192</v>
      </c>
      <c r="E21" s="8"/>
      <c r="F21" s="8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2019-05-07T04:50:19Z</dcterms:modified>
</cp:coreProperties>
</file>