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4525"/>
</workbook>
</file>

<file path=xl/calcChain.xml><?xml version="1.0" encoding="utf-8"?>
<calcChain xmlns="http://schemas.openxmlformats.org/spreadsheetml/2006/main">
  <c r="H9" i="1" l="1"/>
  <c r="H10" i="1"/>
  <c r="H21" i="1" s="1"/>
  <c r="H11" i="1"/>
  <c r="H12" i="1"/>
  <c r="H13" i="1"/>
  <c r="H14" i="1"/>
  <c r="H15" i="1"/>
  <c r="H16" i="1"/>
  <c r="H17" i="1"/>
  <c r="H18" i="1"/>
  <c r="H19" i="1"/>
  <c r="H20" i="1"/>
</calcChain>
</file>

<file path=xl/sharedStrings.xml><?xml version="1.0" encoding="utf-8"?>
<sst xmlns="http://schemas.openxmlformats.org/spreadsheetml/2006/main" count="45" uniqueCount="35">
  <si>
    <t>Материально ответсвенное лицо:________________________</t>
  </si>
  <si>
    <t>Итого по странице:</t>
  </si>
  <si>
    <t>Итого:</t>
  </si>
  <si>
    <t>кг</t>
  </si>
  <si>
    <t>Свинина зад.</t>
  </si>
  <si>
    <t>Свинина коркейка</t>
  </si>
  <si>
    <t>Сардельки (сосиски)</t>
  </si>
  <si>
    <t>Печень говяжья</t>
  </si>
  <si>
    <t>Пельмени</t>
  </si>
  <si>
    <t>Окорока куриные</t>
  </si>
  <si>
    <t>Легкие</t>
  </si>
  <si>
    <t>Колбаса с/к</t>
  </si>
  <si>
    <t>Говядина зад.</t>
  </si>
  <si>
    <t>Говядина вырезка</t>
  </si>
  <si>
    <t>Ветчина</t>
  </si>
  <si>
    <t>шт</t>
  </si>
  <si>
    <t>Бульон из кубика</t>
  </si>
  <si>
    <t>Сумма р.к</t>
  </si>
  <si>
    <t>Кол-во</t>
  </si>
  <si>
    <t>Код по ОКЕИ</t>
  </si>
  <si>
    <t>Наим.</t>
  </si>
  <si>
    <t>Код</t>
  </si>
  <si>
    <t>Наименование</t>
  </si>
  <si>
    <t>Остаток на "01" июля 2004</t>
  </si>
  <si>
    <t>Учётная цера, р.к</t>
  </si>
  <si>
    <t>Единица измерения</t>
  </si>
  <si>
    <t>Продукты и товары</t>
  </si>
  <si>
    <t>№ п/п</t>
  </si>
  <si>
    <t>От «__»_________200__г.</t>
  </si>
  <si>
    <t>УЧЕТА ОСТАТКОВ ПРОДУКТОВ И ТОВАРОВ НА СКЛАДЕ</t>
  </si>
  <si>
    <t>ВЕДОМОСТЬ №_____</t>
  </si>
  <si>
    <t>Наименование организации____________________________</t>
  </si>
  <si>
    <t>Общее количество единиц фактически___________________</t>
  </si>
  <si>
    <t>Количество порядковых номеров_______________________</t>
  </si>
  <si>
    <t>На сумму фактически________________________________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</si>
</sst>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31</xdr:row>
      <xdr:rowOff>28575</xdr:rowOff>
    </xdr:from>
    <xdr:to>
      <xdr:col>1</xdr:col>
      <xdr:colOff>1295400</xdr:colOff>
      <xdr:row>38</xdr:row>
      <xdr:rowOff>66675</xdr:rowOff>
    </xdr:to>
    <xdr:sp macro="" textlink="">
      <xdr:nvSpPr>
        <xdr:cNvPr id="2" name="Цилиндр 1">
          <a:extLst>
            <a:ext uri="{FF2B5EF4-FFF2-40B4-BE49-F238E27FC236}">
              <a16:creationId xmlns="" xmlns:a16="http://schemas.microsoft.com/office/drawing/2014/main" id="{0BB44372-05E4-4687-8ACC-2F8E60620C45}"/>
            </a:ext>
          </a:extLst>
        </xdr:cNvPr>
        <xdr:cNvSpPr/>
      </xdr:nvSpPr>
      <xdr:spPr>
        <a:xfrm>
          <a:off x="1028700" y="5934075"/>
          <a:ext cx="190500" cy="1371600"/>
        </a:xfrm>
        <a:prstGeom prst="can">
          <a:avLst>
            <a:gd name="adj" fmla="val 3695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409574</xdr:colOff>
      <xdr:row>36</xdr:row>
      <xdr:rowOff>66675</xdr:rowOff>
    </xdr:from>
    <xdr:to>
      <xdr:col>1</xdr:col>
      <xdr:colOff>1295399</xdr:colOff>
      <xdr:row>38</xdr:row>
      <xdr:rowOff>66675</xdr:rowOff>
    </xdr:to>
    <xdr:sp macro="" textlink="">
      <xdr:nvSpPr>
        <xdr:cNvPr id="3" name="Овал 2">
          <a:extLst>
            <a:ext uri="{FF2B5EF4-FFF2-40B4-BE49-F238E27FC236}">
              <a16:creationId xmlns="" xmlns:a16="http://schemas.microsoft.com/office/drawing/2014/main" id="{88F5AB0B-9FF9-48DB-B8E4-3F5D373C8929}"/>
            </a:ext>
          </a:extLst>
        </xdr:cNvPr>
        <xdr:cNvSpPr/>
      </xdr:nvSpPr>
      <xdr:spPr>
        <a:xfrm>
          <a:off x="1019174" y="6924675"/>
          <a:ext cx="200025" cy="381000"/>
        </a:xfrm>
        <a:prstGeom prst="ellipse">
          <a:avLst/>
        </a:prstGeom>
        <a:noFill/>
        <a:ln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847726</xdr:colOff>
      <xdr:row>32</xdr:row>
      <xdr:rowOff>9525</xdr:rowOff>
    </xdr:from>
    <xdr:to>
      <xdr:col>1</xdr:col>
      <xdr:colOff>855856</xdr:colOff>
      <xdr:row>37</xdr:row>
      <xdr:rowOff>57150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="" xmlns:a16="http://schemas.microsoft.com/office/drawing/2014/main" id="{576CD3CC-13D7-4B98-ACE8-9B498AD81550}"/>
            </a:ext>
          </a:extLst>
        </xdr:cNvPr>
        <xdr:cNvCxnSpPr/>
      </xdr:nvCxnSpPr>
      <xdr:spPr>
        <a:xfrm flipH="1">
          <a:off x="1219201" y="6105525"/>
          <a:ext cx="0" cy="10001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37</xdr:row>
      <xdr:rowOff>57150</xdr:rowOff>
    </xdr:from>
    <xdr:to>
      <xdr:col>1</xdr:col>
      <xdr:colOff>1314450</xdr:colOff>
      <xdr:row>37</xdr:row>
      <xdr:rowOff>76200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="" xmlns:a16="http://schemas.microsoft.com/office/drawing/2014/main" id="{919B7406-2067-4FC7-B75E-F8512FE602EA}"/>
            </a:ext>
          </a:extLst>
        </xdr:cNvPr>
        <xdr:cNvCxnSpPr/>
      </xdr:nvCxnSpPr>
      <xdr:spPr>
        <a:xfrm>
          <a:off x="1219200" y="7105650"/>
          <a:ext cx="0" cy="1905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857250</xdr:colOff>
      <xdr:row>32</xdr:row>
      <xdr:rowOff>0</xdr:rowOff>
    </xdr:from>
    <xdr:to>
      <xdr:col>1</xdr:col>
      <xdr:colOff>1304925</xdr:colOff>
      <xdr:row>32</xdr:row>
      <xdr:rowOff>0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="" xmlns:a16="http://schemas.microsoft.com/office/drawing/2014/main" id="{4B5AD914-F51F-435A-9033-096981B19544}"/>
            </a:ext>
          </a:extLst>
        </xdr:cNvPr>
        <xdr:cNvCxnSpPr/>
      </xdr:nvCxnSpPr>
      <xdr:spPr>
        <a:xfrm>
          <a:off x="1219200" y="6096000"/>
          <a:ext cx="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1295399</xdr:colOff>
      <xdr:row>37</xdr:row>
      <xdr:rowOff>57150</xdr:rowOff>
    </xdr:from>
    <xdr:to>
      <xdr:col>2</xdr:col>
      <xdr:colOff>276225</xdr:colOff>
      <xdr:row>37</xdr:row>
      <xdr:rowOff>66675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="" xmlns:a16="http://schemas.microsoft.com/office/drawing/2014/main" id="{5A2A29F4-B25B-41A0-A510-54318439C51A}"/>
            </a:ext>
          </a:extLst>
        </xdr:cNvPr>
        <xdr:cNvCxnSpPr>
          <a:stCxn id="3" idx="6"/>
        </xdr:cNvCxnSpPr>
      </xdr:nvCxnSpPr>
      <xdr:spPr>
        <a:xfrm flipV="1">
          <a:off x="1219199" y="7105650"/>
          <a:ext cx="27622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1276350</xdr:colOff>
      <xdr:row>32</xdr:row>
      <xdr:rowOff>9525</xdr:rowOff>
    </xdr:from>
    <xdr:to>
      <xdr:col>2</xdr:col>
      <xdr:colOff>304800</xdr:colOff>
      <xdr:row>32</xdr:row>
      <xdr:rowOff>9525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="" xmlns:a16="http://schemas.microsoft.com/office/drawing/2014/main" id="{6ADB18EE-34FD-4F98-9CC9-B9D9A84E84BC}"/>
            </a:ext>
          </a:extLst>
        </xdr:cNvPr>
        <xdr:cNvCxnSpPr/>
      </xdr:nvCxnSpPr>
      <xdr:spPr>
        <a:xfrm>
          <a:off x="1219200" y="6105525"/>
          <a:ext cx="304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32</xdr:row>
      <xdr:rowOff>9525</xdr:rowOff>
    </xdr:from>
    <xdr:to>
      <xdr:col>2</xdr:col>
      <xdr:colOff>180975</xdr:colOff>
      <xdr:row>37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="" xmlns:a16="http://schemas.microsoft.com/office/drawing/2014/main" id="{CE661E75-37A8-4DD8-8CC5-BB77C1960F0A}"/>
            </a:ext>
          </a:extLst>
        </xdr:cNvPr>
        <xdr:cNvCxnSpPr/>
      </xdr:nvCxnSpPr>
      <xdr:spPr>
        <a:xfrm>
          <a:off x="1400175" y="6105525"/>
          <a:ext cx="0" cy="1009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31</xdr:row>
      <xdr:rowOff>114300</xdr:rowOff>
    </xdr:from>
    <xdr:to>
      <xdr:col>1</xdr:col>
      <xdr:colOff>952500</xdr:colOff>
      <xdr:row>32</xdr:row>
      <xdr:rowOff>142875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866F45A-DC94-401E-8E06-4533EF45A3AD}"/>
            </a:ext>
          </a:extLst>
        </xdr:cNvPr>
        <xdr:cNvSpPr txBox="1"/>
      </xdr:nvSpPr>
      <xdr:spPr>
        <a:xfrm>
          <a:off x="1219200" y="6019800"/>
          <a:ext cx="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endParaRPr lang="ru-RU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628650</xdr:colOff>
      <xdr:row>31</xdr:row>
      <xdr:rowOff>95250</xdr:rowOff>
    </xdr:from>
    <xdr:to>
      <xdr:col>1</xdr:col>
      <xdr:colOff>885825</xdr:colOff>
      <xdr:row>32</xdr:row>
      <xdr:rowOff>14288</xdr:rowOff>
    </xdr:to>
    <xdr:cxnSp macro="">
      <xdr:nvCxnSpPr>
        <xdr:cNvPr id="11" name="Прямая со стрелкой 10">
          <a:extLst>
            <a:ext uri="{FF2B5EF4-FFF2-40B4-BE49-F238E27FC236}">
              <a16:creationId xmlns="" xmlns:a16="http://schemas.microsoft.com/office/drawing/2014/main" id="{3A5516D2-CF0F-4F29-8180-54761D3DFE12}"/>
            </a:ext>
          </a:extLst>
        </xdr:cNvPr>
        <xdr:cNvCxnSpPr/>
      </xdr:nvCxnSpPr>
      <xdr:spPr>
        <a:xfrm flipH="1" flipV="1">
          <a:off x="1219200" y="6000750"/>
          <a:ext cx="0" cy="1095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33</xdr:row>
      <xdr:rowOff>180976</xdr:rowOff>
    </xdr:from>
    <xdr:to>
      <xdr:col>2</xdr:col>
      <xdr:colOff>476250</xdr:colOff>
      <xdr:row>35</xdr:row>
      <xdr:rowOff>180976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92E83EAE-295F-4973-A873-0E699FE05A97}"/>
            </a:ext>
          </a:extLst>
        </xdr:cNvPr>
        <xdr:cNvSpPr txBox="1"/>
      </xdr:nvSpPr>
      <xdr:spPr>
        <a:xfrm>
          <a:off x="1371600" y="6467476"/>
          <a:ext cx="3238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142875</xdr:colOff>
      <xdr:row>37</xdr:row>
      <xdr:rowOff>123825</xdr:rowOff>
    </xdr:from>
    <xdr:to>
      <xdr:col>2</xdr:col>
      <xdr:colOff>238125</xdr:colOff>
      <xdr:row>40</xdr:row>
      <xdr:rowOff>123825</xdr:rowOff>
    </xdr:to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28E3835A-51CD-49DA-AA42-D8632CCC9538}"/>
            </a:ext>
          </a:extLst>
        </xdr:cNvPr>
        <xdr:cNvSpPr txBox="1"/>
      </xdr:nvSpPr>
      <xdr:spPr>
        <a:xfrm>
          <a:off x="409575" y="8029575"/>
          <a:ext cx="150495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prstTxWarp prst="textDeflateTop">
            <a:avLst>
              <a:gd name="adj" fmla="val 36111"/>
            </a:avLst>
          </a:prstTxWarp>
        </a:bodyPr>
        <a:lstStyle/>
        <a:p>
          <a:r>
            <a:rPr lang="ru-RU" sz="1600" b="1">
              <a:solidFill>
                <a:schemeClr val="tx1">
                  <a:lumMod val="75000"/>
                  <a:lumOff val="2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ЦИЛИНДР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21" workbookViewId="0">
      <selection activeCell="D42" sqref="D42"/>
    </sheetView>
  </sheetViews>
  <sheetFormatPr defaultRowHeight="15" x14ac:dyDescent="0.25"/>
  <cols>
    <col min="1" max="1" width="4" customWidth="1"/>
    <col min="2" max="2" width="21.140625" customWidth="1"/>
    <col min="3" max="3" width="8.5703125" customWidth="1"/>
    <col min="4" max="4" width="8.42578125" customWidth="1"/>
    <col min="5" max="5" width="9.85546875" customWidth="1"/>
    <col min="6" max="6" width="9.42578125" customWidth="1"/>
    <col min="7" max="7" width="11.7109375" customWidth="1"/>
    <col min="8" max="8" width="10.85546875" customWidth="1"/>
  </cols>
  <sheetData>
    <row r="1" spans="1:8" x14ac:dyDescent="0.25">
      <c r="B1" t="s">
        <v>31</v>
      </c>
    </row>
    <row r="2" spans="1:8" x14ac:dyDescent="0.25">
      <c r="C2" s="15" t="s">
        <v>30</v>
      </c>
    </row>
    <row r="3" spans="1:8" ht="18" customHeight="1" x14ac:dyDescent="0.25">
      <c r="D3" s="14" t="s">
        <v>29</v>
      </c>
      <c r="E3" s="14"/>
      <c r="F3" s="14"/>
      <c r="G3" s="14"/>
      <c r="H3" s="14"/>
    </row>
    <row r="4" spans="1:8" x14ac:dyDescent="0.25">
      <c r="B4" s="13"/>
      <c r="C4" s="13" t="s">
        <v>28</v>
      </c>
      <c r="D4" s="13"/>
      <c r="E4" s="13"/>
    </row>
    <row r="5" spans="1:8" ht="37.5" customHeight="1" thickBot="1" x14ac:dyDescent="0.3"/>
    <row r="6" spans="1:8" ht="15.75" thickBot="1" x14ac:dyDescent="0.3">
      <c r="A6" s="16" t="s">
        <v>27</v>
      </c>
      <c r="B6" s="24" t="s">
        <v>26</v>
      </c>
      <c r="C6" s="25"/>
      <c r="D6" s="18" t="s">
        <v>25</v>
      </c>
      <c r="E6" s="19"/>
      <c r="F6" s="20" t="s">
        <v>24</v>
      </c>
      <c r="G6" s="22" t="s">
        <v>23</v>
      </c>
      <c r="H6" s="23"/>
    </row>
    <row r="7" spans="1:8" ht="30.75" thickBot="1" x14ac:dyDescent="0.3">
      <c r="A7" s="17"/>
      <c r="B7" s="12" t="s">
        <v>22</v>
      </c>
      <c r="C7" s="11" t="s">
        <v>21</v>
      </c>
      <c r="D7" s="11" t="s">
        <v>20</v>
      </c>
      <c r="E7" s="10" t="s">
        <v>19</v>
      </c>
      <c r="F7" s="21"/>
      <c r="G7" s="9" t="s">
        <v>18</v>
      </c>
      <c r="H7" s="8" t="s">
        <v>17</v>
      </c>
    </row>
    <row r="8" spans="1:8" ht="15.75" thickBot="1" x14ac:dyDescent="0.3">
      <c r="A8" s="4">
        <v>1</v>
      </c>
      <c r="B8" s="7">
        <v>2</v>
      </c>
      <c r="C8" s="6">
        <v>3</v>
      </c>
      <c r="D8" s="7">
        <v>4</v>
      </c>
      <c r="E8" s="7">
        <v>5</v>
      </c>
      <c r="F8" s="7">
        <v>6</v>
      </c>
      <c r="G8" s="7">
        <v>7</v>
      </c>
      <c r="H8" s="6">
        <v>8</v>
      </c>
    </row>
    <row r="9" spans="1:8" ht="15.75" thickBot="1" x14ac:dyDescent="0.3">
      <c r="A9" s="4">
        <v>1</v>
      </c>
      <c r="B9" s="5" t="s">
        <v>16</v>
      </c>
      <c r="C9" s="4"/>
      <c r="D9" s="5" t="s">
        <v>15</v>
      </c>
      <c r="E9" s="4"/>
      <c r="F9" s="3">
        <v>5</v>
      </c>
      <c r="G9" s="3">
        <v>17</v>
      </c>
      <c r="H9" s="2">
        <f t="shared" ref="H9:H20" si="0">F9+G9</f>
        <v>22</v>
      </c>
    </row>
    <row r="10" spans="1:8" ht="15.75" thickBot="1" x14ac:dyDescent="0.3">
      <c r="A10" s="4">
        <v>2</v>
      </c>
      <c r="B10" s="5" t="s">
        <v>14</v>
      </c>
      <c r="C10" s="4"/>
      <c r="D10" s="5" t="s">
        <v>3</v>
      </c>
      <c r="E10" s="4"/>
      <c r="F10" s="3">
        <v>175.89</v>
      </c>
      <c r="G10" s="3">
        <v>5.3</v>
      </c>
      <c r="H10" s="2">
        <f t="shared" si="0"/>
        <v>181.19</v>
      </c>
    </row>
    <row r="11" spans="1:8" ht="15.75" thickBot="1" x14ac:dyDescent="0.3">
      <c r="A11" s="4">
        <v>3</v>
      </c>
      <c r="B11" s="5" t="s">
        <v>13</v>
      </c>
      <c r="C11" s="4"/>
      <c r="D11" s="5" t="s">
        <v>3</v>
      </c>
      <c r="E11" s="4"/>
      <c r="F11" s="3">
        <v>172</v>
      </c>
      <c r="G11" s="3">
        <v>7.9</v>
      </c>
      <c r="H11" s="2">
        <f t="shared" si="0"/>
        <v>179.9</v>
      </c>
    </row>
    <row r="12" spans="1:8" ht="15.75" thickBot="1" x14ac:dyDescent="0.3">
      <c r="A12" s="4">
        <v>4</v>
      </c>
      <c r="B12" s="5" t="s">
        <v>12</v>
      </c>
      <c r="C12" s="4"/>
      <c r="D12" s="5" t="s">
        <v>3</v>
      </c>
      <c r="E12" s="4"/>
      <c r="F12" s="3">
        <v>150</v>
      </c>
      <c r="G12" s="3">
        <v>7.12</v>
      </c>
      <c r="H12" s="2">
        <f t="shared" si="0"/>
        <v>157.12</v>
      </c>
    </row>
    <row r="13" spans="1:8" ht="15.75" thickBot="1" x14ac:dyDescent="0.3">
      <c r="A13" s="4">
        <v>5</v>
      </c>
      <c r="B13" s="5" t="s">
        <v>11</v>
      </c>
      <c r="C13" s="4"/>
      <c r="D13" s="5" t="s">
        <v>3</v>
      </c>
      <c r="E13" s="4"/>
      <c r="F13" s="3">
        <v>280</v>
      </c>
      <c r="G13" s="3">
        <v>5.4</v>
      </c>
      <c r="H13" s="2">
        <f t="shared" si="0"/>
        <v>285.39999999999998</v>
      </c>
    </row>
    <row r="14" spans="1:8" ht="15.75" thickBot="1" x14ac:dyDescent="0.3">
      <c r="A14" s="4">
        <v>6</v>
      </c>
      <c r="B14" s="5" t="s">
        <v>10</v>
      </c>
      <c r="C14" s="4"/>
      <c r="D14" s="5" t="s">
        <v>3</v>
      </c>
      <c r="E14" s="4"/>
      <c r="F14" s="3">
        <v>46</v>
      </c>
      <c r="G14" s="3">
        <v>14.9</v>
      </c>
      <c r="H14" s="2">
        <f t="shared" si="0"/>
        <v>60.9</v>
      </c>
    </row>
    <row r="15" spans="1:8" ht="15.75" thickBot="1" x14ac:dyDescent="0.3">
      <c r="A15" s="4">
        <v>7</v>
      </c>
      <c r="B15" s="5" t="s">
        <v>9</v>
      </c>
      <c r="C15" s="4"/>
      <c r="D15" s="5" t="s">
        <v>3</v>
      </c>
      <c r="E15" s="4"/>
      <c r="F15" s="3">
        <v>65</v>
      </c>
      <c r="G15" s="3">
        <v>11.6</v>
      </c>
      <c r="H15" s="2">
        <f t="shared" si="0"/>
        <v>76.599999999999994</v>
      </c>
    </row>
    <row r="16" spans="1:8" ht="15.75" thickBot="1" x14ac:dyDescent="0.3">
      <c r="A16" s="4">
        <v>8</v>
      </c>
      <c r="B16" s="5" t="s">
        <v>8</v>
      </c>
      <c r="C16" s="4"/>
      <c r="D16" s="5" t="s">
        <v>3</v>
      </c>
      <c r="E16" s="4"/>
      <c r="F16" s="3">
        <v>78</v>
      </c>
      <c r="G16" s="3">
        <v>12.4</v>
      </c>
      <c r="H16" s="2">
        <f t="shared" si="0"/>
        <v>90.4</v>
      </c>
    </row>
    <row r="17" spans="1:8" ht="15.75" thickBot="1" x14ac:dyDescent="0.3">
      <c r="A17" s="4">
        <v>9</v>
      </c>
      <c r="B17" s="5" t="s">
        <v>7</v>
      </c>
      <c r="C17" s="4"/>
      <c r="D17" s="5" t="s">
        <v>3</v>
      </c>
      <c r="E17" s="4"/>
      <c r="F17" s="3">
        <v>75</v>
      </c>
      <c r="G17" s="3">
        <v>18.8</v>
      </c>
      <c r="H17" s="2">
        <f t="shared" si="0"/>
        <v>93.8</v>
      </c>
    </row>
    <row r="18" spans="1:8" ht="15.75" thickBot="1" x14ac:dyDescent="0.3">
      <c r="A18" s="4">
        <v>10</v>
      </c>
      <c r="B18" s="5" t="s">
        <v>6</v>
      </c>
      <c r="C18" s="4"/>
      <c r="D18" s="5" t="s">
        <v>3</v>
      </c>
      <c r="E18" s="4"/>
      <c r="F18" s="3">
        <v>154.6</v>
      </c>
      <c r="G18" s="3">
        <v>21.3</v>
      </c>
      <c r="H18" s="2">
        <f t="shared" si="0"/>
        <v>175.9</v>
      </c>
    </row>
    <row r="19" spans="1:8" ht="15.75" thickBot="1" x14ac:dyDescent="0.3">
      <c r="A19" s="4">
        <v>11</v>
      </c>
      <c r="B19" s="5" t="s">
        <v>5</v>
      </c>
      <c r="C19" s="4"/>
      <c r="D19" s="5" t="s">
        <v>3</v>
      </c>
      <c r="E19" s="4"/>
      <c r="F19" s="3">
        <v>220</v>
      </c>
      <c r="G19" s="3">
        <v>13.4</v>
      </c>
      <c r="H19" s="2">
        <f t="shared" si="0"/>
        <v>233.4</v>
      </c>
    </row>
    <row r="20" spans="1:8" ht="15.75" thickBot="1" x14ac:dyDescent="0.3">
      <c r="A20" s="4">
        <v>12</v>
      </c>
      <c r="B20" s="5" t="s">
        <v>4</v>
      </c>
      <c r="C20" s="4"/>
      <c r="D20" s="5" t="s">
        <v>3</v>
      </c>
      <c r="E20" s="4"/>
      <c r="F20" s="3">
        <v>145</v>
      </c>
      <c r="G20" s="3">
        <v>24.8</v>
      </c>
      <c r="H20" s="2">
        <f t="shared" si="0"/>
        <v>169.8</v>
      </c>
    </row>
    <row r="21" spans="1:8" ht="15.75" thickBot="1" x14ac:dyDescent="0.3">
      <c r="G21" s="3" t="s">
        <v>2</v>
      </c>
      <c r="H21" s="2">
        <f>SUM(H9:H20)</f>
        <v>1726.41</v>
      </c>
    </row>
    <row r="22" spans="1:8" ht="30" customHeight="1" x14ac:dyDescent="0.25"/>
    <row r="23" spans="1:8" x14ac:dyDescent="0.25">
      <c r="B23" s="1" t="s">
        <v>1</v>
      </c>
    </row>
    <row r="24" spans="1:8" x14ac:dyDescent="0.25">
      <c r="B24" s="1" t="s">
        <v>33</v>
      </c>
    </row>
    <row r="25" spans="1:8" x14ac:dyDescent="0.25">
      <c r="B25" s="1" t="s">
        <v>32</v>
      </c>
    </row>
    <row r="26" spans="1:8" x14ac:dyDescent="0.25">
      <c r="B26" s="1" t="s">
        <v>34</v>
      </c>
    </row>
    <row r="28" spans="1:8" x14ac:dyDescent="0.25">
      <c r="B28" s="1" t="s">
        <v>0</v>
      </c>
    </row>
  </sheetData>
  <mergeCells count="5">
    <mergeCell ref="A6:A7"/>
    <mergeCell ref="D6:E6"/>
    <mergeCell ref="F6:F7"/>
    <mergeCell ref="G6:H6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2019-05-08T14:51:07Z</dcterms:modified>
</cp:coreProperties>
</file>