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xr:revisionPtr revIDLastSave="0" documentId="8_{DEE322F1-D5AD-4F16-B2E2-4C377D747A1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uide" sheetId="1" r:id="rId1"/>
    <sheet name="Glossary" sheetId="2" r:id="rId2"/>
    <sheet name="Financials" sheetId="3" r:id="rId3"/>
    <sheet name="HL" sheetId="4" r:id="rId4"/>
    <sheet name="FI" sheetId="5" r:id="rId5"/>
    <sheet name="FL" sheetId="6" r:id="rId6"/>
    <sheet name="W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E4" i="3"/>
  <c r="E6" i="3" s="1"/>
  <c r="D4" i="3"/>
  <c r="D6" i="3" s="1"/>
  <c r="C4" i="3"/>
  <c r="C6" i="3" s="1"/>
  <c r="B4" i="3"/>
  <c r="B6" i="3" s="1"/>
</calcChain>
</file>

<file path=xl/sharedStrings.xml><?xml version="1.0" encoding="utf-8"?>
<sst xmlns="http://schemas.openxmlformats.org/spreadsheetml/2006/main" count="391" uniqueCount="235">
  <si>
    <t>This workbook contains supporting information on Catastrophic (CAT) events for the Quantify: Risk and Insurance 2025 Case Competition</t>
  </si>
  <si>
    <t>Guide</t>
  </si>
  <si>
    <t>1)</t>
  </si>
  <si>
    <t>Data is split by perils and grouped into loss year and province(s). Additional metrics and details for different perils are also included</t>
  </si>
  <si>
    <t>2)</t>
  </si>
  <si>
    <t>The Financials tab contains some information from Quant. Co's Income Statement and Balance Sheet.</t>
  </si>
  <si>
    <t>3)</t>
  </si>
  <si>
    <t>Stronghold holds a market share of 12% across all provinces.</t>
  </si>
  <si>
    <t>Peril Definitions</t>
  </si>
  <si>
    <t>Hail Scale</t>
  </si>
  <si>
    <t>Provinces</t>
  </si>
  <si>
    <t>HL</t>
  </si>
  <si>
    <t>Hail</t>
  </si>
  <si>
    <t>0.8cm</t>
  </si>
  <si>
    <t>AB</t>
  </si>
  <si>
    <t>Alberta</t>
  </si>
  <si>
    <t>FL</t>
  </si>
  <si>
    <t>Flood</t>
  </si>
  <si>
    <t>1.3cm</t>
  </si>
  <si>
    <t>BC</t>
  </si>
  <si>
    <t>British Columbia</t>
  </si>
  <si>
    <t>FI</t>
  </si>
  <si>
    <t>Fire</t>
  </si>
  <si>
    <t>1.8cm</t>
  </si>
  <si>
    <t>ON</t>
  </si>
  <si>
    <t>Ontario</t>
  </si>
  <si>
    <t>WS</t>
  </si>
  <si>
    <t>Winterstorm</t>
  </si>
  <si>
    <t>2.1cm</t>
  </si>
  <si>
    <t>QC</t>
  </si>
  <si>
    <t>Quebec</t>
  </si>
  <si>
    <t>2.4cm</t>
  </si>
  <si>
    <t>Praries</t>
  </si>
  <si>
    <t>Alberta, Saskatchewan, Manitoba</t>
  </si>
  <si>
    <t>2.6cm</t>
  </si>
  <si>
    <t>Maritimes</t>
  </si>
  <si>
    <t>New Brunswick, Nova Scotia, Prince Edward Island</t>
  </si>
  <si>
    <t>2.8cm</t>
  </si>
  <si>
    <t>3.2cm</t>
  </si>
  <si>
    <t>3.8cm</t>
  </si>
  <si>
    <t>4.5cm</t>
  </si>
  <si>
    <t>5.4cm</t>
  </si>
  <si>
    <t>6.4cm</t>
  </si>
  <si>
    <t>7cm</t>
  </si>
  <si>
    <t>10cm</t>
  </si>
  <si>
    <t>11.5cm</t>
  </si>
  <si>
    <t>bigger</t>
  </si>
  <si>
    <t>(in thousands)</t>
  </si>
  <si>
    <t>Total Revenue</t>
  </si>
  <si>
    <t>Cost of Revenue</t>
  </si>
  <si>
    <t>Gross Profit</t>
  </si>
  <si>
    <t>Operating Expense</t>
  </si>
  <si>
    <t>Operating Income</t>
  </si>
  <si>
    <t>Total Asset</t>
  </si>
  <si>
    <t>Current Assets</t>
  </si>
  <si>
    <t>Cash, Cash Equivalents</t>
  </si>
  <si>
    <t>Receivables</t>
  </si>
  <si>
    <t>Inventory</t>
  </si>
  <si>
    <t>Total Liability</t>
  </si>
  <si>
    <t>CAT_Event</t>
  </si>
  <si>
    <t>Event_year</t>
  </si>
  <si>
    <t>Total_exposure_in_billions</t>
  </si>
  <si>
    <t>Total_losses_in_billions</t>
  </si>
  <si>
    <t>Hail_scale</t>
  </si>
  <si>
    <t>Max_wind_km/h</t>
  </si>
  <si>
    <t>Hail_1</t>
  </si>
  <si>
    <t>Hail_2</t>
  </si>
  <si>
    <t>Hail_3</t>
  </si>
  <si>
    <t>Hail_4</t>
  </si>
  <si>
    <t>Priaries</t>
  </si>
  <si>
    <t>Hail_5</t>
  </si>
  <si>
    <t>Hail_6</t>
  </si>
  <si>
    <t>Hail_7</t>
  </si>
  <si>
    <t>Hail_8</t>
  </si>
  <si>
    <t>Hail_9</t>
  </si>
  <si>
    <t>Hail_10</t>
  </si>
  <si>
    <t>AB, SK</t>
  </si>
  <si>
    <t>Hail_11</t>
  </si>
  <si>
    <t>Hail_12</t>
  </si>
  <si>
    <t>Hail_13</t>
  </si>
  <si>
    <t>Hail_14</t>
  </si>
  <si>
    <t>Hail_15</t>
  </si>
  <si>
    <t>Hail_16</t>
  </si>
  <si>
    <t>Hail_17</t>
  </si>
  <si>
    <t>Hail_18</t>
  </si>
  <si>
    <t>Hail_19</t>
  </si>
  <si>
    <t>Hail_20</t>
  </si>
  <si>
    <t>Hail_21</t>
  </si>
  <si>
    <t>Hail_22</t>
  </si>
  <si>
    <t>MB</t>
  </si>
  <si>
    <t>Hail_23</t>
  </si>
  <si>
    <t>Hail_24</t>
  </si>
  <si>
    <t>Hail_25</t>
  </si>
  <si>
    <t>Hail_26</t>
  </si>
  <si>
    <t>Priaires</t>
  </si>
  <si>
    <t>Hail_27</t>
  </si>
  <si>
    <t>ON, QC</t>
  </si>
  <si>
    <t>Hail_28</t>
  </si>
  <si>
    <t>Hail_29</t>
  </si>
  <si>
    <t>Hail_30</t>
  </si>
  <si>
    <t>Hail_31</t>
  </si>
  <si>
    <t>Hail_32</t>
  </si>
  <si>
    <t>Hail_33</t>
  </si>
  <si>
    <t>Hail_34</t>
  </si>
  <si>
    <t>Hail_35</t>
  </si>
  <si>
    <t>Hail_36</t>
  </si>
  <si>
    <t>Hail_37</t>
  </si>
  <si>
    <t>Hail_38</t>
  </si>
  <si>
    <t>Hail_39</t>
  </si>
  <si>
    <t>Hail_40</t>
  </si>
  <si>
    <t>SK</t>
  </si>
  <si>
    <t>Hail_41</t>
  </si>
  <si>
    <t>Hail_42</t>
  </si>
  <si>
    <t>Hail_43</t>
  </si>
  <si>
    <t>Praires</t>
  </si>
  <si>
    <t>Hail_44</t>
  </si>
  <si>
    <t>Hail_45</t>
  </si>
  <si>
    <t>Hail_46</t>
  </si>
  <si>
    <t>Province</t>
  </si>
  <si>
    <t>Hectares_burned</t>
  </si>
  <si>
    <t>Structures_destroyed</t>
  </si>
  <si>
    <t>Fire_1</t>
  </si>
  <si>
    <t>Fire_2</t>
  </si>
  <si>
    <t>Fire_3</t>
  </si>
  <si>
    <t>Fire_4</t>
  </si>
  <si>
    <t>Fire_5</t>
  </si>
  <si>
    <t>Fire_6</t>
  </si>
  <si>
    <t>Fire_7</t>
  </si>
  <si>
    <t>Fire_8</t>
  </si>
  <si>
    <t>Fire_9</t>
  </si>
  <si>
    <t>Fire_10</t>
  </si>
  <si>
    <t>Fire_11</t>
  </si>
  <si>
    <t>Max_rainfall_mm</t>
  </si>
  <si>
    <t>Flood_1</t>
  </si>
  <si>
    <t>Flood_2</t>
  </si>
  <si>
    <t>QC, Maritimes</t>
  </si>
  <si>
    <t>Flood_3</t>
  </si>
  <si>
    <t>Flood_4</t>
  </si>
  <si>
    <t>Flood_5</t>
  </si>
  <si>
    <t>Flood_6</t>
  </si>
  <si>
    <t>Flood_7</t>
  </si>
  <si>
    <t>Flood_8</t>
  </si>
  <si>
    <t>Flood_9</t>
  </si>
  <si>
    <t>Flood_10</t>
  </si>
  <si>
    <t>Flood_11</t>
  </si>
  <si>
    <t>Flood_12</t>
  </si>
  <si>
    <t>Flood_13</t>
  </si>
  <si>
    <t>Flood_14</t>
  </si>
  <si>
    <t>Flood_15</t>
  </si>
  <si>
    <t>Flood_16</t>
  </si>
  <si>
    <t>Flood_17</t>
  </si>
  <si>
    <t>Flood_18</t>
  </si>
  <si>
    <t>Flood_19</t>
  </si>
  <si>
    <t>Flood_20</t>
  </si>
  <si>
    <t>Flood_21</t>
  </si>
  <si>
    <t>Flood_22</t>
  </si>
  <si>
    <t>Flood_23</t>
  </si>
  <si>
    <t>ON, QC, Maritimes</t>
  </si>
  <si>
    <t>Flood_24</t>
  </si>
  <si>
    <t>Flood_25</t>
  </si>
  <si>
    <t>Flood_26</t>
  </si>
  <si>
    <t>Flood_27</t>
  </si>
  <si>
    <t>Flood_28</t>
  </si>
  <si>
    <t>Flood_29</t>
  </si>
  <si>
    <t>Flood_30</t>
  </si>
  <si>
    <t>Flood_31</t>
  </si>
  <si>
    <t>Flood_32</t>
  </si>
  <si>
    <t>Flood_33</t>
  </si>
  <si>
    <t>Flood_34</t>
  </si>
  <si>
    <t>Flood_35</t>
  </si>
  <si>
    <t>Flood_36</t>
  </si>
  <si>
    <t>Flood_37</t>
  </si>
  <si>
    <t>Flood_38</t>
  </si>
  <si>
    <t>Flood_39</t>
  </si>
  <si>
    <t>Flood_40</t>
  </si>
  <si>
    <t>Flood_41</t>
  </si>
  <si>
    <t>Flood_42</t>
  </si>
  <si>
    <t>Flood_43</t>
  </si>
  <si>
    <t>Flood_44</t>
  </si>
  <si>
    <t>Flood_45</t>
  </si>
  <si>
    <t>Flood_46</t>
  </si>
  <si>
    <t>Flood_47</t>
  </si>
  <si>
    <t>Flood_48</t>
  </si>
  <si>
    <t>Flood_49</t>
  </si>
  <si>
    <t>Flood_50</t>
  </si>
  <si>
    <t>Flood_51</t>
  </si>
  <si>
    <t>Flood_52</t>
  </si>
  <si>
    <t>Flood_53</t>
  </si>
  <si>
    <t>Flood_54</t>
  </si>
  <si>
    <t>Flood_55</t>
  </si>
  <si>
    <t>Maritimes, QC</t>
  </si>
  <si>
    <t>Flood_56</t>
  </si>
  <si>
    <t>Flood_57</t>
  </si>
  <si>
    <t>Flood_58</t>
  </si>
  <si>
    <t>Flood_59</t>
  </si>
  <si>
    <t>Flood_60</t>
  </si>
  <si>
    <t>Flood_61</t>
  </si>
  <si>
    <t>Flood_62</t>
  </si>
  <si>
    <t>Flood_63</t>
  </si>
  <si>
    <t>Flood_64</t>
  </si>
  <si>
    <t>Flood_65</t>
  </si>
  <si>
    <t>Flood_66</t>
  </si>
  <si>
    <t>Flood_67</t>
  </si>
  <si>
    <t>Flood_68</t>
  </si>
  <si>
    <t>Flood_69</t>
  </si>
  <si>
    <t>Flood_70</t>
  </si>
  <si>
    <t>ON, QC, NS</t>
  </si>
  <si>
    <t>Flood_71</t>
  </si>
  <si>
    <t>Flood_72</t>
  </si>
  <si>
    <t>Flood_73</t>
  </si>
  <si>
    <t>Flood_74</t>
  </si>
  <si>
    <t>Winterstorm_1</t>
  </si>
  <si>
    <t>Winterstorm_2</t>
  </si>
  <si>
    <t>Winterstorm_3</t>
  </si>
  <si>
    <t>BC, Praries</t>
  </si>
  <si>
    <t>Winterstorm_4</t>
  </si>
  <si>
    <t>Winterstorm_5</t>
  </si>
  <si>
    <t>Winterstorm_6</t>
  </si>
  <si>
    <t>BC, AB</t>
  </si>
  <si>
    <t>Winterstorm_7</t>
  </si>
  <si>
    <t>Winterstorm_8</t>
  </si>
  <si>
    <t>Winterstorm_9</t>
  </si>
  <si>
    <t>BC, Priaries</t>
  </si>
  <si>
    <t>Winterstorm_10</t>
  </si>
  <si>
    <t>Winterstorm_11</t>
  </si>
  <si>
    <t>Winterstorm_12</t>
  </si>
  <si>
    <t>Winterstorm_13</t>
  </si>
  <si>
    <t>Winterstorm_14</t>
  </si>
  <si>
    <t>Winterstorm_15</t>
  </si>
  <si>
    <t>Winterstorm_16</t>
  </si>
  <si>
    <t>Winterstorm_17</t>
  </si>
  <si>
    <t>Winterstorm_18</t>
  </si>
  <si>
    <t>Winterstorm_19</t>
  </si>
  <si>
    <t>Winterstorm_20</t>
  </si>
  <si>
    <t>Winterstorm_21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</si>
</sst>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232A31"/>
      <name val="Arial"/>
      <scheme val="minor"/>
    </font>
    <font>
      <sz val="11"/>
      <color rgb="FF232A31"/>
      <name val="Arial"/>
    </font>
    <font>
      <b/>
      <sz val="11"/>
      <color rgb="FF000000"/>
      <name val="&quot;Aptos Narrow&quot;"/>
    </font>
    <font>
      <b/>
      <sz val="11"/>
      <color rgb="FF000000"/>
      <name val="Arial"/>
    </font>
    <font>
      <sz val="11"/>
      <color rgb="FF000000"/>
      <name val="&quot;Aptos Narrow&quot;"/>
    </font>
    <font>
      <sz val="11"/>
      <color rgb="FF000000"/>
      <name val="Arial"/>
    </font>
    <font>
      <b/>
      <sz val="11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/>
    <xf numFmtId="3" fontId="10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tabSelected="1" workbookViewId="0">
      <selection activeCell="D13" sqref="D13"/>
    </sheetView>
  </sheetViews>
  <sheetFormatPr defaultColWidth="12.5703125" defaultRowHeight="15.75" customHeight="1"/>
  <sheetData>
    <row r="1" spans="1:2">
      <c r="A1" s="1" t="s">
        <v>0</v>
      </c>
    </row>
    <row r="3" spans="1:2">
      <c r="A3" s="1" t="s">
        <v>1</v>
      </c>
    </row>
    <row r="4" spans="1:2">
      <c r="A4" s="2" t="s">
        <v>2</v>
      </c>
      <c r="B4" s="1" t="s">
        <v>3</v>
      </c>
    </row>
    <row r="5" spans="1:2">
      <c r="A5" s="2" t="s">
        <v>4</v>
      </c>
      <c r="B5" s="1" t="s">
        <v>5</v>
      </c>
    </row>
    <row r="6" spans="1:2">
      <c r="A6" s="1" t="s">
        <v>6</v>
      </c>
      <c r="B6" s="1" t="s">
        <v>7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"/>
  <sheetViews>
    <sheetView workbookViewId="0"/>
  </sheetViews>
  <sheetFormatPr defaultColWidth="12.5703125" defaultRowHeight="15.75" customHeight="1"/>
  <sheetData>
    <row r="1" spans="1:9">
      <c r="A1" s="3" t="s">
        <v>8</v>
      </c>
      <c r="D1" s="3" t="s">
        <v>9</v>
      </c>
      <c r="G1" s="3" t="s">
        <v>10</v>
      </c>
      <c r="I1" s="3"/>
    </row>
    <row r="3" spans="1:9">
      <c r="A3" s="1" t="s">
        <v>11</v>
      </c>
      <c r="B3" s="1" t="s">
        <v>12</v>
      </c>
      <c r="D3" s="1">
        <v>0</v>
      </c>
      <c r="E3" s="1" t="s">
        <v>13</v>
      </c>
      <c r="G3" s="1" t="s">
        <v>14</v>
      </c>
      <c r="H3" s="1" t="s">
        <v>15</v>
      </c>
    </row>
    <row r="4" spans="1:9">
      <c r="A4" s="1" t="s">
        <v>16</v>
      </c>
      <c r="B4" s="1" t="s">
        <v>17</v>
      </c>
      <c r="D4" s="1">
        <v>1</v>
      </c>
      <c r="E4" s="1" t="s">
        <v>18</v>
      </c>
      <c r="G4" s="1" t="s">
        <v>19</v>
      </c>
      <c r="H4" s="1" t="s">
        <v>20</v>
      </c>
    </row>
    <row r="5" spans="1:9">
      <c r="A5" s="1" t="s">
        <v>21</v>
      </c>
      <c r="B5" s="1" t="s">
        <v>22</v>
      </c>
      <c r="D5" s="1">
        <v>2</v>
      </c>
      <c r="E5" s="1" t="s">
        <v>23</v>
      </c>
      <c r="G5" s="1" t="s">
        <v>24</v>
      </c>
      <c r="H5" s="1" t="s">
        <v>25</v>
      </c>
    </row>
    <row r="6" spans="1:9">
      <c r="A6" s="1" t="s">
        <v>26</v>
      </c>
      <c r="B6" s="1" t="s">
        <v>27</v>
      </c>
      <c r="D6" s="1">
        <v>3</v>
      </c>
      <c r="E6" s="1" t="s">
        <v>28</v>
      </c>
      <c r="G6" s="1" t="s">
        <v>29</v>
      </c>
      <c r="H6" s="1" t="s">
        <v>30</v>
      </c>
    </row>
    <row r="7" spans="1:9">
      <c r="D7" s="1">
        <v>4</v>
      </c>
      <c r="E7" s="1" t="s">
        <v>31</v>
      </c>
      <c r="G7" s="1" t="s">
        <v>32</v>
      </c>
      <c r="H7" s="1" t="s">
        <v>33</v>
      </c>
    </row>
    <row r="8" spans="1:9">
      <c r="D8" s="1">
        <v>5</v>
      </c>
      <c r="E8" s="1" t="s">
        <v>34</v>
      </c>
      <c r="G8" s="1" t="s">
        <v>35</v>
      </c>
      <c r="H8" s="1" t="s">
        <v>36</v>
      </c>
    </row>
    <row r="9" spans="1:9">
      <c r="D9" s="1">
        <v>6</v>
      </c>
      <c r="E9" s="1" t="s">
        <v>37</v>
      </c>
    </row>
    <row r="10" spans="1:9">
      <c r="D10" s="1">
        <v>7</v>
      </c>
      <c r="E10" s="1" t="s">
        <v>38</v>
      </c>
    </row>
    <row r="11" spans="1:9">
      <c r="D11" s="1">
        <v>8</v>
      </c>
      <c r="E11" s="1" t="s">
        <v>39</v>
      </c>
    </row>
    <row r="12" spans="1:9">
      <c r="D12" s="1">
        <v>9</v>
      </c>
      <c r="E12" s="1" t="s">
        <v>40</v>
      </c>
    </row>
    <row r="13" spans="1:9">
      <c r="D13" s="1">
        <v>10</v>
      </c>
      <c r="E13" s="1" t="s">
        <v>41</v>
      </c>
    </row>
    <row r="14" spans="1:9">
      <c r="D14" s="1">
        <v>11</v>
      </c>
      <c r="E14" s="1" t="s">
        <v>42</v>
      </c>
    </row>
    <row r="15" spans="1:9">
      <c r="D15" s="1">
        <v>12</v>
      </c>
      <c r="E15" s="1" t="s">
        <v>43</v>
      </c>
    </row>
    <row r="16" spans="1:9">
      <c r="D16" s="1">
        <v>13</v>
      </c>
      <c r="E16" s="1" t="s">
        <v>44</v>
      </c>
    </row>
    <row r="17" spans="4:5">
      <c r="D17" s="1">
        <v>14</v>
      </c>
      <c r="E17" s="1" t="s">
        <v>45</v>
      </c>
    </row>
    <row r="18" spans="4:5">
      <c r="D18" s="1">
        <v>15</v>
      </c>
      <c r="E18" s="1" t="s">
        <v>46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6"/>
  <sheetViews>
    <sheetView workbookViewId="0"/>
  </sheetViews>
  <sheetFormatPr defaultColWidth="12.5703125" defaultRowHeight="15.75" customHeight="1"/>
  <cols>
    <col min="1" max="1" width="19" customWidth="1"/>
  </cols>
  <sheetData>
    <row r="1" spans="1:5">
      <c r="A1" s="1" t="s">
        <v>47</v>
      </c>
      <c r="B1" s="1">
        <v>2023</v>
      </c>
      <c r="C1" s="1">
        <v>2022</v>
      </c>
      <c r="D1" s="1">
        <v>2021</v>
      </c>
      <c r="E1" s="1">
        <v>2020</v>
      </c>
    </row>
    <row r="2" spans="1:5">
      <c r="A2" s="1" t="s">
        <v>48</v>
      </c>
      <c r="B2" s="2">
        <v>9399000</v>
      </c>
      <c r="C2" s="2">
        <v>10789000</v>
      </c>
      <c r="D2" s="2">
        <v>8599000</v>
      </c>
      <c r="E2" s="2">
        <v>5599000</v>
      </c>
    </row>
    <row r="3" spans="1:5">
      <c r="A3" s="1" t="s">
        <v>49</v>
      </c>
      <c r="B3" s="2">
        <v>6884000</v>
      </c>
      <c r="C3" s="2">
        <v>7999000</v>
      </c>
      <c r="D3" s="2">
        <v>5199000</v>
      </c>
      <c r="E3" s="2">
        <v>3969000</v>
      </c>
    </row>
    <row r="4" spans="1:5">
      <c r="A4" s="1" t="s">
        <v>50</v>
      </c>
      <c r="B4" s="2">
        <f t="shared" ref="B4:E4" si="0">B2-B3</f>
        <v>2515000</v>
      </c>
      <c r="C4" s="2">
        <f t="shared" si="0"/>
        <v>2790000</v>
      </c>
      <c r="D4" s="2">
        <f t="shared" si="0"/>
        <v>3400000</v>
      </c>
      <c r="E4" s="2">
        <f t="shared" si="0"/>
        <v>1630000</v>
      </c>
    </row>
    <row r="5" spans="1:5">
      <c r="A5" s="1" t="s">
        <v>51</v>
      </c>
      <c r="B5" s="2">
        <v>1799500</v>
      </c>
      <c r="C5" s="2">
        <v>1650000</v>
      </c>
      <c r="D5" s="2">
        <v>1269000</v>
      </c>
      <c r="E5" s="2">
        <v>997650</v>
      </c>
    </row>
    <row r="6" spans="1:5">
      <c r="A6" s="1" t="s">
        <v>52</v>
      </c>
      <c r="B6" s="2">
        <f t="shared" ref="B6:E6" si="1">B4-B5</f>
        <v>715500</v>
      </c>
      <c r="C6" s="2">
        <f t="shared" si="1"/>
        <v>1140000</v>
      </c>
      <c r="D6" s="2">
        <f t="shared" si="1"/>
        <v>2131000</v>
      </c>
      <c r="E6" s="2">
        <f t="shared" si="1"/>
        <v>632350</v>
      </c>
    </row>
    <row r="8" spans="1:5">
      <c r="A8" s="1" t="s">
        <v>53</v>
      </c>
      <c r="B8" s="2">
        <v>17999750</v>
      </c>
      <c r="C8" s="2">
        <v>18893799</v>
      </c>
      <c r="D8" s="2">
        <v>14523999</v>
      </c>
      <c r="E8" s="2">
        <v>7699650</v>
      </c>
    </row>
    <row r="9" spans="1:5">
      <c r="A9" s="4" t="s">
        <v>54</v>
      </c>
      <c r="B9" s="2">
        <v>1799550</v>
      </c>
      <c r="C9" s="2">
        <v>2076450</v>
      </c>
      <c r="D9" s="2">
        <v>1504699</v>
      </c>
      <c r="E9" s="2">
        <v>1108999</v>
      </c>
    </row>
    <row r="10" spans="1:5">
      <c r="A10" s="4" t="s">
        <v>55</v>
      </c>
      <c r="B10" s="2">
        <v>46799</v>
      </c>
      <c r="C10" s="2">
        <v>58767</v>
      </c>
      <c r="D10" s="2">
        <v>33799</v>
      </c>
      <c r="E10" s="2">
        <v>7901</v>
      </c>
    </row>
    <row r="11" spans="1:5">
      <c r="A11" s="4" t="s">
        <v>56</v>
      </c>
      <c r="B11" s="2">
        <v>955237</v>
      </c>
      <c r="C11" s="2">
        <v>1115000</v>
      </c>
      <c r="D11" s="2">
        <v>899901</v>
      </c>
      <c r="E11" s="2">
        <v>674550</v>
      </c>
    </row>
    <row r="12" spans="1:5">
      <c r="A12" s="4" t="s">
        <v>57</v>
      </c>
      <c r="B12" s="2">
        <f t="shared" ref="B12:E12" si="2">B9-B10-B11</f>
        <v>797514</v>
      </c>
      <c r="C12" s="2">
        <f t="shared" si="2"/>
        <v>902683</v>
      </c>
      <c r="D12" s="2">
        <f t="shared" si="2"/>
        <v>570999</v>
      </c>
      <c r="E12" s="2">
        <f t="shared" si="2"/>
        <v>426548</v>
      </c>
    </row>
    <row r="13" spans="1:5">
      <c r="A13" s="1" t="s">
        <v>58</v>
      </c>
      <c r="B13" s="2">
        <v>5092399</v>
      </c>
      <c r="C13" s="2">
        <v>6206185</v>
      </c>
      <c r="D13" s="2">
        <v>4989661</v>
      </c>
      <c r="E13" s="2">
        <v>3699950</v>
      </c>
    </row>
    <row r="15" spans="1:5">
      <c r="A15" s="5"/>
    </row>
    <row r="16" spans="1:5">
      <c r="A16" s="5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7"/>
  <sheetViews>
    <sheetView workbookViewId="0"/>
  </sheetViews>
  <sheetFormatPr defaultColWidth="12.5703125" defaultRowHeight="15.75" customHeight="1"/>
  <cols>
    <col min="4" max="4" width="24.42578125" customWidth="1"/>
    <col min="5" max="5" width="21.85546875" customWidth="1"/>
    <col min="7" max="7" width="15.140625" customWidth="1"/>
  </cols>
  <sheetData>
    <row r="1" spans="1:7">
      <c r="A1" s="6" t="s">
        <v>59</v>
      </c>
      <c r="B1" s="7" t="s">
        <v>10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</row>
    <row r="2" spans="1:7">
      <c r="A2" s="8" t="s">
        <v>65</v>
      </c>
      <c r="B2" s="9" t="s">
        <v>14</v>
      </c>
      <c r="C2" s="10">
        <v>2014</v>
      </c>
      <c r="D2" s="9">
        <v>537.39535999999998</v>
      </c>
      <c r="E2" s="9">
        <v>4.9639999999999997E-2</v>
      </c>
      <c r="F2" s="10">
        <v>5</v>
      </c>
      <c r="G2" s="10">
        <v>114.33</v>
      </c>
    </row>
    <row r="3" spans="1:7">
      <c r="A3" s="8" t="s">
        <v>66</v>
      </c>
      <c r="B3" s="9" t="s">
        <v>14</v>
      </c>
      <c r="C3" s="10">
        <v>2014</v>
      </c>
      <c r="D3" s="9">
        <v>634.39485000000002</v>
      </c>
      <c r="E3" s="9">
        <v>3.3459999999999997E-2</v>
      </c>
      <c r="F3" s="9">
        <v>0</v>
      </c>
      <c r="G3" s="10">
        <v>92.29</v>
      </c>
    </row>
    <row r="4" spans="1:7">
      <c r="A4" s="8" t="s">
        <v>67</v>
      </c>
      <c r="B4" s="9" t="s">
        <v>14</v>
      </c>
      <c r="C4" s="10">
        <v>2015</v>
      </c>
      <c r="D4" s="9">
        <v>625.37510999999995</v>
      </c>
      <c r="E4" s="9">
        <v>0.14946999999999999</v>
      </c>
      <c r="F4" s="10">
        <v>5</v>
      </c>
      <c r="G4" s="10">
        <v>75</v>
      </c>
    </row>
    <row r="5" spans="1:7">
      <c r="A5" s="8" t="s">
        <v>68</v>
      </c>
      <c r="B5" s="9" t="s">
        <v>69</v>
      </c>
      <c r="C5" s="10">
        <v>2015</v>
      </c>
      <c r="D5" s="9">
        <v>463.39562000000001</v>
      </c>
      <c r="E5" s="9">
        <v>3.594E-2</v>
      </c>
      <c r="F5" s="10">
        <v>2</v>
      </c>
      <c r="G5" s="10">
        <v>107.96</v>
      </c>
    </row>
    <row r="6" spans="1:7">
      <c r="A6" s="8" t="s">
        <v>70</v>
      </c>
      <c r="B6" s="9" t="s">
        <v>14</v>
      </c>
      <c r="C6" s="10">
        <v>2015</v>
      </c>
      <c r="D6" s="9">
        <v>689.34052999999994</v>
      </c>
      <c r="E6" s="9">
        <v>9.0889999999999999E-2</v>
      </c>
      <c r="F6" s="10">
        <v>3</v>
      </c>
      <c r="G6" s="10">
        <v>75</v>
      </c>
    </row>
    <row r="7" spans="1:7">
      <c r="A7" s="8" t="s">
        <v>71</v>
      </c>
      <c r="B7" s="9" t="s">
        <v>24</v>
      </c>
      <c r="C7" s="10">
        <v>2015</v>
      </c>
      <c r="D7" s="9">
        <v>829.39730999999995</v>
      </c>
      <c r="E7" s="9">
        <v>4.8649999999999999E-2</v>
      </c>
      <c r="F7" s="9">
        <v>12</v>
      </c>
      <c r="G7" s="9">
        <v>154</v>
      </c>
    </row>
    <row r="8" spans="1:7">
      <c r="A8" s="8" t="s">
        <v>72</v>
      </c>
      <c r="B8" s="9" t="s">
        <v>14</v>
      </c>
      <c r="C8" s="10">
        <v>2016</v>
      </c>
      <c r="D8" s="9">
        <v>729.30834000000004</v>
      </c>
      <c r="E8" s="9">
        <v>4.4130000000000003E-2</v>
      </c>
      <c r="F8" s="10">
        <v>3</v>
      </c>
      <c r="G8" s="10">
        <v>84.67</v>
      </c>
    </row>
    <row r="9" spans="1:7">
      <c r="A9" s="8" t="s">
        <v>73</v>
      </c>
      <c r="B9" s="9" t="s">
        <v>69</v>
      </c>
      <c r="C9" s="10">
        <v>2016</v>
      </c>
      <c r="D9" s="9">
        <v>805.39719000000002</v>
      </c>
      <c r="E9" s="9">
        <v>3.5740000000000001E-2</v>
      </c>
      <c r="F9" s="9">
        <v>5</v>
      </c>
      <c r="G9" s="10">
        <v>97.89</v>
      </c>
    </row>
    <row r="10" spans="1:7">
      <c r="A10" s="8" t="s">
        <v>74</v>
      </c>
      <c r="B10" s="9" t="s">
        <v>24</v>
      </c>
      <c r="C10" s="10">
        <v>2016</v>
      </c>
      <c r="D10" s="9">
        <v>823.52040999999997</v>
      </c>
      <c r="E10" s="9">
        <v>4.7289999999999999E-2</v>
      </c>
      <c r="F10" s="9">
        <v>8</v>
      </c>
      <c r="G10" s="10">
        <v>116.98</v>
      </c>
    </row>
    <row r="11" spans="1:7">
      <c r="A11" s="8" t="s">
        <v>75</v>
      </c>
      <c r="B11" s="9" t="s">
        <v>76</v>
      </c>
      <c r="C11" s="10">
        <v>2016</v>
      </c>
      <c r="D11" s="9">
        <v>792.49264000000005</v>
      </c>
      <c r="E11" s="9">
        <v>7.1459999999999996E-2</v>
      </c>
      <c r="F11" s="9">
        <v>4</v>
      </c>
      <c r="G11" s="10">
        <v>79.09</v>
      </c>
    </row>
    <row r="12" spans="1:7">
      <c r="A12" s="8" t="s">
        <v>77</v>
      </c>
      <c r="B12" s="9" t="s">
        <v>69</v>
      </c>
      <c r="C12" s="10">
        <v>2016</v>
      </c>
      <c r="D12" s="9">
        <v>205.39526000000001</v>
      </c>
      <c r="E12" s="9">
        <v>0.15231</v>
      </c>
      <c r="F12" s="9">
        <v>7</v>
      </c>
      <c r="G12" s="10">
        <v>107.58</v>
      </c>
    </row>
    <row r="13" spans="1:7">
      <c r="A13" s="8" t="s">
        <v>78</v>
      </c>
      <c r="B13" s="9" t="s">
        <v>76</v>
      </c>
      <c r="C13" s="10">
        <v>2017</v>
      </c>
      <c r="D13" s="9">
        <v>1264.3901699999999</v>
      </c>
      <c r="E13" s="9">
        <v>9.2050000000000007E-2</v>
      </c>
      <c r="F13" s="10">
        <v>11</v>
      </c>
      <c r="G13" s="10">
        <v>133.44999999999999</v>
      </c>
    </row>
    <row r="14" spans="1:7">
      <c r="A14" s="8" t="s">
        <v>79</v>
      </c>
      <c r="B14" s="9" t="s">
        <v>76</v>
      </c>
      <c r="C14" s="10">
        <v>2017</v>
      </c>
      <c r="D14" s="9">
        <v>1593.34501</v>
      </c>
      <c r="E14" s="9">
        <v>6.012E-2</v>
      </c>
      <c r="F14" s="10">
        <v>7</v>
      </c>
      <c r="G14" s="10">
        <v>137.25</v>
      </c>
    </row>
    <row r="15" spans="1:7">
      <c r="A15" s="8" t="s">
        <v>80</v>
      </c>
      <c r="B15" s="9" t="s">
        <v>69</v>
      </c>
      <c r="C15" s="10">
        <v>2017</v>
      </c>
      <c r="D15" s="9">
        <v>1934.24819</v>
      </c>
      <c r="E15" s="9">
        <v>0.17252999999999999</v>
      </c>
      <c r="F15" s="10">
        <v>6</v>
      </c>
      <c r="G15" s="10">
        <v>75</v>
      </c>
    </row>
    <row r="16" spans="1:7">
      <c r="A16" s="8" t="s">
        <v>81</v>
      </c>
      <c r="B16" s="9" t="s">
        <v>24</v>
      </c>
      <c r="C16" s="10">
        <v>2017</v>
      </c>
      <c r="D16" s="9">
        <v>7048.3064199999999</v>
      </c>
      <c r="E16" s="9">
        <v>0.43295</v>
      </c>
      <c r="F16" s="10">
        <v>4</v>
      </c>
      <c r="G16" s="10">
        <v>80</v>
      </c>
    </row>
    <row r="17" spans="1:7">
      <c r="A17" s="8" t="s">
        <v>82</v>
      </c>
      <c r="B17" s="9" t="s">
        <v>14</v>
      </c>
      <c r="C17" s="10">
        <v>2018</v>
      </c>
      <c r="D17" s="9">
        <v>420.24934000000002</v>
      </c>
      <c r="E17" s="9">
        <v>0.19355</v>
      </c>
      <c r="F17" s="10">
        <v>6</v>
      </c>
      <c r="G17" s="10">
        <v>123.72</v>
      </c>
    </row>
    <row r="18" spans="1:7">
      <c r="A18" s="8" t="s">
        <v>83</v>
      </c>
      <c r="B18" s="9" t="s">
        <v>14</v>
      </c>
      <c r="C18" s="10">
        <v>2018</v>
      </c>
      <c r="D18" s="9">
        <v>839.30467999999996</v>
      </c>
      <c r="E18" s="9">
        <v>6.3740000000000005E-2</v>
      </c>
      <c r="F18" s="10">
        <v>4</v>
      </c>
      <c r="G18" s="10">
        <v>116.58</v>
      </c>
    </row>
    <row r="19" spans="1:7">
      <c r="A19" s="8" t="s">
        <v>84</v>
      </c>
      <c r="B19" s="9" t="s">
        <v>29</v>
      </c>
      <c r="C19" s="10">
        <v>2018</v>
      </c>
      <c r="D19" s="9">
        <v>1309.3584599999999</v>
      </c>
      <c r="E19" s="9">
        <v>0.73595999999999995</v>
      </c>
      <c r="F19" s="10">
        <v>6</v>
      </c>
      <c r="G19" s="10">
        <v>108.86</v>
      </c>
    </row>
    <row r="20" spans="1:7">
      <c r="A20" s="8" t="s">
        <v>85</v>
      </c>
      <c r="B20" s="9" t="s">
        <v>14</v>
      </c>
      <c r="C20" s="10">
        <v>2018</v>
      </c>
      <c r="D20" s="9">
        <v>749.20434999999998</v>
      </c>
      <c r="E20" s="9">
        <v>0.61931999999999998</v>
      </c>
      <c r="F20" s="10">
        <v>3</v>
      </c>
      <c r="G20" s="10">
        <v>109.54</v>
      </c>
    </row>
    <row r="21" spans="1:7">
      <c r="A21" s="8" t="s">
        <v>86</v>
      </c>
      <c r="B21" s="9" t="s">
        <v>69</v>
      </c>
      <c r="C21" s="10">
        <v>2018</v>
      </c>
      <c r="D21" s="9">
        <v>536.39824999999996</v>
      </c>
      <c r="E21" s="9">
        <v>7.3959999999999998E-2</v>
      </c>
      <c r="F21" s="10">
        <v>4</v>
      </c>
      <c r="G21" s="10">
        <v>101</v>
      </c>
    </row>
    <row r="22" spans="1:7">
      <c r="A22" s="8" t="s">
        <v>87</v>
      </c>
      <c r="B22" s="9" t="s">
        <v>14</v>
      </c>
      <c r="C22" s="10">
        <v>2018</v>
      </c>
      <c r="D22" s="9">
        <v>1053.50845</v>
      </c>
      <c r="E22" s="9">
        <v>0.15637000000000001</v>
      </c>
      <c r="F22" s="10">
        <v>8</v>
      </c>
      <c r="G22" s="10">
        <v>87.88</v>
      </c>
    </row>
    <row r="23" spans="1:7">
      <c r="A23" s="8" t="s">
        <v>88</v>
      </c>
      <c r="B23" s="9" t="s">
        <v>89</v>
      </c>
      <c r="C23" s="10">
        <v>2019</v>
      </c>
      <c r="D23" s="9">
        <v>729.30235000000005</v>
      </c>
      <c r="E23" s="9">
        <v>3.1579999999999997E-2</v>
      </c>
      <c r="F23" s="10">
        <v>2</v>
      </c>
      <c r="G23" s="10">
        <v>87.26</v>
      </c>
    </row>
    <row r="24" spans="1:7">
      <c r="A24" s="8" t="s">
        <v>90</v>
      </c>
      <c r="B24" s="9" t="s">
        <v>24</v>
      </c>
      <c r="C24" s="10">
        <v>2019</v>
      </c>
      <c r="D24" s="9">
        <v>4927.3463599999995</v>
      </c>
      <c r="E24" s="9">
        <v>4.2880000000000001E-2</v>
      </c>
      <c r="F24" s="10">
        <v>5</v>
      </c>
      <c r="G24" s="10">
        <v>122</v>
      </c>
    </row>
    <row r="25" spans="1:7">
      <c r="A25" s="8" t="s">
        <v>91</v>
      </c>
      <c r="B25" s="9" t="s">
        <v>14</v>
      </c>
      <c r="C25" s="10">
        <v>2019</v>
      </c>
      <c r="D25" s="9">
        <v>605.29516999999998</v>
      </c>
      <c r="E25" s="9">
        <v>7.1169999999999997E-2</v>
      </c>
      <c r="F25" s="10">
        <v>9</v>
      </c>
      <c r="G25" s="10">
        <v>89.99</v>
      </c>
    </row>
    <row r="26" spans="1:7">
      <c r="A26" s="8" t="s">
        <v>92</v>
      </c>
      <c r="B26" s="9" t="s">
        <v>69</v>
      </c>
      <c r="C26" s="10">
        <v>2020</v>
      </c>
      <c r="D26" s="9">
        <v>834.26050999999995</v>
      </c>
      <c r="E26" s="9">
        <v>3.5560000000000001E-2</v>
      </c>
      <c r="F26" s="9">
        <v>10</v>
      </c>
      <c r="G26" s="9">
        <v>175</v>
      </c>
    </row>
    <row r="27" spans="1:7">
      <c r="A27" s="8" t="s">
        <v>93</v>
      </c>
      <c r="B27" s="9" t="s">
        <v>94</v>
      </c>
      <c r="C27" s="10">
        <v>2020</v>
      </c>
      <c r="D27" s="9">
        <v>679.01410999999996</v>
      </c>
      <c r="E27" s="9">
        <v>7.6329999999999995E-2</v>
      </c>
      <c r="F27" s="10">
        <v>8</v>
      </c>
      <c r="G27" s="10">
        <v>79.05</v>
      </c>
    </row>
    <row r="28" spans="1:7">
      <c r="A28" s="8" t="s">
        <v>95</v>
      </c>
      <c r="B28" s="9" t="s">
        <v>96</v>
      </c>
      <c r="C28" s="10">
        <v>2020</v>
      </c>
      <c r="D28" s="9">
        <v>3456.4503599999998</v>
      </c>
      <c r="E28" s="9">
        <v>6.3479999999999995E-2</v>
      </c>
      <c r="F28" s="10">
        <v>5</v>
      </c>
      <c r="G28" s="10">
        <v>130.38</v>
      </c>
    </row>
    <row r="29" spans="1:7">
      <c r="A29" s="8" t="s">
        <v>97</v>
      </c>
      <c r="B29" s="9" t="s">
        <v>94</v>
      </c>
      <c r="C29" s="10">
        <v>2020</v>
      </c>
      <c r="D29" s="9">
        <v>647.05912999999998</v>
      </c>
      <c r="E29" s="9">
        <v>9.2170000000000002E-2</v>
      </c>
      <c r="F29" s="10">
        <v>10</v>
      </c>
      <c r="G29" s="9">
        <v>137</v>
      </c>
    </row>
    <row r="30" spans="1:7">
      <c r="A30" s="8" t="s">
        <v>98</v>
      </c>
      <c r="B30" s="9" t="s">
        <v>94</v>
      </c>
      <c r="C30" s="10">
        <v>2020</v>
      </c>
      <c r="D30" s="9">
        <v>3984.2340600000002</v>
      </c>
      <c r="E30" s="9">
        <v>0.17923</v>
      </c>
      <c r="F30" s="9">
        <v>8</v>
      </c>
      <c r="G30" s="10">
        <v>97.35</v>
      </c>
    </row>
    <row r="31" spans="1:7">
      <c r="A31" s="8" t="s">
        <v>99</v>
      </c>
      <c r="B31" s="9" t="s">
        <v>89</v>
      </c>
      <c r="C31" s="10">
        <v>2021</v>
      </c>
      <c r="D31" s="9">
        <v>530.48167999999998</v>
      </c>
      <c r="E31" s="9">
        <v>9.3109999999999998E-2</v>
      </c>
      <c r="F31" s="10">
        <v>12</v>
      </c>
      <c r="G31" s="10">
        <v>95.38</v>
      </c>
    </row>
    <row r="32" spans="1:7">
      <c r="A32" s="8" t="s">
        <v>100</v>
      </c>
      <c r="B32" s="9" t="s">
        <v>14</v>
      </c>
      <c r="C32" s="10">
        <v>2021</v>
      </c>
      <c r="D32" s="9">
        <v>484.37119000000001</v>
      </c>
      <c r="E32" s="9">
        <v>8.133E-2</v>
      </c>
      <c r="F32" s="10">
        <v>7</v>
      </c>
      <c r="G32" s="10">
        <v>100.88</v>
      </c>
    </row>
    <row r="33" spans="1:7">
      <c r="A33" s="8" t="s">
        <v>101</v>
      </c>
      <c r="B33" s="9" t="s">
        <v>29</v>
      </c>
      <c r="C33" s="10">
        <v>2021</v>
      </c>
      <c r="D33" s="9">
        <v>920.42845</v>
      </c>
      <c r="E33" s="9">
        <v>5.6079999999999998E-2</v>
      </c>
      <c r="F33" s="10">
        <v>6</v>
      </c>
      <c r="G33" s="10">
        <v>140.47999999999999</v>
      </c>
    </row>
    <row r="34" spans="1:7">
      <c r="A34" s="8" t="s">
        <v>102</v>
      </c>
      <c r="B34" s="9" t="s">
        <v>96</v>
      </c>
      <c r="C34" s="10">
        <v>2021</v>
      </c>
      <c r="D34" s="9">
        <v>3151.4539500000001</v>
      </c>
      <c r="E34" s="9">
        <v>8.2059999999999994E-2</v>
      </c>
      <c r="F34" s="9">
        <v>11</v>
      </c>
      <c r="G34" s="9">
        <v>128</v>
      </c>
    </row>
    <row r="35" spans="1:7">
      <c r="A35" s="8" t="s">
        <v>103</v>
      </c>
      <c r="B35" s="9" t="s">
        <v>69</v>
      </c>
      <c r="C35" s="10">
        <v>2021</v>
      </c>
      <c r="D35" s="9">
        <v>199.24845999999999</v>
      </c>
      <c r="E35" s="9">
        <v>5.713E-2</v>
      </c>
      <c r="F35" s="9">
        <v>12</v>
      </c>
      <c r="G35" s="10">
        <v>146.47</v>
      </c>
    </row>
    <row r="36" spans="1:7">
      <c r="A36" s="8" t="s">
        <v>104</v>
      </c>
      <c r="B36" s="9" t="s">
        <v>14</v>
      </c>
      <c r="C36" s="10">
        <v>2022</v>
      </c>
      <c r="D36" s="9">
        <v>365.40294999999998</v>
      </c>
      <c r="E36" s="9">
        <v>0.18956000000000001</v>
      </c>
      <c r="F36" s="9">
        <v>4</v>
      </c>
      <c r="G36" s="10">
        <v>133.13</v>
      </c>
    </row>
    <row r="37" spans="1:7">
      <c r="A37" s="8" t="s">
        <v>105</v>
      </c>
      <c r="B37" s="9" t="s">
        <v>96</v>
      </c>
      <c r="C37" s="10">
        <v>2022</v>
      </c>
      <c r="D37" s="9">
        <v>3256.64741</v>
      </c>
      <c r="E37" s="9">
        <v>0.20150999999999999</v>
      </c>
      <c r="F37" s="9">
        <v>2</v>
      </c>
      <c r="G37" s="10">
        <v>113.66</v>
      </c>
    </row>
    <row r="38" spans="1:7">
      <c r="A38" s="8" t="s">
        <v>106</v>
      </c>
      <c r="B38" s="9" t="s">
        <v>14</v>
      </c>
      <c r="C38" s="10">
        <v>2022</v>
      </c>
      <c r="D38" s="9">
        <v>599.37503000000004</v>
      </c>
      <c r="E38" s="9">
        <v>8.4769999999999998E-2</v>
      </c>
      <c r="F38" s="9">
        <v>2</v>
      </c>
      <c r="G38" s="10">
        <v>90.38</v>
      </c>
    </row>
    <row r="39" spans="1:7">
      <c r="A39" s="8" t="s">
        <v>107</v>
      </c>
      <c r="B39" s="9" t="s">
        <v>96</v>
      </c>
      <c r="C39" s="10">
        <v>2022</v>
      </c>
      <c r="D39" s="9">
        <v>2958.30573</v>
      </c>
      <c r="E39" s="9">
        <v>1.866E-2</v>
      </c>
      <c r="F39" s="9">
        <v>4</v>
      </c>
      <c r="G39" s="10">
        <v>133.13</v>
      </c>
    </row>
    <row r="40" spans="1:7">
      <c r="A40" s="8" t="s">
        <v>108</v>
      </c>
      <c r="B40" s="9" t="s">
        <v>69</v>
      </c>
      <c r="C40" s="10">
        <v>2023</v>
      </c>
      <c r="D40" s="9">
        <v>265.37493000000001</v>
      </c>
      <c r="E40" s="9">
        <v>5.5370000000000003E-2</v>
      </c>
      <c r="F40" s="10">
        <v>14</v>
      </c>
      <c r="G40" s="10">
        <v>145.76</v>
      </c>
    </row>
    <row r="41" spans="1:7">
      <c r="A41" s="8" t="s">
        <v>109</v>
      </c>
      <c r="B41" s="9" t="s">
        <v>110</v>
      </c>
      <c r="C41" s="10">
        <v>2023</v>
      </c>
      <c r="D41" s="9">
        <v>326.54674</v>
      </c>
      <c r="E41" s="9">
        <v>0.14326</v>
      </c>
      <c r="F41" s="9">
        <v>7</v>
      </c>
      <c r="G41" s="9">
        <v>124.75</v>
      </c>
    </row>
    <row r="42" spans="1:7">
      <c r="A42" s="8" t="s">
        <v>111</v>
      </c>
      <c r="B42" s="9" t="s">
        <v>24</v>
      </c>
      <c r="C42" s="10">
        <v>2023</v>
      </c>
      <c r="D42" s="9">
        <v>24671.025099999999</v>
      </c>
      <c r="E42" s="9">
        <v>0.97565999999999997</v>
      </c>
      <c r="F42" s="9">
        <v>8</v>
      </c>
      <c r="G42" s="9">
        <v>85</v>
      </c>
    </row>
    <row r="43" spans="1:7">
      <c r="A43" s="8" t="s">
        <v>112</v>
      </c>
      <c r="B43" s="9" t="s">
        <v>14</v>
      </c>
      <c r="C43" s="10">
        <v>2024</v>
      </c>
      <c r="D43" s="9">
        <v>302.13747000000001</v>
      </c>
      <c r="E43" s="9">
        <v>8.9719999999999994E-2</v>
      </c>
      <c r="F43" s="10">
        <v>13</v>
      </c>
      <c r="G43" s="9">
        <v>136.58000000000001</v>
      </c>
    </row>
    <row r="44" spans="1:7">
      <c r="A44" s="8" t="s">
        <v>113</v>
      </c>
      <c r="B44" s="9" t="s">
        <v>114</v>
      </c>
      <c r="C44" s="10">
        <v>2024</v>
      </c>
      <c r="D44" s="9">
        <v>658.21965</v>
      </c>
      <c r="E44" s="9">
        <v>9.9849999999999994E-2</v>
      </c>
      <c r="F44" s="9">
        <v>15</v>
      </c>
      <c r="G44" s="10">
        <v>156.36000000000001</v>
      </c>
    </row>
    <row r="45" spans="1:7">
      <c r="A45" s="8" t="s">
        <v>115</v>
      </c>
      <c r="B45" s="9" t="s">
        <v>14</v>
      </c>
      <c r="C45" s="10">
        <v>2024</v>
      </c>
      <c r="D45" s="9">
        <v>758.54966999999999</v>
      </c>
      <c r="E45" s="9">
        <v>2.6549200000000002</v>
      </c>
      <c r="F45" s="10">
        <v>9</v>
      </c>
      <c r="G45" s="10">
        <v>134.65</v>
      </c>
    </row>
    <row r="46" spans="1:7">
      <c r="A46" s="8" t="s">
        <v>116</v>
      </c>
      <c r="B46" s="9" t="s">
        <v>14</v>
      </c>
      <c r="C46" s="10">
        <v>2024</v>
      </c>
      <c r="D46" s="9">
        <v>454.37691000000001</v>
      </c>
      <c r="E46" s="9">
        <v>0.13253999999999999</v>
      </c>
      <c r="F46" s="10">
        <v>6</v>
      </c>
      <c r="G46" s="10">
        <v>100.72</v>
      </c>
    </row>
    <row r="47" spans="1:7">
      <c r="A47" s="8" t="s">
        <v>117</v>
      </c>
      <c r="B47" s="9" t="s">
        <v>24</v>
      </c>
      <c r="C47" s="10">
        <v>2024</v>
      </c>
      <c r="D47" s="9">
        <v>3469.6172000000001</v>
      </c>
      <c r="E47" s="9">
        <v>8.5730000000000001E-2</v>
      </c>
      <c r="F47" s="9">
        <v>8</v>
      </c>
      <c r="G47" s="10">
        <v>134.65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2"/>
  <sheetViews>
    <sheetView workbookViewId="0"/>
  </sheetViews>
  <sheetFormatPr defaultColWidth="12.5703125" defaultRowHeight="15.75" customHeight="1"/>
  <cols>
    <col min="4" max="4" width="23.28515625" customWidth="1"/>
    <col min="5" max="5" width="22.5703125" customWidth="1"/>
    <col min="6" max="6" width="16.42578125" customWidth="1"/>
  </cols>
  <sheetData>
    <row r="1" spans="1:7">
      <c r="A1" s="6" t="s">
        <v>59</v>
      </c>
      <c r="B1" s="11" t="s">
        <v>118</v>
      </c>
      <c r="C1" s="11" t="s">
        <v>60</v>
      </c>
      <c r="D1" s="11" t="s">
        <v>61</v>
      </c>
      <c r="E1" s="11" t="s">
        <v>62</v>
      </c>
      <c r="F1" s="11" t="s">
        <v>119</v>
      </c>
      <c r="G1" s="11" t="s">
        <v>120</v>
      </c>
    </row>
    <row r="2" spans="1:7">
      <c r="A2" s="1" t="s">
        <v>121</v>
      </c>
      <c r="B2" s="12" t="s">
        <v>19</v>
      </c>
      <c r="C2" s="12">
        <v>2015</v>
      </c>
      <c r="D2" s="12">
        <v>11.34891</v>
      </c>
      <c r="E2" s="12">
        <v>8.8289999999999993E-2</v>
      </c>
      <c r="F2" s="13">
        <v>13061</v>
      </c>
      <c r="G2" s="13">
        <v>954</v>
      </c>
    </row>
    <row r="3" spans="1:7">
      <c r="A3" s="1" t="s">
        <v>122</v>
      </c>
      <c r="B3" s="12" t="s">
        <v>14</v>
      </c>
      <c r="C3" s="12">
        <v>2015</v>
      </c>
      <c r="D3" s="12">
        <v>50.234810000000003</v>
      </c>
      <c r="E3" s="12">
        <v>3.23983</v>
      </c>
      <c r="F3" s="13">
        <v>37691</v>
      </c>
      <c r="G3" s="13">
        <v>782</v>
      </c>
    </row>
    <row r="4" spans="1:7">
      <c r="A4" s="1" t="s">
        <v>123</v>
      </c>
      <c r="B4" s="12" t="s">
        <v>69</v>
      </c>
      <c r="C4" s="12">
        <v>2017</v>
      </c>
      <c r="D4" s="12">
        <v>111.02536000000001</v>
      </c>
      <c r="E4" s="12">
        <v>0.10384</v>
      </c>
      <c r="F4" s="13">
        <v>44885</v>
      </c>
      <c r="G4" s="13">
        <v>1677</v>
      </c>
    </row>
    <row r="5" spans="1:7">
      <c r="A5" s="1" t="s">
        <v>124</v>
      </c>
      <c r="B5" s="12" t="s">
        <v>19</v>
      </c>
      <c r="C5" s="12">
        <v>2017</v>
      </c>
      <c r="D5" s="12">
        <v>22.238959999999999</v>
      </c>
      <c r="E5" s="12">
        <v>5.6169999999999998E-2</v>
      </c>
      <c r="F5" s="13">
        <v>15085</v>
      </c>
      <c r="G5" s="13">
        <v>1069</v>
      </c>
    </row>
    <row r="6" spans="1:7">
      <c r="A6" s="1" t="s">
        <v>125</v>
      </c>
      <c r="B6" s="12" t="s">
        <v>19</v>
      </c>
      <c r="C6" s="12">
        <v>2017</v>
      </c>
      <c r="D6" s="12">
        <v>120.78133</v>
      </c>
      <c r="E6" s="12">
        <v>9.9169999999999994E-2</v>
      </c>
      <c r="F6" s="13">
        <v>54008</v>
      </c>
      <c r="G6" s="13">
        <v>960</v>
      </c>
    </row>
    <row r="7" spans="1:7">
      <c r="A7" s="1" t="s">
        <v>126</v>
      </c>
      <c r="B7" s="12" t="s">
        <v>35</v>
      </c>
      <c r="C7" s="12">
        <v>2019</v>
      </c>
      <c r="D7" s="12">
        <v>21.34817</v>
      </c>
      <c r="E7" s="12">
        <v>0.24781</v>
      </c>
      <c r="F7" s="13">
        <v>17031</v>
      </c>
      <c r="G7" s="13">
        <v>425</v>
      </c>
    </row>
    <row r="8" spans="1:7">
      <c r="A8" s="1" t="s">
        <v>127</v>
      </c>
      <c r="B8" s="12" t="s">
        <v>35</v>
      </c>
      <c r="C8" s="12">
        <v>2021</v>
      </c>
      <c r="D8" s="12">
        <v>10.23981</v>
      </c>
      <c r="E8" s="12">
        <v>2.3709999999999998E-2</v>
      </c>
      <c r="F8" s="13">
        <v>13022</v>
      </c>
      <c r="G8" s="13">
        <v>1037</v>
      </c>
    </row>
    <row r="9" spans="1:7">
      <c r="A9" s="1" t="s">
        <v>128</v>
      </c>
      <c r="B9" s="12" t="s">
        <v>19</v>
      </c>
      <c r="C9" s="12">
        <v>2023</v>
      </c>
      <c r="D9" s="12">
        <v>99.234979999999993</v>
      </c>
      <c r="E9" s="12">
        <v>0.52771000000000001</v>
      </c>
      <c r="F9" s="13">
        <v>70857</v>
      </c>
      <c r="G9" s="13">
        <v>648</v>
      </c>
    </row>
    <row r="10" spans="1:7">
      <c r="A10" s="1" t="s">
        <v>129</v>
      </c>
      <c r="B10" s="12" t="s">
        <v>69</v>
      </c>
      <c r="C10" s="12">
        <v>2023</v>
      </c>
      <c r="D10" s="12">
        <v>80.129840000000002</v>
      </c>
      <c r="E10" s="12">
        <v>2.8570000000000002E-2</v>
      </c>
      <c r="F10" s="13">
        <v>48306</v>
      </c>
      <c r="G10" s="13">
        <v>1899</v>
      </c>
    </row>
    <row r="11" spans="1:7">
      <c r="A11" s="1" t="s">
        <v>130</v>
      </c>
      <c r="B11" s="12" t="s">
        <v>14</v>
      </c>
      <c r="C11" s="12">
        <v>2023</v>
      </c>
      <c r="D11" s="12">
        <v>50.39481</v>
      </c>
      <c r="E11" s="12">
        <v>0.22317999999999999</v>
      </c>
      <c r="F11" s="13">
        <v>523772</v>
      </c>
      <c r="G11" s="13">
        <v>2602</v>
      </c>
    </row>
    <row r="12" spans="1:7">
      <c r="A12" s="1" t="s">
        <v>131</v>
      </c>
      <c r="B12" s="12" t="s">
        <v>19</v>
      </c>
      <c r="C12" s="12">
        <v>2024</v>
      </c>
      <c r="D12" s="12">
        <v>21.483260000000001</v>
      </c>
      <c r="E12" s="12">
        <v>1.4410499999999999</v>
      </c>
      <c r="F12" s="13">
        <v>173928</v>
      </c>
      <c r="G12" s="13">
        <v>1434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5"/>
  <sheetViews>
    <sheetView topLeftCell="A70" workbookViewId="0"/>
  </sheetViews>
  <sheetFormatPr defaultColWidth="12.5703125" defaultRowHeight="15.75" customHeight="1"/>
  <cols>
    <col min="4" max="4" width="24.28515625" customWidth="1"/>
    <col min="5" max="5" width="21.5703125" customWidth="1"/>
    <col min="6" max="6" width="16.7109375" customWidth="1"/>
    <col min="7" max="7" width="15.140625" customWidth="1"/>
  </cols>
  <sheetData>
    <row r="1" spans="1:7">
      <c r="A1" s="6" t="s">
        <v>59</v>
      </c>
      <c r="B1" s="14" t="s">
        <v>10</v>
      </c>
      <c r="C1" s="14" t="s">
        <v>60</v>
      </c>
      <c r="D1" s="14" t="s">
        <v>61</v>
      </c>
      <c r="E1" s="14" t="s">
        <v>62</v>
      </c>
      <c r="F1" s="14" t="s">
        <v>132</v>
      </c>
      <c r="G1" s="14" t="s">
        <v>64</v>
      </c>
    </row>
    <row r="2" spans="1:7">
      <c r="A2" s="8" t="s">
        <v>133</v>
      </c>
      <c r="B2" s="9" t="s">
        <v>69</v>
      </c>
      <c r="C2" s="10">
        <v>2014</v>
      </c>
      <c r="D2" s="9">
        <v>239.12334999999999</v>
      </c>
      <c r="E2" s="9">
        <v>0.12049</v>
      </c>
      <c r="F2" s="9">
        <v>233</v>
      </c>
      <c r="G2" s="9">
        <v>97</v>
      </c>
    </row>
    <row r="3" spans="1:7">
      <c r="A3" s="8" t="s">
        <v>134</v>
      </c>
      <c r="B3" s="9" t="s">
        <v>135</v>
      </c>
      <c r="C3" s="10">
        <v>2014</v>
      </c>
      <c r="D3" s="9">
        <v>534.45912999999996</v>
      </c>
      <c r="E3" s="10">
        <v>3.7519999999999998E-2</v>
      </c>
      <c r="F3" s="9">
        <v>79</v>
      </c>
      <c r="G3" s="9">
        <v>140</v>
      </c>
    </row>
    <row r="4" spans="1:7">
      <c r="A4" s="8" t="s">
        <v>136</v>
      </c>
      <c r="B4" s="9" t="s">
        <v>24</v>
      </c>
      <c r="C4" s="10">
        <v>2014</v>
      </c>
      <c r="D4" s="9">
        <v>294.47411</v>
      </c>
      <c r="E4" s="9">
        <v>0.15484999999999999</v>
      </c>
      <c r="F4" s="9">
        <v>68</v>
      </c>
      <c r="G4" s="10">
        <v>65</v>
      </c>
    </row>
    <row r="5" spans="1:7">
      <c r="A5" s="8" t="s">
        <v>137</v>
      </c>
      <c r="B5" s="9" t="s">
        <v>24</v>
      </c>
      <c r="C5" s="10">
        <v>2014</v>
      </c>
      <c r="D5" s="9">
        <v>284.59280999999999</v>
      </c>
      <c r="E5" s="9">
        <v>0.11674</v>
      </c>
      <c r="F5" s="9">
        <v>114</v>
      </c>
      <c r="G5" s="9">
        <v>131</v>
      </c>
    </row>
    <row r="6" spans="1:7">
      <c r="A6" s="8" t="s">
        <v>138</v>
      </c>
      <c r="B6" s="9" t="s">
        <v>35</v>
      </c>
      <c r="C6" s="10">
        <v>2014</v>
      </c>
      <c r="D6" s="9">
        <v>293.45812999999998</v>
      </c>
      <c r="E6" s="9">
        <v>0.22428000000000001</v>
      </c>
      <c r="F6" s="9">
        <v>143</v>
      </c>
      <c r="G6" s="9">
        <v>118</v>
      </c>
    </row>
    <row r="7" spans="1:7">
      <c r="A7" s="8" t="s">
        <v>139</v>
      </c>
      <c r="B7" s="9" t="s">
        <v>14</v>
      </c>
      <c r="C7" s="10">
        <v>2014</v>
      </c>
      <c r="D7" s="9">
        <v>124.49817</v>
      </c>
      <c r="E7" s="9">
        <v>4.6690000000000002E-2</v>
      </c>
      <c r="F7" s="9">
        <v>98</v>
      </c>
      <c r="G7" s="9">
        <v>94</v>
      </c>
    </row>
    <row r="8" spans="1:7">
      <c r="A8" s="8" t="s">
        <v>140</v>
      </c>
      <c r="B8" s="9" t="s">
        <v>76</v>
      </c>
      <c r="C8" s="10">
        <v>2014</v>
      </c>
      <c r="D8" s="9">
        <v>439.43880999999999</v>
      </c>
      <c r="E8" s="9">
        <v>0.18704000000000001</v>
      </c>
      <c r="F8" s="9">
        <v>104</v>
      </c>
      <c r="G8" s="9">
        <v>86</v>
      </c>
    </row>
    <row r="9" spans="1:7">
      <c r="A9" s="8" t="s">
        <v>141</v>
      </c>
      <c r="B9" s="9" t="s">
        <v>32</v>
      </c>
      <c r="C9" s="10">
        <v>2014</v>
      </c>
      <c r="D9" s="9">
        <v>352.49164000000002</v>
      </c>
      <c r="E9" s="9">
        <v>4.3880000000000002E-2</v>
      </c>
      <c r="F9" s="9">
        <v>128</v>
      </c>
      <c r="G9" s="9">
        <v>69</v>
      </c>
    </row>
    <row r="10" spans="1:7">
      <c r="A10" s="8" t="s">
        <v>142</v>
      </c>
      <c r="B10" s="9" t="s">
        <v>96</v>
      </c>
      <c r="C10" s="10">
        <v>2015</v>
      </c>
      <c r="D10" s="9">
        <v>903.12842999999998</v>
      </c>
      <c r="E10" s="9">
        <v>0.10682999999999999</v>
      </c>
      <c r="F10" s="9">
        <v>96</v>
      </c>
      <c r="G10" s="9">
        <v>109</v>
      </c>
    </row>
    <row r="11" spans="1:7">
      <c r="A11" s="8" t="s">
        <v>143</v>
      </c>
      <c r="B11" s="9" t="s">
        <v>14</v>
      </c>
      <c r="C11" s="10">
        <v>2015</v>
      </c>
      <c r="D11" s="9">
        <v>413.24516</v>
      </c>
      <c r="E11" s="9">
        <v>0.18793000000000001</v>
      </c>
      <c r="F11" s="9">
        <v>57</v>
      </c>
      <c r="G11" s="9">
        <v>103</v>
      </c>
    </row>
    <row r="12" spans="1:7">
      <c r="A12" s="8" t="s">
        <v>144</v>
      </c>
      <c r="B12" s="9" t="s">
        <v>76</v>
      </c>
      <c r="C12" s="10">
        <v>2015</v>
      </c>
      <c r="D12" s="9">
        <v>639.12392999999997</v>
      </c>
      <c r="E12" s="9">
        <v>0.25067</v>
      </c>
      <c r="F12" s="9">
        <v>79</v>
      </c>
      <c r="G12" s="10">
        <v>65</v>
      </c>
    </row>
    <row r="13" spans="1:7">
      <c r="A13" s="8" t="s">
        <v>145</v>
      </c>
      <c r="B13" s="9" t="s">
        <v>69</v>
      </c>
      <c r="C13" s="10">
        <v>2015</v>
      </c>
      <c r="D13" s="9">
        <v>532.42381</v>
      </c>
      <c r="E13" s="10">
        <v>5.271E-2</v>
      </c>
      <c r="F13" s="9">
        <v>56</v>
      </c>
      <c r="G13" s="9">
        <v>98</v>
      </c>
    </row>
    <row r="14" spans="1:7">
      <c r="A14" s="8" t="s">
        <v>146</v>
      </c>
      <c r="B14" s="9" t="s">
        <v>14</v>
      </c>
      <c r="C14" s="10">
        <v>2015</v>
      </c>
      <c r="D14" s="9">
        <v>760.32957999999996</v>
      </c>
      <c r="E14" s="9">
        <v>8.3470000000000003E-2</v>
      </c>
      <c r="F14" s="9">
        <v>75</v>
      </c>
      <c r="G14" s="9">
        <v>75</v>
      </c>
    </row>
    <row r="15" spans="1:7">
      <c r="A15" s="8" t="s">
        <v>147</v>
      </c>
      <c r="B15" s="9" t="s">
        <v>35</v>
      </c>
      <c r="C15" s="10">
        <v>2015</v>
      </c>
      <c r="D15" s="9">
        <v>503.23941000000002</v>
      </c>
      <c r="E15" s="9">
        <v>0.12967999999999999</v>
      </c>
      <c r="F15" s="9">
        <v>90</v>
      </c>
      <c r="G15" s="9">
        <v>93</v>
      </c>
    </row>
    <row r="16" spans="1:7">
      <c r="A16" s="8" t="s">
        <v>148</v>
      </c>
      <c r="B16" s="9" t="s">
        <v>69</v>
      </c>
      <c r="C16" s="10">
        <v>2015</v>
      </c>
      <c r="D16" s="10">
        <v>33.690348</v>
      </c>
      <c r="E16" s="9">
        <v>0.29368</v>
      </c>
      <c r="F16" s="9">
        <v>55</v>
      </c>
      <c r="G16" s="9">
        <v>120</v>
      </c>
    </row>
    <row r="17" spans="1:7">
      <c r="A17" s="8" t="s">
        <v>149</v>
      </c>
      <c r="B17" s="9" t="s">
        <v>24</v>
      </c>
      <c r="C17" s="10">
        <v>2015</v>
      </c>
      <c r="D17" s="9">
        <v>154.23488</v>
      </c>
      <c r="E17" s="9">
        <v>0.10381</v>
      </c>
      <c r="F17" s="9">
        <v>42</v>
      </c>
      <c r="G17" s="9">
        <v>68</v>
      </c>
    </row>
    <row r="18" spans="1:7">
      <c r="A18" s="8" t="s">
        <v>150</v>
      </c>
      <c r="B18" s="9" t="s">
        <v>24</v>
      </c>
      <c r="C18" s="10">
        <v>2015</v>
      </c>
      <c r="D18" s="9">
        <v>145.39491000000001</v>
      </c>
      <c r="E18" s="10">
        <v>0.15928999999999999</v>
      </c>
      <c r="F18" s="9">
        <v>45</v>
      </c>
      <c r="G18" s="9">
        <v>65</v>
      </c>
    </row>
    <row r="19" spans="1:7">
      <c r="A19" s="8" t="s">
        <v>151</v>
      </c>
      <c r="B19" s="9" t="s">
        <v>35</v>
      </c>
      <c r="C19" s="10">
        <v>2016</v>
      </c>
      <c r="D19" s="9">
        <v>532.23491000000001</v>
      </c>
      <c r="E19" s="9">
        <v>0.13059000000000001</v>
      </c>
      <c r="F19" s="9">
        <v>108</v>
      </c>
      <c r="G19" s="10">
        <v>65</v>
      </c>
    </row>
    <row r="20" spans="1:7">
      <c r="A20" s="8" t="s">
        <v>152</v>
      </c>
      <c r="B20" s="9" t="s">
        <v>14</v>
      </c>
      <c r="C20" s="10">
        <v>2016</v>
      </c>
      <c r="D20" s="9">
        <v>1194.2349099999999</v>
      </c>
      <c r="E20" s="9">
        <v>7.9339999999999994E-2</v>
      </c>
      <c r="F20" s="9">
        <v>89</v>
      </c>
      <c r="G20" s="9">
        <v>97</v>
      </c>
    </row>
    <row r="21" spans="1:7">
      <c r="A21" s="8" t="s">
        <v>153</v>
      </c>
      <c r="B21" s="9" t="s">
        <v>14</v>
      </c>
      <c r="C21" s="10">
        <v>2016</v>
      </c>
      <c r="D21" s="9">
        <v>797.34912999999995</v>
      </c>
      <c r="E21" s="9">
        <v>6.8809999999999996E-2</v>
      </c>
      <c r="F21" s="9">
        <v>84</v>
      </c>
      <c r="G21" s="10">
        <v>65</v>
      </c>
    </row>
    <row r="22" spans="1:7">
      <c r="A22" s="8" t="s">
        <v>154</v>
      </c>
      <c r="B22" s="9" t="s">
        <v>24</v>
      </c>
      <c r="C22" s="10">
        <v>2016</v>
      </c>
      <c r="D22" s="9">
        <v>103.23878000000001</v>
      </c>
      <c r="E22" s="9">
        <v>5.8729999999999997E-2</v>
      </c>
      <c r="F22" s="9">
        <v>50</v>
      </c>
      <c r="G22" s="9">
        <v>106</v>
      </c>
    </row>
    <row r="23" spans="1:7">
      <c r="A23" s="8" t="s">
        <v>155</v>
      </c>
      <c r="B23" s="9" t="s">
        <v>35</v>
      </c>
      <c r="C23" s="10">
        <v>2016</v>
      </c>
      <c r="D23" s="9">
        <v>703.09234000000004</v>
      </c>
      <c r="E23" s="10">
        <v>3.9530000000000003E-2</v>
      </c>
      <c r="F23" s="9">
        <v>53</v>
      </c>
      <c r="G23" s="9">
        <v>127</v>
      </c>
    </row>
    <row r="24" spans="1:7">
      <c r="A24" s="8" t="s">
        <v>156</v>
      </c>
      <c r="B24" s="9" t="s">
        <v>157</v>
      </c>
      <c r="C24" s="10">
        <v>2016</v>
      </c>
      <c r="D24" s="9">
        <v>1092.3375100000001</v>
      </c>
      <c r="E24" s="9">
        <v>0.11309</v>
      </c>
      <c r="F24" s="9">
        <v>100</v>
      </c>
      <c r="G24" s="9">
        <v>109</v>
      </c>
    </row>
    <row r="25" spans="1:7">
      <c r="A25" s="8" t="s">
        <v>158</v>
      </c>
      <c r="B25" s="9" t="s">
        <v>96</v>
      </c>
      <c r="C25" s="10">
        <v>2016</v>
      </c>
      <c r="D25" s="9">
        <v>3291.3499400000001</v>
      </c>
      <c r="E25" s="9">
        <v>0.10094</v>
      </c>
      <c r="F25" s="9">
        <v>88</v>
      </c>
      <c r="G25" s="9">
        <v>116</v>
      </c>
    </row>
    <row r="26" spans="1:7">
      <c r="A26" s="8" t="s">
        <v>159</v>
      </c>
      <c r="B26" s="9" t="s">
        <v>96</v>
      </c>
      <c r="C26" s="10">
        <v>2016</v>
      </c>
      <c r="D26" s="9">
        <v>5930.2383300000001</v>
      </c>
      <c r="E26" s="9">
        <v>0.26712999999999998</v>
      </c>
      <c r="F26" s="9">
        <v>70</v>
      </c>
      <c r="G26" s="9">
        <v>96</v>
      </c>
    </row>
    <row r="27" spans="1:7">
      <c r="A27" s="8" t="s">
        <v>160</v>
      </c>
      <c r="B27" s="9" t="s">
        <v>76</v>
      </c>
      <c r="C27" s="10">
        <v>2017</v>
      </c>
      <c r="D27" s="9">
        <v>399.21974</v>
      </c>
      <c r="E27" s="9">
        <v>0.18543000000000001</v>
      </c>
      <c r="F27" s="9">
        <v>76</v>
      </c>
      <c r="G27" s="9">
        <v>151</v>
      </c>
    </row>
    <row r="28" spans="1:7">
      <c r="A28" s="8" t="s">
        <v>161</v>
      </c>
      <c r="B28" s="9" t="s">
        <v>24</v>
      </c>
      <c r="C28" s="10">
        <v>2017</v>
      </c>
      <c r="D28" s="9">
        <v>1529.20948</v>
      </c>
      <c r="E28" s="9">
        <v>0.12093</v>
      </c>
      <c r="F28" s="9">
        <v>69</v>
      </c>
      <c r="G28" s="9">
        <v>107</v>
      </c>
    </row>
    <row r="29" spans="1:7">
      <c r="A29" s="8" t="s">
        <v>162</v>
      </c>
      <c r="B29" s="9" t="s">
        <v>19</v>
      </c>
      <c r="C29" s="10">
        <v>2017</v>
      </c>
      <c r="D29" s="9">
        <v>1534.32981</v>
      </c>
      <c r="E29" s="9">
        <v>9.3869999999999995E-2</v>
      </c>
      <c r="F29" s="9">
        <v>52</v>
      </c>
      <c r="G29" s="9">
        <v>100</v>
      </c>
    </row>
    <row r="30" spans="1:7">
      <c r="A30" s="8" t="s">
        <v>163</v>
      </c>
      <c r="B30" s="9" t="s">
        <v>135</v>
      </c>
      <c r="C30" s="10">
        <v>2018</v>
      </c>
      <c r="D30" s="9">
        <v>2909.39381</v>
      </c>
      <c r="E30" s="9">
        <v>6.2190000000000002E-2</v>
      </c>
      <c r="F30" s="9">
        <v>87</v>
      </c>
      <c r="G30" s="9">
        <v>101</v>
      </c>
    </row>
    <row r="31" spans="1:7">
      <c r="A31" s="8" t="s">
        <v>164</v>
      </c>
      <c r="B31" s="9" t="s">
        <v>96</v>
      </c>
      <c r="C31" s="10">
        <v>2018</v>
      </c>
      <c r="D31" s="9">
        <v>6034.9435800000001</v>
      </c>
      <c r="E31" s="9">
        <v>0.20147999999999999</v>
      </c>
      <c r="F31" s="9">
        <v>76</v>
      </c>
      <c r="G31" s="9">
        <v>90</v>
      </c>
    </row>
    <row r="32" spans="1:7">
      <c r="A32" s="8" t="s">
        <v>165</v>
      </c>
      <c r="B32" s="9" t="s">
        <v>24</v>
      </c>
      <c r="C32" s="10">
        <v>2018</v>
      </c>
      <c r="D32" s="9">
        <v>4029.2305900000001</v>
      </c>
      <c r="E32" s="9">
        <v>0.10625</v>
      </c>
      <c r="F32" s="9">
        <v>64</v>
      </c>
      <c r="G32" s="9">
        <v>79</v>
      </c>
    </row>
    <row r="33" spans="1:7">
      <c r="A33" s="8" t="s">
        <v>166</v>
      </c>
      <c r="B33" s="9" t="s">
        <v>135</v>
      </c>
      <c r="C33" s="10">
        <v>2018</v>
      </c>
      <c r="D33" s="9">
        <v>7782.1248599999999</v>
      </c>
      <c r="E33" s="9">
        <v>0.14029</v>
      </c>
      <c r="F33" s="9">
        <v>82</v>
      </c>
      <c r="G33" s="10">
        <v>65</v>
      </c>
    </row>
    <row r="34" spans="1:7">
      <c r="A34" s="8" t="s">
        <v>167</v>
      </c>
      <c r="B34" s="9" t="s">
        <v>96</v>
      </c>
      <c r="C34" s="10">
        <v>2018</v>
      </c>
      <c r="D34" s="9">
        <v>2198.1230099999998</v>
      </c>
      <c r="E34" s="9">
        <v>0.12433</v>
      </c>
      <c r="F34" s="9">
        <v>74</v>
      </c>
      <c r="G34" s="9">
        <v>97</v>
      </c>
    </row>
    <row r="35" spans="1:7">
      <c r="A35" s="8" t="s">
        <v>168</v>
      </c>
      <c r="B35" s="9" t="s">
        <v>96</v>
      </c>
      <c r="C35" s="10">
        <v>2018</v>
      </c>
      <c r="D35" s="9">
        <v>3628.23911</v>
      </c>
      <c r="E35" s="9">
        <v>0.29481000000000002</v>
      </c>
      <c r="F35" s="9">
        <v>81</v>
      </c>
      <c r="G35" s="9">
        <v>102</v>
      </c>
    </row>
    <row r="36" spans="1:7">
      <c r="A36" s="8" t="s">
        <v>169</v>
      </c>
      <c r="B36" s="9" t="s">
        <v>69</v>
      </c>
      <c r="C36" s="10">
        <v>2019</v>
      </c>
      <c r="D36" s="9">
        <v>741.32698000000005</v>
      </c>
      <c r="E36" s="9">
        <v>5.9229999999999998E-2</v>
      </c>
      <c r="F36" s="9">
        <v>62</v>
      </c>
      <c r="G36" s="9">
        <v>108</v>
      </c>
    </row>
    <row r="37" spans="1:7">
      <c r="A37" s="8" t="s">
        <v>170</v>
      </c>
      <c r="B37" s="9" t="s">
        <v>14</v>
      </c>
      <c r="C37" s="10">
        <v>2019</v>
      </c>
      <c r="D37" s="9">
        <v>302.43941000000001</v>
      </c>
      <c r="E37" s="9">
        <v>0.11987</v>
      </c>
      <c r="F37" s="9">
        <v>76</v>
      </c>
      <c r="G37" s="9">
        <v>80</v>
      </c>
    </row>
    <row r="38" spans="1:7">
      <c r="A38" s="8" t="s">
        <v>171</v>
      </c>
      <c r="B38" s="9" t="s">
        <v>35</v>
      </c>
      <c r="C38" s="10">
        <v>2019</v>
      </c>
      <c r="D38" s="9">
        <v>504.12383999999997</v>
      </c>
      <c r="E38" s="9">
        <v>0.15232000000000001</v>
      </c>
      <c r="F38" s="9">
        <v>62</v>
      </c>
      <c r="G38" s="9">
        <v>77</v>
      </c>
    </row>
    <row r="39" spans="1:7">
      <c r="A39" s="8" t="s">
        <v>172</v>
      </c>
      <c r="B39" s="9" t="s">
        <v>96</v>
      </c>
      <c r="C39" s="10">
        <v>2019</v>
      </c>
      <c r="D39" s="9">
        <v>5039.2948100000003</v>
      </c>
      <c r="E39" s="9">
        <v>9.7229999999999997E-2</v>
      </c>
      <c r="F39" s="9">
        <v>82</v>
      </c>
      <c r="G39" s="9">
        <v>95</v>
      </c>
    </row>
    <row r="40" spans="1:7">
      <c r="A40" s="8" t="s">
        <v>173</v>
      </c>
      <c r="B40" s="9" t="s">
        <v>135</v>
      </c>
      <c r="C40" s="10">
        <v>2019</v>
      </c>
      <c r="D40" s="9">
        <v>1093.23848</v>
      </c>
      <c r="E40" s="9">
        <v>0.10248</v>
      </c>
      <c r="F40" s="9">
        <v>109</v>
      </c>
      <c r="G40" s="9">
        <v>90</v>
      </c>
    </row>
    <row r="41" spans="1:7">
      <c r="A41" s="8" t="s">
        <v>174</v>
      </c>
      <c r="B41" s="9" t="s">
        <v>19</v>
      </c>
      <c r="C41" s="10">
        <v>2019</v>
      </c>
      <c r="D41" s="9">
        <v>1573.3497199999999</v>
      </c>
      <c r="E41" s="9">
        <v>4.2840000000000003E-2</v>
      </c>
      <c r="F41" s="9">
        <v>65</v>
      </c>
      <c r="G41" s="9">
        <v>97</v>
      </c>
    </row>
    <row r="42" spans="1:7">
      <c r="A42" s="8" t="s">
        <v>175</v>
      </c>
      <c r="B42" s="9" t="s">
        <v>69</v>
      </c>
      <c r="C42" s="10">
        <v>2019</v>
      </c>
      <c r="D42" s="9">
        <v>146.52473000000001</v>
      </c>
      <c r="E42" s="10">
        <v>0.26299</v>
      </c>
      <c r="F42" s="9">
        <v>28</v>
      </c>
      <c r="G42" s="9">
        <v>117</v>
      </c>
    </row>
    <row r="43" spans="1:7">
      <c r="A43" s="8" t="s">
        <v>176</v>
      </c>
      <c r="B43" s="9" t="s">
        <v>76</v>
      </c>
      <c r="C43" s="10">
        <v>2019</v>
      </c>
      <c r="D43" s="9">
        <v>998.39824999999996</v>
      </c>
      <c r="E43" s="9">
        <v>5.7770000000000002E-2</v>
      </c>
      <c r="F43" s="9">
        <v>49</v>
      </c>
      <c r="G43" s="9">
        <v>78</v>
      </c>
    </row>
    <row r="44" spans="1:7">
      <c r="A44" s="8" t="s">
        <v>177</v>
      </c>
      <c r="B44" s="9" t="s">
        <v>24</v>
      </c>
      <c r="C44" s="10">
        <v>2020</v>
      </c>
      <c r="D44" s="9">
        <v>5837.1329800000003</v>
      </c>
      <c r="E44" s="9">
        <v>9.3219999999999997E-2</v>
      </c>
      <c r="F44" s="9">
        <v>75</v>
      </c>
      <c r="G44" s="9">
        <v>141</v>
      </c>
    </row>
    <row r="45" spans="1:7">
      <c r="A45" s="8" t="s">
        <v>178</v>
      </c>
      <c r="B45" s="9" t="s">
        <v>157</v>
      </c>
      <c r="C45" s="10">
        <v>2020</v>
      </c>
      <c r="D45" s="9">
        <v>7242.2934100000002</v>
      </c>
      <c r="E45" s="9">
        <v>4.5519999999999998E-2</v>
      </c>
      <c r="F45" s="9">
        <v>211</v>
      </c>
      <c r="G45" s="9">
        <v>103</v>
      </c>
    </row>
    <row r="46" spans="1:7">
      <c r="A46" s="8" t="s">
        <v>179</v>
      </c>
      <c r="B46" s="9" t="s">
        <v>14</v>
      </c>
      <c r="C46" s="10">
        <v>2020</v>
      </c>
      <c r="D46" s="9">
        <v>1303.29483</v>
      </c>
      <c r="E46" s="9">
        <v>0.62948999999999999</v>
      </c>
      <c r="F46" s="9">
        <v>292</v>
      </c>
      <c r="G46" s="9">
        <v>117</v>
      </c>
    </row>
    <row r="47" spans="1:7">
      <c r="A47" s="8" t="s">
        <v>180</v>
      </c>
      <c r="B47" s="9" t="s">
        <v>35</v>
      </c>
      <c r="C47" s="10">
        <v>2020</v>
      </c>
      <c r="D47" s="9">
        <v>102.30466</v>
      </c>
      <c r="E47" s="9">
        <v>2.486E-2</v>
      </c>
      <c r="F47" s="9">
        <v>53</v>
      </c>
      <c r="G47" s="9">
        <v>75</v>
      </c>
    </row>
    <row r="48" spans="1:7">
      <c r="A48" s="8" t="s">
        <v>181</v>
      </c>
      <c r="B48" s="9" t="s">
        <v>19</v>
      </c>
      <c r="C48" s="10">
        <v>2020</v>
      </c>
      <c r="D48" s="9">
        <v>2001.43947</v>
      </c>
      <c r="E48" s="9">
        <v>0.58392999999999995</v>
      </c>
      <c r="F48" s="9">
        <v>304</v>
      </c>
      <c r="G48" s="9">
        <v>99</v>
      </c>
    </row>
    <row r="49" spans="1:7">
      <c r="A49" s="8" t="s">
        <v>182</v>
      </c>
      <c r="B49" s="9" t="s">
        <v>135</v>
      </c>
      <c r="C49" s="10">
        <v>2020</v>
      </c>
      <c r="D49" s="9">
        <v>6994.2038499999999</v>
      </c>
      <c r="E49" s="9">
        <v>0.15934000000000001</v>
      </c>
      <c r="F49" s="9">
        <v>88</v>
      </c>
      <c r="G49" s="9">
        <v>126</v>
      </c>
    </row>
    <row r="50" spans="1:7">
      <c r="A50" s="8" t="s">
        <v>183</v>
      </c>
      <c r="B50" s="9" t="s">
        <v>96</v>
      </c>
      <c r="C50" s="10">
        <v>2020</v>
      </c>
      <c r="D50" s="9">
        <v>7110.3488600000001</v>
      </c>
      <c r="E50" s="9">
        <v>0.13314000000000001</v>
      </c>
      <c r="F50" s="9">
        <v>106</v>
      </c>
      <c r="G50" s="9">
        <v>115</v>
      </c>
    </row>
    <row r="51" spans="1:7">
      <c r="A51" s="8" t="s">
        <v>184</v>
      </c>
      <c r="B51" s="9" t="s">
        <v>69</v>
      </c>
      <c r="C51" s="10">
        <v>2020</v>
      </c>
      <c r="D51" s="9">
        <v>1929.34058</v>
      </c>
      <c r="E51" s="9">
        <v>0.10943</v>
      </c>
      <c r="F51" s="9">
        <v>181</v>
      </c>
      <c r="G51" s="9">
        <v>104</v>
      </c>
    </row>
    <row r="52" spans="1:7">
      <c r="A52" s="8" t="s">
        <v>185</v>
      </c>
      <c r="B52" s="9" t="s">
        <v>89</v>
      </c>
      <c r="C52" s="10">
        <v>2021</v>
      </c>
      <c r="D52" s="9">
        <v>503.23932000000002</v>
      </c>
      <c r="E52" s="9">
        <v>5.935E-2</v>
      </c>
      <c r="F52" s="9">
        <v>75</v>
      </c>
      <c r="G52" s="9">
        <v>100</v>
      </c>
    </row>
    <row r="53" spans="1:7">
      <c r="A53" s="8" t="s">
        <v>186</v>
      </c>
      <c r="B53" s="9" t="s">
        <v>94</v>
      </c>
      <c r="C53" s="10">
        <v>2021</v>
      </c>
      <c r="D53" s="9">
        <v>4001.2398400000002</v>
      </c>
      <c r="E53" s="9">
        <v>0.12372</v>
      </c>
      <c r="F53" s="9">
        <v>140</v>
      </c>
      <c r="G53" s="9">
        <v>190</v>
      </c>
    </row>
    <row r="54" spans="1:7">
      <c r="A54" s="8" t="s">
        <v>187</v>
      </c>
      <c r="B54" s="9" t="s">
        <v>76</v>
      </c>
      <c r="C54" s="10">
        <v>2021</v>
      </c>
      <c r="D54" s="9">
        <v>339.28564999999998</v>
      </c>
      <c r="E54" s="9">
        <v>8.9190000000000005E-2</v>
      </c>
      <c r="F54" s="9">
        <v>16</v>
      </c>
      <c r="G54" s="9">
        <v>150</v>
      </c>
    </row>
    <row r="55" spans="1:7">
      <c r="A55" s="8" t="s">
        <v>188</v>
      </c>
      <c r="B55" s="9" t="s">
        <v>29</v>
      </c>
      <c r="C55" s="10">
        <v>2021</v>
      </c>
      <c r="D55" s="9">
        <v>1923.4011700000001</v>
      </c>
      <c r="E55" s="9">
        <v>0.12504000000000001</v>
      </c>
      <c r="F55" s="9">
        <v>110</v>
      </c>
      <c r="G55" s="9">
        <v>102</v>
      </c>
    </row>
    <row r="56" spans="1:7">
      <c r="A56" s="8" t="s">
        <v>189</v>
      </c>
      <c r="B56" s="9" t="s">
        <v>190</v>
      </c>
      <c r="C56" s="10">
        <v>2021</v>
      </c>
      <c r="D56" s="9">
        <v>1653.2901400000001</v>
      </c>
      <c r="E56" s="9">
        <v>0.29313</v>
      </c>
      <c r="F56" s="9">
        <v>76</v>
      </c>
      <c r="G56" s="9">
        <v>125</v>
      </c>
    </row>
    <row r="57" spans="1:7">
      <c r="A57" s="8" t="s">
        <v>191</v>
      </c>
      <c r="B57" s="9" t="s">
        <v>19</v>
      </c>
      <c r="C57" s="10">
        <v>2022</v>
      </c>
      <c r="D57" s="9">
        <v>1204.39284</v>
      </c>
      <c r="E57" s="9">
        <v>9.9180000000000004E-2</v>
      </c>
      <c r="F57" s="9">
        <v>91</v>
      </c>
      <c r="G57" s="9">
        <v>90</v>
      </c>
    </row>
    <row r="58" spans="1:7">
      <c r="A58" s="8" t="s">
        <v>192</v>
      </c>
      <c r="B58" s="9" t="s">
        <v>14</v>
      </c>
      <c r="C58" s="10">
        <v>2022</v>
      </c>
      <c r="D58" s="9">
        <v>559.23952099999997</v>
      </c>
      <c r="E58" s="9">
        <v>4.1930000000000002E-2</v>
      </c>
      <c r="F58" s="9">
        <v>126</v>
      </c>
      <c r="G58" s="9">
        <v>90</v>
      </c>
    </row>
    <row r="59" spans="1:7">
      <c r="A59" s="8" t="s">
        <v>193</v>
      </c>
      <c r="B59" s="9" t="s">
        <v>96</v>
      </c>
      <c r="C59" s="10">
        <v>2022</v>
      </c>
      <c r="D59" s="9">
        <v>3918.2910299999999</v>
      </c>
      <c r="E59" s="9">
        <v>0.34436</v>
      </c>
      <c r="F59" s="9">
        <v>97</v>
      </c>
      <c r="G59" s="9">
        <v>107</v>
      </c>
    </row>
    <row r="60" spans="1:7">
      <c r="A60" s="8" t="s">
        <v>194</v>
      </c>
      <c r="B60" s="9" t="s">
        <v>29</v>
      </c>
      <c r="C60" s="10">
        <v>2022</v>
      </c>
      <c r="D60" s="9">
        <v>1923.40256</v>
      </c>
      <c r="E60" s="9">
        <v>0.10492</v>
      </c>
      <c r="F60" s="9">
        <v>82</v>
      </c>
      <c r="G60" s="9">
        <v>111</v>
      </c>
    </row>
    <row r="61" spans="1:7">
      <c r="A61" s="8" t="s">
        <v>195</v>
      </c>
      <c r="B61" s="9" t="s">
        <v>35</v>
      </c>
      <c r="C61" s="10">
        <v>2022</v>
      </c>
      <c r="D61" s="9">
        <v>317.29466000000002</v>
      </c>
      <c r="E61" s="10">
        <v>0.24087</v>
      </c>
      <c r="F61" s="9">
        <v>262</v>
      </c>
      <c r="G61" s="9">
        <v>79</v>
      </c>
    </row>
    <row r="62" spans="1:7">
      <c r="A62" s="8" t="s">
        <v>196</v>
      </c>
      <c r="B62" s="9" t="s">
        <v>96</v>
      </c>
      <c r="C62" s="10">
        <v>2023</v>
      </c>
      <c r="D62" s="9">
        <v>3239.3845700000002</v>
      </c>
      <c r="E62" s="9">
        <v>0.10823000000000001</v>
      </c>
      <c r="F62" s="9">
        <v>203</v>
      </c>
      <c r="G62" s="9">
        <v>175</v>
      </c>
    </row>
    <row r="63" spans="1:7">
      <c r="A63" s="8" t="s">
        <v>197</v>
      </c>
      <c r="B63" s="9" t="s">
        <v>96</v>
      </c>
      <c r="C63" s="10">
        <v>2023</v>
      </c>
      <c r="D63" s="9">
        <v>3921.2483400000001</v>
      </c>
      <c r="E63" s="9">
        <v>0.17727999999999999</v>
      </c>
      <c r="F63" s="9">
        <v>66</v>
      </c>
      <c r="G63" s="9">
        <v>120</v>
      </c>
    </row>
    <row r="64" spans="1:7">
      <c r="A64" s="8" t="s">
        <v>198</v>
      </c>
      <c r="B64" s="9" t="s">
        <v>35</v>
      </c>
      <c r="C64" s="10">
        <v>2023</v>
      </c>
      <c r="D64" s="9">
        <v>198.41024999999999</v>
      </c>
      <c r="E64" s="9">
        <v>3.7080000000000002E-2</v>
      </c>
      <c r="F64" s="9">
        <v>77</v>
      </c>
      <c r="G64" s="10">
        <v>65</v>
      </c>
    </row>
    <row r="65" spans="1:7">
      <c r="A65" s="8" t="s">
        <v>199</v>
      </c>
      <c r="B65" s="9" t="s">
        <v>24</v>
      </c>
      <c r="C65" s="10">
        <v>2023</v>
      </c>
      <c r="D65" s="9">
        <v>593.38502000000005</v>
      </c>
      <c r="E65" s="9">
        <v>9.9379999999999996E-2</v>
      </c>
      <c r="F65" s="9">
        <v>120</v>
      </c>
      <c r="G65" s="9">
        <v>143</v>
      </c>
    </row>
    <row r="66" spans="1:7">
      <c r="A66" s="8" t="s">
        <v>200</v>
      </c>
      <c r="B66" s="9" t="s">
        <v>89</v>
      </c>
      <c r="C66" s="10">
        <v>2023</v>
      </c>
      <c r="D66" s="9">
        <v>101.28463000000001</v>
      </c>
      <c r="E66" s="9">
        <v>0.21496000000000001</v>
      </c>
      <c r="F66" s="9">
        <v>78</v>
      </c>
      <c r="G66" s="9">
        <v>89</v>
      </c>
    </row>
    <row r="67" spans="1:7">
      <c r="A67" s="8" t="s">
        <v>201</v>
      </c>
      <c r="B67" s="9" t="s">
        <v>35</v>
      </c>
      <c r="C67" s="10">
        <v>2023</v>
      </c>
      <c r="D67" s="9">
        <v>458.01616999999999</v>
      </c>
      <c r="E67" s="9">
        <v>2.3970000000000002E-2</v>
      </c>
      <c r="F67" s="9">
        <v>121</v>
      </c>
      <c r="G67" s="9">
        <v>117</v>
      </c>
    </row>
    <row r="68" spans="1:7">
      <c r="A68" s="8" t="s">
        <v>202</v>
      </c>
      <c r="B68" s="9" t="s">
        <v>29</v>
      </c>
      <c r="C68" s="10">
        <v>2023</v>
      </c>
      <c r="D68" s="9">
        <v>1930.34825</v>
      </c>
      <c r="E68" s="9">
        <v>3.7620000000000001E-2</v>
      </c>
      <c r="F68" s="9">
        <v>264</v>
      </c>
      <c r="G68" s="9">
        <v>119</v>
      </c>
    </row>
    <row r="69" spans="1:7">
      <c r="A69" s="8" t="s">
        <v>203</v>
      </c>
      <c r="B69" s="9" t="s">
        <v>35</v>
      </c>
      <c r="C69" s="10">
        <v>2023</v>
      </c>
      <c r="D69" s="9">
        <v>373.95731000000001</v>
      </c>
      <c r="E69" s="9">
        <v>0.26429000000000002</v>
      </c>
      <c r="F69" s="9">
        <v>106</v>
      </c>
      <c r="G69" s="9">
        <v>104</v>
      </c>
    </row>
    <row r="70" spans="1:7">
      <c r="A70" s="8" t="s">
        <v>204</v>
      </c>
      <c r="B70" s="9" t="s">
        <v>24</v>
      </c>
      <c r="C70" s="10">
        <v>2024</v>
      </c>
      <c r="D70" s="9">
        <v>6304.1873500000002</v>
      </c>
      <c r="E70" s="10">
        <v>1.0861099999999999</v>
      </c>
      <c r="F70" s="9">
        <v>59</v>
      </c>
      <c r="G70" s="9">
        <v>91</v>
      </c>
    </row>
    <row r="71" spans="1:7">
      <c r="A71" s="8" t="s">
        <v>205</v>
      </c>
      <c r="B71" s="9" t="s">
        <v>206</v>
      </c>
      <c r="C71" s="10">
        <v>2024</v>
      </c>
      <c r="D71" s="9">
        <v>7028.3491199999999</v>
      </c>
      <c r="E71" s="9">
        <v>0.38656000000000001</v>
      </c>
      <c r="F71" s="9">
        <v>67</v>
      </c>
      <c r="G71" s="10">
        <v>65</v>
      </c>
    </row>
    <row r="72" spans="1:7">
      <c r="A72" s="8" t="s">
        <v>207</v>
      </c>
      <c r="B72" s="9" t="s">
        <v>24</v>
      </c>
      <c r="C72" s="10">
        <v>2024</v>
      </c>
      <c r="D72" s="9">
        <v>5739.0329099999999</v>
      </c>
      <c r="E72" s="9">
        <v>0.97531999999999996</v>
      </c>
      <c r="F72" s="9">
        <v>123</v>
      </c>
      <c r="G72" s="9">
        <v>85</v>
      </c>
    </row>
    <row r="73" spans="1:7">
      <c r="A73" s="8" t="s">
        <v>208</v>
      </c>
      <c r="B73" s="9" t="s">
        <v>96</v>
      </c>
      <c r="C73" s="10">
        <v>2024</v>
      </c>
      <c r="D73" s="9">
        <v>3092.2491100000002</v>
      </c>
      <c r="E73" s="9">
        <v>2.3059400000000001</v>
      </c>
      <c r="F73" s="9">
        <v>221</v>
      </c>
      <c r="G73" s="9">
        <v>156</v>
      </c>
    </row>
    <row r="74" spans="1:7">
      <c r="A74" s="8" t="s">
        <v>209</v>
      </c>
      <c r="B74" s="9" t="s">
        <v>24</v>
      </c>
      <c r="C74" s="10">
        <v>2024</v>
      </c>
      <c r="D74" s="9">
        <v>3459.0387599999999</v>
      </c>
      <c r="E74" s="9">
        <v>0.11457000000000001</v>
      </c>
      <c r="F74" s="9">
        <v>60</v>
      </c>
      <c r="G74" s="10">
        <v>65</v>
      </c>
    </row>
    <row r="75" spans="1:7">
      <c r="A75" s="8" t="s">
        <v>210</v>
      </c>
      <c r="B75" s="9" t="s">
        <v>19</v>
      </c>
      <c r="C75" s="10">
        <v>2024</v>
      </c>
      <c r="D75" s="9">
        <v>1684.6940400000001</v>
      </c>
      <c r="E75" s="9">
        <v>0.21085999999999999</v>
      </c>
      <c r="F75" s="9">
        <v>211</v>
      </c>
      <c r="G75" s="9">
        <v>115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2"/>
  <sheetViews>
    <sheetView workbookViewId="0"/>
  </sheetViews>
  <sheetFormatPr defaultColWidth="12.5703125" defaultRowHeight="15.75" customHeight="1"/>
  <cols>
    <col min="3" max="3" width="14.7109375" customWidth="1"/>
    <col min="4" max="4" width="15.140625" customWidth="1"/>
  </cols>
  <sheetData>
    <row r="1" spans="1:7">
      <c r="A1" s="6" t="s">
        <v>59</v>
      </c>
      <c r="B1" s="11" t="s">
        <v>118</v>
      </c>
      <c r="C1" s="11" t="s">
        <v>60</v>
      </c>
      <c r="D1" s="14" t="s">
        <v>61</v>
      </c>
      <c r="E1" s="14" t="s">
        <v>62</v>
      </c>
      <c r="F1" s="14" t="s">
        <v>132</v>
      </c>
      <c r="G1" s="14" t="s">
        <v>64</v>
      </c>
    </row>
    <row r="2" spans="1:7">
      <c r="A2" s="1" t="s">
        <v>211</v>
      </c>
      <c r="B2" s="1" t="s">
        <v>24</v>
      </c>
      <c r="C2" s="1">
        <v>2014</v>
      </c>
      <c r="D2" s="1">
        <v>7.8599699999999997</v>
      </c>
      <c r="E2" s="1">
        <v>5.985E-2</v>
      </c>
      <c r="F2" s="1">
        <v>35</v>
      </c>
      <c r="G2" s="1">
        <v>90</v>
      </c>
    </row>
    <row r="3" spans="1:7">
      <c r="A3" s="1" t="s">
        <v>212</v>
      </c>
      <c r="B3" s="1" t="s">
        <v>96</v>
      </c>
      <c r="C3" s="1">
        <v>2016</v>
      </c>
      <c r="D3" s="1">
        <v>7.86097</v>
      </c>
      <c r="E3" s="1">
        <v>0.10557</v>
      </c>
      <c r="F3" s="1">
        <v>51</v>
      </c>
      <c r="G3" s="1">
        <v>100</v>
      </c>
    </row>
    <row r="4" spans="1:7">
      <c r="A4" s="1" t="s">
        <v>213</v>
      </c>
      <c r="B4" s="1" t="s">
        <v>214</v>
      </c>
      <c r="C4" s="1">
        <v>2017</v>
      </c>
      <c r="D4" s="1">
        <v>1.5363800000000001</v>
      </c>
      <c r="E4" s="1">
        <v>5.1920000000000001E-2</v>
      </c>
      <c r="F4" s="1">
        <v>67</v>
      </c>
      <c r="G4" s="1">
        <v>109</v>
      </c>
    </row>
    <row r="5" spans="1:7">
      <c r="A5" s="1" t="s">
        <v>215</v>
      </c>
      <c r="B5" s="1" t="s">
        <v>19</v>
      </c>
      <c r="C5" s="1">
        <v>2017</v>
      </c>
      <c r="D5" s="1">
        <v>5.9363200000000003</v>
      </c>
      <c r="E5" s="1">
        <v>0.24573</v>
      </c>
      <c r="F5" s="1">
        <v>76</v>
      </c>
      <c r="G5" s="1">
        <v>136</v>
      </c>
    </row>
    <row r="6" spans="1:7">
      <c r="A6" s="1" t="s">
        <v>216</v>
      </c>
      <c r="B6" s="1" t="s">
        <v>135</v>
      </c>
      <c r="C6" s="1">
        <v>2017</v>
      </c>
      <c r="D6" s="1">
        <v>8.0195500000000006</v>
      </c>
      <c r="E6" s="1">
        <v>7.8570000000000001E-2</v>
      </c>
      <c r="F6" s="1">
        <v>44</v>
      </c>
      <c r="G6" s="1">
        <v>91</v>
      </c>
    </row>
    <row r="7" spans="1:7">
      <c r="A7" s="1" t="s">
        <v>217</v>
      </c>
      <c r="B7" s="1" t="s">
        <v>218</v>
      </c>
      <c r="C7" s="1">
        <v>2018</v>
      </c>
      <c r="D7" s="1">
        <v>8.0396199999999993</v>
      </c>
      <c r="E7" s="1">
        <v>8.1570000000000004E-2</v>
      </c>
      <c r="F7" s="1">
        <v>67</v>
      </c>
      <c r="G7" s="1">
        <v>122</v>
      </c>
    </row>
    <row r="8" spans="1:7">
      <c r="A8" s="1" t="s">
        <v>219</v>
      </c>
      <c r="B8" s="1" t="s">
        <v>157</v>
      </c>
      <c r="C8" s="1">
        <v>2019</v>
      </c>
      <c r="D8" s="1">
        <v>7.7056399999999998</v>
      </c>
      <c r="E8" s="1">
        <v>6.9180000000000005E-2</v>
      </c>
      <c r="F8" s="1">
        <v>42</v>
      </c>
      <c r="G8" s="1">
        <v>98</v>
      </c>
    </row>
    <row r="9" spans="1:7">
      <c r="A9" s="1" t="s">
        <v>220</v>
      </c>
      <c r="B9" s="1" t="s">
        <v>218</v>
      </c>
      <c r="C9" s="1">
        <v>2019</v>
      </c>
      <c r="D9" s="1">
        <v>6.7749199999999998</v>
      </c>
      <c r="E9" s="1">
        <v>0.28444999999999998</v>
      </c>
      <c r="F9" s="1">
        <v>69</v>
      </c>
      <c r="G9" s="1">
        <v>147</v>
      </c>
    </row>
    <row r="10" spans="1:7">
      <c r="A10" s="1" t="s">
        <v>221</v>
      </c>
      <c r="B10" s="1" t="s">
        <v>222</v>
      </c>
      <c r="C10" s="1">
        <v>2019</v>
      </c>
      <c r="D10" s="1">
        <v>8.6446199999999997</v>
      </c>
      <c r="E10" s="1">
        <v>0.19603000000000001</v>
      </c>
      <c r="F10" s="1">
        <v>62</v>
      </c>
      <c r="G10" s="1">
        <v>104</v>
      </c>
    </row>
    <row r="11" spans="1:7">
      <c r="A11" s="1" t="s">
        <v>223</v>
      </c>
      <c r="B11" s="1" t="s">
        <v>35</v>
      </c>
      <c r="C11" s="1">
        <v>2019</v>
      </c>
      <c r="D11" s="1">
        <v>2.9583699999999999</v>
      </c>
      <c r="E11" s="1">
        <v>3.7659999999999999E-2</v>
      </c>
      <c r="F11" s="1">
        <v>50</v>
      </c>
      <c r="G11" s="1">
        <v>98</v>
      </c>
    </row>
    <row r="12" spans="1:7">
      <c r="A12" s="1" t="s">
        <v>224</v>
      </c>
      <c r="B12" s="1" t="s">
        <v>96</v>
      </c>
      <c r="C12" s="1">
        <v>2020</v>
      </c>
      <c r="D12" s="1">
        <v>7.2854000000000001</v>
      </c>
      <c r="E12" s="1">
        <v>4.6390000000000001E-2</v>
      </c>
      <c r="F12" s="1">
        <v>59</v>
      </c>
      <c r="G12" s="1">
        <v>100</v>
      </c>
    </row>
    <row r="13" spans="1:7">
      <c r="A13" s="1" t="s">
        <v>225</v>
      </c>
      <c r="B13" s="1" t="s">
        <v>35</v>
      </c>
      <c r="C13" s="1">
        <v>2020</v>
      </c>
      <c r="D13" s="1">
        <v>1.3068500000000001</v>
      </c>
      <c r="E13" s="1">
        <v>1.702E-2</v>
      </c>
      <c r="F13" s="1">
        <v>56</v>
      </c>
      <c r="G13" s="1">
        <v>92</v>
      </c>
    </row>
    <row r="14" spans="1:7">
      <c r="A14" s="1" t="s">
        <v>226</v>
      </c>
      <c r="B14" s="1" t="s">
        <v>32</v>
      </c>
      <c r="C14" s="1">
        <v>2021</v>
      </c>
      <c r="D14" s="1">
        <v>7.4259300000000001</v>
      </c>
      <c r="E14" s="1">
        <v>2.4299999999999999E-3</v>
      </c>
      <c r="F14" s="1">
        <v>33</v>
      </c>
      <c r="G14" s="1">
        <v>90</v>
      </c>
    </row>
    <row r="15" spans="1:7">
      <c r="A15" s="1" t="s">
        <v>227</v>
      </c>
      <c r="B15" s="1" t="s">
        <v>157</v>
      </c>
      <c r="C15" s="1">
        <v>2021</v>
      </c>
      <c r="D15" s="1">
        <v>7.7329100000000004</v>
      </c>
      <c r="E15" s="1">
        <v>4.96E-3</v>
      </c>
      <c r="F15" s="1">
        <v>38</v>
      </c>
      <c r="G15" s="1">
        <v>96</v>
      </c>
    </row>
    <row r="16" spans="1:7">
      <c r="A16" s="1" t="s">
        <v>228</v>
      </c>
      <c r="B16" s="1" t="s">
        <v>19</v>
      </c>
      <c r="C16" s="1">
        <v>2021</v>
      </c>
      <c r="D16" s="1">
        <v>3.2693400000000001</v>
      </c>
      <c r="E16" s="1">
        <v>0.21328</v>
      </c>
      <c r="F16" s="1">
        <v>40</v>
      </c>
      <c r="G16" s="1">
        <v>116</v>
      </c>
    </row>
    <row r="17" spans="1:7">
      <c r="A17" s="1" t="s">
        <v>229</v>
      </c>
      <c r="B17" s="1" t="s">
        <v>96</v>
      </c>
      <c r="C17" s="1">
        <v>2021</v>
      </c>
      <c r="D17" s="1">
        <v>6.3950100000000001</v>
      </c>
      <c r="E17" s="1">
        <v>0.15683</v>
      </c>
      <c r="F17" s="1">
        <v>35</v>
      </c>
      <c r="G17" s="1">
        <v>128</v>
      </c>
    </row>
    <row r="18" spans="1:7">
      <c r="A18" s="1" t="s">
        <v>230</v>
      </c>
      <c r="B18" s="1" t="s">
        <v>35</v>
      </c>
      <c r="C18" s="1">
        <v>2022</v>
      </c>
      <c r="D18" s="1">
        <v>1.64832</v>
      </c>
      <c r="E18" s="1">
        <v>8.3750000000000005E-2</v>
      </c>
      <c r="F18" s="1">
        <v>82</v>
      </c>
      <c r="G18" s="1">
        <v>99</v>
      </c>
    </row>
    <row r="19" spans="1:7">
      <c r="A19" s="1" t="s">
        <v>231</v>
      </c>
      <c r="B19" s="1" t="s">
        <v>157</v>
      </c>
      <c r="C19" s="1">
        <v>2023</v>
      </c>
      <c r="D19" s="1">
        <v>6.9941199999999997</v>
      </c>
      <c r="E19" s="1">
        <v>2.7629999999999998E-2</v>
      </c>
      <c r="F19" s="1">
        <v>60</v>
      </c>
      <c r="G19" s="1">
        <v>103</v>
      </c>
    </row>
    <row r="20" spans="1:7">
      <c r="A20" s="1" t="s">
        <v>232</v>
      </c>
      <c r="B20" s="1" t="s">
        <v>135</v>
      </c>
      <c r="C20" s="1">
        <v>2023</v>
      </c>
      <c r="D20" s="1">
        <v>8.3132400000000004</v>
      </c>
      <c r="E20" s="1">
        <v>0.15723999999999999</v>
      </c>
      <c r="F20" s="1">
        <v>62</v>
      </c>
      <c r="G20" s="1">
        <v>129</v>
      </c>
    </row>
    <row r="21" spans="1:7">
      <c r="A21" s="1" t="s">
        <v>233</v>
      </c>
      <c r="B21" s="1" t="s">
        <v>218</v>
      </c>
      <c r="C21" s="1">
        <v>2023</v>
      </c>
      <c r="D21" s="1">
        <v>7.7345800000000002</v>
      </c>
      <c r="E21" s="1">
        <v>0.10458000000000001</v>
      </c>
      <c r="F21" s="1">
        <v>52</v>
      </c>
      <c r="G21" s="1">
        <v>116</v>
      </c>
    </row>
    <row r="22" spans="1:7">
      <c r="A22" s="1" t="s">
        <v>234</v>
      </c>
      <c r="B22" s="1" t="s">
        <v>157</v>
      </c>
      <c r="C22" s="1">
        <v>2024</v>
      </c>
      <c r="D22" s="1">
        <v>7.9360200000000001</v>
      </c>
      <c r="E22" s="1">
        <v>0.25379000000000002</v>
      </c>
      <c r="F22" s="1">
        <v>71</v>
      </c>
      <c r="G22" s="1">
        <v>148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2025-04-30T01:36:34Z</dcterms:created>
  <dcterms:modified xsi:type="dcterms:W3CDTF">2025-05-12T08:15:31Z</dcterms:modified>
  <cp:category/>
  <cp:contentStatus/>
</cp:coreProperties>
</file>