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Documents\CASA\Portfolio\desert-roses\Images\"/>
    </mc:Choice>
  </mc:AlternateContent>
  <xr:revisionPtr revIDLastSave="0" documentId="13_ncr:1_{4919B97D-C0CC-40B8-A413-97F3847B0180}" xr6:coauthVersionLast="47" xr6:coauthVersionMax="47" xr10:uidLastSave="{00000000-0000-0000-0000-000000000000}"/>
  <bookViews>
    <workbookView xWindow="-110" yWindow="-110" windowWidth="25820" windowHeight="13900" xr2:uid="{8AED84E3-209E-EC46-BC6D-E732D4B09DD5}"/>
  </bookViews>
  <sheets>
    <sheet name="Compulsory Cost" sheetId="1" r:id="rId1"/>
    <sheet name="Optional 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7" i="1"/>
  <c r="E9" i="1"/>
  <c r="E3" i="1"/>
  <c r="E4" i="1"/>
  <c r="E5" i="1"/>
  <c r="E6" i="1"/>
  <c r="E8" i="1"/>
  <c r="E2" i="1"/>
  <c r="E10" i="1" s="1"/>
  <c r="E12" i="1" l="1"/>
  <c r="E13" i="1" s="1"/>
</calcChain>
</file>

<file path=xl/sharedStrings.xml><?xml version="1.0" encoding="utf-8"?>
<sst xmlns="http://schemas.openxmlformats.org/spreadsheetml/2006/main" count="23" uniqueCount="23">
  <si>
    <t>No. of Days</t>
  </si>
  <si>
    <t>Total Cost (￡)</t>
  </si>
  <si>
    <t>Day Rate (￡)</t>
  </si>
  <si>
    <t>Data Engineer</t>
  </si>
  <si>
    <t>Geospatial Data Analyst</t>
  </si>
  <si>
    <t>Field Surveyor</t>
  </si>
  <si>
    <t>Environmental Scientist</t>
  </si>
  <si>
    <t>Quantity</t>
  </si>
  <si>
    <t>UI/UX Designer</t>
  </si>
  <si>
    <t>Total Manpower Cost</t>
  </si>
  <si>
    <t>Cost</t>
  </si>
  <si>
    <t>Prediction and Modelling</t>
  </si>
  <si>
    <t>Project Manager</t>
  </si>
  <si>
    <t>Overall Cost</t>
  </si>
  <si>
    <t>Item</t>
  </si>
  <si>
    <t>Contingency (10%)</t>
  </si>
  <si>
    <t>Lump Sum Misc. Cost (e.g. stakeholder engagement, transportation)</t>
  </si>
  <si>
    <t>Software Developer</t>
  </si>
  <si>
    <t>Additional Services</t>
  </si>
  <si>
    <t>To be discussed further subject to scope</t>
  </si>
  <si>
    <t>Government and Public Affairs</t>
  </si>
  <si>
    <t>Botany Consultation</t>
  </si>
  <si>
    <t>Continuous Maintenance and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</si>
</sst>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333333"/>
      <name val="Tahoma"/>
      <family val="2"/>
    </font>
    <font>
      <sz val="10"/>
      <color rgb="FF0068A4"/>
      <name val="Arial"/>
      <family val="2"/>
    </font>
    <font>
      <b/>
      <sz val="8"/>
      <color rgb="FF333333"/>
      <name val="Arial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2" xfId="0" applyBorder="1"/>
    <xf numFmtId="0" fontId="7" fillId="2" borderId="1" xfId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2" fillId="4" borderId="1" xfId="3" applyFont="1" applyBorder="1" applyAlignment="1">
      <alignment horizontal="center" vertical="center"/>
    </xf>
    <xf numFmtId="0" fontId="2" fillId="3" borderId="1" xfId="2" applyFont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8" fillId="2" borderId="1" xfId="1" applyFont="1" applyBorder="1" applyAlignment="1">
      <alignment horizontal="center" vertical="center"/>
    </xf>
    <xf numFmtId="0" fontId="8" fillId="2" borderId="1" xfId="1" applyFont="1" applyBorder="1" applyAlignment="1">
      <alignment horizontal="left" vertical="center" indent="1"/>
    </xf>
  </cellXfs>
  <cellStyles count="4">
    <cellStyle name="20% - Accent2" xfId="2" builtinId="34"/>
    <cellStyle name="40% - Accent2" xfId="3" builtinId="35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A050-8DAE-7849-8A2B-1B99DB63CED7}">
  <dimension ref="A1:F18"/>
  <sheetViews>
    <sheetView tabSelected="1" zoomScale="110" zoomScaleNormal="110" workbookViewId="0">
      <selection activeCell="G16" sqref="G16"/>
    </sheetView>
  </sheetViews>
  <sheetFormatPr defaultColWidth="10.6640625" defaultRowHeight="15.5" x14ac:dyDescent="0.35"/>
  <cols>
    <col min="1" max="1" width="27.33203125" customWidth="1"/>
    <col min="2" max="2" width="12.33203125" customWidth="1"/>
    <col min="3" max="5" width="15.6640625" customWidth="1"/>
  </cols>
  <sheetData>
    <row r="1" spans="1:6" s="1" customFormat="1" ht="27" customHeight="1" x14ac:dyDescent="0.35">
      <c r="A1" s="19" t="s">
        <v>14</v>
      </c>
      <c r="B1" s="19" t="s">
        <v>7</v>
      </c>
      <c r="C1" s="19" t="s">
        <v>2</v>
      </c>
      <c r="D1" s="19" t="s">
        <v>0</v>
      </c>
      <c r="E1" s="19" t="s">
        <v>1</v>
      </c>
    </row>
    <row r="2" spans="1:6" x14ac:dyDescent="0.35">
      <c r="A2" s="12" t="s">
        <v>12</v>
      </c>
      <c r="B2" s="12">
        <v>1</v>
      </c>
      <c r="C2" s="12">
        <v>300</v>
      </c>
      <c r="D2" s="12">
        <v>120</v>
      </c>
      <c r="E2" s="12">
        <f t="shared" ref="E2:E9" si="0">B2*C2*D2</f>
        <v>36000</v>
      </c>
    </row>
    <row r="3" spans="1:6" x14ac:dyDescent="0.35">
      <c r="A3" s="12" t="s">
        <v>3</v>
      </c>
      <c r="B3" s="12">
        <v>1</v>
      </c>
      <c r="C3" s="12">
        <v>250</v>
      </c>
      <c r="D3" s="12">
        <v>90</v>
      </c>
      <c r="E3" s="12">
        <f t="shared" si="0"/>
        <v>22500</v>
      </c>
    </row>
    <row r="4" spans="1:6" x14ac:dyDescent="0.35">
      <c r="A4" s="12" t="s">
        <v>4</v>
      </c>
      <c r="B4" s="12">
        <v>2</v>
      </c>
      <c r="C4" s="12">
        <v>225</v>
      </c>
      <c r="D4" s="12">
        <v>90</v>
      </c>
      <c r="E4" s="12">
        <f t="shared" si="0"/>
        <v>40500</v>
      </c>
    </row>
    <row r="5" spans="1:6" x14ac:dyDescent="0.35">
      <c r="A5" s="12" t="s">
        <v>6</v>
      </c>
      <c r="B5" s="12">
        <v>1</v>
      </c>
      <c r="C5" s="12">
        <v>200</v>
      </c>
      <c r="D5" s="12">
        <v>20</v>
      </c>
      <c r="E5" s="12">
        <f t="shared" si="0"/>
        <v>4000</v>
      </c>
    </row>
    <row r="6" spans="1:6" x14ac:dyDescent="0.35">
      <c r="A6" s="12" t="s">
        <v>17</v>
      </c>
      <c r="B6" s="12">
        <v>2</v>
      </c>
      <c r="C6" s="12">
        <v>250</v>
      </c>
      <c r="D6" s="12">
        <v>90</v>
      </c>
      <c r="E6" s="12">
        <f t="shared" si="0"/>
        <v>45000</v>
      </c>
    </row>
    <row r="7" spans="1:6" x14ac:dyDescent="0.35">
      <c r="A7" s="12" t="s">
        <v>8</v>
      </c>
      <c r="B7" s="12">
        <v>1</v>
      </c>
      <c r="C7" s="12">
        <v>200</v>
      </c>
      <c r="D7" s="12">
        <v>60</v>
      </c>
      <c r="E7" s="12">
        <f t="shared" si="0"/>
        <v>12000</v>
      </c>
    </row>
    <row r="8" spans="1:6" x14ac:dyDescent="0.35">
      <c r="A8" s="12" t="s">
        <v>5</v>
      </c>
      <c r="B8" s="12">
        <v>2</v>
      </c>
      <c r="C8" s="12">
        <v>150</v>
      </c>
      <c r="D8" s="12">
        <v>30</v>
      </c>
      <c r="E8" s="12">
        <f t="shared" si="0"/>
        <v>9000</v>
      </c>
    </row>
    <row r="9" spans="1:6" x14ac:dyDescent="0.35">
      <c r="A9" s="12" t="s">
        <v>20</v>
      </c>
      <c r="B9" s="12">
        <v>1</v>
      </c>
      <c r="C9" s="12">
        <v>200</v>
      </c>
      <c r="D9" s="12">
        <v>120</v>
      </c>
      <c r="E9" s="12">
        <f t="shared" si="0"/>
        <v>24000</v>
      </c>
      <c r="F9" s="6"/>
    </row>
    <row r="10" spans="1:6" x14ac:dyDescent="0.35">
      <c r="A10" s="13" t="s">
        <v>9</v>
      </c>
      <c r="B10" s="13"/>
      <c r="C10" s="13"/>
      <c r="D10" s="13"/>
      <c r="E10" s="14">
        <f>SUM(E2:E9)</f>
        <v>193000</v>
      </c>
    </row>
    <row r="11" spans="1:6" x14ac:dyDescent="0.35">
      <c r="A11" s="15" t="s">
        <v>16</v>
      </c>
      <c r="B11" s="16"/>
      <c r="C11" s="16"/>
      <c r="D11" s="17"/>
      <c r="E11" s="12">
        <f>10000</f>
        <v>10000</v>
      </c>
    </row>
    <row r="12" spans="1:6" x14ac:dyDescent="0.35">
      <c r="A12" s="15" t="s">
        <v>15</v>
      </c>
      <c r="B12" s="16"/>
      <c r="C12" s="16"/>
      <c r="D12" s="17"/>
      <c r="E12" s="12">
        <f>(E10+E11)*0.1</f>
        <v>20300</v>
      </c>
    </row>
    <row r="13" spans="1:6" x14ac:dyDescent="0.35">
      <c r="A13" s="18" t="s">
        <v>13</v>
      </c>
      <c r="B13" s="18"/>
      <c r="C13" s="18"/>
      <c r="D13" s="18"/>
      <c r="E13" s="14">
        <f>SUM(E10:E12)</f>
        <v>223300</v>
      </c>
    </row>
    <row r="14" spans="1:6" x14ac:dyDescent="0.35">
      <c r="A14" s="5"/>
      <c r="B14" s="5"/>
      <c r="C14" s="5"/>
      <c r="D14" s="5"/>
    </row>
    <row r="15" spans="1:6" x14ac:dyDescent="0.35">
      <c r="A15" s="2"/>
    </row>
    <row r="16" spans="1:6" x14ac:dyDescent="0.35">
      <c r="A16" s="3"/>
    </row>
    <row r="17" spans="1:1" x14ac:dyDescent="0.35">
      <c r="A17" s="4"/>
    </row>
    <row r="18" spans="1:1" x14ac:dyDescent="0.35">
      <c r="A18" s="4"/>
    </row>
  </sheetData>
  <mergeCells count="4">
    <mergeCell ref="A13:D13"/>
    <mergeCell ref="A10:D10"/>
    <mergeCell ref="A12:D12"/>
    <mergeCell ref="A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6C14-210B-481F-8117-93A166782D1D}">
  <dimension ref="A1:B4"/>
  <sheetViews>
    <sheetView workbookViewId="0">
      <selection activeCell="B20" sqref="B20"/>
    </sheetView>
  </sheetViews>
  <sheetFormatPr defaultRowHeight="15.5" x14ac:dyDescent="0.35"/>
  <cols>
    <col min="1" max="1" width="35.58203125" bestFit="1" customWidth="1"/>
    <col min="2" max="2" width="42.58203125" bestFit="1" customWidth="1"/>
  </cols>
  <sheetData>
    <row r="1" spans="1:2" x14ac:dyDescent="0.35">
      <c r="A1" s="7" t="s">
        <v>18</v>
      </c>
      <c r="B1" s="7" t="s">
        <v>10</v>
      </c>
    </row>
    <row r="2" spans="1:2" x14ac:dyDescent="0.35">
      <c r="A2" s="8" t="s">
        <v>21</v>
      </c>
      <c r="B2" s="9" t="s">
        <v>19</v>
      </c>
    </row>
    <row r="3" spans="1:2" x14ac:dyDescent="0.35">
      <c r="A3" s="8" t="s">
        <v>22</v>
      </c>
      <c r="B3" s="10"/>
    </row>
    <row r="4" spans="1:2" x14ac:dyDescent="0.35">
      <c r="A4" s="8" t="s">
        <v>11</v>
      </c>
      <c r="B4" s="11"/>
    </row>
  </sheetData>
  <mergeCells count="1">
    <mergeCell ref="B2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Compulsory Cost</vt:lpstr>
      <vt:lpstr>Optional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Hoang, The-Huan</cp:lastModifiedBy>
  <dcterms:created xsi:type="dcterms:W3CDTF">2024-03-13T10:07:05Z</dcterms:created>
  <dcterms:modified xsi:type="dcterms:W3CDTF">2024-03-14T17:22:03Z</dcterms:modified>
</cp:coreProperties>
</file>