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ASA\CASA TERM 2\Remote Sensing\Group Presentation\"/>
    </mc:Choice>
  </mc:AlternateContent>
  <xr:revisionPtr revIDLastSave="0" documentId="8_{A6546E08-FCD1-4093-8C29-57956BFAA1A1}" xr6:coauthVersionLast="47" xr6:coauthVersionMax="47" xr10:uidLastSave="{00000000-0000-0000-0000-000000000000}"/>
  <bookViews>
    <workbookView xWindow="-110" yWindow="-110" windowWidth="19420" windowHeight="10300" xr2:uid="{8AED84E3-209E-EC46-BC6D-E732D4B09D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3" i="1"/>
  <c r="E7" i="1"/>
  <c r="E10" i="1"/>
  <c r="E11" i="1"/>
  <c r="E13" i="1"/>
  <c r="E14" i="1" s="1"/>
  <c r="D3" i="1"/>
  <c r="D4" i="1"/>
  <c r="E4" i="1" s="1"/>
  <c r="E12" i="1" s="1"/>
  <c r="D5" i="1"/>
  <c r="E5" i="1" s="1"/>
  <c r="D6" i="1"/>
  <c r="E6" i="1" s="1"/>
  <c r="D7" i="1"/>
  <c r="D8" i="1"/>
  <c r="E8" i="1" s="1"/>
  <c r="D9" i="1"/>
  <c r="E9" i="1" s="1"/>
  <c r="D10" i="1"/>
  <c r="D2" i="1"/>
  <c r="E2" i="1" s="1"/>
</calcChain>
</file>

<file path=xl/sharedStrings.xml><?xml version="1.0" encoding="utf-8"?>
<sst xmlns="http://schemas.openxmlformats.org/spreadsheetml/2006/main" count="23" uniqueCount="23">
  <si>
    <t>Role</t>
  </si>
  <si>
    <t>No. of Days</t>
  </si>
  <si>
    <t>Total Cost (￡)</t>
  </si>
  <si>
    <t>Day Rate (￡)</t>
  </si>
  <si>
    <t>Data Engineer</t>
  </si>
  <si>
    <t>Geospatial Data Analyst</t>
  </si>
  <si>
    <t>Test Engineer</t>
  </si>
  <si>
    <t xml:space="preserve">Liason Consultant </t>
  </si>
  <si>
    <t>Field Surveyor</t>
  </si>
  <si>
    <t>Environmental Scientist</t>
  </si>
  <si>
    <t>Quantity</t>
  </si>
  <si>
    <t>Project Manager / Product Owner</t>
  </si>
  <si>
    <t>UI/UX Designer</t>
  </si>
  <si>
    <t>Senior Software Developer</t>
  </si>
  <si>
    <t>Junior Software Developer</t>
  </si>
  <si>
    <t>lumpsum</t>
  </si>
  <si>
    <t>Total Manpower Cost</t>
  </si>
  <si>
    <t>Total  Additional Cost</t>
  </si>
  <si>
    <t>Contingency</t>
  </si>
  <si>
    <t>Additional Costs(local cost, stakeholder engagement)</t>
  </si>
  <si>
    <t>Grand Total Cost</t>
  </si>
  <si>
    <t>Additional Charges</t>
  </si>
  <si>
    <t>Botanist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</si>
</sst>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333333"/>
      <name val="Tahoma"/>
      <family val="2"/>
    </font>
    <font>
      <sz val="10"/>
      <color rgb="FF0068A4"/>
      <name val="Arial"/>
      <family val="2"/>
    </font>
    <font>
      <b/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A050-8DAE-7849-8A2B-1B99DB63CED7}">
  <dimension ref="A1:H21"/>
  <sheetViews>
    <sheetView tabSelected="1" zoomScale="80" zoomScaleNormal="80" workbookViewId="0">
      <selection activeCell="G19" sqref="G19"/>
    </sheetView>
  </sheetViews>
  <sheetFormatPr defaultColWidth="10.6640625" defaultRowHeight="15.5" x14ac:dyDescent="0.35"/>
  <cols>
    <col min="1" max="1" width="33" customWidth="1"/>
    <col min="2" max="5" width="15.6640625" customWidth="1"/>
  </cols>
  <sheetData>
    <row r="1" spans="1:8" s="1" customFormat="1" ht="27" customHeight="1" x14ac:dyDescent="0.35">
      <c r="A1" s="6" t="s">
        <v>0</v>
      </c>
      <c r="B1" s="6" t="s">
        <v>10</v>
      </c>
      <c r="C1" s="6" t="s">
        <v>3</v>
      </c>
      <c r="D1" s="6" t="s">
        <v>1</v>
      </c>
      <c r="E1" s="6" t="s">
        <v>2</v>
      </c>
    </row>
    <row r="2" spans="1:8" x14ac:dyDescent="0.35">
      <c r="A2" s="7" t="s">
        <v>11</v>
      </c>
      <c r="B2" s="7">
        <v>1</v>
      </c>
      <c r="C2" s="7">
        <v>300</v>
      </c>
      <c r="D2" s="7">
        <f>G2*H2</f>
        <v>120</v>
      </c>
      <c r="E2" s="7">
        <f>B2*C2*D2</f>
        <v>36000</v>
      </c>
      <c r="G2">
        <v>24</v>
      </c>
      <c r="H2">
        <v>5</v>
      </c>
    </row>
    <row r="3" spans="1:8" x14ac:dyDescent="0.35">
      <c r="A3" s="7" t="s">
        <v>4</v>
      </c>
      <c r="B3" s="7">
        <v>1</v>
      </c>
      <c r="C3" s="7">
        <v>200</v>
      </c>
      <c r="D3" s="7">
        <f t="shared" ref="D3:D10" si="0">G3*H3</f>
        <v>90</v>
      </c>
      <c r="E3" s="7">
        <f t="shared" ref="E3:E11" si="1">B3*C3*D3</f>
        <v>18000</v>
      </c>
      <c r="G3">
        <v>18</v>
      </c>
      <c r="H3">
        <v>5</v>
      </c>
    </row>
    <row r="4" spans="1:8" x14ac:dyDescent="0.35">
      <c r="A4" s="7" t="s">
        <v>5</v>
      </c>
      <c r="B4" s="7">
        <v>1</v>
      </c>
      <c r="C4" s="7">
        <v>200</v>
      </c>
      <c r="D4" s="7">
        <f t="shared" si="0"/>
        <v>90</v>
      </c>
      <c r="E4" s="7">
        <f t="shared" si="1"/>
        <v>18000</v>
      </c>
      <c r="G4">
        <v>18</v>
      </c>
      <c r="H4">
        <v>5</v>
      </c>
    </row>
    <row r="5" spans="1:8" x14ac:dyDescent="0.35">
      <c r="A5" s="7" t="s">
        <v>9</v>
      </c>
      <c r="B5" s="7">
        <v>1</v>
      </c>
      <c r="C5" s="7">
        <v>150</v>
      </c>
      <c r="D5" s="7">
        <f t="shared" si="0"/>
        <v>20</v>
      </c>
      <c r="E5" s="7">
        <f t="shared" si="1"/>
        <v>3000</v>
      </c>
      <c r="G5">
        <v>4</v>
      </c>
      <c r="H5">
        <v>5</v>
      </c>
    </row>
    <row r="6" spans="1:8" x14ac:dyDescent="0.35">
      <c r="A6" s="7" t="s">
        <v>13</v>
      </c>
      <c r="B6" s="7">
        <v>1</v>
      </c>
      <c r="C6" s="7">
        <v>200</v>
      </c>
      <c r="D6" s="7">
        <f t="shared" si="0"/>
        <v>90</v>
      </c>
      <c r="E6" s="7">
        <f t="shared" si="1"/>
        <v>18000</v>
      </c>
      <c r="G6">
        <v>18</v>
      </c>
      <c r="H6">
        <v>5</v>
      </c>
    </row>
    <row r="7" spans="1:8" x14ac:dyDescent="0.35">
      <c r="A7" s="7" t="s">
        <v>14</v>
      </c>
      <c r="B7" s="7">
        <v>1</v>
      </c>
      <c r="C7" s="7">
        <v>150</v>
      </c>
      <c r="D7" s="7">
        <f t="shared" si="0"/>
        <v>90</v>
      </c>
      <c r="E7" s="7">
        <f t="shared" si="1"/>
        <v>13500</v>
      </c>
      <c r="G7">
        <v>18</v>
      </c>
      <c r="H7">
        <v>5</v>
      </c>
    </row>
    <row r="8" spans="1:8" x14ac:dyDescent="0.35">
      <c r="A8" s="7" t="s">
        <v>12</v>
      </c>
      <c r="B8" s="7">
        <v>1</v>
      </c>
      <c r="C8" s="7">
        <v>150</v>
      </c>
      <c r="D8" s="7">
        <f t="shared" si="0"/>
        <v>60</v>
      </c>
      <c r="E8" s="7">
        <f t="shared" si="1"/>
        <v>9000</v>
      </c>
      <c r="G8">
        <v>12</v>
      </c>
      <c r="H8">
        <v>5</v>
      </c>
    </row>
    <row r="9" spans="1:8" x14ac:dyDescent="0.35">
      <c r="A9" s="7" t="s">
        <v>6</v>
      </c>
      <c r="B9" s="7">
        <v>1</v>
      </c>
      <c r="C9" s="7">
        <v>150</v>
      </c>
      <c r="D9" s="7">
        <f t="shared" si="0"/>
        <v>50</v>
      </c>
      <c r="E9" s="7">
        <f t="shared" si="1"/>
        <v>7500</v>
      </c>
      <c r="G9">
        <v>10</v>
      </c>
      <c r="H9">
        <v>5</v>
      </c>
    </row>
    <row r="10" spans="1:8" x14ac:dyDescent="0.35">
      <c r="A10" s="7" t="s">
        <v>8</v>
      </c>
      <c r="B10" s="7">
        <v>2</v>
      </c>
      <c r="C10" s="7">
        <v>100</v>
      </c>
      <c r="D10" s="7">
        <f t="shared" si="0"/>
        <v>30</v>
      </c>
      <c r="E10" s="7">
        <f t="shared" si="1"/>
        <v>6000</v>
      </c>
      <c r="G10">
        <v>6</v>
      </c>
      <c r="H10">
        <v>5</v>
      </c>
    </row>
    <row r="11" spans="1:8" x14ac:dyDescent="0.35">
      <c r="A11" s="7" t="s">
        <v>7</v>
      </c>
      <c r="B11" s="7">
        <v>1</v>
      </c>
      <c r="C11" s="7">
        <v>150</v>
      </c>
      <c r="D11" s="7">
        <v>120</v>
      </c>
      <c r="E11" s="7">
        <f t="shared" si="1"/>
        <v>18000</v>
      </c>
    </row>
    <row r="12" spans="1:8" x14ac:dyDescent="0.35">
      <c r="A12" s="8" t="s">
        <v>16</v>
      </c>
      <c r="B12" s="8"/>
      <c r="C12" s="8"/>
      <c r="D12" s="8"/>
      <c r="E12" s="7">
        <f>SUM(E2:E11)</f>
        <v>147000</v>
      </c>
    </row>
    <row r="13" spans="1:8" x14ac:dyDescent="0.35">
      <c r="A13" s="7" t="s">
        <v>19</v>
      </c>
      <c r="B13" s="7"/>
      <c r="C13" s="9" t="s">
        <v>15</v>
      </c>
      <c r="D13" s="9"/>
      <c r="E13" s="7">
        <f>10000</f>
        <v>10000</v>
      </c>
    </row>
    <row r="14" spans="1:8" x14ac:dyDescent="0.35">
      <c r="A14" s="8" t="s">
        <v>17</v>
      </c>
      <c r="B14" s="8"/>
      <c r="C14" s="8"/>
      <c r="D14" s="8"/>
      <c r="E14" s="7">
        <f>E13</f>
        <v>10000</v>
      </c>
    </row>
    <row r="15" spans="1:8" x14ac:dyDescent="0.35">
      <c r="A15" s="7" t="s">
        <v>18</v>
      </c>
      <c r="B15" s="7"/>
      <c r="C15" s="10">
        <v>0.1</v>
      </c>
      <c r="D15" s="9"/>
      <c r="E15" s="7">
        <f>(E12+E14)*C15</f>
        <v>15700</v>
      </c>
    </row>
    <row r="16" spans="1:8" x14ac:dyDescent="0.35">
      <c r="A16" s="8" t="s">
        <v>20</v>
      </c>
      <c r="B16" s="8"/>
      <c r="C16" s="8"/>
      <c r="D16" s="8"/>
      <c r="E16" s="7">
        <f>E12+E14+E15</f>
        <v>172700</v>
      </c>
    </row>
    <row r="17" spans="1:4" x14ac:dyDescent="0.35">
      <c r="A17" s="5"/>
      <c r="B17" s="5"/>
      <c r="C17" s="5"/>
      <c r="D17" s="5"/>
    </row>
    <row r="18" spans="1:4" x14ac:dyDescent="0.35">
      <c r="A18" s="2"/>
    </row>
    <row r="19" spans="1:4" x14ac:dyDescent="0.35">
      <c r="A19" s="3"/>
    </row>
    <row r="20" spans="1:4" x14ac:dyDescent="0.35">
      <c r="A20" s="4"/>
    </row>
    <row r="21" spans="1:4" x14ac:dyDescent="0.35">
      <c r="A21" s="4"/>
    </row>
  </sheetData>
  <mergeCells count="5">
    <mergeCell ref="C15:D15"/>
    <mergeCell ref="A16:D16"/>
    <mergeCell ref="A12:D12"/>
    <mergeCell ref="C13:D13"/>
    <mergeCell ref="A14:D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6C14-210B-481F-8117-93A166782D1D}">
  <dimension ref="A1:A2"/>
  <sheetViews>
    <sheetView workbookViewId="0">
      <selection activeCell="A2" sqref="A2"/>
    </sheetView>
  </sheetViews>
  <sheetFormatPr defaultRowHeight="15.5" x14ac:dyDescent="0.35"/>
  <sheetData>
    <row r="1" spans="1:1" x14ac:dyDescent="0.35">
      <c r="A1" t="s">
        <v>21</v>
      </c>
    </row>
    <row r="2" spans="1:1" x14ac:dyDescent="0.35">
      <c r="A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Sameera</cp:lastModifiedBy>
  <dcterms:created xsi:type="dcterms:W3CDTF">2024-03-13T10:07:05Z</dcterms:created>
  <dcterms:modified xsi:type="dcterms:W3CDTF">2024-03-14T09:47:39Z</dcterms:modified>
</cp:coreProperties>
</file>