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56BE2A3-8D2B-45A7-A1BE-A6EB3A6DEA9D}" xr6:coauthVersionLast="47" xr6:coauthVersionMax="47" xr10:uidLastSave="{00000000-0000-0000-0000-000000000000}"/>
  <bookViews>
    <workbookView xWindow="-108" yWindow="-108" windowWidth="23256" windowHeight="12456" xr2:uid="{8AED84E3-209E-EC46-BC6D-E732D4B09DD5}"/>
  </bookViews>
  <sheets>
    <sheet name="Compulsory Costs" sheetId="1" r:id="rId1"/>
    <sheet name="Optional Cos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2" i="1"/>
  <c r="E3" i="1"/>
  <c r="E4" i="1"/>
  <c r="E5" i="1"/>
  <c r="E6" i="1"/>
  <c r="E7" i="1"/>
  <c r="E8" i="1"/>
  <c r="E9" i="1"/>
  <c r="E2" i="1"/>
  <c r="E11" i="1" l="1"/>
  <c r="E13" i="1" l="1"/>
  <c r="E14" i="1" s="1"/>
</calcChain>
</file>

<file path=xl/sharedStrings.xml><?xml version="1.0" encoding="utf-8"?>
<sst xmlns="http://schemas.openxmlformats.org/spreadsheetml/2006/main" count="24" uniqueCount="24">
  <si>
    <t>No. of Days</t>
  </si>
  <si>
    <t>Total Cost (￡)</t>
  </si>
  <si>
    <t>Day Rate (￡)</t>
  </si>
  <si>
    <t>Data Engineer</t>
  </si>
  <si>
    <t>Geospatial Data Analyst</t>
  </si>
  <si>
    <t>Test Engineer</t>
  </si>
  <si>
    <t xml:space="preserve">Liason Consultant </t>
  </si>
  <si>
    <t>Field Surveyor</t>
  </si>
  <si>
    <t>Environmental Scientist</t>
  </si>
  <si>
    <t>Quantity</t>
  </si>
  <si>
    <t>UI/UX Designer</t>
  </si>
  <si>
    <t>Total Manpower Cost</t>
  </si>
  <si>
    <t>Botanist</t>
  </si>
  <si>
    <t>Cost</t>
  </si>
  <si>
    <t>Maintenance and Updates to Dashboard</t>
  </si>
  <si>
    <t>Prediction and Modelling</t>
  </si>
  <si>
    <t>Project Manager</t>
  </si>
  <si>
    <t>Overall Cost</t>
  </si>
  <si>
    <t>Item</t>
  </si>
  <si>
    <t>Contingency (10%)</t>
  </si>
  <si>
    <t>Lump Sum Misc. Cost (e.g. stakeholder engagement, transportation)</t>
  </si>
  <si>
    <t>Software Developer</t>
  </si>
  <si>
    <t>Additional Services</t>
  </si>
  <si>
    <t>To be discussed further subject to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</si>
</sst>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333333"/>
      <name val="Tahoma"/>
      <family val="2"/>
    </font>
    <font>
      <sz val="10"/>
      <color rgb="FF0068A4"/>
      <name val="Arial"/>
      <family val="2"/>
    </font>
    <font>
      <b/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A050-8DAE-7849-8A2B-1B99DB63CED7}">
  <dimension ref="A1:F19"/>
  <sheetViews>
    <sheetView tabSelected="1" zoomScale="80" zoomScaleNormal="80" workbookViewId="0">
      <selection activeCell="A14" sqref="A14:D14"/>
    </sheetView>
  </sheetViews>
  <sheetFormatPr defaultColWidth="10.69921875" defaultRowHeight="15.6" x14ac:dyDescent="0.3"/>
  <cols>
    <col min="1" max="1" width="27.296875" customWidth="1"/>
    <col min="2" max="2" width="12.296875" customWidth="1"/>
    <col min="3" max="5" width="15.69921875" customWidth="1"/>
  </cols>
  <sheetData>
    <row r="1" spans="1:6" s="1" customFormat="1" ht="27" customHeight="1" x14ac:dyDescent="0.3">
      <c r="A1" s="6" t="s">
        <v>18</v>
      </c>
      <c r="B1" s="6" t="s">
        <v>9</v>
      </c>
      <c r="C1" s="6" t="s">
        <v>2</v>
      </c>
      <c r="D1" s="6" t="s">
        <v>0</v>
      </c>
      <c r="E1" s="6" t="s">
        <v>1</v>
      </c>
    </row>
    <row r="2" spans="1:6" x14ac:dyDescent="0.3">
      <c r="A2" s="7" t="s">
        <v>16</v>
      </c>
      <c r="B2" s="7">
        <v>1</v>
      </c>
      <c r="C2" s="7">
        <v>300</v>
      </c>
      <c r="D2" s="7">
        <v>120</v>
      </c>
      <c r="E2" s="7">
        <f>B2*C2*D2</f>
        <v>36000</v>
      </c>
    </row>
    <row r="3" spans="1:6" x14ac:dyDescent="0.3">
      <c r="A3" s="7" t="s">
        <v>3</v>
      </c>
      <c r="B3" s="7">
        <v>1</v>
      </c>
      <c r="C3" s="7">
        <v>250</v>
      </c>
      <c r="D3" s="7">
        <v>90</v>
      </c>
      <c r="E3" s="7">
        <f t="shared" ref="E3:E10" si="0">B3*C3*D3</f>
        <v>22500</v>
      </c>
    </row>
    <row r="4" spans="1:6" x14ac:dyDescent="0.3">
      <c r="A4" s="7" t="s">
        <v>4</v>
      </c>
      <c r="B4" s="7">
        <v>2</v>
      </c>
      <c r="C4" s="7">
        <v>225</v>
      </c>
      <c r="D4" s="7">
        <v>90</v>
      </c>
      <c r="E4" s="7">
        <f t="shared" si="0"/>
        <v>40500</v>
      </c>
    </row>
    <row r="5" spans="1:6" x14ac:dyDescent="0.3">
      <c r="A5" s="7" t="s">
        <v>8</v>
      </c>
      <c r="B5" s="7">
        <v>1</v>
      </c>
      <c r="C5" s="7">
        <v>175</v>
      </c>
      <c r="D5" s="7">
        <v>20</v>
      </c>
      <c r="E5" s="7">
        <f t="shared" si="0"/>
        <v>3500</v>
      </c>
    </row>
    <row r="6" spans="1:6" x14ac:dyDescent="0.3">
      <c r="A6" s="7" t="s">
        <v>21</v>
      </c>
      <c r="B6" s="7">
        <v>2</v>
      </c>
      <c r="C6" s="7">
        <v>250</v>
      </c>
      <c r="D6" s="7">
        <v>90</v>
      </c>
      <c r="E6" s="7">
        <f t="shared" si="0"/>
        <v>45000</v>
      </c>
    </row>
    <row r="7" spans="1:6" x14ac:dyDescent="0.3">
      <c r="A7" s="7" t="s">
        <v>10</v>
      </c>
      <c r="B7" s="7">
        <v>1</v>
      </c>
      <c r="C7" s="7">
        <v>200</v>
      </c>
      <c r="D7" s="7">
        <v>60</v>
      </c>
      <c r="E7" s="7">
        <f t="shared" si="0"/>
        <v>12000</v>
      </c>
    </row>
    <row r="8" spans="1:6" x14ac:dyDescent="0.3">
      <c r="A8" s="7" t="s">
        <v>5</v>
      </c>
      <c r="B8" s="7">
        <v>1</v>
      </c>
      <c r="C8" s="7">
        <v>210</v>
      </c>
      <c r="D8" s="7">
        <v>50</v>
      </c>
      <c r="E8" s="7">
        <f t="shared" si="0"/>
        <v>10500</v>
      </c>
    </row>
    <row r="9" spans="1:6" x14ac:dyDescent="0.3">
      <c r="A9" s="7" t="s">
        <v>7</v>
      </c>
      <c r="B9" s="7">
        <v>2</v>
      </c>
      <c r="C9" s="7">
        <v>150</v>
      </c>
      <c r="D9" s="7">
        <v>30</v>
      </c>
      <c r="E9" s="7">
        <f t="shared" si="0"/>
        <v>9000</v>
      </c>
    </row>
    <row r="10" spans="1:6" x14ac:dyDescent="0.3">
      <c r="A10" s="7" t="s">
        <v>6</v>
      </c>
      <c r="B10" s="7">
        <v>1</v>
      </c>
      <c r="C10" s="10">
        <v>200</v>
      </c>
      <c r="D10" s="7">
        <v>120</v>
      </c>
      <c r="E10" s="7">
        <f t="shared" si="0"/>
        <v>24000</v>
      </c>
      <c r="F10" s="9"/>
    </row>
    <row r="11" spans="1:6" x14ac:dyDescent="0.3">
      <c r="A11" s="11" t="s">
        <v>11</v>
      </c>
      <c r="B11" s="11"/>
      <c r="C11" s="11"/>
      <c r="D11" s="11"/>
      <c r="E11" s="7">
        <f>SUM(E2:E10)</f>
        <v>203000</v>
      </c>
    </row>
    <row r="12" spans="1:6" x14ac:dyDescent="0.3">
      <c r="A12" s="13" t="s">
        <v>20</v>
      </c>
      <c r="B12" s="14"/>
      <c r="C12" s="14"/>
      <c r="D12" s="15"/>
      <c r="E12" s="7">
        <f>10000</f>
        <v>10000</v>
      </c>
    </row>
    <row r="13" spans="1:6" x14ac:dyDescent="0.3">
      <c r="A13" s="13" t="s">
        <v>19</v>
      </c>
      <c r="B13" s="14"/>
      <c r="C13" s="14"/>
      <c r="D13" s="15"/>
      <c r="E13" s="7">
        <f>(E11+E12)*0.1</f>
        <v>21300</v>
      </c>
    </row>
    <row r="14" spans="1:6" x14ac:dyDescent="0.3">
      <c r="A14" s="8" t="s">
        <v>17</v>
      </c>
      <c r="B14" s="8"/>
      <c r="C14" s="8"/>
      <c r="D14" s="8"/>
      <c r="E14" s="12">
        <f>SUM(E11:E13)</f>
        <v>234300</v>
      </c>
    </row>
    <row r="15" spans="1:6" x14ac:dyDescent="0.3">
      <c r="A15" s="5"/>
      <c r="B15" s="5"/>
      <c r="C15" s="5"/>
      <c r="D15" s="5"/>
    </row>
    <row r="16" spans="1:6" x14ac:dyDescent="0.3">
      <c r="A16" s="2"/>
    </row>
    <row r="17" spans="1:1" x14ac:dyDescent="0.3">
      <c r="A17" s="3"/>
    </row>
    <row r="18" spans="1:1" x14ac:dyDescent="0.3">
      <c r="A18" s="4"/>
    </row>
    <row r="19" spans="1:1" x14ac:dyDescent="0.3">
      <c r="A19" s="4"/>
    </row>
  </sheetData>
  <mergeCells count="4">
    <mergeCell ref="A14:D14"/>
    <mergeCell ref="A11:D11"/>
    <mergeCell ref="A13:D13"/>
    <mergeCell ref="A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6C14-210B-481F-8117-93A166782D1D}">
  <dimension ref="A1:B4"/>
  <sheetViews>
    <sheetView workbookViewId="0">
      <selection activeCell="B9" sqref="B9"/>
    </sheetView>
  </sheetViews>
  <sheetFormatPr defaultRowHeight="15.6" x14ac:dyDescent="0.3"/>
  <cols>
    <col min="1" max="1" width="35.59765625" bestFit="1" customWidth="1"/>
    <col min="2" max="2" width="42.59765625" bestFit="1" customWidth="1"/>
  </cols>
  <sheetData>
    <row r="1" spans="1:2" x14ac:dyDescent="0.3">
      <c r="A1" s="16" t="s">
        <v>22</v>
      </c>
      <c r="B1" s="16" t="s">
        <v>13</v>
      </c>
    </row>
    <row r="2" spans="1:2" x14ac:dyDescent="0.3">
      <c r="A2" s="17" t="s">
        <v>12</v>
      </c>
      <c r="B2" s="18" t="s">
        <v>23</v>
      </c>
    </row>
    <row r="3" spans="1:2" x14ac:dyDescent="0.3">
      <c r="A3" s="17" t="s">
        <v>14</v>
      </c>
      <c r="B3" s="18"/>
    </row>
    <row r="4" spans="1:2" x14ac:dyDescent="0.3">
      <c r="A4" s="17" t="s">
        <v>15</v>
      </c>
      <c r="B4" s="18"/>
    </row>
  </sheetData>
  <mergeCells count="1"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Compulsory Costs</vt:lpstr>
      <vt:lpstr>Optional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Tan</cp:lastModifiedBy>
  <dcterms:created xsi:type="dcterms:W3CDTF">2024-03-13T10:07:05Z</dcterms:created>
  <dcterms:modified xsi:type="dcterms:W3CDTF">2024-03-14T10:25:29Z</dcterms:modified>
</cp:coreProperties>
</file>