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yExcel\data\ch05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  <sheet name="Sheet3" sheetId="3" r:id="rId3"/>
  </sheets>
  <definedNames>
    <definedName name="MS_Access_Database_Query_1" localSheetId="2">Sheet3!$A$2:$H$14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</calcChain>
</file>

<file path=xl/connections.xml><?xml version="1.0" encoding="utf-8"?>
<connections xmlns="http://schemas.openxmlformats.org/spreadsheetml/2006/main">
  <connection id="1" name="연결2" type="1" refreshedVersion="0" savePassword="1" deleted="1" background="1" saveData="1">
    <dbPr connection="" command=""/>
  </connection>
</connections>
</file>

<file path=xl/sharedStrings.xml><?xml version="1.0" encoding="utf-8"?>
<sst xmlns="http://schemas.openxmlformats.org/spreadsheetml/2006/main" count="94" uniqueCount="84">
  <si>
    <t>도서주문 배송 현황</t>
    <phoneticPr fontId="4" type="noConversion"/>
  </si>
  <si>
    <t>도서명</t>
    <phoneticPr fontId="4" type="noConversion"/>
  </si>
  <si>
    <t>저자</t>
    <phoneticPr fontId="4" type="noConversion"/>
  </si>
  <si>
    <t>매입수량</t>
    <phoneticPr fontId="4" type="noConversion"/>
  </si>
  <si>
    <t>주문수량</t>
    <phoneticPr fontId="4" type="noConversion"/>
  </si>
  <si>
    <t>배송수량</t>
    <phoneticPr fontId="4" type="noConversion"/>
  </si>
  <si>
    <t>재고수량</t>
    <phoneticPr fontId="4" type="noConversion"/>
  </si>
  <si>
    <t>배송율</t>
    <phoneticPr fontId="4" type="noConversion"/>
  </si>
  <si>
    <t>믿어준 사람</t>
    <phoneticPr fontId="4" type="noConversion"/>
  </si>
  <si>
    <t>김미후</t>
    <phoneticPr fontId="4" type="noConversion"/>
  </si>
  <si>
    <t>건강보감</t>
    <phoneticPr fontId="4" type="noConversion"/>
  </si>
  <si>
    <t>나오미</t>
    <phoneticPr fontId="4" type="noConversion"/>
  </si>
  <si>
    <t>낙타바늘</t>
    <phoneticPr fontId="4" type="noConversion"/>
  </si>
  <si>
    <t>사오정</t>
    <phoneticPr fontId="4" type="noConversion"/>
  </si>
  <si>
    <t>하늘아래</t>
    <phoneticPr fontId="4" type="noConversion"/>
  </si>
  <si>
    <t>손오공</t>
    <phoneticPr fontId="4" type="noConversion"/>
  </si>
  <si>
    <t>젊은그대</t>
    <phoneticPr fontId="4" type="noConversion"/>
  </si>
  <si>
    <t>홍길동</t>
    <phoneticPr fontId="4" type="noConversion"/>
  </si>
  <si>
    <r>
      <t>춤에 미친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rFont val="맑은 고딕"/>
        <family val="3"/>
        <charset val="129"/>
        <scheme val="minor"/>
      </rPr>
      <t>너</t>
    </r>
    <phoneticPr fontId="4" type="noConversion"/>
  </si>
  <si>
    <t>성달수</t>
    <phoneticPr fontId="4" type="noConversion"/>
  </si>
  <si>
    <t>우리의 영웅</t>
    <phoneticPr fontId="4" type="noConversion"/>
  </si>
  <si>
    <t>현인주</t>
    <phoneticPr fontId="4" type="noConversion"/>
  </si>
  <si>
    <t>각시탈</t>
    <phoneticPr fontId="4" type="noConversion"/>
  </si>
  <si>
    <t>박태현</t>
    <phoneticPr fontId="4" type="noConversion"/>
  </si>
  <si>
    <t>지역</t>
    <phoneticPr fontId="4" type="noConversion"/>
  </si>
  <si>
    <t>대리점명</t>
    <phoneticPr fontId="4" type="noConversion"/>
  </si>
  <si>
    <t>계획수량</t>
    <phoneticPr fontId="4" type="noConversion"/>
  </si>
  <si>
    <t>판매수량</t>
    <phoneticPr fontId="4" type="noConversion"/>
  </si>
  <si>
    <t>초과판매</t>
    <phoneticPr fontId="4" type="noConversion"/>
  </si>
  <si>
    <t>실적률</t>
    <phoneticPr fontId="4" type="noConversion"/>
  </si>
  <si>
    <t>순위</t>
    <phoneticPr fontId="4" type="noConversion"/>
  </si>
  <si>
    <t>인천</t>
    <phoneticPr fontId="4" type="noConversion"/>
  </si>
  <si>
    <t>영남</t>
    <phoneticPr fontId="4" type="noConversion"/>
  </si>
  <si>
    <t>강북</t>
    <phoneticPr fontId="4" type="noConversion"/>
  </si>
  <si>
    <t>강산</t>
    <phoneticPr fontId="4" type="noConversion"/>
  </si>
  <si>
    <t>강남</t>
    <phoneticPr fontId="4" type="noConversion"/>
  </si>
  <si>
    <t>백야</t>
    <phoneticPr fontId="4" type="noConversion"/>
  </si>
  <si>
    <t>부산</t>
    <phoneticPr fontId="4" type="noConversion"/>
  </si>
  <si>
    <t>광야</t>
    <phoneticPr fontId="4" type="noConversion"/>
  </si>
  <si>
    <t>광주</t>
    <phoneticPr fontId="4" type="noConversion"/>
  </si>
  <si>
    <t>정일</t>
    <phoneticPr fontId="4" type="noConversion"/>
  </si>
  <si>
    <t>대전</t>
    <phoneticPr fontId="4" type="noConversion"/>
  </si>
  <si>
    <t>남산</t>
    <phoneticPr fontId="4" type="noConversion"/>
  </si>
  <si>
    <t>청주</t>
    <phoneticPr fontId="4" type="noConversion"/>
  </si>
  <si>
    <t>장산</t>
    <phoneticPr fontId="4" type="noConversion"/>
  </si>
  <si>
    <t>전주</t>
    <phoneticPr fontId="4" type="noConversion"/>
  </si>
  <si>
    <t>국제</t>
    <phoneticPr fontId="4" type="noConversion"/>
  </si>
  <si>
    <t>대구</t>
    <phoneticPr fontId="4" type="noConversion"/>
  </si>
  <si>
    <t>동문</t>
    <phoneticPr fontId="4" type="noConversion"/>
  </si>
  <si>
    <t>고객번호</t>
  </si>
  <si>
    <t>이름</t>
  </si>
  <si>
    <t>성별</t>
  </si>
  <si>
    <t>1월 구매실적</t>
  </si>
  <si>
    <t>2월 구매실적</t>
  </si>
  <si>
    <t>3월 구매실적</t>
  </si>
  <si>
    <t>최종주문일</t>
  </si>
  <si>
    <t>주문횟수</t>
  </si>
  <si>
    <t>PR-002</t>
  </si>
  <si>
    <t>김한응</t>
  </si>
  <si>
    <t>남</t>
  </si>
  <si>
    <t>PR-016</t>
  </si>
  <si>
    <t>강흥석</t>
  </si>
  <si>
    <t>SP-006</t>
  </si>
  <si>
    <t>김미현</t>
  </si>
  <si>
    <t>SP-008</t>
  </si>
  <si>
    <t>한미우</t>
  </si>
  <si>
    <t>PR-004</t>
  </si>
  <si>
    <t>한성현</t>
  </si>
  <si>
    <t>NO-011</t>
  </si>
  <si>
    <t>홍길동</t>
  </si>
  <si>
    <t>NO-013</t>
  </si>
  <si>
    <t>박은미</t>
  </si>
  <si>
    <t>여</t>
  </si>
  <si>
    <t>SP-005</t>
  </si>
  <si>
    <t>이지영</t>
  </si>
  <si>
    <t>PR-009</t>
  </si>
  <si>
    <t>이미라</t>
  </si>
  <si>
    <t>PR-011</t>
  </si>
  <si>
    <t>고수정</t>
  </si>
  <si>
    <t>PR-006</t>
  </si>
  <si>
    <t>정은희</t>
  </si>
  <si>
    <t>NO-001</t>
  </si>
  <si>
    <t>이정은</t>
  </si>
  <si>
    <t>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</si>
</sst>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yyyy&quot;年&quot;\ m&quot;月&quot;\ d&quot;日&quot;;@"/>
    <numFmt numFmtId="177" formatCode="#&quot;개&quot;"/>
    <numFmt numFmtId="178" formatCode="0.00_ 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i/>
      <sz val="16"/>
      <name val="궁서체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Fill="1" applyBorder="1" applyAlignment="1"/>
    <xf numFmtId="176" fontId="5" fillId="0" borderId="0" xfId="0" applyNumberFormat="1" applyFont="1" applyAlignment="1"/>
    <xf numFmtId="0" fontId="5" fillId="0" borderId="1" xfId="0" applyFont="1" applyFill="1" applyBorder="1" applyAlignment="1"/>
    <xf numFmtId="177" fontId="5" fillId="0" borderId="1" xfId="0" applyNumberFormat="1" applyFont="1" applyFill="1" applyBorder="1" applyAlignment="1"/>
    <xf numFmtId="9" fontId="5" fillId="0" borderId="1" xfId="2" applyFont="1" applyFill="1" applyBorder="1" applyAlignment="1"/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1" fontId="5" fillId="0" borderId="1" xfId="1" applyFont="1" applyBorder="1" applyAlignment="1">
      <alignment vertical="center"/>
    </xf>
    <xf numFmtId="178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22" fontId="6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S Access Database_Query_1" connectionId="1" autoFormatId="16" applyNumberFormats="0" applyBorderFormats="0" applyFontFormats="1" applyPatternFormats="1" applyAlignmentFormats="0" applyWidthHeightFormats="0">
  <queryTableRefresh nextId="9">
    <queryTableFields count="8">
      <queryTableField id="1" name="고객번호"/>
      <queryTableField id="2" name="이름"/>
      <queryTableField id="3" name="성별"/>
      <queryTableField id="4" name="1월 구매실적"/>
      <queryTableField id="5" name="2월 구매실적"/>
      <queryTableField id="6" name="3월 구매실적"/>
      <queryTableField id="7" name="최종주문일"/>
      <queryTableField id="8" name="주문횟수"/>
    </queryTableFields>
  </queryTableRefresh>
</query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B3" sqref="B3"/>
    </sheetView>
  </sheetViews>
  <sheetFormatPr defaultRowHeight="16.5"/>
  <cols>
    <col min="1" max="1" width="2.5" customWidth="1"/>
    <col min="8" max="8" width="16" bestFit="1" customWidth="1"/>
  </cols>
  <sheetData>
    <row r="1" spans="2:8" ht="20.25">
      <c r="B1" s="14" t="s">
        <v>0</v>
      </c>
      <c r="C1" s="14"/>
      <c r="D1" s="14"/>
      <c r="E1" s="14"/>
      <c r="F1" s="14"/>
      <c r="G1" s="14"/>
      <c r="H1" s="14"/>
    </row>
    <row r="2" spans="2:8">
      <c r="B2" s="1"/>
      <c r="C2" s="1"/>
      <c r="D2" s="1"/>
      <c r="E2" s="1"/>
      <c r="F2" s="1"/>
      <c r="G2" s="1"/>
      <c r="H2" s="2">
        <v>42507</v>
      </c>
    </row>
    <row r="3" spans="2:8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2:8">
      <c r="B4" s="3" t="s">
        <v>8</v>
      </c>
      <c r="C4" s="3" t="s">
        <v>9</v>
      </c>
      <c r="D4" s="4">
        <v>178</v>
      </c>
      <c r="E4" s="4">
        <v>156</v>
      </c>
      <c r="F4" s="4">
        <v>140</v>
      </c>
      <c r="G4" s="4">
        <f>D4-E4</f>
        <v>22</v>
      </c>
      <c r="H4" s="5">
        <f>F4/E4</f>
        <v>0.89743589743589747</v>
      </c>
    </row>
    <row r="5" spans="2:8">
      <c r="B5" s="3" t="s">
        <v>10</v>
      </c>
      <c r="C5" s="3" t="s">
        <v>11</v>
      </c>
      <c r="D5" s="4">
        <v>145</v>
      </c>
      <c r="E5" s="4">
        <v>132</v>
      </c>
      <c r="F5" s="4">
        <v>130</v>
      </c>
      <c r="G5" s="4">
        <f t="shared" ref="G5:G11" si="0">D5-E5</f>
        <v>13</v>
      </c>
      <c r="H5" s="5">
        <f t="shared" ref="H5:H11" si="1">F5/E5</f>
        <v>0.98484848484848486</v>
      </c>
    </row>
    <row r="6" spans="2:8">
      <c r="B6" s="3" t="s">
        <v>12</v>
      </c>
      <c r="C6" s="3" t="s">
        <v>13</v>
      </c>
      <c r="D6" s="4">
        <v>167</v>
      </c>
      <c r="E6" s="4">
        <v>150</v>
      </c>
      <c r="F6" s="4">
        <v>150</v>
      </c>
      <c r="G6" s="4">
        <f t="shared" si="0"/>
        <v>17</v>
      </c>
      <c r="H6" s="5">
        <f t="shared" si="1"/>
        <v>1</v>
      </c>
    </row>
    <row r="7" spans="2:8">
      <c r="B7" s="3" t="s">
        <v>14</v>
      </c>
      <c r="C7" s="3" t="s">
        <v>15</v>
      </c>
      <c r="D7" s="4">
        <v>250</v>
      </c>
      <c r="E7" s="4">
        <v>234</v>
      </c>
      <c r="F7" s="4">
        <v>120</v>
      </c>
      <c r="G7" s="4">
        <f t="shared" si="0"/>
        <v>16</v>
      </c>
      <c r="H7" s="5">
        <f t="shared" si="1"/>
        <v>0.51282051282051277</v>
      </c>
    </row>
    <row r="8" spans="2:8">
      <c r="B8" s="3" t="s">
        <v>16</v>
      </c>
      <c r="C8" s="3" t="s">
        <v>17</v>
      </c>
      <c r="D8" s="4">
        <v>340</v>
      </c>
      <c r="E8" s="4">
        <v>250</v>
      </c>
      <c r="F8" s="4">
        <v>200</v>
      </c>
      <c r="G8" s="4">
        <f t="shared" si="0"/>
        <v>90</v>
      </c>
      <c r="H8" s="5">
        <f t="shared" si="1"/>
        <v>0.8</v>
      </c>
    </row>
    <row r="9" spans="2:8">
      <c r="B9" s="3" t="s">
        <v>18</v>
      </c>
      <c r="C9" s="3" t="s">
        <v>19</v>
      </c>
      <c r="D9" s="4">
        <v>750</v>
      </c>
      <c r="E9" s="4">
        <v>530</v>
      </c>
      <c r="F9" s="4">
        <v>430</v>
      </c>
      <c r="G9" s="4">
        <f t="shared" si="0"/>
        <v>220</v>
      </c>
      <c r="H9" s="5">
        <f t="shared" si="1"/>
        <v>0.81132075471698117</v>
      </c>
    </row>
    <row r="10" spans="2:8">
      <c r="B10" s="3" t="s">
        <v>20</v>
      </c>
      <c r="C10" s="3" t="s">
        <v>21</v>
      </c>
      <c r="D10" s="4">
        <v>320</v>
      </c>
      <c r="E10" s="4">
        <v>178</v>
      </c>
      <c r="F10" s="4">
        <v>158</v>
      </c>
      <c r="G10" s="4">
        <f t="shared" si="0"/>
        <v>142</v>
      </c>
      <c r="H10" s="5">
        <f t="shared" si="1"/>
        <v>0.88764044943820219</v>
      </c>
    </row>
    <row r="11" spans="2:8">
      <c r="B11" s="3" t="s">
        <v>22</v>
      </c>
      <c r="C11" s="3" t="s">
        <v>23</v>
      </c>
      <c r="D11" s="4">
        <v>158</v>
      </c>
      <c r="E11" s="4">
        <v>150</v>
      </c>
      <c r="F11" s="4">
        <v>134</v>
      </c>
      <c r="G11" s="4">
        <f t="shared" si="0"/>
        <v>8</v>
      </c>
      <c r="H11" s="5">
        <f t="shared" si="1"/>
        <v>0.89333333333333331</v>
      </c>
    </row>
  </sheetData>
  <mergeCells count="1">
    <mergeCell ref="B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tabSelected="1" workbookViewId="0"/>
  </sheetViews>
  <sheetFormatPr defaultRowHeight="16.5"/>
  <sheetData>
    <row r="3" spans="2:8">
      <c r="B3" s="7" t="s">
        <v>24</v>
      </c>
      <c r="C3" s="7" t="s">
        <v>25</v>
      </c>
      <c r="D3" s="7" t="s">
        <v>26</v>
      </c>
      <c r="E3" s="7" t="s">
        <v>27</v>
      </c>
      <c r="F3" s="8" t="s">
        <v>28</v>
      </c>
      <c r="G3" s="7" t="s">
        <v>29</v>
      </c>
      <c r="H3" s="7" t="s">
        <v>30</v>
      </c>
    </row>
    <row r="4" spans="2:8">
      <c r="B4" s="9" t="s">
        <v>31</v>
      </c>
      <c r="C4" s="9" t="s">
        <v>32</v>
      </c>
      <c r="D4" s="10">
        <v>210</v>
      </c>
      <c r="E4" s="10">
        <v>220</v>
      </c>
      <c r="F4" s="10">
        <v>10</v>
      </c>
      <c r="G4" s="11">
        <v>1.0476190476190477</v>
      </c>
      <c r="H4" s="9">
        <v>8</v>
      </c>
    </row>
    <row r="5" spans="2:8">
      <c r="B5" s="9" t="s">
        <v>33</v>
      </c>
      <c r="C5" s="9" t="s">
        <v>34</v>
      </c>
      <c r="D5" s="10">
        <v>140</v>
      </c>
      <c r="E5" s="10">
        <v>170</v>
      </c>
      <c r="F5" s="10">
        <v>30</v>
      </c>
      <c r="G5" s="11">
        <v>1.2142857142857142</v>
      </c>
      <c r="H5" s="9">
        <v>4</v>
      </c>
    </row>
    <row r="6" spans="2:8">
      <c r="B6" s="9" t="s">
        <v>35</v>
      </c>
      <c r="C6" s="9" t="s">
        <v>36</v>
      </c>
      <c r="D6" s="10">
        <v>120</v>
      </c>
      <c r="E6" s="10">
        <v>150</v>
      </c>
      <c r="F6" s="10">
        <v>30</v>
      </c>
      <c r="G6" s="11">
        <v>1.25</v>
      </c>
      <c r="H6" s="9">
        <v>1</v>
      </c>
    </row>
    <row r="7" spans="2:8">
      <c r="B7" s="9" t="s">
        <v>37</v>
      </c>
      <c r="C7" s="9" t="s">
        <v>38</v>
      </c>
      <c r="D7" s="10">
        <v>180</v>
      </c>
      <c r="E7" s="10">
        <v>220</v>
      </c>
      <c r="F7" s="10">
        <v>40</v>
      </c>
      <c r="G7" s="11">
        <v>1.2222222222222223</v>
      </c>
      <c r="H7" s="9">
        <v>3</v>
      </c>
    </row>
    <row r="8" spans="2:8">
      <c r="B8" s="9" t="s">
        <v>39</v>
      </c>
      <c r="C8" s="9" t="s">
        <v>40</v>
      </c>
      <c r="D8" s="10">
        <v>150</v>
      </c>
      <c r="E8" s="10">
        <v>180</v>
      </c>
      <c r="F8" s="10">
        <v>30</v>
      </c>
      <c r="G8" s="11">
        <v>1.2</v>
      </c>
      <c r="H8" s="9">
        <v>5</v>
      </c>
    </row>
    <row r="9" spans="2:8">
      <c r="B9" s="9" t="s">
        <v>41</v>
      </c>
      <c r="C9" s="9" t="s">
        <v>42</v>
      </c>
      <c r="D9" s="10">
        <v>120</v>
      </c>
      <c r="E9" s="10">
        <v>130</v>
      </c>
      <c r="F9" s="10">
        <v>10</v>
      </c>
      <c r="G9" s="11">
        <v>1.0833333333333333</v>
      </c>
      <c r="H9" s="9">
        <v>7</v>
      </c>
    </row>
    <row r="10" spans="2:8">
      <c r="B10" s="9" t="s">
        <v>43</v>
      </c>
      <c r="C10" s="9" t="s">
        <v>44</v>
      </c>
      <c r="D10" s="10">
        <v>150</v>
      </c>
      <c r="E10" s="10">
        <v>155</v>
      </c>
      <c r="F10" s="10">
        <v>5</v>
      </c>
      <c r="G10" s="11">
        <v>1.0333333333333334</v>
      </c>
      <c r="H10" s="9">
        <v>9</v>
      </c>
    </row>
    <row r="11" spans="2:8">
      <c r="B11" s="9" t="s">
        <v>45</v>
      </c>
      <c r="C11" s="9" t="s">
        <v>46</v>
      </c>
      <c r="D11" s="10">
        <v>350</v>
      </c>
      <c r="E11" s="10">
        <v>390</v>
      </c>
      <c r="F11" s="10">
        <v>40</v>
      </c>
      <c r="G11" s="11">
        <v>1.1142857142857143</v>
      </c>
      <c r="H11" s="9">
        <v>6</v>
      </c>
    </row>
    <row r="12" spans="2:8">
      <c r="B12" s="9" t="s">
        <v>47</v>
      </c>
      <c r="C12" s="9" t="s">
        <v>48</v>
      </c>
      <c r="D12" s="10">
        <v>190</v>
      </c>
      <c r="E12" s="10">
        <v>235</v>
      </c>
      <c r="F12" s="10">
        <v>45</v>
      </c>
      <c r="G12" s="11">
        <v>1.236842105263158</v>
      </c>
      <c r="H12" s="9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opLeftCell="E1" workbookViewId="0">
      <selection activeCell="L15" sqref="L15"/>
    </sheetView>
  </sheetViews>
  <sheetFormatPr defaultRowHeight="16.5"/>
  <cols>
    <col min="7" max="7" width="15.75" customWidth="1"/>
  </cols>
  <sheetData>
    <row r="2" spans="1:12">
      <c r="A2" s="12" t="s">
        <v>49</v>
      </c>
      <c r="B2" s="12" t="s">
        <v>50</v>
      </c>
      <c r="C2" s="12" t="s">
        <v>51</v>
      </c>
      <c r="D2" s="12" t="s">
        <v>52</v>
      </c>
      <c r="E2" s="12" t="s">
        <v>53</v>
      </c>
      <c r="F2" s="12" t="s">
        <v>54</v>
      </c>
      <c r="G2" s="12" t="s">
        <v>55</v>
      </c>
      <c r="H2" s="12" t="s">
        <v>56</v>
      </c>
    </row>
    <row r="3" spans="1:12">
      <c r="A3" s="6" t="s">
        <v>57</v>
      </c>
      <c r="B3" s="6" t="s">
        <v>58</v>
      </c>
      <c r="C3" s="6" t="s">
        <v>59</v>
      </c>
      <c r="D3" s="6">
        <v>135000</v>
      </c>
      <c r="E3" s="6">
        <v>55000</v>
      </c>
      <c r="F3" s="6">
        <v>135000</v>
      </c>
      <c r="G3" s="13">
        <v>42084</v>
      </c>
      <c r="H3" s="6">
        <v>25</v>
      </c>
    </row>
    <row r="4" spans="1:12">
      <c r="A4" s="6" t="s">
        <v>60</v>
      </c>
      <c r="B4" s="6" t="s">
        <v>61</v>
      </c>
      <c r="C4" s="6" t="s">
        <v>59</v>
      </c>
      <c r="D4" s="6">
        <v>140520</v>
      </c>
      <c r="E4" s="6">
        <v>135000</v>
      </c>
      <c r="F4" s="6">
        <v>152000</v>
      </c>
      <c r="G4" s="13">
        <v>42081</v>
      </c>
      <c r="H4" s="6">
        <v>24</v>
      </c>
    </row>
    <row r="5" spans="1:12">
      <c r="A5" s="6" t="s">
        <v>62</v>
      </c>
      <c r="B5" s="6" t="s">
        <v>63</v>
      </c>
      <c r="C5" s="6" t="s">
        <v>59</v>
      </c>
      <c r="D5" s="6">
        <v>37000</v>
      </c>
      <c r="E5" s="6">
        <v>135000</v>
      </c>
      <c r="F5" s="6">
        <v>78000</v>
      </c>
      <c r="G5" s="13">
        <v>42081</v>
      </c>
      <c r="H5" s="6">
        <v>23</v>
      </c>
    </row>
    <row r="6" spans="1:12">
      <c r="A6" s="6" t="s">
        <v>64</v>
      </c>
      <c r="B6" s="6" t="s">
        <v>65</v>
      </c>
      <c r="C6" s="6" t="s">
        <v>59</v>
      </c>
      <c r="D6" s="6">
        <v>7000</v>
      </c>
      <c r="E6" s="6">
        <v>38700</v>
      </c>
      <c r="F6" s="6">
        <v>122500</v>
      </c>
      <c r="G6" s="13">
        <v>42076</v>
      </c>
      <c r="H6" s="6">
        <v>19</v>
      </c>
    </row>
    <row r="7" spans="1:12">
      <c r="A7" s="6" t="s">
        <v>66</v>
      </c>
      <c r="B7" s="6" t="s">
        <v>67</v>
      </c>
      <c r="C7" s="6" t="s">
        <v>59</v>
      </c>
      <c r="D7" s="6">
        <v>38700</v>
      </c>
      <c r="E7" s="6">
        <v>78000</v>
      </c>
      <c r="F7" s="6">
        <v>38700</v>
      </c>
      <c r="G7" s="13">
        <v>42075</v>
      </c>
      <c r="H7" s="6">
        <v>18</v>
      </c>
    </row>
    <row r="8" spans="1:12">
      <c r="A8" s="6" t="s">
        <v>68</v>
      </c>
      <c r="B8" s="6" t="s">
        <v>69</v>
      </c>
      <c r="C8" s="6" t="s">
        <v>59</v>
      </c>
      <c r="D8" s="6">
        <v>34170</v>
      </c>
      <c r="E8" s="6">
        <v>78000</v>
      </c>
      <c r="F8" s="6">
        <v>34630</v>
      </c>
      <c r="G8" s="13">
        <v>42074</v>
      </c>
      <c r="H8" s="6">
        <v>17</v>
      </c>
    </row>
    <row r="9" spans="1:12">
      <c r="A9" s="6" t="s">
        <v>70</v>
      </c>
      <c r="B9" s="6" t="s">
        <v>71</v>
      </c>
      <c r="C9" s="6" t="s">
        <v>72</v>
      </c>
      <c r="D9" s="6">
        <v>34630</v>
      </c>
      <c r="E9" s="6">
        <v>122500</v>
      </c>
      <c r="F9" s="6">
        <v>552200</v>
      </c>
      <c r="G9" s="13">
        <v>42087</v>
      </c>
      <c r="H9" s="6">
        <v>30</v>
      </c>
    </row>
    <row r="10" spans="1:12">
      <c r="A10" s="6" t="s">
        <v>73</v>
      </c>
      <c r="B10" s="6" t="s">
        <v>74</v>
      </c>
      <c r="C10" s="6" t="s">
        <v>72</v>
      </c>
      <c r="D10" s="6">
        <v>135000</v>
      </c>
      <c r="E10" s="6">
        <v>178000</v>
      </c>
      <c r="F10" s="6">
        <v>120200</v>
      </c>
      <c r="G10" s="13">
        <v>42086</v>
      </c>
      <c r="H10" s="6">
        <v>27</v>
      </c>
    </row>
    <row r="11" spans="1:12">
      <c r="A11" s="6" t="s">
        <v>75</v>
      </c>
      <c r="B11" s="6" t="s">
        <v>76</v>
      </c>
      <c r="C11" s="6" t="s">
        <v>72</v>
      </c>
      <c r="D11" s="6">
        <v>78000</v>
      </c>
      <c r="E11" s="6">
        <v>2020</v>
      </c>
      <c r="F11" s="6">
        <v>135000</v>
      </c>
      <c r="G11" s="13">
        <v>42079</v>
      </c>
      <c r="H11" s="6">
        <v>22</v>
      </c>
    </row>
    <row r="12" spans="1:12">
      <c r="A12" s="6" t="s">
        <v>77</v>
      </c>
      <c r="B12" s="6" t="s">
        <v>78</v>
      </c>
      <c r="C12" s="6" t="s">
        <v>72</v>
      </c>
      <c r="D12" s="6">
        <v>122500</v>
      </c>
      <c r="E12" s="6">
        <v>140520</v>
      </c>
      <c r="F12" s="6">
        <v>78000</v>
      </c>
      <c r="G12" s="13">
        <v>42085</v>
      </c>
      <c r="H12" s="6">
        <v>21</v>
      </c>
    </row>
    <row r="13" spans="1:12">
      <c r="A13" s="6" t="s">
        <v>79</v>
      </c>
      <c r="B13" s="6" t="s">
        <v>80</v>
      </c>
      <c r="C13" s="6" t="s">
        <v>72</v>
      </c>
      <c r="D13" s="6">
        <v>55000</v>
      </c>
      <c r="E13" s="6">
        <v>122500</v>
      </c>
      <c r="F13" s="6">
        <v>12500</v>
      </c>
      <c r="G13" s="13">
        <v>42078</v>
      </c>
      <c r="H13" s="6">
        <v>20</v>
      </c>
    </row>
    <row r="14" spans="1:12">
      <c r="A14" s="6" t="s">
        <v>81</v>
      </c>
      <c r="B14" s="6" t="s">
        <v>82</v>
      </c>
      <c r="C14" s="6" t="s">
        <v>72</v>
      </c>
      <c r="D14" s="6">
        <v>0</v>
      </c>
      <c r="E14" s="6">
        <v>135000</v>
      </c>
      <c r="F14" s="6">
        <v>140520</v>
      </c>
      <c r="G14" s="13">
        <v>42081</v>
      </c>
      <c r="H14" s="6">
        <v>15</v>
      </c>
    </row>
    <row r="15" spans="1:12">
      <c r="L15" t="s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Sheet3!MS_Access_Database_Query_1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이민재</dc:creator>
  <cp:lastModifiedBy>이민재</cp:lastModifiedBy>
  <dcterms:created xsi:type="dcterms:W3CDTF">2021-04-28T13:22:21Z</dcterms:created>
  <dcterms:modified xsi:type="dcterms:W3CDTF">2021-04-28T15:12:14Z</dcterms:modified>
</cp:coreProperties>
</file>