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xingguohan/Desktop/Postdoc/Forest_eDNA/metadata/"/>
    </mc:Choice>
  </mc:AlternateContent>
  <xr:revisionPtr revIDLastSave="0" documentId="13_ncr:1_{44A0DD2A-D8DA-D749-AAD1-DF836B6A94D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metadata For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0" i="1" l="1"/>
  <c r="I18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2" i="1"/>
</calcChain>
</file>

<file path=xl/sharedStrings.xml><?xml version="1.0" encoding="utf-8"?>
<sst xmlns="http://schemas.openxmlformats.org/spreadsheetml/2006/main" count="1370" uniqueCount="420">
  <si>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</si>
  <si>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</si>
  <si>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</si>
  <si>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</si>
  <si>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</si>
  <si>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</si>
  <si>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</si>
  <si>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</si>
  <si>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</si>
  <si>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</si>
  <si>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TX1</t>
  </si>
  <si>
    <t>TX2</t>
  </si>
  <si>
    <t>TX3</t>
  </si>
  <si>
    <t>TX4</t>
  </si>
  <si>
    <t>TX5</t>
  </si>
  <si>
    <t>TX6</t>
  </si>
  <si>
    <t>TX7</t>
  </si>
  <si>
    <t>TX8</t>
  </si>
  <si>
    <t>TX9</t>
  </si>
  <si>
    <t>TX10</t>
  </si>
  <si>
    <t>CBA1</t>
  </si>
  <si>
    <t>CBA2</t>
  </si>
  <si>
    <t>CBA3</t>
  </si>
  <si>
    <t>CBA4</t>
  </si>
  <si>
    <t>CBA5</t>
  </si>
  <si>
    <t>CBA6</t>
  </si>
  <si>
    <t>CBA7</t>
  </si>
  <si>
    <t>CBA8</t>
  </si>
  <si>
    <t>CBA9</t>
  </si>
  <si>
    <t>CBA10</t>
  </si>
  <si>
    <t>CBB1</t>
  </si>
  <si>
    <t>CBB2</t>
  </si>
  <si>
    <t>CBB3</t>
  </si>
  <si>
    <t>CBB4</t>
  </si>
  <si>
    <t>CBB5</t>
  </si>
  <si>
    <t>CBB6</t>
  </si>
  <si>
    <t>CBB7</t>
  </si>
  <si>
    <t>CBB8</t>
  </si>
  <si>
    <t>CBB9</t>
  </si>
  <si>
    <t>CBB10</t>
  </si>
  <si>
    <t>managed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</si>
  <si>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</si>
  <si>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</si>
  <si>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</si>
  <si>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</si>
  <si>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</si>
  <si>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</si>
  <si>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</si>
  <si>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</si>
  <si>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</si>
  <si>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</si>
  <si>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</si>
  <si>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</si>
  <si>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</si>
  <si>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</si>
  <si>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</si>
  <si>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</si>
  <si>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</si>
  <si>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</si>
  <si>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</si>
  <si>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</si>
  <si>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Bettlachstock</t>
  </si>
  <si>
    <t>17.09.2021</t>
  </si>
  <si>
    <t>Sihlwald</t>
  </si>
  <si>
    <t>Josenwald</t>
  </si>
  <si>
    <t>Leihubelwald</t>
  </si>
  <si>
    <t>08.09.2021</t>
  </si>
  <si>
    <t>Combe Biosse</t>
  </si>
  <si>
    <t>Tariche</t>
  </si>
  <si>
    <t>03.09.2021</t>
  </si>
  <si>
    <t>03.09.2022</t>
  </si>
  <si>
    <t>03.09.2023</t>
  </si>
  <si>
    <t>03.09.2024</t>
  </si>
  <si>
    <t>03.09.2025</t>
  </si>
  <si>
    <t>03.09.2026</t>
  </si>
  <si>
    <t>03.09.2027</t>
  </si>
  <si>
    <t>Scatlè</t>
  </si>
  <si>
    <t>07.10.2021</t>
  </si>
  <si>
    <t>15.10.2021</t>
  </si>
  <si>
    <t>BB1a1</t>
  </si>
  <si>
    <t>BB1a2</t>
  </si>
  <si>
    <t>BB1a3</t>
  </si>
  <si>
    <t>BB1a4</t>
  </si>
  <si>
    <t>BB1a5</t>
  </si>
  <si>
    <t>BB1a6</t>
  </si>
  <si>
    <t>BB1a7</t>
  </si>
  <si>
    <t>BB1a8</t>
  </si>
  <si>
    <t>BB1a9</t>
  </si>
  <si>
    <t>BB1a10</t>
  </si>
  <si>
    <t>BB1b1</t>
  </si>
  <si>
    <t>BB1b2</t>
  </si>
  <si>
    <t>BB1b3</t>
  </si>
  <si>
    <t>BB1b4</t>
  </si>
  <si>
    <t>BB1b5</t>
  </si>
  <si>
    <t>BB1b6</t>
  </si>
  <si>
    <t>BB1b7</t>
  </si>
  <si>
    <t>BB1b8</t>
  </si>
  <si>
    <t>BB1b9</t>
  </si>
  <si>
    <t>BB1b10</t>
  </si>
  <si>
    <t>291/292</t>
  </si>
  <si>
    <t>m</t>
  </si>
  <si>
    <t>n</t>
  </si>
  <si>
    <t>old sampling name</t>
  </si>
  <si>
    <t>FH3a2</t>
  </si>
  <si>
    <t>FH3a3</t>
  </si>
  <si>
    <t>FH3a5</t>
  </si>
  <si>
    <t>FH3a6</t>
  </si>
  <si>
    <t>FH3a7</t>
  </si>
  <si>
    <t>FH3a8</t>
  </si>
  <si>
    <t>FH3a9</t>
  </si>
  <si>
    <t>FH3a10</t>
  </si>
  <si>
    <t>FH3a11</t>
  </si>
  <si>
    <t>FH3b1</t>
  </si>
  <si>
    <t>FH3b2</t>
  </si>
  <si>
    <t>FH3b3</t>
  </si>
  <si>
    <t>FH3b4</t>
  </si>
  <si>
    <t>FH3b5</t>
  </si>
  <si>
    <t>FH3b6</t>
  </si>
  <si>
    <t>FH3b7</t>
  </si>
  <si>
    <t>FH3b9</t>
  </si>
  <si>
    <t>FH3b10</t>
  </si>
  <si>
    <t>FH3b11</t>
  </si>
  <si>
    <t>JW5a2</t>
  </si>
  <si>
    <t>JW5a3</t>
  </si>
  <si>
    <t>JW5a4</t>
  </si>
  <si>
    <t>JW5a5</t>
  </si>
  <si>
    <t>JW5a6</t>
  </si>
  <si>
    <t>JW5a7</t>
  </si>
  <si>
    <t>JW5a8</t>
  </si>
  <si>
    <t>JW5a9</t>
  </si>
  <si>
    <t>JW5a10</t>
  </si>
  <si>
    <t>JW5a11</t>
  </si>
  <si>
    <t>JW5b1</t>
  </si>
  <si>
    <t>JW5b2</t>
  </si>
  <si>
    <t>JW5b3</t>
  </si>
  <si>
    <t>JW5b4</t>
  </si>
  <si>
    <t>JW5b5</t>
  </si>
  <si>
    <t>JW5b6</t>
  </si>
  <si>
    <t>JW5b7</t>
  </si>
  <si>
    <t>JW5b8</t>
  </si>
  <si>
    <t>JW5b9</t>
  </si>
  <si>
    <t>JW5b10</t>
  </si>
  <si>
    <t>LHW6a2</t>
  </si>
  <si>
    <t>LHW6a3</t>
  </si>
  <si>
    <t>LHW6a4</t>
  </si>
  <si>
    <t>LHW6a5</t>
  </si>
  <si>
    <t>LHW6a6</t>
  </si>
  <si>
    <t>LHW6a7</t>
  </si>
  <si>
    <t>LHW6a8</t>
  </si>
  <si>
    <t>LHW6a9</t>
  </si>
  <si>
    <t>LHW6a10</t>
  </si>
  <si>
    <t>LHW6a11</t>
  </si>
  <si>
    <t>LHW6b1</t>
  </si>
  <si>
    <t>LHW6b2</t>
  </si>
  <si>
    <t>LHW6b3</t>
  </si>
  <si>
    <t>LHW6b4</t>
  </si>
  <si>
    <t>LHW6b5</t>
  </si>
  <si>
    <t>LHW6b6</t>
  </si>
  <si>
    <t>LHW6b7</t>
  </si>
  <si>
    <t>LHW6b8</t>
  </si>
  <si>
    <t>LHW6b10</t>
  </si>
  <si>
    <t>LHW6b11</t>
  </si>
  <si>
    <t>SL7a1</t>
  </si>
  <si>
    <t>SL7a2</t>
  </si>
  <si>
    <t>SL7a9</t>
  </si>
  <si>
    <t>SL7a3</t>
  </si>
  <si>
    <t>SL7a8</t>
  </si>
  <si>
    <t>SL7a7</t>
  </si>
  <si>
    <t>SL7a5</t>
  </si>
  <si>
    <t>SL7a4</t>
  </si>
  <si>
    <t>SL7a6</t>
  </si>
  <si>
    <t>SL7a10</t>
  </si>
  <si>
    <t>SL7b2</t>
  </si>
  <si>
    <t>SL7b3</t>
  </si>
  <si>
    <t>SL7b4</t>
  </si>
  <si>
    <t>SL7b5</t>
  </si>
  <si>
    <t>SL7b6</t>
  </si>
  <si>
    <t>SL7b7</t>
  </si>
  <si>
    <t>SL7b8</t>
  </si>
  <si>
    <t>SL7b9</t>
  </si>
  <si>
    <t>SL7b10</t>
  </si>
  <si>
    <t>SL7b11</t>
  </si>
  <si>
    <t>TA9a1</t>
  </si>
  <si>
    <t>TA9a2</t>
  </si>
  <si>
    <t>TA9a3</t>
  </si>
  <si>
    <t>TA9a5</t>
  </si>
  <si>
    <t>TA9a6</t>
  </si>
  <si>
    <t>TA9a7</t>
  </si>
  <si>
    <t>TA9a8</t>
  </si>
  <si>
    <t>TA9a9</t>
  </si>
  <si>
    <t>TA9a10</t>
  </si>
  <si>
    <t>TA9b1</t>
  </si>
  <si>
    <t>TA9b2</t>
  </si>
  <si>
    <t>TA9b3</t>
  </si>
  <si>
    <t>TA9b5</t>
  </si>
  <si>
    <t>TA9b6</t>
  </si>
  <si>
    <t>TA9b7</t>
  </si>
  <si>
    <t>TA9b8</t>
  </si>
  <si>
    <t>TA9b9</t>
  </si>
  <si>
    <t>TA9b10</t>
  </si>
  <si>
    <t>Flurin</t>
  </si>
  <si>
    <t>Fabienne</t>
  </si>
  <si>
    <t>Aline</t>
  </si>
  <si>
    <t>FH3a4</t>
  </si>
  <si>
    <t>Laura</t>
  </si>
  <si>
    <t>260/280 ratio</t>
  </si>
  <si>
    <t>260/230 ratio</t>
  </si>
  <si>
    <t>pH</t>
  </si>
  <si>
    <t>6..31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</si>
  <si>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</si>
  <si>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</si>
  <si>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</si>
  <si>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</si>
  <si>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</si>
  <si>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</si>
  <si>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</si>
  <si>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</si>
  <si>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</si>
  <si>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</si>
  <si>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</si>
  <si>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</si>
  <si>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</si>
  <si>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</si>
  <si>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</si>
  <si>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</si>
  <si>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</si>
  <si>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</si>
  <si>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</si>
  <si>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</si>
  <si>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</si>
  <si>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</si>
  <si>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</si>
  <si>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</si>
  <si>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</si>
  <si>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</si>
  <si>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</si>
  <si>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</si>
  <si>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</si>
  <si>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</si>
  <si>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</si>
  <si>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</si>
  <si>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</si>
  <si>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</si>
  <si>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</si>
  <si>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</si>
  <si>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</si>
  <si>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</si>
  <si>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</si>
  <si>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</si>
  <si>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</si>
  <si>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</si>
  <si>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</si>
  <si>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</si>
  <si>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</si>
  <si>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</si>
  <si>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</si>
  <si>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</si>
  <si>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</si>
  <si>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</si>
  <si>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</si>
  <si>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</si>
  <si>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</si>
  <si>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</si>
  <si>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</si>
  <si>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</si>
  <si>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</si>
  <si>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</si>
  <si>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</si>
  <si>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</si>
  <si>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</si>
  <si>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</si>
  <si>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</si>
  <si>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</si>
  <si>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</si>
  <si>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</si>
  <si>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</si>
  <si>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</si>
  <si>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</si>
  <si>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</si>
  <si>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</si>
  <si>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</si>
  <si>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</si>
  <si>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</si>
  <si>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</si>
  <si>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</si>
  <si>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</si>
  <si>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</si>
  <si>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</si>
  <si>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</si>
  <si>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</si>
  <si>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</si>
  <si>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</si>
  <si>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</si>
  <si>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</si>
  <si>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</si>
  <si>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</si>
  <si>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</si>
  <si>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</si>
  <si>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</si>
  <si>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</si>
  <si>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</si>
  <si>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</si>
  <si>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</si>
  <si>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</si>
  <si>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</si>
  <si>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</si>
  <si>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</si>
  <si>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</si>
  <si>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</si>
  <si>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</si>
  <si>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</si>
  <si>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</si>
  <si>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</si>
  <si>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</si>
  <si>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</si>
  <si>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</si>
  <si>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</si>
  <si>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</si>
  <si>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</si>
  <si>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</si>
  <si>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</si>
  <si>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</si>
  <si>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</si>
  <si>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</si>
  <si>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</si>
  <si>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</si>
  <si>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</si>
  <si>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</si>
  <si>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</si>
  <si>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</si>
  <si>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</si>
  <si>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</si>
  <si>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</si>
  <si>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</si>
  <si>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</si>
  <si>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</si>
  <si>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</si>
  <si>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</si>
  <si>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</si>
  <si>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</si>
  <si>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</si>
  <si>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</si>
  <si>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</si>
  <si>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</si>
  <si>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</si>
  <si>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</si>
  <si>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</si>
  <si>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</si>
  <si>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</si>
  <si>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</si>
  <si>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</si>
  <si>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</si>
  <si>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</si>
  <si>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</si>
  <si>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</si>
  <si>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</si>
  <si>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</si>
  <si>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</si>
  <si>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</si>
  <si>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</si>
  <si>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</si>
  <si>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</si>
  <si>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</si>
  <si>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</si>
  <si>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</si>
  <si>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</si>
  <si>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</si>
  <si>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</si>
  <si>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</si>
  <si>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</si>
  <si>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</si>
  <si>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</si>
  <si>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</si>
  <si>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</si>
  <si>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</si>
  <si>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</si>
  <si>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</si>
  <si>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</si>
  <si>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</si>
  <si>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</si>
  <si>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</si>
  <si>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</si>
  <si>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</si>
  <si>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</si>
  <si>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</si>
  <si>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</si>
  <si>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</si>
  <si>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</si>
  <si>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</si>
  <si>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Total C (%)</t>
  </si>
  <si>
    <t>Total N (%)</t>
  </si>
  <si>
    <t>TA9b4</t>
  </si>
  <si>
    <t>TA9a4</t>
  </si>
  <si>
    <t>Deadwood volume (m3 ha-1)</t>
  </si>
  <si>
    <t>Weiach</t>
  </si>
  <si>
    <t>BoisDeChene</t>
  </si>
  <si>
    <t>unmanaged</t>
  </si>
  <si>
    <t>Sca</t>
  </si>
  <si>
    <t>Location</t>
  </si>
  <si>
    <t>Location code</t>
  </si>
  <si>
    <t>Bet</t>
  </si>
  <si>
    <t>Wei</t>
  </si>
  <si>
    <t>Sil</t>
  </si>
  <si>
    <t>Jos</t>
  </si>
  <si>
    <t>Lei</t>
  </si>
  <si>
    <t>Cbi</t>
  </si>
  <si>
    <t>Tar</t>
  </si>
  <si>
    <t>Bdc</t>
  </si>
  <si>
    <t>ID</t>
  </si>
  <si>
    <t>mg soil for DNA extraction</t>
  </si>
  <si>
    <t>Sampling date</t>
  </si>
  <si>
    <t>Sample code</t>
  </si>
  <si>
    <t>Treatment</t>
  </si>
  <si>
    <t>Sampler</t>
  </si>
  <si>
    <t>Initial DNA concentration (ng/ul)</t>
  </si>
  <si>
    <t>SOM (%)</t>
  </si>
  <si>
    <t>Coordinates_Nº</t>
  </si>
  <si>
    <t>Coordinates_Wº</t>
  </si>
  <si>
    <t>Sample ID</t>
  </si>
  <si>
    <t>Sequencing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</si>
</sst>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etica"/>
      <family val="2"/>
    </font>
    <font>
      <sz val="10"/>
      <name val="Geneva"/>
      <family val="2"/>
    </font>
    <font>
      <sz val="10"/>
      <name val="Genev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2" fontId="3" fillId="2" borderId="1" xfId="2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2" fontId="0" fillId="2" borderId="0" xfId="3" applyNumberFormat="1" applyFont="1" applyFill="1" applyBorder="1" applyAlignment="1">
      <alignment horizontal="center" vertical="center"/>
    </xf>
    <xf numFmtId="2" fontId="0" fillId="0" borderId="0" xfId="3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3" fillId="0" borderId="1" xfId="2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Fill="1" applyAlignment="1">
      <alignment horizontal="center" vertical="center"/>
    </xf>
  </cellXfs>
  <cellStyles count="4">
    <cellStyle name="Normal" xfId="0" builtinId="0"/>
    <cellStyle name="Normal 2" xfId="1" xr:uid="{2D9D3F7D-4595-4DB2-9E9E-1838160478F8}"/>
    <cellStyle name="Normal 3" xfId="2" xr:uid="{9C948BE7-20B0-480B-87E5-C7445F4BF751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7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9" sqref="I9"/>
    </sheetView>
  </sheetViews>
  <sheetFormatPr baseColWidth="10" defaultColWidth="9.1640625" defaultRowHeight="15" x14ac:dyDescent="0.2"/>
  <cols>
    <col min="1" max="1" width="7.33203125" style="23" customWidth="1"/>
    <col min="2" max="2" width="10.5" style="23" customWidth="1"/>
    <col min="3" max="3" width="16" style="23" customWidth="1"/>
    <col min="4" max="4" width="8.83203125" style="23" customWidth="1"/>
    <col min="5" max="5" width="12.5" style="23" customWidth="1"/>
    <col min="6" max="7" width="7.5" style="23" customWidth="1"/>
    <col min="8" max="8" width="11.1640625" style="23" customWidth="1"/>
    <col min="9" max="9" width="9.83203125" style="23" customWidth="1"/>
    <col min="10" max="10" width="12.83203125" style="23" customWidth="1"/>
    <col min="11" max="11" width="11.33203125" style="23" customWidth="1"/>
    <col min="12" max="12" width="12" style="23" customWidth="1"/>
    <col min="13" max="13" width="13" style="23" customWidth="1"/>
    <col min="14" max="14" width="12.83203125" style="23" customWidth="1"/>
    <col min="15" max="15" width="9.5" style="23" customWidth="1"/>
    <col min="16" max="16" width="10.5" style="23" bestFit="1" customWidth="1"/>
    <col min="17" max="19" width="9.1640625" style="23"/>
    <col min="20" max="21" width="9.1640625" style="23" customWidth="1"/>
    <col min="22" max="22" width="10" style="23" customWidth="1"/>
    <col min="23" max="16384" width="9.1640625" style="2"/>
  </cols>
  <sheetData>
    <row r="1" spans="1:22" s="1" customFormat="1" ht="48" x14ac:dyDescent="0.2">
      <c r="A1" s="14" t="s">
        <v>408</v>
      </c>
      <c r="B1" s="17" t="s">
        <v>419</v>
      </c>
      <c r="C1" s="15" t="s">
        <v>398</v>
      </c>
      <c r="D1" s="16" t="s">
        <v>399</v>
      </c>
      <c r="E1" s="15" t="s">
        <v>412</v>
      </c>
      <c r="F1" s="15"/>
      <c r="G1" s="16" t="s">
        <v>418</v>
      </c>
      <c r="H1" s="16" t="s">
        <v>102</v>
      </c>
      <c r="I1" s="16" t="s">
        <v>411</v>
      </c>
      <c r="J1" s="15" t="s">
        <v>410</v>
      </c>
      <c r="K1" s="16" t="s">
        <v>416</v>
      </c>
      <c r="L1" s="16" t="s">
        <v>417</v>
      </c>
      <c r="M1" s="16" t="s">
        <v>409</v>
      </c>
      <c r="N1" s="16" t="s">
        <v>414</v>
      </c>
      <c r="O1" s="16" t="s">
        <v>205</v>
      </c>
      <c r="P1" s="16" t="s">
        <v>206</v>
      </c>
      <c r="Q1" s="15" t="s">
        <v>413</v>
      </c>
      <c r="R1" s="14" t="s">
        <v>207</v>
      </c>
      <c r="S1" s="14" t="s">
        <v>415</v>
      </c>
      <c r="T1" s="17" t="s">
        <v>389</v>
      </c>
      <c r="U1" s="17" t="s">
        <v>390</v>
      </c>
      <c r="V1" s="17" t="s">
        <v>393</v>
      </c>
    </row>
    <row r="2" spans="1:22" x14ac:dyDescent="0.2">
      <c r="A2" s="18">
        <v>1</v>
      </c>
      <c r="B2" s="18" t="s">
        <v>209</v>
      </c>
      <c r="C2" s="18" t="s">
        <v>61</v>
      </c>
      <c r="D2" s="18" t="s">
        <v>400</v>
      </c>
      <c r="E2" s="18" t="s">
        <v>40</v>
      </c>
      <c r="F2" s="18" t="s">
        <v>100</v>
      </c>
      <c r="G2" s="18">
        <v>1</v>
      </c>
      <c r="H2" s="18" t="s">
        <v>79</v>
      </c>
      <c r="I2" s="18" t="str">
        <f>CONCATENATE(D2,F2,G2)</f>
        <v>Betm1</v>
      </c>
      <c r="J2" s="19" t="s">
        <v>78</v>
      </c>
      <c r="K2" s="20">
        <v>47.218580000000003</v>
      </c>
      <c r="L2" s="20">
        <v>7.4090299999999996</v>
      </c>
      <c r="M2" s="18">
        <v>291</v>
      </c>
      <c r="N2" s="21">
        <v>240.3</v>
      </c>
      <c r="O2" s="21">
        <v>1.94</v>
      </c>
      <c r="P2" s="21">
        <v>1.82</v>
      </c>
      <c r="Q2" s="18" t="s">
        <v>200</v>
      </c>
      <c r="R2" s="22">
        <v>7.05</v>
      </c>
      <c r="S2" s="12">
        <v>34.203002144388847</v>
      </c>
      <c r="T2" s="23">
        <v>17.55</v>
      </c>
      <c r="U2" s="23">
        <v>0.89600000000000002</v>
      </c>
      <c r="V2" s="24">
        <v>197.95995859999999</v>
      </c>
    </row>
    <row r="3" spans="1:22" x14ac:dyDescent="0.2">
      <c r="A3" s="18">
        <v>2</v>
      </c>
      <c r="B3" s="18" t="s">
        <v>210</v>
      </c>
      <c r="C3" s="18" t="s">
        <v>61</v>
      </c>
      <c r="D3" s="18" t="s">
        <v>400</v>
      </c>
      <c r="E3" s="18" t="s">
        <v>40</v>
      </c>
      <c r="F3" s="18" t="s">
        <v>100</v>
      </c>
      <c r="G3" s="18">
        <v>2</v>
      </c>
      <c r="H3" s="18" t="s">
        <v>80</v>
      </c>
      <c r="I3" s="18" t="str">
        <f>CONCATENATE(D3,F3,G3)</f>
        <v>Betm2</v>
      </c>
      <c r="J3" s="19" t="s">
        <v>78</v>
      </c>
      <c r="K3" s="20">
        <v>47.218260000000001</v>
      </c>
      <c r="L3" s="20">
        <v>7.4089700000000001</v>
      </c>
      <c r="M3" s="18">
        <v>293</v>
      </c>
      <c r="N3" s="21">
        <v>273.7</v>
      </c>
      <c r="O3" s="21">
        <v>1.94</v>
      </c>
      <c r="P3" s="21">
        <v>1.04</v>
      </c>
      <c r="Q3" s="18" t="s">
        <v>200</v>
      </c>
      <c r="R3" s="22">
        <v>6.85</v>
      </c>
      <c r="S3" s="12">
        <v>44.031830238726791</v>
      </c>
      <c r="T3" s="23">
        <v>22.03</v>
      </c>
      <c r="U3" s="23">
        <v>1.2350000000000001</v>
      </c>
      <c r="V3" s="24">
        <v>186.72355160000001</v>
      </c>
    </row>
    <row r="4" spans="1:22" x14ac:dyDescent="0.2">
      <c r="A4" s="18">
        <v>3</v>
      </c>
      <c r="B4" s="18" t="s">
        <v>211</v>
      </c>
      <c r="C4" s="18" t="s">
        <v>61</v>
      </c>
      <c r="D4" s="18" t="s">
        <v>400</v>
      </c>
      <c r="E4" s="18" t="s">
        <v>40</v>
      </c>
      <c r="F4" s="18" t="s">
        <v>100</v>
      </c>
      <c r="G4" s="18">
        <v>3</v>
      </c>
      <c r="H4" s="18" t="s">
        <v>81</v>
      </c>
      <c r="I4" s="18" t="str">
        <f>CONCATENATE(D4,F4,G4)</f>
        <v>Betm3</v>
      </c>
      <c r="J4" s="19" t="s">
        <v>78</v>
      </c>
      <c r="K4" s="20">
        <v>47.218380000000003</v>
      </c>
      <c r="L4" s="20">
        <v>7.40937</v>
      </c>
      <c r="M4" s="18">
        <v>285</v>
      </c>
      <c r="N4" s="21">
        <v>230.7</v>
      </c>
      <c r="O4" s="21">
        <v>1.96</v>
      </c>
      <c r="P4" s="21">
        <v>1.97</v>
      </c>
      <c r="Q4" s="18" t="s">
        <v>200</v>
      </c>
      <c r="R4" s="22">
        <v>7.06</v>
      </c>
      <c r="S4" s="12">
        <v>30.258620689655174</v>
      </c>
      <c r="T4" s="23">
        <v>14.86</v>
      </c>
      <c r="U4" s="23">
        <v>0.872</v>
      </c>
      <c r="V4" s="24">
        <v>378.60358250000002</v>
      </c>
    </row>
    <row r="5" spans="1:22" x14ac:dyDescent="0.2">
      <c r="A5" s="18">
        <v>4</v>
      </c>
      <c r="B5" s="18" t="s">
        <v>212</v>
      </c>
      <c r="C5" s="18" t="s">
        <v>61</v>
      </c>
      <c r="D5" s="18" t="s">
        <v>400</v>
      </c>
      <c r="E5" s="18" t="s">
        <v>40</v>
      </c>
      <c r="F5" s="18" t="s">
        <v>100</v>
      </c>
      <c r="G5" s="18">
        <v>4</v>
      </c>
      <c r="H5" s="18" t="s">
        <v>82</v>
      </c>
      <c r="I5" s="18" t="str">
        <f>CONCATENATE(D5,F5,G5)</f>
        <v>Betm4</v>
      </c>
      <c r="J5" s="19" t="s">
        <v>78</v>
      </c>
      <c r="K5" s="20">
        <v>47.21857</v>
      </c>
      <c r="L5" s="20">
        <v>7.4095899999999997</v>
      </c>
      <c r="M5" s="18">
        <v>284</v>
      </c>
      <c r="N5" s="21">
        <v>242.9</v>
      </c>
      <c r="O5" s="21">
        <v>1.96</v>
      </c>
      <c r="P5" s="21">
        <v>2.09</v>
      </c>
      <c r="Q5" s="18" t="s">
        <v>200</v>
      </c>
      <c r="R5" s="22">
        <v>6.91</v>
      </c>
      <c r="S5" s="12">
        <v>48.928024502297092</v>
      </c>
      <c r="T5" s="23">
        <v>25.47</v>
      </c>
      <c r="U5" s="23">
        <v>1.331</v>
      </c>
      <c r="V5" s="24">
        <v>34.83350583</v>
      </c>
    </row>
    <row r="6" spans="1:22" x14ac:dyDescent="0.2">
      <c r="A6" s="18">
        <v>5</v>
      </c>
      <c r="B6" s="18" t="s">
        <v>213</v>
      </c>
      <c r="C6" s="18" t="s">
        <v>61</v>
      </c>
      <c r="D6" s="18" t="s">
        <v>400</v>
      </c>
      <c r="E6" s="18" t="s">
        <v>40</v>
      </c>
      <c r="F6" s="18" t="s">
        <v>100</v>
      </c>
      <c r="G6" s="18">
        <v>5</v>
      </c>
      <c r="H6" s="18" t="s">
        <v>83</v>
      </c>
      <c r="I6" s="18" t="str">
        <f>CONCATENATE(D6,F6,G6)</f>
        <v>Betm5</v>
      </c>
      <c r="J6" s="19" t="s">
        <v>78</v>
      </c>
      <c r="K6" s="20">
        <v>47.218299999999999</v>
      </c>
      <c r="L6" s="20">
        <v>7.40984</v>
      </c>
      <c r="M6" s="18">
        <v>290</v>
      </c>
      <c r="N6" s="21">
        <v>251.9</v>
      </c>
      <c r="O6" s="21">
        <v>1.96</v>
      </c>
      <c r="P6" s="21">
        <v>2.0299999999999998</v>
      </c>
      <c r="Q6" s="18" t="s">
        <v>200</v>
      </c>
      <c r="R6" s="22">
        <v>6.69</v>
      </c>
      <c r="S6" s="12">
        <v>52.762209767814269</v>
      </c>
      <c r="T6" s="23">
        <v>27.22</v>
      </c>
      <c r="U6" s="23">
        <v>1.5109999999999999</v>
      </c>
      <c r="V6" s="24">
        <v>100.9136206</v>
      </c>
    </row>
    <row r="7" spans="1:22" x14ac:dyDescent="0.2">
      <c r="A7" s="18">
        <v>6</v>
      </c>
      <c r="B7" s="18" t="s">
        <v>214</v>
      </c>
      <c r="C7" s="18" t="s">
        <v>61</v>
      </c>
      <c r="D7" s="18" t="s">
        <v>400</v>
      </c>
      <c r="E7" s="18" t="s">
        <v>40</v>
      </c>
      <c r="F7" s="18" t="s">
        <v>100</v>
      </c>
      <c r="G7" s="18">
        <v>6</v>
      </c>
      <c r="H7" s="18" t="s">
        <v>84</v>
      </c>
      <c r="I7" s="18" t="str">
        <f>CONCATENATE(D7,F7,G7)</f>
        <v>Betm6</v>
      </c>
      <c r="J7" s="19" t="s">
        <v>78</v>
      </c>
      <c r="K7" s="20">
        <v>47.21857</v>
      </c>
      <c r="L7" s="20">
        <v>7.4103700000000003</v>
      </c>
      <c r="M7" s="18">
        <v>298</v>
      </c>
      <c r="N7" s="21">
        <v>216.5</v>
      </c>
      <c r="O7" s="21">
        <v>1.94</v>
      </c>
      <c r="P7" s="21">
        <v>2.0499999999999998</v>
      </c>
      <c r="Q7" s="18" t="s">
        <v>200</v>
      </c>
      <c r="R7" s="22">
        <v>7.05</v>
      </c>
      <c r="S7" s="12">
        <v>47.882268485283568</v>
      </c>
      <c r="T7" s="23">
        <v>25.06</v>
      </c>
      <c r="U7" s="23">
        <v>1.292</v>
      </c>
      <c r="V7" s="24">
        <v>107.0914332</v>
      </c>
    </row>
    <row r="8" spans="1:22" x14ac:dyDescent="0.2">
      <c r="A8" s="18">
        <v>7</v>
      </c>
      <c r="B8" s="18" t="s">
        <v>215</v>
      </c>
      <c r="C8" s="18" t="s">
        <v>61</v>
      </c>
      <c r="D8" s="18" t="s">
        <v>400</v>
      </c>
      <c r="E8" s="18" t="s">
        <v>40</v>
      </c>
      <c r="F8" s="18" t="s">
        <v>100</v>
      </c>
      <c r="G8" s="18">
        <v>7</v>
      </c>
      <c r="H8" s="18" t="s">
        <v>85</v>
      </c>
      <c r="I8" s="18" t="str">
        <f>CONCATENATE(D8,F8,G8)</f>
        <v>Betm7</v>
      </c>
      <c r="J8" s="19" t="s">
        <v>78</v>
      </c>
      <c r="K8" s="20">
        <v>47.218389999999999</v>
      </c>
      <c r="L8" s="20">
        <v>7.4106399999999999</v>
      </c>
      <c r="M8" s="18">
        <v>266</v>
      </c>
      <c r="N8" s="21">
        <v>177.7</v>
      </c>
      <c r="O8" s="21">
        <v>1.93</v>
      </c>
      <c r="P8" s="21">
        <v>0.36</v>
      </c>
      <c r="Q8" s="18" t="s">
        <v>200</v>
      </c>
      <c r="R8" s="22">
        <v>5.71</v>
      </c>
      <c r="S8" s="12">
        <v>73.358778625954201</v>
      </c>
      <c r="T8" s="23">
        <v>35.67</v>
      </c>
      <c r="U8" s="23">
        <v>1.77</v>
      </c>
      <c r="V8" s="24">
        <v>73.713462829999997</v>
      </c>
    </row>
    <row r="9" spans="1:22" x14ac:dyDescent="0.2">
      <c r="A9" s="18">
        <v>8</v>
      </c>
      <c r="B9" s="18" t="s">
        <v>216</v>
      </c>
      <c r="C9" s="18" t="s">
        <v>61</v>
      </c>
      <c r="D9" s="18" t="s">
        <v>400</v>
      </c>
      <c r="E9" s="18" t="s">
        <v>40</v>
      </c>
      <c r="F9" s="18" t="s">
        <v>100</v>
      </c>
      <c r="G9" s="18">
        <v>8</v>
      </c>
      <c r="H9" s="18" t="s">
        <v>86</v>
      </c>
      <c r="I9" s="18" t="str">
        <f>CONCATENATE(D9,F9,G9)</f>
        <v>Betm8</v>
      </c>
      <c r="J9" s="19" t="s">
        <v>78</v>
      </c>
      <c r="K9" s="20">
        <v>47.218859999999999</v>
      </c>
      <c r="L9" s="20">
        <v>7.4109299999999996</v>
      </c>
      <c r="M9" s="18">
        <v>288</v>
      </c>
      <c r="N9" s="21">
        <v>228.3</v>
      </c>
      <c r="O9" s="21">
        <v>1.94</v>
      </c>
      <c r="P9" s="21">
        <v>1.83</v>
      </c>
      <c r="Q9" s="18" t="s">
        <v>200</v>
      </c>
      <c r="R9" s="22">
        <v>7.05</v>
      </c>
      <c r="S9" s="12">
        <v>32.541776605101141</v>
      </c>
      <c r="T9" s="23">
        <v>16.25</v>
      </c>
      <c r="U9" s="23">
        <v>0.85499999999999998</v>
      </c>
      <c r="V9" s="24">
        <v>94.515540889999997</v>
      </c>
    </row>
    <row r="10" spans="1:22" x14ac:dyDescent="0.2">
      <c r="A10" s="18">
        <v>9</v>
      </c>
      <c r="B10" s="18" t="s">
        <v>217</v>
      </c>
      <c r="C10" s="18" t="s">
        <v>61</v>
      </c>
      <c r="D10" s="18" t="s">
        <v>400</v>
      </c>
      <c r="E10" s="18" t="s">
        <v>40</v>
      </c>
      <c r="F10" s="18" t="s">
        <v>100</v>
      </c>
      <c r="G10" s="18">
        <v>9</v>
      </c>
      <c r="H10" s="18" t="s">
        <v>87</v>
      </c>
      <c r="I10" s="18" t="str">
        <f>CONCATENATE(D10,F10,G10)</f>
        <v>Betm9</v>
      </c>
      <c r="J10" s="19" t="s">
        <v>78</v>
      </c>
      <c r="K10" s="20">
        <v>47.21895</v>
      </c>
      <c r="L10" s="20">
        <v>7.4123000000000001</v>
      </c>
      <c r="M10" s="18">
        <v>289</v>
      </c>
      <c r="N10" s="21">
        <v>270.7</v>
      </c>
      <c r="O10" s="21">
        <v>1.94</v>
      </c>
      <c r="P10" s="21">
        <v>1.41</v>
      </c>
      <c r="Q10" s="18" t="s">
        <v>200</v>
      </c>
      <c r="R10" s="22">
        <v>7.12</v>
      </c>
      <c r="S10" s="12">
        <v>29.64028776978418</v>
      </c>
      <c r="T10" s="23">
        <v>18.420000000000002</v>
      </c>
      <c r="U10" s="23">
        <v>0.77500000000000002</v>
      </c>
      <c r="V10" s="24">
        <v>10.09412008</v>
      </c>
    </row>
    <row r="11" spans="1:22" x14ac:dyDescent="0.2">
      <c r="A11" s="18">
        <v>10</v>
      </c>
      <c r="B11" s="18" t="s">
        <v>218</v>
      </c>
      <c r="C11" s="18" t="s">
        <v>61</v>
      </c>
      <c r="D11" s="18" t="s">
        <v>400</v>
      </c>
      <c r="E11" s="18" t="s">
        <v>40</v>
      </c>
      <c r="F11" s="18" t="s">
        <v>100</v>
      </c>
      <c r="G11" s="18">
        <v>10</v>
      </c>
      <c r="H11" s="18" t="s">
        <v>88</v>
      </c>
      <c r="I11" s="18" t="str">
        <f>CONCATENATE(D11,F11,G11)</f>
        <v>Betm10</v>
      </c>
      <c r="J11" s="19" t="s">
        <v>78</v>
      </c>
      <c r="K11" s="20">
        <v>47.218440000000001</v>
      </c>
      <c r="L11" s="20">
        <v>7.4130500000000001</v>
      </c>
      <c r="M11" s="18">
        <v>302</v>
      </c>
      <c r="N11" s="21">
        <v>227.8</v>
      </c>
      <c r="O11" s="21">
        <v>1.94</v>
      </c>
      <c r="P11" s="21">
        <v>0.86</v>
      </c>
      <c r="Q11" s="18" t="s">
        <v>200</v>
      </c>
      <c r="R11" s="22">
        <v>5.74</v>
      </c>
      <c r="S11" s="12">
        <v>18.094823836450654</v>
      </c>
      <c r="T11" s="23">
        <v>7.99</v>
      </c>
      <c r="U11" s="23">
        <v>0.48199999999999998</v>
      </c>
      <c r="V11" s="24">
        <v>64.840271349999995</v>
      </c>
    </row>
    <row r="12" spans="1:22" x14ac:dyDescent="0.2">
      <c r="A12" s="18">
        <v>11</v>
      </c>
      <c r="B12" s="18" t="s">
        <v>219</v>
      </c>
      <c r="C12" s="18" t="s">
        <v>61</v>
      </c>
      <c r="D12" s="18" t="s">
        <v>400</v>
      </c>
      <c r="E12" s="18" t="s">
        <v>396</v>
      </c>
      <c r="F12" s="18" t="s">
        <v>101</v>
      </c>
      <c r="G12" s="18">
        <v>1</v>
      </c>
      <c r="H12" s="18" t="s">
        <v>89</v>
      </c>
      <c r="I12" s="18" t="str">
        <f>CONCATENATE(D12,F12,G12)</f>
        <v>Betn1</v>
      </c>
      <c r="J12" s="19" t="s">
        <v>78</v>
      </c>
      <c r="K12" s="20">
        <v>47.220599999999997</v>
      </c>
      <c r="L12" s="20">
        <v>7.4131600000000004</v>
      </c>
      <c r="M12" s="18">
        <v>303</v>
      </c>
      <c r="N12" s="21">
        <v>142.9</v>
      </c>
      <c r="O12" s="21">
        <v>1.93</v>
      </c>
      <c r="P12" s="21">
        <v>0.92</v>
      </c>
      <c r="Q12" s="18" t="s">
        <v>200</v>
      </c>
      <c r="R12" s="22">
        <v>5.56</v>
      </c>
      <c r="S12" s="12">
        <v>78.860294117647058</v>
      </c>
      <c r="T12" s="23">
        <v>38.6</v>
      </c>
      <c r="U12" s="23">
        <v>1.853</v>
      </c>
      <c r="V12" s="24">
        <v>29.19081254</v>
      </c>
    </row>
    <row r="13" spans="1:22" x14ac:dyDescent="0.2">
      <c r="A13" s="18">
        <v>12</v>
      </c>
      <c r="B13" s="18" t="s">
        <v>220</v>
      </c>
      <c r="C13" s="18" t="s">
        <v>61</v>
      </c>
      <c r="D13" s="18" t="s">
        <v>400</v>
      </c>
      <c r="E13" s="18" t="s">
        <v>396</v>
      </c>
      <c r="F13" s="18" t="s">
        <v>101</v>
      </c>
      <c r="G13" s="18">
        <v>2</v>
      </c>
      <c r="H13" s="18" t="s">
        <v>90</v>
      </c>
      <c r="I13" s="18" t="str">
        <f>CONCATENATE(D13,F13,G13)</f>
        <v>Betn2</v>
      </c>
      <c r="J13" s="19" t="s">
        <v>78</v>
      </c>
      <c r="K13" s="20">
        <v>47.220570000000002</v>
      </c>
      <c r="L13" s="20">
        <v>7.4143800000000004</v>
      </c>
      <c r="M13" s="18">
        <v>294</v>
      </c>
      <c r="N13" s="21">
        <v>227.8</v>
      </c>
      <c r="O13" s="21">
        <v>1.94</v>
      </c>
      <c r="P13" s="21">
        <v>1.35</v>
      </c>
      <c r="Q13" s="18" t="s">
        <v>200</v>
      </c>
      <c r="R13" s="22">
        <v>6.67</v>
      </c>
      <c r="S13" s="12">
        <v>28.359734287174255</v>
      </c>
      <c r="T13" s="23">
        <v>13.61</v>
      </c>
      <c r="U13" s="23">
        <v>0.75</v>
      </c>
      <c r="V13" s="24">
        <v>0.81367249699999999</v>
      </c>
    </row>
    <row r="14" spans="1:22" x14ac:dyDescent="0.2">
      <c r="A14" s="18">
        <v>13</v>
      </c>
      <c r="B14" s="18" t="s">
        <v>221</v>
      </c>
      <c r="C14" s="18" t="s">
        <v>61</v>
      </c>
      <c r="D14" s="18" t="s">
        <v>400</v>
      </c>
      <c r="E14" s="18" t="s">
        <v>396</v>
      </c>
      <c r="F14" s="18" t="s">
        <v>101</v>
      </c>
      <c r="G14" s="18">
        <v>3</v>
      </c>
      <c r="H14" s="18" t="s">
        <v>91</v>
      </c>
      <c r="I14" s="18" t="str">
        <f>CONCATENATE(D14,F14,G14)</f>
        <v>Betn3</v>
      </c>
      <c r="J14" s="19" t="s">
        <v>78</v>
      </c>
      <c r="K14" s="20">
        <v>47.2209</v>
      </c>
      <c r="L14" s="20">
        <v>7.4144600000000001</v>
      </c>
      <c r="M14" s="18">
        <v>304</v>
      </c>
      <c r="N14" s="21">
        <v>205.3</v>
      </c>
      <c r="O14" s="21">
        <v>1.95</v>
      </c>
      <c r="P14" s="21">
        <v>0.81</v>
      </c>
      <c r="Q14" s="18" t="s">
        <v>200</v>
      </c>
      <c r="R14" s="22">
        <v>6.24</v>
      </c>
      <c r="S14" s="12">
        <v>24.397463002114161</v>
      </c>
      <c r="T14" s="23">
        <v>11.58</v>
      </c>
      <c r="U14" s="23">
        <v>0.66100000000000003</v>
      </c>
      <c r="V14" s="24">
        <v>7.1765171590000003</v>
      </c>
    </row>
    <row r="15" spans="1:22" x14ac:dyDescent="0.2">
      <c r="A15" s="18">
        <v>14</v>
      </c>
      <c r="B15" s="18" t="s">
        <v>222</v>
      </c>
      <c r="C15" s="18" t="s">
        <v>61</v>
      </c>
      <c r="D15" s="18" t="s">
        <v>400</v>
      </c>
      <c r="E15" s="18" t="s">
        <v>396</v>
      </c>
      <c r="F15" s="18" t="s">
        <v>101</v>
      </c>
      <c r="G15" s="18">
        <v>4</v>
      </c>
      <c r="H15" s="18" t="s">
        <v>92</v>
      </c>
      <c r="I15" s="18" t="str">
        <f>CONCATENATE(D15,F15,G15)</f>
        <v>Betn4</v>
      </c>
      <c r="J15" s="19" t="s">
        <v>78</v>
      </c>
      <c r="K15" s="20">
        <v>47.22081</v>
      </c>
      <c r="L15" s="20">
        <v>7.4154900000000001</v>
      </c>
      <c r="M15" s="18">
        <v>289</v>
      </c>
      <c r="N15" s="21">
        <v>274</v>
      </c>
      <c r="O15" s="21">
        <v>1.96</v>
      </c>
      <c r="P15" s="21">
        <v>0.35</v>
      </c>
      <c r="Q15" s="18" t="s">
        <v>200</v>
      </c>
      <c r="R15" s="22">
        <v>6.22</v>
      </c>
      <c r="S15" s="12">
        <v>40.851063829787243</v>
      </c>
      <c r="T15" s="23">
        <v>20.85</v>
      </c>
      <c r="U15" s="23">
        <v>1.1419999999999999</v>
      </c>
      <c r="V15" s="24">
        <v>11.182088500000001</v>
      </c>
    </row>
    <row r="16" spans="1:22" x14ac:dyDescent="0.2">
      <c r="A16" s="18">
        <v>15</v>
      </c>
      <c r="B16" s="18" t="s">
        <v>223</v>
      </c>
      <c r="C16" s="18" t="s">
        <v>61</v>
      </c>
      <c r="D16" s="18" t="s">
        <v>400</v>
      </c>
      <c r="E16" s="18" t="s">
        <v>396</v>
      </c>
      <c r="F16" s="18" t="s">
        <v>101</v>
      </c>
      <c r="G16" s="18">
        <v>5</v>
      </c>
      <c r="H16" s="18" t="s">
        <v>93</v>
      </c>
      <c r="I16" s="18" t="str">
        <f>CONCATENATE(D16,F16,G16)</f>
        <v>Betn5</v>
      </c>
      <c r="J16" s="19" t="s">
        <v>78</v>
      </c>
      <c r="K16" s="20">
        <v>47.221029999999999</v>
      </c>
      <c r="L16" s="20">
        <v>7.4161400000000004</v>
      </c>
      <c r="M16" s="18">
        <v>306</v>
      </c>
      <c r="N16" s="21">
        <v>201.4</v>
      </c>
      <c r="O16" s="21">
        <v>1.94</v>
      </c>
      <c r="P16" s="21">
        <v>0.49</v>
      </c>
      <c r="Q16" s="18" t="s">
        <v>200</v>
      </c>
      <c r="R16" s="22">
        <v>5.79</v>
      </c>
      <c r="S16" s="12">
        <v>63.268744734625116</v>
      </c>
      <c r="T16" s="23">
        <v>31.89</v>
      </c>
      <c r="U16" s="23">
        <v>1.4850000000000001</v>
      </c>
      <c r="V16" s="24">
        <v>23.220602209999999</v>
      </c>
    </row>
    <row r="17" spans="1:22" x14ac:dyDescent="0.2">
      <c r="A17" s="18">
        <v>16</v>
      </c>
      <c r="B17" s="18" t="s">
        <v>224</v>
      </c>
      <c r="C17" s="18" t="s">
        <v>61</v>
      </c>
      <c r="D17" s="18" t="s">
        <v>400</v>
      </c>
      <c r="E17" s="18" t="s">
        <v>396</v>
      </c>
      <c r="F17" s="18" t="s">
        <v>101</v>
      </c>
      <c r="G17" s="18">
        <v>6</v>
      </c>
      <c r="H17" s="18" t="s">
        <v>94</v>
      </c>
      <c r="I17" s="18" t="str">
        <f>CONCATENATE(D17,F17,G17)</f>
        <v>Betn6</v>
      </c>
      <c r="J17" s="19" t="s">
        <v>78</v>
      </c>
      <c r="K17" s="20">
        <v>47.22128</v>
      </c>
      <c r="L17" s="20">
        <v>7.4172099999999999</v>
      </c>
      <c r="M17" s="18">
        <v>287</v>
      </c>
      <c r="N17" s="21">
        <v>172.4</v>
      </c>
      <c r="O17" s="21">
        <v>2.02</v>
      </c>
      <c r="P17" s="21">
        <v>0.37</v>
      </c>
      <c r="Q17" s="18" t="s">
        <v>200</v>
      </c>
      <c r="R17" s="22">
        <v>5.88</v>
      </c>
      <c r="S17" s="12">
        <v>38.765727980826831</v>
      </c>
      <c r="T17" s="23">
        <v>18.329999999999998</v>
      </c>
      <c r="U17" s="23">
        <v>0.85399999999999998</v>
      </c>
      <c r="V17" s="24">
        <v>5.8173934389999999</v>
      </c>
    </row>
    <row r="18" spans="1:22" x14ac:dyDescent="0.2">
      <c r="A18" s="18">
        <v>17</v>
      </c>
      <c r="B18" s="18" t="s">
        <v>225</v>
      </c>
      <c r="C18" s="18" t="s">
        <v>61</v>
      </c>
      <c r="D18" s="18" t="s">
        <v>400</v>
      </c>
      <c r="E18" s="18" t="s">
        <v>396</v>
      </c>
      <c r="F18" s="18" t="s">
        <v>101</v>
      </c>
      <c r="G18" s="18">
        <v>7</v>
      </c>
      <c r="H18" s="18" t="s">
        <v>95</v>
      </c>
      <c r="I18" s="18" t="str">
        <f>CONCATENATE(D18,F18,G18)</f>
        <v>Betn7</v>
      </c>
      <c r="J18" s="19" t="s">
        <v>78</v>
      </c>
      <c r="K18" s="20">
        <v>47.221469999999997</v>
      </c>
      <c r="L18" s="20">
        <v>7.4158200000000001</v>
      </c>
      <c r="M18" s="18">
        <v>294</v>
      </c>
      <c r="N18" s="21">
        <v>239.3</v>
      </c>
      <c r="O18" s="21">
        <v>1.92</v>
      </c>
      <c r="P18" s="21">
        <v>1.76</v>
      </c>
      <c r="Q18" s="18" t="s">
        <v>200</v>
      </c>
      <c r="R18" s="22">
        <v>6.43</v>
      </c>
      <c r="S18" s="12">
        <v>49.787750151607035</v>
      </c>
      <c r="T18" s="23">
        <v>24.35</v>
      </c>
      <c r="U18" s="23">
        <v>1.339</v>
      </c>
      <c r="V18" s="24">
        <v>3.739897778</v>
      </c>
    </row>
    <row r="19" spans="1:22" x14ac:dyDescent="0.2">
      <c r="A19" s="18">
        <v>18</v>
      </c>
      <c r="B19" s="18" t="s">
        <v>226</v>
      </c>
      <c r="C19" s="18" t="s">
        <v>61</v>
      </c>
      <c r="D19" s="18" t="s">
        <v>400</v>
      </c>
      <c r="E19" s="18" t="s">
        <v>396</v>
      </c>
      <c r="F19" s="18" t="s">
        <v>101</v>
      </c>
      <c r="G19" s="18">
        <v>8</v>
      </c>
      <c r="H19" s="18" t="s">
        <v>96</v>
      </c>
      <c r="I19" s="18" t="str">
        <f>CONCATENATE(D19,F19,G19)</f>
        <v>Betn8</v>
      </c>
      <c r="J19" s="19" t="s">
        <v>78</v>
      </c>
      <c r="K19" s="20">
        <v>47.221559999999997</v>
      </c>
      <c r="L19" s="20">
        <v>7.4154600000000004</v>
      </c>
      <c r="M19" s="18">
        <v>295</v>
      </c>
      <c r="N19" s="21">
        <v>210.2</v>
      </c>
      <c r="O19" s="21">
        <v>1.93</v>
      </c>
      <c r="P19" s="21">
        <v>0.52</v>
      </c>
      <c r="Q19" s="18" t="s">
        <v>200</v>
      </c>
      <c r="R19" s="22">
        <v>6.79</v>
      </c>
      <c r="S19" s="12">
        <v>25.133171912832942</v>
      </c>
      <c r="T19" s="23">
        <v>11.94</v>
      </c>
      <c r="U19" s="23">
        <v>0.68500000000000005</v>
      </c>
      <c r="V19" s="24">
        <v>13.08636452</v>
      </c>
    </row>
    <row r="20" spans="1:22" x14ac:dyDescent="0.2">
      <c r="A20" s="18">
        <v>19</v>
      </c>
      <c r="B20" s="18" t="s">
        <v>227</v>
      </c>
      <c r="C20" s="18" t="s">
        <v>61</v>
      </c>
      <c r="D20" s="18" t="s">
        <v>400</v>
      </c>
      <c r="E20" s="18" t="s">
        <v>396</v>
      </c>
      <c r="F20" s="18" t="s">
        <v>101</v>
      </c>
      <c r="G20" s="18">
        <v>9</v>
      </c>
      <c r="H20" s="18" t="s">
        <v>97</v>
      </c>
      <c r="I20" s="18" t="str">
        <f>CONCATENATE(D20,F20,G20)</f>
        <v>Betn9</v>
      </c>
      <c r="J20" s="19" t="s">
        <v>78</v>
      </c>
      <c r="K20" s="20">
        <v>47.221769999999999</v>
      </c>
      <c r="L20" s="20">
        <v>7.4162299999999997</v>
      </c>
      <c r="M20" s="18">
        <v>304</v>
      </c>
      <c r="N20" s="21">
        <v>186.9</v>
      </c>
      <c r="O20" s="21">
        <v>1.96</v>
      </c>
      <c r="P20" s="21">
        <v>0.25</v>
      </c>
      <c r="Q20" s="18" t="s">
        <v>200</v>
      </c>
      <c r="R20" s="22">
        <v>6.01</v>
      </c>
      <c r="S20" s="12">
        <v>70.89810017271158</v>
      </c>
      <c r="T20" s="23">
        <v>35.619999999999997</v>
      </c>
      <c r="U20" s="23">
        <v>1.7070000000000001</v>
      </c>
      <c r="V20" s="24">
        <v>0</v>
      </c>
    </row>
    <row r="21" spans="1:22" s="23" customFormat="1" x14ac:dyDescent="0.2">
      <c r="A21" s="18">
        <v>20</v>
      </c>
      <c r="B21" s="18" t="s">
        <v>228</v>
      </c>
      <c r="C21" s="18" t="s">
        <v>61</v>
      </c>
      <c r="D21" s="18" t="s">
        <v>400</v>
      </c>
      <c r="E21" s="18" t="s">
        <v>396</v>
      </c>
      <c r="F21" s="18" t="s">
        <v>101</v>
      </c>
      <c r="G21" s="18">
        <v>10</v>
      </c>
      <c r="H21" s="18" t="s">
        <v>98</v>
      </c>
      <c r="I21" s="18" t="str">
        <f>CONCATENATE(D21,F21,G21)</f>
        <v>Betn10</v>
      </c>
      <c r="J21" s="19" t="s">
        <v>78</v>
      </c>
      <c r="K21" s="20">
        <v>47.222029999999997</v>
      </c>
      <c r="L21" s="20">
        <v>7.4161099999999998</v>
      </c>
      <c r="M21" s="18">
        <v>294</v>
      </c>
      <c r="N21" s="21">
        <v>231.3</v>
      </c>
      <c r="O21" s="21">
        <v>1.93</v>
      </c>
      <c r="P21" s="21">
        <v>0.75</v>
      </c>
      <c r="Q21" s="18" t="s">
        <v>200</v>
      </c>
      <c r="R21" s="22">
        <v>6.07</v>
      </c>
      <c r="S21" s="12">
        <v>50.533536585365844</v>
      </c>
      <c r="T21" s="23">
        <v>25.03</v>
      </c>
      <c r="U21" s="23">
        <v>1.3759999999999999</v>
      </c>
      <c r="V21" s="24">
        <v>2.5564710220000002</v>
      </c>
    </row>
    <row r="22" spans="1:22" s="6" customFormat="1" x14ac:dyDescent="0.2">
      <c r="A22" s="3">
        <v>21</v>
      </c>
      <c r="B22" s="3" t="s">
        <v>229</v>
      </c>
      <c r="C22" s="3" t="s">
        <v>394</v>
      </c>
      <c r="D22" s="3" t="s">
        <v>401</v>
      </c>
      <c r="E22" s="3" t="s">
        <v>40</v>
      </c>
      <c r="F22" s="3" t="s">
        <v>100</v>
      </c>
      <c r="G22" s="3">
        <v>2</v>
      </c>
      <c r="H22" s="3" t="s">
        <v>103</v>
      </c>
      <c r="I22" s="3" t="str">
        <f>CONCATENATE(D22,F22,G22)</f>
        <v>Weim2</v>
      </c>
      <c r="J22" s="4">
        <v>44504</v>
      </c>
      <c r="K22" s="8">
        <v>47.551990000000004</v>
      </c>
      <c r="L22" s="8">
        <v>8.4198500000000003</v>
      </c>
      <c r="M22" s="3">
        <v>317</v>
      </c>
      <c r="N22" s="5">
        <v>273.2</v>
      </c>
      <c r="O22" s="5">
        <v>1.94</v>
      </c>
      <c r="P22" s="5">
        <v>0.69</v>
      </c>
      <c r="Q22" s="3" t="s">
        <v>201</v>
      </c>
      <c r="R22" s="7">
        <v>4.41</v>
      </c>
      <c r="S22" s="11">
        <v>9.3915343915343854</v>
      </c>
      <c r="T22" s="6">
        <v>5.33</v>
      </c>
      <c r="U22" s="6">
        <v>0.30499999999999999</v>
      </c>
      <c r="V22" s="13">
        <v>275.99411780000003</v>
      </c>
    </row>
    <row r="23" spans="1:22" s="6" customFormat="1" x14ac:dyDescent="0.2">
      <c r="A23" s="3">
        <v>22</v>
      </c>
      <c r="B23" s="3" t="s">
        <v>230</v>
      </c>
      <c r="C23" s="3" t="s">
        <v>394</v>
      </c>
      <c r="D23" s="3" t="s">
        <v>401</v>
      </c>
      <c r="E23" s="3" t="s">
        <v>40</v>
      </c>
      <c r="F23" s="3" t="s">
        <v>100</v>
      </c>
      <c r="G23" s="3">
        <v>3</v>
      </c>
      <c r="H23" s="3" t="s">
        <v>104</v>
      </c>
      <c r="I23" s="3" t="str">
        <f>CONCATENATE(D23,F23,G23)</f>
        <v>Weim3</v>
      </c>
      <c r="J23" s="4">
        <v>44504</v>
      </c>
      <c r="K23" s="8">
        <v>47.551859999999998</v>
      </c>
      <c r="L23" s="8">
        <v>8.4206699999999994</v>
      </c>
      <c r="M23" s="3">
        <v>300</v>
      </c>
      <c r="N23" s="5">
        <v>195.2</v>
      </c>
      <c r="O23" s="5">
        <v>1.93</v>
      </c>
      <c r="P23" s="5">
        <v>1.71</v>
      </c>
      <c r="Q23" s="3" t="s">
        <v>201</v>
      </c>
      <c r="R23" s="7">
        <v>5.51</v>
      </c>
      <c r="S23" s="11">
        <v>8.4001187295933626</v>
      </c>
      <c r="T23" s="6">
        <v>4.34</v>
      </c>
      <c r="U23" s="6">
        <v>0.247</v>
      </c>
      <c r="V23" s="13">
        <v>201.06448470000001</v>
      </c>
    </row>
    <row r="24" spans="1:22" s="6" customFormat="1" x14ac:dyDescent="0.2">
      <c r="A24" s="3">
        <v>23</v>
      </c>
      <c r="B24" s="3" t="s">
        <v>231</v>
      </c>
      <c r="C24" s="3" t="s">
        <v>394</v>
      </c>
      <c r="D24" s="3" t="s">
        <v>401</v>
      </c>
      <c r="E24" s="3" t="s">
        <v>40</v>
      </c>
      <c r="F24" s="3" t="s">
        <v>100</v>
      </c>
      <c r="G24" s="3">
        <v>4</v>
      </c>
      <c r="H24" s="3" t="s">
        <v>203</v>
      </c>
      <c r="I24" s="3" t="str">
        <f>CONCATENATE(D24,F24,G24)</f>
        <v>Weim4</v>
      </c>
      <c r="J24" s="4">
        <v>44504</v>
      </c>
      <c r="K24" s="8">
        <v>47.551900000000003</v>
      </c>
      <c r="L24" s="8">
        <v>8.4213799999999992</v>
      </c>
      <c r="M24" s="3">
        <v>310</v>
      </c>
      <c r="N24" s="5">
        <v>227.8</v>
      </c>
      <c r="O24" s="5">
        <v>1.92</v>
      </c>
      <c r="P24" s="5">
        <v>1.93</v>
      </c>
      <c r="Q24" s="3" t="s">
        <v>201</v>
      </c>
      <c r="R24" s="7">
        <v>6.19</v>
      </c>
      <c r="S24" s="11">
        <v>11.544139356362566</v>
      </c>
      <c r="T24" s="6">
        <v>6.26</v>
      </c>
      <c r="U24" s="6">
        <v>0.34200000000000003</v>
      </c>
      <c r="V24" s="13">
        <v>183.33664419999999</v>
      </c>
    </row>
    <row r="25" spans="1:22" s="6" customFormat="1" x14ac:dyDescent="0.2">
      <c r="A25" s="3">
        <v>24</v>
      </c>
      <c r="B25" s="3" t="s">
        <v>232</v>
      </c>
      <c r="C25" s="3" t="s">
        <v>394</v>
      </c>
      <c r="D25" s="3" t="s">
        <v>401</v>
      </c>
      <c r="E25" s="3" t="s">
        <v>40</v>
      </c>
      <c r="F25" s="3" t="s">
        <v>100</v>
      </c>
      <c r="G25" s="3">
        <v>5</v>
      </c>
      <c r="H25" s="3" t="s">
        <v>105</v>
      </c>
      <c r="I25" s="3" t="str">
        <f>CONCATENATE(D25,F25,G25)</f>
        <v>Weim5</v>
      </c>
      <c r="J25" s="4">
        <v>44504</v>
      </c>
      <c r="K25" s="8">
        <v>47.552370000000003</v>
      </c>
      <c r="L25" s="8">
        <v>8.4223999999999997</v>
      </c>
      <c r="M25" s="3">
        <v>300</v>
      </c>
      <c r="N25" s="5">
        <v>261.7</v>
      </c>
      <c r="O25" s="5">
        <v>1.93</v>
      </c>
      <c r="P25" s="5">
        <v>0.76</v>
      </c>
      <c r="Q25" s="3" t="s">
        <v>201</v>
      </c>
      <c r="R25" s="7">
        <v>5.93</v>
      </c>
      <c r="S25" s="11">
        <v>15.008976660682229</v>
      </c>
      <c r="T25" s="6">
        <v>8.2799999999999994</v>
      </c>
      <c r="U25" s="6">
        <v>0.45600000000000002</v>
      </c>
      <c r="V25" s="13">
        <v>111.42344540000001</v>
      </c>
    </row>
    <row r="26" spans="1:22" s="6" customFormat="1" x14ac:dyDescent="0.2">
      <c r="A26" s="3">
        <v>25</v>
      </c>
      <c r="B26" s="3" t="s">
        <v>233</v>
      </c>
      <c r="C26" s="3" t="s">
        <v>394</v>
      </c>
      <c r="D26" s="3" t="s">
        <v>401</v>
      </c>
      <c r="E26" s="3" t="s">
        <v>40</v>
      </c>
      <c r="F26" s="3" t="s">
        <v>100</v>
      </c>
      <c r="G26" s="3">
        <v>6</v>
      </c>
      <c r="H26" s="3" t="s">
        <v>106</v>
      </c>
      <c r="I26" s="3" t="str">
        <f>CONCATENATE(D26,F26,G26)</f>
        <v>Weim6</v>
      </c>
      <c r="J26" s="4">
        <v>44504</v>
      </c>
      <c r="K26" s="8">
        <v>47.552549999999997</v>
      </c>
      <c r="L26" s="8">
        <v>8.4236199999999997</v>
      </c>
      <c r="M26" s="3">
        <v>334</v>
      </c>
      <c r="N26" s="5">
        <v>367.1</v>
      </c>
      <c r="O26" s="5">
        <v>1.92</v>
      </c>
      <c r="P26" s="5">
        <v>1.83</v>
      </c>
      <c r="Q26" s="3" t="s">
        <v>201</v>
      </c>
      <c r="R26" s="7">
        <v>4.1900000000000004</v>
      </c>
      <c r="S26" s="11">
        <v>14.950051670685502</v>
      </c>
      <c r="T26" s="6">
        <v>7.58</v>
      </c>
      <c r="U26" s="6">
        <v>0.42799999999999999</v>
      </c>
      <c r="V26" s="13">
        <v>92.332116290000002</v>
      </c>
    </row>
    <row r="27" spans="1:22" s="6" customFormat="1" x14ac:dyDescent="0.2">
      <c r="A27" s="3">
        <v>26</v>
      </c>
      <c r="B27" s="3" t="s">
        <v>234</v>
      </c>
      <c r="C27" s="3" t="s">
        <v>394</v>
      </c>
      <c r="D27" s="3" t="s">
        <v>401</v>
      </c>
      <c r="E27" s="3" t="s">
        <v>40</v>
      </c>
      <c r="F27" s="3" t="s">
        <v>100</v>
      </c>
      <c r="G27" s="3">
        <v>7</v>
      </c>
      <c r="H27" s="3" t="s">
        <v>107</v>
      </c>
      <c r="I27" s="3" t="str">
        <f>CONCATENATE(D27,F27,G27)</f>
        <v>Weim7</v>
      </c>
      <c r="J27" s="4">
        <v>44504</v>
      </c>
      <c r="K27" s="8">
        <v>47.551870000000001</v>
      </c>
      <c r="L27" s="8">
        <v>8.42319</v>
      </c>
      <c r="M27" s="3">
        <v>311</v>
      </c>
      <c r="N27" s="5">
        <v>192.8</v>
      </c>
      <c r="O27" s="5">
        <v>1.93</v>
      </c>
      <c r="P27" s="5">
        <v>0.72</v>
      </c>
      <c r="Q27" s="3" t="s">
        <v>201</v>
      </c>
      <c r="R27" s="7">
        <v>4.16</v>
      </c>
      <c r="S27" s="11">
        <v>10.339308578745184</v>
      </c>
      <c r="T27" s="6">
        <v>5.17</v>
      </c>
      <c r="U27" s="6">
        <v>0.29499999999999998</v>
      </c>
      <c r="V27" s="13">
        <v>319.77144240000001</v>
      </c>
    </row>
    <row r="28" spans="1:22" s="6" customFormat="1" x14ac:dyDescent="0.2">
      <c r="A28" s="3">
        <v>27</v>
      </c>
      <c r="B28" s="3" t="s">
        <v>235</v>
      </c>
      <c r="C28" s="3" t="s">
        <v>394</v>
      </c>
      <c r="D28" s="3" t="s">
        <v>401</v>
      </c>
      <c r="E28" s="3" t="s">
        <v>40</v>
      </c>
      <c r="F28" s="3" t="s">
        <v>100</v>
      </c>
      <c r="G28" s="3">
        <v>8</v>
      </c>
      <c r="H28" s="3" t="s">
        <v>108</v>
      </c>
      <c r="I28" s="3" t="str">
        <f>CONCATENATE(D28,F28,G28)</f>
        <v>Weim8</v>
      </c>
      <c r="J28" s="4">
        <v>44504</v>
      </c>
      <c r="K28" s="8">
        <v>47.551699999999997</v>
      </c>
      <c r="L28" s="8">
        <v>8.4235299999999995</v>
      </c>
      <c r="M28" s="3">
        <v>316</v>
      </c>
      <c r="N28" s="5">
        <v>257.8</v>
      </c>
      <c r="O28" s="5">
        <v>1.95</v>
      </c>
      <c r="P28" s="5">
        <v>0.32</v>
      </c>
      <c r="Q28" s="3" t="s">
        <v>201</v>
      </c>
      <c r="R28" s="7">
        <v>4.34</v>
      </c>
      <c r="S28" s="11">
        <v>6.8456771909117791</v>
      </c>
      <c r="T28" s="6">
        <v>3.8</v>
      </c>
      <c r="U28" s="6">
        <v>0.24199999999999999</v>
      </c>
      <c r="V28" s="13">
        <v>398.36641070000002</v>
      </c>
    </row>
    <row r="29" spans="1:22" s="6" customFormat="1" x14ac:dyDescent="0.2">
      <c r="A29" s="3">
        <v>28</v>
      </c>
      <c r="B29" s="3" t="s">
        <v>236</v>
      </c>
      <c r="C29" s="3" t="s">
        <v>394</v>
      </c>
      <c r="D29" s="3" t="s">
        <v>401</v>
      </c>
      <c r="E29" s="3" t="s">
        <v>40</v>
      </c>
      <c r="F29" s="3" t="s">
        <v>100</v>
      </c>
      <c r="G29" s="3">
        <v>9</v>
      </c>
      <c r="H29" s="3" t="s">
        <v>109</v>
      </c>
      <c r="I29" s="3" t="str">
        <f>CONCATENATE(D29,F29,G29)</f>
        <v>Weim9</v>
      </c>
      <c r="J29" s="4">
        <v>44504</v>
      </c>
      <c r="K29" s="8">
        <v>47.551839999999999</v>
      </c>
      <c r="L29" s="8">
        <v>8.4238400000000002</v>
      </c>
      <c r="M29" s="3">
        <v>300</v>
      </c>
      <c r="N29" s="5">
        <v>255.2</v>
      </c>
      <c r="O29" s="5">
        <v>1.96</v>
      </c>
      <c r="P29" s="5">
        <v>0.33</v>
      </c>
      <c r="Q29" s="3" t="s">
        <v>201</v>
      </c>
      <c r="R29" s="7">
        <v>4.22</v>
      </c>
      <c r="S29" s="11">
        <v>7.9059223576083859</v>
      </c>
      <c r="T29" s="6">
        <v>4.33</v>
      </c>
      <c r="U29" s="6">
        <v>0.26</v>
      </c>
      <c r="V29" s="13">
        <v>123.3273202</v>
      </c>
    </row>
    <row r="30" spans="1:22" s="6" customFormat="1" x14ac:dyDescent="0.2">
      <c r="A30" s="3">
        <v>29</v>
      </c>
      <c r="B30" s="3" t="s">
        <v>237</v>
      </c>
      <c r="C30" s="3" t="s">
        <v>394</v>
      </c>
      <c r="D30" s="3" t="s">
        <v>401</v>
      </c>
      <c r="E30" s="3" t="s">
        <v>40</v>
      </c>
      <c r="F30" s="3" t="s">
        <v>100</v>
      </c>
      <c r="G30" s="3">
        <v>10</v>
      </c>
      <c r="H30" s="3" t="s">
        <v>110</v>
      </c>
      <c r="I30" s="3" t="str">
        <f>CONCATENATE(D30,F30,G30)</f>
        <v>Weim10</v>
      </c>
      <c r="J30" s="4">
        <v>44504</v>
      </c>
      <c r="K30" s="8">
        <v>47.551850000000002</v>
      </c>
      <c r="L30" s="8">
        <v>8.4244000000000003</v>
      </c>
      <c r="M30" s="3">
        <v>314</v>
      </c>
      <c r="N30" s="5">
        <v>214.8</v>
      </c>
      <c r="O30" s="5">
        <v>1.93</v>
      </c>
      <c r="P30" s="5">
        <v>1.55</v>
      </c>
      <c r="Q30" s="3" t="s">
        <v>201</v>
      </c>
      <c r="R30" s="7">
        <v>4.41</v>
      </c>
      <c r="S30" s="11">
        <v>7.6577840112202118</v>
      </c>
      <c r="T30" s="6">
        <v>4.09</v>
      </c>
      <c r="U30" s="6">
        <v>0.24099999999999999</v>
      </c>
      <c r="V30" s="13">
        <v>37.968242250000003</v>
      </c>
    </row>
    <row r="31" spans="1:22" s="6" customFormat="1" x14ac:dyDescent="0.2">
      <c r="A31" s="3">
        <v>30</v>
      </c>
      <c r="B31" s="3" t="s">
        <v>238</v>
      </c>
      <c r="C31" s="3" t="s">
        <v>394</v>
      </c>
      <c r="D31" s="3" t="s">
        <v>401</v>
      </c>
      <c r="E31" s="3" t="s">
        <v>40</v>
      </c>
      <c r="F31" s="3" t="s">
        <v>100</v>
      </c>
      <c r="G31" s="3">
        <v>11</v>
      </c>
      <c r="H31" s="3" t="s">
        <v>111</v>
      </c>
      <c r="I31" s="3" t="str">
        <f>CONCATENATE(D31,F31,G31)</f>
        <v>Weim11</v>
      </c>
      <c r="J31" s="4">
        <v>44504</v>
      </c>
      <c r="K31" s="8">
        <v>47.552070000000001</v>
      </c>
      <c r="L31" s="8">
        <v>8.4249299999999998</v>
      </c>
      <c r="M31" s="3">
        <v>309</v>
      </c>
      <c r="N31" s="5">
        <v>216.2</v>
      </c>
      <c r="O31" s="5">
        <v>1.95</v>
      </c>
      <c r="P31" s="5">
        <v>0.27</v>
      </c>
      <c r="Q31" s="3" t="s">
        <v>201</v>
      </c>
      <c r="R31" s="7">
        <v>4.17</v>
      </c>
      <c r="S31" s="11">
        <v>14.823690516946245</v>
      </c>
      <c r="T31" s="6">
        <v>8.2100000000000009</v>
      </c>
      <c r="U31" s="6">
        <v>0.47299999999999998</v>
      </c>
      <c r="V31" s="13">
        <v>60.791066630000003</v>
      </c>
    </row>
    <row r="32" spans="1:22" s="6" customFormat="1" x14ac:dyDescent="0.2">
      <c r="A32" s="3">
        <v>31</v>
      </c>
      <c r="B32" s="3" t="s">
        <v>239</v>
      </c>
      <c r="C32" s="3" t="s">
        <v>394</v>
      </c>
      <c r="D32" s="3" t="s">
        <v>401</v>
      </c>
      <c r="E32" s="3" t="s">
        <v>396</v>
      </c>
      <c r="F32" s="3" t="s">
        <v>101</v>
      </c>
      <c r="G32" s="3">
        <v>1</v>
      </c>
      <c r="H32" s="3" t="s">
        <v>112</v>
      </c>
      <c r="I32" s="3" t="str">
        <f>CONCATENATE(D32,F32,G32)</f>
        <v>Wein1</v>
      </c>
      <c r="J32" s="4">
        <v>44504</v>
      </c>
      <c r="K32" s="8">
        <v>47.560169999999999</v>
      </c>
      <c r="L32" s="8">
        <v>8.4527199999999993</v>
      </c>
      <c r="M32" s="3">
        <v>289</v>
      </c>
      <c r="N32" s="5">
        <v>297.7</v>
      </c>
      <c r="O32" s="5">
        <v>1.94</v>
      </c>
      <c r="P32" s="5">
        <v>1.95</v>
      </c>
      <c r="Q32" s="3" t="s">
        <v>201</v>
      </c>
      <c r="R32" s="7">
        <v>5.92</v>
      </c>
      <c r="S32" s="11">
        <v>11.447084233261325</v>
      </c>
      <c r="T32" s="6">
        <v>6.1</v>
      </c>
      <c r="U32" s="6">
        <v>0.39100000000000001</v>
      </c>
      <c r="V32" s="13">
        <v>5.831939588</v>
      </c>
    </row>
    <row r="33" spans="1:22" s="6" customFormat="1" x14ac:dyDescent="0.2">
      <c r="A33" s="3">
        <v>32</v>
      </c>
      <c r="B33" s="3" t="s">
        <v>240</v>
      </c>
      <c r="C33" s="3" t="s">
        <v>394</v>
      </c>
      <c r="D33" s="3" t="s">
        <v>401</v>
      </c>
      <c r="E33" s="3" t="s">
        <v>396</v>
      </c>
      <c r="F33" s="3" t="s">
        <v>101</v>
      </c>
      <c r="G33" s="3">
        <v>2</v>
      </c>
      <c r="H33" s="3" t="s">
        <v>113</v>
      </c>
      <c r="I33" s="3" t="str">
        <f>CONCATENATE(D33,F33,G33)</f>
        <v>Wein2</v>
      </c>
      <c r="J33" s="4">
        <v>44504</v>
      </c>
      <c r="K33" s="8">
        <v>47.559800000000003</v>
      </c>
      <c r="L33" s="8">
        <v>8.4534900000000004</v>
      </c>
      <c r="M33" s="3">
        <v>314</v>
      </c>
      <c r="N33" s="5">
        <v>302.8</v>
      </c>
      <c r="O33" s="5">
        <v>1.94</v>
      </c>
      <c r="P33" s="5">
        <v>0.57999999999999996</v>
      </c>
      <c r="Q33" s="3" t="s">
        <v>201</v>
      </c>
      <c r="R33" s="7">
        <v>7.05</v>
      </c>
      <c r="S33" s="11">
        <v>14.469151268399619</v>
      </c>
      <c r="T33" s="6">
        <v>7.76</v>
      </c>
      <c r="U33" s="6">
        <v>0.50700000000000001</v>
      </c>
      <c r="V33" s="13">
        <v>0</v>
      </c>
    </row>
    <row r="34" spans="1:22" s="6" customFormat="1" x14ac:dyDescent="0.2">
      <c r="A34" s="3">
        <v>33</v>
      </c>
      <c r="B34" s="3" t="s">
        <v>241</v>
      </c>
      <c r="C34" s="3" t="s">
        <v>394</v>
      </c>
      <c r="D34" s="3" t="s">
        <v>401</v>
      </c>
      <c r="E34" s="3" t="s">
        <v>396</v>
      </c>
      <c r="F34" s="3" t="s">
        <v>101</v>
      </c>
      <c r="G34" s="3">
        <v>3</v>
      </c>
      <c r="H34" s="3" t="s">
        <v>114</v>
      </c>
      <c r="I34" s="3" t="str">
        <f>CONCATENATE(D34,F34,G34)</f>
        <v>Wein3</v>
      </c>
      <c r="J34" s="4">
        <v>44504</v>
      </c>
      <c r="K34" s="8">
        <v>47.560040000000001</v>
      </c>
      <c r="L34" s="8">
        <v>8.4541199999999996</v>
      </c>
      <c r="M34" s="3">
        <v>307</v>
      </c>
      <c r="N34" s="5">
        <v>291</v>
      </c>
      <c r="O34" s="5">
        <v>1.95</v>
      </c>
      <c r="P34" s="5">
        <v>0.56000000000000005</v>
      </c>
      <c r="Q34" s="3" t="s">
        <v>201</v>
      </c>
      <c r="R34" s="7">
        <v>6.3</v>
      </c>
      <c r="S34" s="11">
        <v>15.919282511210758</v>
      </c>
      <c r="T34" s="6">
        <v>7.42</v>
      </c>
      <c r="U34" s="6">
        <v>0.46800000000000003</v>
      </c>
      <c r="V34" s="13">
        <v>1.6645205080000001</v>
      </c>
    </row>
    <row r="35" spans="1:22" s="6" customFormat="1" x14ac:dyDescent="0.2">
      <c r="A35" s="3">
        <v>34</v>
      </c>
      <c r="B35" s="3" t="s">
        <v>242</v>
      </c>
      <c r="C35" s="3" t="s">
        <v>394</v>
      </c>
      <c r="D35" s="3" t="s">
        <v>401</v>
      </c>
      <c r="E35" s="3" t="s">
        <v>396</v>
      </c>
      <c r="F35" s="3" t="s">
        <v>101</v>
      </c>
      <c r="G35" s="3">
        <v>4</v>
      </c>
      <c r="H35" s="3" t="s">
        <v>115</v>
      </c>
      <c r="I35" s="3" t="str">
        <f>CONCATENATE(D35,F35,G35)</f>
        <v>Wein4</v>
      </c>
      <c r="J35" s="4">
        <v>44504</v>
      </c>
      <c r="K35" s="8">
        <v>47.560200000000002</v>
      </c>
      <c r="L35" s="8">
        <v>8.4545600000000007</v>
      </c>
      <c r="M35" s="3">
        <v>297</v>
      </c>
      <c r="N35" s="5">
        <v>263.7</v>
      </c>
      <c r="O35" s="5">
        <v>1.94</v>
      </c>
      <c r="P35" s="5">
        <v>1.74</v>
      </c>
      <c r="Q35" s="3" t="s">
        <v>201</v>
      </c>
      <c r="R35" s="7">
        <v>5.63</v>
      </c>
      <c r="S35" s="11">
        <v>11.057563587684076</v>
      </c>
      <c r="T35" s="6">
        <v>5.17</v>
      </c>
      <c r="U35" s="6">
        <v>0.32600000000000001</v>
      </c>
      <c r="V35" s="13">
        <v>19.42426773</v>
      </c>
    </row>
    <row r="36" spans="1:22" s="6" customFormat="1" x14ac:dyDescent="0.2">
      <c r="A36" s="3">
        <v>35</v>
      </c>
      <c r="B36" s="3" t="s">
        <v>243</v>
      </c>
      <c r="C36" s="3" t="s">
        <v>394</v>
      </c>
      <c r="D36" s="3" t="s">
        <v>401</v>
      </c>
      <c r="E36" s="3" t="s">
        <v>396</v>
      </c>
      <c r="F36" s="3" t="s">
        <v>101</v>
      </c>
      <c r="G36" s="3">
        <v>5</v>
      </c>
      <c r="H36" s="3" t="s">
        <v>116</v>
      </c>
      <c r="I36" s="3" t="str">
        <f>CONCATENATE(D36,F36,G36)</f>
        <v>Wein5</v>
      </c>
      <c r="J36" s="4">
        <v>44504</v>
      </c>
      <c r="K36" s="8">
        <v>47.559869999999997</v>
      </c>
      <c r="L36" s="8">
        <v>8.4551200000000009</v>
      </c>
      <c r="M36" s="3">
        <v>322</v>
      </c>
      <c r="N36" s="5">
        <v>240.2</v>
      </c>
      <c r="O36" s="5">
        <v>1.93</v>
      </c>
      <c r="P36" s="5">
        <v>1.24</v>
      </c>
      <c r="Q36" s="3" t="s">
        <v>201</v>
      </c>
      <c r="R36" s="7">
        <v>5.82</v>
      </c>
      <c r="S36" s="11">
        <v>9.7553516819571833</v>
      </c>
      <c r="T36" s="6">
        <v>4.58</v>
      </c>
      <c r="U36" s="6">
        <v>0.29399999999999998</v>
      </c>
      <c r="V36" s="13">
        <v>16.83394625</v>
      </c>
    </row>
    <row r="37" spans="1:22" s="6" customFormat="1" x14ac:dyDescent="0.2">
      <c r="A37" s="3">
        <v>36</v>
      </c>
      <c r="B37" s="3" t="s">
        <v>244</v>
      </c>
      <c r="C37" s="3" t="s">
        <v>394</v>
      </c>
      <c r="D37" s="3" t="s">
        <v>401</v>
      </c>
      <c r="E37" s="3" t="s">
        <v>396</v>
      </c>
      <c r="F37" s="3" t="s">
        <v>101</v>
      </c>
      <c r="G37" s="3">
        <v>6</v>
      </c>
      <c r="H37" s="3" t="s">
        <v>117</v>
      </c>
      <c r="I37" s="3" t="str">
        <f>CONCATENATE(D37,F37,G37)</f>
        <v>Wein6</v>
      </c>
      <c r="J37" s="4">
        <v>44504</v>
      </c>
      <c r="K37" s="8">
        <v>47.559959999999997</v>
      </c>
      <c r="L37" s="8">
        <v>8.4558700000000009</v>
      </c>
      <c r="M37" s="3">
        <v>340</v>
      </c>
      <c r="N37" s="5">
        <v>226.3</v>
      </c>
      <c r="O37" s="5">
        <v>1.93</v>
      </c>
      <c r="P37" s="5">
        <v>0.87</v>
      </c>
      <c r="Q37" s="3" t="s">
        <v>201</v>
      </c>
      <c r="R37" s="7">
        <v>7.02</v>
      </c>
      <c r="S37" s="11">
        <v>13.364055299539181</v>
      </c>
      <c r="T37" s="6">
        <v>4.66</v>
      </c>
      <c r="U37" s="6">
        <v>0.307</v>
      </c>
      <c r="V37" s="13">
        <v>6.5690726320000001</v>
      </c>
    </row>
    <row r="38" spans="1:22" s="6" customFormat="1" x14ac:dyDescent="0.2">
      <c r="A38" s="3">
        <v>37</v>
      </c>
      <c r="B38" s="3" t="s">
        <v>245</v>
      </c>
      <c r="C38" s="3" t="s">
        <v>394</v>
      </c>
      <c r="D38" s="3" t="s">
        <v>401</v>
      </c>
      <c r="E38" s="3" t="s">
        <v>396</v>
      </c>
      <c r="F38" s="3" t="s">
        <v>101</v>
      </c>
      <c r="G38" s="3">
        <v>7</v>
      </c>
      <c r="H38" s="3" t="s">
        <v>118</v>
      </c>
      <c r="I38" s="3" t="str">
        <f>CONCATENATE(D38,F38,G38)</f>
        <v>Wein7</v>
      </c>
      <c r="J38" s="4">
        <v>44504</v>
      </c>
      <c r="K38" s="8">
        <v>47.560969999999998</v>
      </c>
      <c r="L38" s="8">
        <v>8.4550599999999996</v>
      </c>
      <c r="M38" s="3">
        <v>314</v>
      </c>
      <c r="N38" s="5">
        <v>246.9</v>
      </c>
      <c r="O38" s="5">
        <v>1.93</v>
      </c>
      <c r="P38" s="5">
        <v>1.93</v>
      </c>
      <c r="Q38" s="3" t="s">
        <v>201</v>
      </c>
      <c r="R38" s="7">
        <v>4.71</v>
      </c>
      <c r="S38" s="11">
        <v>9.381125735088208</v>
      </c>
      <c r="T38" s="6">
        <v>4.4800000000000004</v>
      </c>
      <c r="U38" s="6">
        <v>0.247</v>
      </c>
      <c r="V38" s="13">
        <v>31.473459590000001</v>
      </c>
    </row>
    <row r="39" spans="1:22" s="6" customFormat="1" x14ac:dyDescent="0.2">
      <c r="A39" s="3">
        <v>38</v>
      </c>
      <c r="B39" s="3" t="s">
        <v>246</v>
      </c>
      <c r="C39" s="3" t="s">
        <v>394</v>
      </c>
      <c r="D39" s="3" t="s">
        <v>401</v>
      </c>
      <c r="E39" s="3" t="s">
        <v>396</v>
      </c>
      <c r="F39" s="3" t="s">
        <v>101</v>
      </c>
      <c r="G39" s="3">
        <v>9</v>
      </c>
      <c r="H39" s="3" t="s">
        <v>119</v>
      </c>
      <c r="I39" s="3" t="str">
        <f>CONCATENATE(D39,F39,G39)</f>
        <v>Wein9</v>
      </c>
      <c r="J39" s="4">
        <v>44504</v>
      </c>
      <c r="K39" s="8">
        <v>47.561259999999997</v>
      </c>
      <c r="L39" s="8">
        <v>8.4563400000000009</v>
      </c>
      <c r="M39" s="3">
        <v>304</v>
      </c>
      <c r="N39" s="5">
        <v>163.80000000000001</v>
      </c>
      <c r="O39" s="5">
        <v>1.94</v>
      </c>
      <c r="P39" s="5">
        <v>1.86</v>
      </c>
      <c r="Q39" s="3" t="s">
        <v>201</v>
      </c>
      <c r="R39" s="7">
        <v>4.25</v>
      </c>
      <c r="S39" s="11">
        <v>7.0765027322404457</v>
      </c>
      <c r="T39" s="6">
        <v>3.62</v>
      </c>
      <c r="U39" s="6">
        <v>0.191</v>
      </c>
      <c r="V39" s="13">
        <v>27.242900930000001</v>
      </c>
    </row>
    <row r="40" spans="1:22" s="6" customFormat="1" x14ac:dyDescent="0.2">
      <c r="A40" s="3">
        <v>39</v>
      </c>
      <c r="B40" s="3" t="s">
        <v>247</v>
      </c>
      <c r="C40" s="3" t="s">
        <v>394</v>
      </c>
      <c r="D40" s="3" t="s">
        <v>401</v>
      </c>
      <c r="E40" s="3" t="s">
        <v>396</v>
      </c>
      <c r="F40" s="3" t="s">
        <v>101</v>
      </c>
      <c r="G40" s="3">
        <v>10</v>
      </c>
      <c r="H40" s="3" t="s">
        <v>120</v>
      </c>
      <c r="I40" s="3" t="str">
        <f>CONCATENATE(D40,F40,G40)</f>
        <v>Wein10</v>
      </c>
      <c r="J40" s="4">
        <v>44504</v>
      </c>
      <c r="K40" s="8">
        <v>47.561199999999999</v>
      </c>
      <c r="L40" s="8">
        <v>8.4571900000000007</v>
      </c>
      <c r="M40" s="3">
        <v>318</v>
      </c>
      <c r="N40" s="5">
        <v>179.6</v>
      </c>
      <c r="O40" s="5">
        <v>1.92</v>
      </c>
      <c r="P40" s="5">
        <v>1.33</v>
      </c>
      <c r="Q40" s="3" t="s">
        <v>201</v>
      </c>
      <c r="R40" s="7">
        <v>4.76</v>
      </c>
      <c r="S40" s="11">
        <v>5.9397417503586754</v>
      </c>
      <c r="T40" s="6">
        <v>2.65</v>
      </c>
      <c r="U40" s="6">
        <v>0.16</v>
      </c>
      <c r="V40" s="13">
        <v>1.2762720160000001</v>
      </c>
    </row>
    <row r="41" spans="1:22" s="6" customFormat="1" x14ac:dyDescent="0.2">
      <c r="A41" s="3">
        <v>40</v>
      </c>
      <c r="B41" s="3" t="s">
        <v>248</v>
      </c>
      <c r="C41" s="3" t="s">
        <v>394</v>
      </c>
      <c r="D41" s="3" t="s">
        <v>401</v>
      </c>
      <c r="E41" s="3" t="s">
        <v>396</v>
      </c>
      <c r="F41" s="3" t="s">
        <v>101</v>
      </c>
      <c r="G41" s="3">
        <v>11</v>
      </c>
      <c r="H41" s="3" t="s">
        <v>121</v>
      </c>
      <c r="I41" s="3" t="str">
        <f>CONCATENATE(D41,F41,G41)</f>
        <v>Wein11</v>
      </c>
      <c r="J41" s="4">
        <v>44504</v>
      </c>
      <c r="K41" s="8">
        <v>47.561520000000002</v>
      </c>
      <c r="L41" s="8">
        <v>8.4574400000000001</v>
      </c>
      <c r="M41" s="3">
        <v>299</v>
      </c>
      <c r="N41" s="5">
        <v>197</v>
      </c>
      <c r="O41" s="5">
        <v>1.93</v>
      </c>
      <c r="P41" s="5">
        <v>0.78</v>
      </c>
      <c r="Q41" s="3" t="s">
        <v>201</v>
      </c>
      <c r="R41" s="7">
        <v>4.7</v>
      </c>
      <c r="S41" s="11">
        <v>6.7398597133272373</v>
      </c>
      <c r="T41" s="6">
        <v>3.54</v>
      </c>
      <c r="U41" s="6">
        <v>0.21199999999999999</v>
      </c>
      <c r="V41" s="13">
        <v>0</v>
      </c>
    </row>
    <row r="42" spans="1:22" x14ac:dyDescent="0.2">
      <c r="A42" s="18">
        <v>41</v>
      </c>
      <c r="B42" s="18" t="s">
        <v>249</v>
      </c>
      <c r="C42" s="18" t="s">
        <v>63</v>
      </c>
      <c r="D42" s="18" t="s">
        <v>402</v>
      </c>
      <c r="E42" s="18" t="s">
        <v>40</v>
      </c>
      <c r="F42" s="18" t="s">
        <v>100</v>
      </c>
      <c r="G42" s="18">
        <v>1</v>
      </c>
      <c r="H42" s="18" t="s">
        <v>41</v>
      </c>
      <c r="I42" s="18" t="str">
        <f>CONCATENATE(D42,F42,G42)</f>
        <v>Silm1</v>
      </c>
      <c r="J42" s="18" t="s">
        <v>62</v>
      </c>
      <c r="K42" s="20">
        <v>47.283200000000001</v>
      </c>
      <c r="L42" s="20">
        <v>8.5234799999999993</v>
      </c>
      <c r="M42" s="18">
        <v>291</v>
      </c>
      <c r="N42" s="21">
        <v>117</v>
      </c>
      <c r="O42" s="21">
        <v>2.0299999999999998</v>
      </c>
      <c r="P42" s="21">
        <v>0.17</v>
      </c>
      <c r="Q42" s="18" t="s">
        <v>204</v>
      </c>
      <c r="R42" s="22">
        <v>7.11</v>
      </c>
      <c r="S42" s="12">
        <v>13.058419243986249</v>
      </c>
      <c r="T42" s="23">
        <v>6.72</v>
      </c>
      <c r="U42" s="23">
        <v>0.39900000000000002</v>
      </c>
      <c r="V42" s="24">
        <v>334.04016990000002</v>
      </c>
    </row>
    <row r="43" spans="1:22" x14ac:dyDescent="0.2">
      <c r="A43" s="18">
        <v>42</v>
      </c>
      <c r="B43" s="18" t="s">
        <v>250</v>
      </c>
      <c r="C43" s="18" t="s">
        <v>63</v>
      </c>
      <c r="D43" s="18" t="s">
        <v>402</v>
      </c>
      <c r="E43" s="18" t="s">
        <v>40</v>
      </c>
      <c r="F43" s="18" t="s">
        <v>100</v>
      </c>
      <c r="G43" s="18">
        <v>2</v>
      </c>
      <c r="H43" s="18" t="s">
        <v>42</v>
      </c>
      <c r="I43" s="18" t="str">
        <f>CONCATENATE(D43,F43,G43)</f>
        <v>Silm2</v>
      </c>
      <c r="J43" s="18" t="s">
        <v>62</v>
      </c>
      <c r="K43" s="20">
        <v>47.282609999999998</v>
      </c>
      <c r="L43" s="20">
        <v>8.5232700000000001</v>
      </c>
      <c r="M43" s="18">
        <v>301</v>
      </c>
      <c r="N43" s="21">
        <v>142.5</v>
      </c>
      <c r="O43" s="21">
        <v>2.12</v>
      </c>
      <c r="P43" s="21">
        <v>0.28999999999999998</v>
      </c>
      <c r="Q43" s="18" t="s">
        <v>204</v>
      </c>
      <c r="R43" s="22">
        <v>7.23</v>
      </c>
      <c r="S43" s="12">
        <v>11.977249916360003</v>
      </c>
      <c r="T43" s="23">
        <v>9.01</v>
      </c>
      <c r="U43" s="23">
        <v>0.379</v>
      </c>
      <c r="V43" s="24">
        <v>140.1854352</v>
      </c>
    </row>
    <row r="44" spans="1:22" x14ac:dyDescent="0.2">
      <c r="A44" s="18">
        <v>43</v>
      </c>
      <c r="B44" s="18" t="s">
        <v>251</v>
      </c>
      <c r="C44" s="18" t="s">
        <v>63</v>
      </c>
      <c r="D44" s="18" t="s">
        <v>402</v>
      </c>
      <c r="E44" s="18" t="s">
        <v>40</v>
      </c>
      <c r="F44" s="18" t="s">
        <v>100</v>
      </c>
      <c r="G44" s="18">
        <v>3</v>
      </c>
      <c r="H44" s="18" t="s">
        <v>43</v>
      </c>
      <c r="I44" s="18" t="str">
        <f>CONCATENATE(D44,F44,G44)</f>
        <v>Silm3</v>
      </c>
      <c r="J44" s="18" t="s">
        <v>62</v>
      </c>
      <c r="K44" s="20">
        <v>47.282339999999998</v>
      </c>
      <c r="L44" s="20">
        <v>8.5236400000000003</v>
      </c>
      <c r="M44" s="18">
        <v>280</v>
      </c>
      <c r="N44" s="21">
        <v>203.6</v>
      </c>
      <c r="O44" s="21">
        <v>1.93</v>
      </c>
      <c r="P44" s="21">
        <v>0.41</v>
      </c>
      <c r="Q44" s="18" t="s">
        <v>204</v>
      </c>
      <c r="R44" s="22">
        <v>6.31</v>
      </c>
      <c r="S44" s="12">
        <v>11.150131694468813</v>
      </c>
      <c r="T44" s="23">
        <v>4.38</v>
      </c>
      <c r="U44" s="23">
        <v>0.29799999999999999</v>
      </c>
      <c r="V44" s="24">
        <v>206.24706810000001</v>
      </c>
    </row>
    <row r="45" spans="1:22" x14ac:dyDescent="0.2">
      <c r="A45" s="18">
        <v>44</v>
      </c>
      <c r="B45" s="18" t="s">
        <v>252</v>
      </c>
      <c r="C45" s="18" t="s">
        <v>63</v>
      </c>
      <c r="D45" s="18" t="s">
        <v>402</v>
      </c>
      <c r="E45" s="18" t="s">
        <v>40</v>
      </c>
      <c r="F45" s="18" t="s">
        <v>100</v>
      </c>
      <c r="G45" s="18">
        <v>4</v>
      </c>
      <c r="H45" s="18" t="s">
        <v>44</v>
      </c>
      <c r="I45" s="18" t="str">
        <f>CONCATENATE(D45,F45,G45)</f>
        <v>Silm4</v>
      </c>
      <c r="J45" s="18" t="s">
        <v>62</v>
      </c>
      <c r="K45" s="20">
        <v>47.282139999999998</v>
      </c>
      <c r="L45" s="20">
        <v>8.5225899999999992</v>
      </c>
      <c r="M45" s="18">
        <v>295</v>
      </c>
      <c r="N45" s="21">
        <v>216</v>
      </c>
      <c r="O45" s="21">
        <v>1.99</v>
      </c>
      <c r="P45" s="21">
        <v>0.38</v>
      </c>
      <c r="Q45" s="18" t="s">
        <v>204</v>
      </c>
      <c r="R45" s="22">
        <v>6.92</v>
      </c>
      <c r="S45" s="12">
        <v>10.299625468164795</v>
      </c>
      <c r="T45" s="23">
        <v>4.8600000000000003</v>
      </c>
      <c r="U45" s="23">
        <v>0.28000000000000003</v>
      </c>
      <c r="V45" s="24">
        <v>178.78289380000001</v>
      </c>
    </row>
    <row r="46" spans="1:22" x14ac:dyDescent="0.2">
      <c r="A46" s="18">
        <v>45</v>
      </c>
      <c r="B46" s="18" t="s">
        <v>253</v>
      </c>
      <c r="C46" s="18" t="s">
        <v>63</v>
      </c>
      <c r="D46" s="18" t="s">
        <v>402</v>
      </c>
      <c r="E46" s="18" t="s">
        <v>40</v>
      </c>
      <c r="F46" s="18" t="s">
        <v>100</v>
      </c>
      <c r="G46" s="18">
        <v>5</v>
      </c>
      <c r="H46" s="18" t="s">
        <v>45</v>
      </c>
      <c r="I46" s="18" t="str">
        <f>CONCATENATE(D46,F46,G46)</f>
        <v>Silm5</v>
      </c>
      <c r="J46" s="18" t="s">
        <v>62</v>
      </c>
      <c r="K46" s="20">
        <v>47.281559999999999</v>
      </c>
      <c r="L46" s="20">
        <v>8.5237400000000001</v>
      </c>
      <c r="M46" s="18">
        <v>295</v>
      </c>
      <c r="N46" s="21">
        <v>216.8</v>
      </c>
      <c r="O46" s="21">
        <v>2.02</v>
      </c>
      <c r="P46" s="21">
        <v>0.47</v>
      </c>
      <c r="Q46" s="18" t="s">
        <v>204</v>
      </c>
      <c r="R46" s="22">
        <v>5.23</v>
      </c>
      <c r="S46" s="12">
        <v>9.194282001299543</v>
      </c>
      <c r="T46" s="23">
        <v>3.69</v>
      </c>
      <c r="U46" s="23">
        <v>0.25600000000000001</v>
      </c>
      <c r="V46" s="24">
        <v>190.37607679999999</v>
      </c>
    </row>
    <row r="47" spans="1:22" x14ac:dyDescent="0.2">
      <c r="A47" s="18">
        <v>46</v>
      </c>
      <c r="B47" s="18" t="s">
        <v>254</v>
      </c>
      <c r="C47" s="18" t="s">
        <v>63</v>
      </c>
      <c r="D47" s="18" t="s">
        <v>402</v>
      </c>
      <c r="E47" s="18" t="s">
        <v>40</v>
      </c>
      <c r="F47" s="18" t="s">
        <v>100</v>
      </c>
      <c r="G47" s="18">
        <v>6</v>
      </c>
      <c r="H47" s="18" t="s">
        <v>46</v>
      </c>
      <c r="I47" s="18" t="str">
        <f>CONCATENATE(D47,F47,G47)</f>
        <v>Silm6</v>
      </c>
      <c r="J47" s="18" t="s">
        <v>62</v>
      </c>
      <c r="K47" s="20">
        <v>47.281559999999999</v>
      </c>
      <c r="L47" s="20">
        <v>8.5228199999999994</v>
      </c>
      <c r="M47" s="18">
        <v>306</v>
      </c>
      <c r="N47" s="21">
        <v>205.6</v>
      </c>
      <c r="O47" s="21">
        <v>1.92</v>
      </c>
      <c r="P47" s="21">
        <v>1.91</v>
      </c>
      <c r="Q47" s="18" t="s">
        <v>204</v>
      </c>
      <c r="R47" s="22">
        <v>5.08</v>
      </c>
      <c r="S47" s="12">
        <v>9.9936346276257169</v>
      </c>
      <c r="T47" s="23">
        <v>4.22</v>
      </c>
      <c r="U47" s="23">
        <v>0.28499999999999998</v>
      </c>
      <c r="V47" s="24">
        <v>318.8913751</v>
      </c>
    </row>
    <row r="48" spans="1:22" x14ac:dyDescent="0.2">
      <c r="A48" s="18">
        <v>47</v>
      </c>
      <c r="B48" s="18" t="s">
        <v>255</v>
      </c>
      <c r="C48" s="18" t="s">
        <v>63</v>
      </c>
      <c r="D48" s="18" t="s">
        <v>402</v>
      </c>
      <c r="E48" s="18" t="s">
        <v>40</v>
      </c>
      <c r="F48" s="18" t="s">
        <v>100</v>
      </c>
      <c r="G48" s="18">
        <v>7</v>
      </c>
      <c r="H48" s="18" t="s">
        <v>47</v>
      </c>
      <c r="I48" s="18" t="str">
        <f>CONCATENATE(D48,F48,G48)</f>
        <v>Silm7</v>
      </c>
      <c r="J48" s="18" t="s">
        <v>62</v>
      </c>
      <c r="K48" s="20">
        <v>47.281260000000003</v>
      </c>
      <c r="L48" s="20">
        <v>8.5219799999999992</v>
      </c>
      <c r="M48" s="18">
        <v>291</v>
      </c>
      <c r="N48" s="21">
        <v>217</v>
      </c>
      <c r="O48" s="21">
        <v>1.92</v>
      </c>
      <c r="P48" s="21">
        <v>1.6</v>
      </c>
      <c r="Q48" s="18" t="s">
        <v>204</v>
      </c>
      <c r="R48" s="22">
        <v>5.24</v>
      </c>
      <c r="S48" s="12">
        <v>11.363636363636349</v>
      </c>
      <c r="T48" s="23">
        <v>4.72</v>
      </c>
      <c r="U48" s="23">
        <v>0.33</v>
      </c>
      <c r="V48" s="24">
        <v>303.7408843</v>
      </c>
    </row>
    <row r="49" spans="1:22" x14ac:dyDescent="0.2">
      <c r="A49" s="18">
        <v>48</v>
      </c>
      <c r="B49" s="18" t="s">
        <v>256</v>
      </c>
      <c r="C49" s="18" t="s">
        <v>63</v>
      </c>
      <c r="D49" s="18" t="s">
        <v>402</v>
      </c>
      <c r="E49" s="18" t="s">
        <v>40</v>
      </c>
      <c r="F49" s="18" t="s">
        <v>100</v>
      </c>
      <c r="G49" s="18">
        <v>8</v>
      </c>
      <c r="H49" s="18" t="s">
        <v>48</v>
      </c>
      <c r="I49" s="18" t="str">
        <f>CONCATENATE(D49,F49,G49)</f>
        <v>Silm8</v>
      </c>
      <c r="J49" s="18" t="s">
        <v>62</v>
      </c>
      <c r="K49" s="20">
        <v>47.281199999999998</v>
      </c>
      <c r="L49" s="20">
        <v>8.5228300000000008</v>
      </c>
      <c r="M49" s="18">
        <v>304</v>
      </c>
      <c r="N49" s="21">
        <v>198.8</v>
      </c>
      <c r="O49" s="21">
        <v>1.93</v>
      </c>
      <c r="P49" s="21">
        <v>1.82</v>
      </c>
      <c r="Q49" s="18" t="s">
        <v>204</v>
      </c>
      <c r="R49" s="22">
        <v>4.95</v>
      </c>
      <c r="S49" s="12">
        <v>9.1220850480109466</v>
      </c>
      <c r="T49" s="23">
        <v>4.0199999999999996</v>
      </c>
      <c r="U49" s="23">
        <v>0.26700000000000002</v>
      </c>
      <c r="V49" s="24">
        <v>125.0770192</v>
      </c>
    </row>
    <row r="50" spans="1:22" x14ac:dyDescent="0.2">
      <c r="A50" s="18">
        <v>49</v>
      </c>
      <c r="B50" s="18" t="s">
        <v>257</v>
      </c>
      <c r="C50" s="18" t="s">
        <v>63</v>
      </c>
      <c r="D50" s="18" t="s">
        <v>402</v>
      </c>
      <c r="E50" s="18" t="s">
        <v>40</v>
      </c>
      <c r="F50" s="18" t="s">
        <v>100</v>
      </c>
      <c r="G50" s="18">
        <v>9</v>
      </c>
      <c r="H50" s="18" t="s">
        <v>49</v>
      </c>
      <c r="I50" s="18" t="str">
        <f>CONCATENATE(D50,F50,G50)</f>
        <v>Silm9</v>
      </c>
      <c r="J50" s="18" t="s">
        <v>62</v>
      </c>
      <c r="K50" s="20">
        <v>47.280859999999997</v>
      </c>
      <c r="L50" s="20">
        <v>8.5226199999999999</v>
      </c>
      <c r="M50" s="18">
        <v>299</v>
      </c>
      <c r="N50" s="21">
        <v>236.4</v>
      </c>
      <c r="O50" s="21">
        <v>1.94</v>
      </c>
      <c r="P50" s="21">
        <v>1.86</v>
      </c>
      <c r="Q50" s="18" t="s">
        <v>204</v>
      </c>
      <c r="R50" s="22">
        <v>6.84</v>
      </c>
      <c r="S50" s="12">
        <v>11.041322314049577</v>
      </c>
      <c r="T50" s="23">
        <v>5.53</v>
      </c>
      <c r="U50" s="23">
        <v>0.36899999999999999</v>
      </c>
      <c r="V50" s="24">
        <v>4.5655135050000002</v>
      </c>
    </row>
    <row r="51" spans="1:22" x14ac:dyDescent="0.2">
      <c r="A51" s="18">
        <v>50</v>
      </c>
      <c r="B51" s="18" t="s">
        <v>258</v>
      </c>
      <c r="C51" s="18" t="s">
        <v>63</v>
      </c>
      <c r="D51" s="18" t="s">
        <v>402</v>
      </c>
      <c r="E51" s="18" t="s">
        <v>40</v>
      </c>
      <c r="F51" s="18" t="s">
        <v>100</v>
      </c>
      <c r="G51" s="18">
        <v>10</v>
      </c>
      <c r="H51" s="18" t="s">
        <v>50</v>
      </c>
      <c r="I51" s="18" t="str">
        <f>CONCATENATE(D51,F51,G51)</f>
        <v>Silm10</v>
      </c>
      <c r="J51" s="18" t="s">
        <v>62</v>
      </c>
      <c r="K51" s="20">
        <v>47.280639999999998</v>
      </c>
      <c r="L51" s="20">
        <v>8.5221800000000005</v>
      </c>
      <c r="M51" s="18">
        <v>305</v>
      </c>
      <c r="N51" s="21">
        <v>207.2</v>
      </c>
      <c r="O51" s="21">
        <v>1.95</v>
      </c>
      <c r="P51" s="21">
        <v>1.87</v>
      </c>
      <c r="Q51" s="18" t="s">
        <v>204</v>
      </c>
      <c r="R51" s="22">
        <v>4.87</v>
      </c>
      <c r="S51" s="12">
        <v>10.733229329173149</v>
      </c>
      <c r="T51" s="23">
        <v>4.4800000000000004</v>
      </c>
      <c r="U51" s="23">
        <v>0.31</v>
      </c>
      <c r="V51" s="24">
        <v>16.12999731</v>
      </c>
    </row>
    <row r="52" spans="1:22" x14ac:dyDescent="0.2">
      <c r="A52" s="18">
        <v>51</v>
      </c>
      <c r="B52" s="18" t="s">
        <v>259</v>
      </c>
      <c r="C52" s="18" t="s">
        <v>63</v>
      </c>
      <c r="D52" s="18" t="s">
        <v>402</v>
      </c>
      <c r="E52" s="18" t="s">
        <v>396</v>
      </c>
      <c r="F52" s="18" t="s">
        <v>101</v>
      </c>
      <c r="G52" s="18">
        <v>1</v>
      </c>
      <c r="H52" s="18" t="s">
        <v>51</v>
      </c>
      <c r="I52" s="18" t="str">
        <f>CONCATENATE(D52,F52,G52)</f>
        <v>Siln1</v>
      </c>
      <c r="J52" s="18" t="s">
        <v>62</v>
      </c>
      <c r="K52" s="20">
        <v>47.250079999999997</v>
      </c>
      <c r="L52" s="20">
        <v>8.5573800000000002</v>
      </c>
      <c r="M52" s="18">
        <v>294</v>
      </c>
      <c r="N52" s="21">
        <v>203.9</v>
      </c>
      <c r="O52" s="21">
        <v>1.92</v>
      </c>
      <c r="P52" s="21">
        <v>1.1599999999999999</v>
      </c>
      <c r="Q52" s="18" t="s">
        <v>204</v>
      </c>
      <c r="R52" s="22">
        <v>5.41</v>
      </c>
      <c r="S52" s="12">
        <v>10.779745262503896</v>
      </c>
      <c r="T52" s="23">
        <v>4.71</v>
      </c>
      <c r="U52" s="23">
        <v>0.32900000000000001</v>
      </c>
      <c r="V52" s="24">
        <v>129.0768463</v>
      </c>
    </row>
    <row r="53" spans="1:22" x14ac:dyDescent="0.2">
      <c r="A53" s="18">
        <v>52</v>
      </c>
      <c r="B53" s="18" t="s">
        <v>260</v>
      </c>
      <c r="C53" s="18" t="s">
        <v>63</v>
      </c>
      <c r="D53" s="18" t="s">
        <v>402</v>
      </c>
      <c r="E53" s="18" t="s">
        <v>396</v>
      </c>
      <c r="F53" s="18" t="s">
        <v>101</v>
      </c>
      <c r="G53" s="18">
        <v>2</v>
      </c>
      <c r="H53" s="18" t="s">
        <v>52</v>
      </c>
      <c r="I53" s="18" t="str">
        <f>CONCATENATE(D53,F53,G53)</f>
        <v>Siln2</v>
      </c>
      <c r="J53" s="18" t="s">
        <v>62</v>
      </c>
      <c r="K53" s="20">
        <v>47.25094</v>
      </c>
      <c r="L53" s="20">
        <v>8.5575700000000001</v>
      </c>
      <c r="M53" s="18">
        <v>288</v>
      </c>
      <c r="N53" s="21">
        <v>206</v>
      </c>
      <c r="O53" s="21">
        <v>1.99</v>
      </c>
      <c r="P53" s="21">
        <v>0.46</v>
      </c>
      <c r="Q53" s="18" t="s">
        <v>204</v>
      </c>
      <c r="R53" s="22">
        <v>3.72</v>
      </c>
      <c r="S53" s="12">
        <v>13.416230366492151</v>
      </c>
      <c r="T53" s="23">
        <v>5.84</v>
      </c>
      <c r="U53" s="23">
        <v>0.38900000000000001</v>
      </c>
      <c r="V53" s="24">
        <v>261.01512450000001</v>
      </c>
    </row>
    <row r="54" spans="1:22" x14ac:dyDescent="0.2">
      <c r="A54" s="18">
        <v>53</v>
      </c>
      <c r="B54" s="18" t="s">
        <v>261</v>
      </c>
      <c r="C54" s="18" t="s">
        <v>63</v>
      </c>
      <c r="D54" s="18" t="s">
        <v>402</v>
      </c>
      <c r="E54" s="18" t="s">
        <v>396</v>
      </c>
      <c r="F54" s="18" t="s">
        <v>101</v>
      </c>
      <c r="G54" s="18">
        <v>3</v>
      </c>
      <c r="H54" s="18" t="s">
        <v>53</v>
      </c>
      <c r="I54" s="18" t="str">
        <f>CONCATENATE(D54,F54,G54)</f>
        <v>Siln3</v>
      </c>
      <c r="J54" s="18" t="s">
        <v>62</v>
      </c>
      <c r="K54" s="20">
        <v>47.250839999999997</v>
      </c>
      <c r="L54" s="20">
        <v>8.5582499999999992</v>
      </c>
      <c r="M54" s="18">
        <v>300</v>
      </c>
      <c r="N54" s="21">
        <v>189.3</v>
      </c>
      <c r="O54" s="21">
        <v>1.93</v>
      </c>
      <c r="P54" s="21">
        <v>0.31</v>
      </c>
      <c r="Q54" s="18" t="s">
        <v>204</v>
      </c>
      <c r="R54" s="22">
        <v>3.91</v>
      </c>
      <c r="S54" s="12">
        <v>9.8103335513407401</v>
      </c>
      <c r="T54" s="23">
        <v>4.1900000000000004</v>
      </c>
      <c r="U54" s="23">
        <v>0.30199999999999999</v>
      </c>
      <c r="V54" s="24">
        <v>141.9100813</v>
      </c>
    </row>
    <row r="55" spans="1:22" x14ac:dyDescent="0.2">
      <c r="A55" s="18">
        <v>54</v>
      </c>
      <c r="B55" s="18" t="s">
        <v>262</v>
      </c>
      <c r="C55" s="18" t="s">
        <v>63</v>
      </c>
      <c r="D55" s="18" t="s">
        <v>402</v>
      </c>
      <c r="E55" s="18" t="s">
        <v>396</v>
      </c>
      <c r="F55" s="18" t="s">
        <v>101</v>
      </c>
      <c r="G55" s="18">
        <v>4</v>
      </c>
      <c r="H55" s="18" t="s">
        <v>54</v>
      </c>
      <c r="I55" s="18" t="str">
        <f>CONCATENATE(D55,F55,G55)</f>
        <v>Siln4</v>
      </c>
      <c r="J55" s="18" t="s">
        <v>62</v>
      </c>
      <c r="K55" s="20">
        <v>47.251530000000002</v>
      </c>
      <c r="L55" s="20">
        <v>8.5583299999999998</v>
      </c>
      <c r="M55" s="18">
        <v>313</v>
      </c>
      <c r="N55" s="21">
        <v>201.7</v>
      </c>
      <c r="O55" s="21">
        <v>1.93</v>
      </c>
      <c r="P55" s="21">
        <v>0.9</v>
      </c>
      <c r="Q55" s="18" t="s">
        <v>204</v>
      </c>
      <c r="R55" s="22">
        <v>6.19</v>
      </c>
      <c r="S55" s="12">
        <v>11.174526884950458</v>
      </c>
      <c r="T55" s="23">
        <v>5.1100000000000003</v>
      </c>
      <c r="U55" s="23">
        <v>0.316</v>
      </c>
      <c r="V55" s="24">
        <v>248.1806373</v>
      </c>
    </row>
    <row r="56" spans="1:22" x14ac:dyDescent="0.2">
      <c r="A56" s="18">
        <v>55</v>
      </c>
      <c r="B56" s="18" t="s">
        <v>263</v>
      </c>
      <c r="C56" s="18" t="s">
        <v>63</v>
      </c>
      <c r="D56" s="18" t="s">
        <v>402</v>
      </c>
      <c r="E56" s="18" t="s">
        <v>396</v>
      </c>
      <c r="F56" s="18" t="s">
        <v>101</v>
      </c>
      <c r="G56" s="18">
        <v>5</v>
      </c>
      <c r="H56" s="18" t="s">
        <v>55</v>
      </c>
      <c r="I56" s="18" t="str">
        <f>CONCATENATE(D56,F56,G56)</f>
        <v>Siln5</v>
      </c>
      <c r="J56" s="18" t="s">
        <v>62</v>
      </c>
      <c r="K56" s="20">
        <v>47.250950000000003</v>
      </c>
      <c r="L56" s="20">
        <v>8.5590200000000003</v>
      </c>
      <c r="M56" s="18">
        <v>290</v>
      </c>
      <c r="N56" s="21">
        <v>238.6</v>
      </c>
      <c r="O56" s="21">
        <v>1.92</v>
      </c>
      <c r="P56" s="21">
        <v>0.52</v>
      </c>
      <c r="Q56" s="18" t="s">
        <v>204</v>
      </c>
      <c r="R56" s="22">
        <v>4.76</v>
      </c>
      <c r="S56" s="12">
        <v>10.097254004576651</v>
      </c>
      <c r="T56" s="23">
        <v>3.94</v>
      </c>
      <c r="U56" s="23">
        <v>0.29399999999999998</v>
      </c>
      <c r="V56" s="24">
        <v>124.9705558</v>
      </c>
    </row>
    <row r="57" spans="1:22" x14ac:dyDescent="0.2">
      <c r="A57" s="18">
        <v>56</v>
      </c>
      <c r="B57" s="18" t="s">
        <v>264</v>
      </c>
      <c r="C57" s="18" t="s">
        <v>63</v>
      </c>
      <c r="D57" s="18" t="s">
        <v>402</v>
      </c>
      <c r="E57" s="18" t="s">
        <v>396</v>
      </c>
      <c r="F57" s="18" t="s">
        <v>101</v>
      </c>
      <c r="G57" s="18">
        <v>6</v>
      </c>
      <c r="H57" s="18" t="s">
        <v>56</v>
      </c>
      <c r="I57" s="18" t="str">
        <f>CONCATENATE(D57,F57,G57)</f>
        <v>Siln6</v>
      </c>
      <c r="J57" s="18" t="s">
        <v>62</v>
      </c>
      <c r="K57" s="20">
        <v>47.251350000000002</v>
      </c>
      <c r="L57" s="20">
        <v>8.5593900000000005</v>
      </c>
      <c r="M57" s="18">
        <v>278</v>
      </c>
      <c r="N57" s="21">
        <v>235.7</v>
      </c>
      <c r="O57" s="21">
        <v>1.93</v>
      </c>
      <c r="P57" s="21">
        <v>0.74</v>
      </c>
      <c r="Q57" s="18" t="s">
        <v>204</v>
      </c>
      <c r="R57" s="22">
        <v>4.32</v>
      </c>
      <c r="S57" s="12">
        <v>10.351089588377715</v>
      </c>
      <c r="T57" s="23">
        <v>4.4800000000000004</v>
      </c>
      <c r="U57" s="23">
        <v>0.32</v>
      </c>
      <c r="V57" s="24">
        <v>107.67165900000001</v>
      </c>
    </row>
    <row r="58" spans="1:22" x14ac:dyDescent="0.2">
      <c r="A58" s="18">
        <v>57</v>
      </c>
      <c r="B58" s="18" t="s">
        <v>265</v>
      </c>
      <c r="C58" s="18" t="s">
        <v>63</v>
      </c>
      <c r="D58" s="18" t="s">
        <v>402</v>
      </c>
      <c r="E58" s="18" t="s">
        <v>396</v>
      </c>
      <c r="F58" s="18" t="s">
        <v>101</v>
      </c>
      <c r="G58" s="18">
        <v>7</v>
      </c>
      <c r="H58" s="18" t="s">
        <v>57</v>
      </c>
      <c r="I58" s="18" t="str">
        <f>CONCATENATE(D58,F58,G58)</f>
        <v>Siln7</v>
      </c>
      <c r="J58" s="18" t="s">
        <v>62</v>
      </c>
      <c r="K58" s="20">
        <v>47.250419999999998</v>
      </c>
      <c r="L58" s="20">
        <v>8.5599100000000004</v>
      </c>
      <c r="M58" s="18">
        <v>305</v>
      </c>
      <c r="N58" s="21">
        <v>292.5</v>
      </c>
      <c r="O58" s="21">
        <v>2</v>
      </c>
      <c r="P58" s="21">
        <v>0.64</v>
      </c>
      <c r="Q58" s="18" t="s">
        <v>204</v>
      </c>
      <c r="R58" s="22">
        <v>7.06</v>
      </c>
      <c r="S58" s="12">
        <v>16.390423572744002</v>
      </c>
      <c r="T58" s="23">
        <v>9.1199999999999992</v>
      </c>
      <c r="U58" s="23">
        <v>0.441</v>
      </c>
      <c r="V58" s="24">
        <v>145.99482939999999</v>
      </c>
    </row>
    <row r="59" spans="1:22" x14ac:dyDescent="0.2">
      <c r="A59" s="18">
        <v>58</v>
      </c>
      <c r="B59" s="18" t="s">
        <v>266</v>
      </c>
      <c r="C59" s="18" t="s">
        <v>63</v>
      </c>
      <c r="D59" s="18" t="s">
        <v>402</v>
      </c>
      <c r="E59" s="18" t="s">
        <v>396</v>
      </c>
      <c r="F59" s="18" t="s">
        <v>101</v>
      </c>
      <c r="G59" s="18">
        <v>8</v>
      </c>
      <c r="H59" s="18" t="s">
        <v>58</v>
      </c>
      <c r="I59" s="18" t="str">
        <f>CONCATENATE(D59,F59,G59)</f>
        <v>Siln8</v>
      </c>
      <c r="J59" s="18" t="s">
        <v>62</v>
      </c>
      <c r="K59" s="20">
        <v>47.251530000000002</v>
      </c>
      <c r="L59" s="20">
        <v>8.5599600000000002</v>
      </c>
      <c r="M59" s="18">
        <v>304</v>
      </c>
      <c r="N59" s="21">
        <v>279.39999999999998</v>
      </c>
      <c r="O59" s="21">
        <v>1.94</v>
      </c>
      <c r="P59" s="21">
        <v>0.57999999999999996</v>
      </c>
      <c r="Q59" s="18" t="s">
        <v>204</v>
      </c>
      <c r="R59" s="22">
        <v>6.59</v>
      </c>
      <c r="S59" s="12">
        <v>10.196195005945302</v>
      </c>
      <c r="T59" s="23">
        <v>4.74</v>
      </c>
      <c r="U59" s="23">
        <v>0.32100000000000001</v>
      </c>
      <c r="V59" s="24">
        <v>133.5906693</v>
      </c>
    </row>
    <row r="60" spans="1:22" x14ac:dyDescent="0.2">
      <c r="A60" s="18">
        <v>59</v>
      </c>
      <c r="B60" s="18" t="s">
        <v>267</v>
      </c>
      <c r="C60" s="18" t="s">
        <v>63</v>
      </c>
      <c r="D60" s="18" t="s">
        <v>402</v>
      </c>
      <c r="E60" s="18" t="s">
        <v>396</v>
      </c>
      <c r="F60" s="18" t="s">
        <v>101</v>
      </c>
      <c r="G60" s="18">
        <v>9</v>
      </c>
      <c r="H60" s="18" t="s">
        <v>59</v>
      </c>
      <c r="I60" s="18" t="str">
        <f>CONCATENATE(D60,F60,G60)</f>
        <v>Siln9</v>
      </c>
      <c r="J60" s="18" t="s">
        <v>62</v>
      </c>
      <c r="K60" s="20">
        <v>47.250999999999998</v>
      </c>
      <c r="L60" s="20">
        <v>8.5602300000000007</v>
      </c>
      <c r="M60" s="18">
        <v>290</v>
      </c>
      <c r="N60" s="21">
        <v>207.6</v>
      </c>
      <c r="O60" s="21">
        <v>1.95</v>
      </c>
      <c r="P60" s="21">
        <v>0.26</v>
      </c>
      <c r="Q60" s="18" t="s">
        <v>204</v>
      </c>
      <c r="R60" s="22">
        <v>3.65</v>
      </c>
      <c r="S60" s="12">
        <v>10.359116022099455</v>
      </c>
      <c r="T60" s="23">
        <v>4.1900000000000004</v>
      </c>
      <c r="U60" s="23">
        <v>0.28599999999999998</v>
      </c>
      <c r="V60" s="24">
        <v>5.248004957</v>
      </c>
    </row>
    <row r="61" spans="1:22" x14ac:dyDescent="0.2">
      <c r="A61" s="18">
        <v>60</v>
      </c>
      <c r="B61" s="18" t="s">
        <v>268</v>
      </c>
      <c r="C61" s="18" t="s">
        <v>63</v>
      </c>
      <c r="D61" s="18" t="s">
        <v>402</v>
      </c>
      <c r="E61" s="18" t="s">
        <v>396</v>
      </c>
      <c r="F61" s="18" t="s">
        <v>101</v>
      </c>
      <c r="G61" s="18">
        <v>10</v>
      </c>
      <c r="H61" s="18" t="s">
        <v>60</v>
      </c>
      <c r="I61" s="18" t="str">
        <f>CONCATENATE(D61,F61,G61)</f>
        <v>Siln10</v>
      </c>
      <c r="J61" s="18" t="s">
        <v>62</v>
      </c>
      <c r="K61" s="20">
        <v>47.251660000000001</v>
      </c>
      <c r="L61" s="20">
        <v>8.5608400000000007</v>
      </c>
      <c r="M61" s="18">
        <v>289</v>
      </c>
      <c r="N61" s="21">
        <v>256.2</v>
      </c>
      <c r="O61" s="21">
        <v>1.91</v>
      </c>
      <c r="P61" s="21">
        <v>1.22</v>
      </c>
      <c r="Q61" s="18" t="s">
        <v>204</v>
      </c>
      <c r="R61" s="22">
        <v>3.65</v>
      </c>
      <c r="S61" s="12">
        <v>13.390847711927972</v>
      </c>
      <c r="T61" s="23">
        <v>5.64</v>
      </c>
      <c r="U61" s="23">
        <v>0.39</v>
      </c>
      <c r="V61" s="24">
        <v>5.2596564690000003</v>
      </c>
    </row>
    <row r="62" spans="1:22" s="6" customFormat="1" x14ac:dyDescent="0.2">
      <c r="A62" s="3">
        <v>61</v>
      </c>
      <c r="B62" s="3" t="s">
        <v>269</v>
      </c>
      <c r="C62" s="3" t="s">
        <v>64</v>
      </c>
      <c r="D62" s="3" t="s">
        <v>403</v>
      </c>
      <c r="E62" s="3" t="s">
        <v>40</v>
      </c>
      <c r="F62" s="3" t="s">
        <v>100</v>
      </c>
      <c r="G62" s="3">
        <v>2</v>
      </c>
      <c r="H62" s="3" t="s">
        <v>122</v>
      </c>
      <c r="I62" s="3" t="str">
        <f>CONCATENATE(D62,F62,G62)</f>
        <v>Josm2</v>
      </c>
      <c r="J62" s="4">
        <v>44511</v>
      </c>
      <c r="K62" s="8">
        <v>47.132300000000001</v>
      </c>
      <c r="L62" s="8">
        <v>9.2596799999999995</v>
      </c>
      <c r="M62" s="3">
        <v>318</v>
      </c>
      <c r="N62" s="5">
        <v>267.10000000000002</v>
      </c>
      <c r="O62" s="5">
        <v>1.93</v>
      </c>
      <c r="P62" s="5">
        <v>1.8</v>
      </c>
      <c r="Q62" s="3" t="s">
        <v>201</v>
      </c>
      <c r="R62" s="7">
        <v>4.7300000000000004</v>
      </c>
      <c r="S62" s="11">
        <v>15.964740450538697</v>
      </c>
      <c r="T62" s="6">
        <v>6.89</v>
      </c>
      <c r="U62" s="6">
        <v>0.40799999999999997</v>
      </c>
      <c r="V62" s="13">
        <v>269.1209854</v>
      </c>
    </row>
    <row r="63" spans="1:22" s="6" customFormat="1" x14ac:dyDescent="0.2">
      <c r="A63" s="3">
        <v>62</v>
      </c>
      <c r="B63" s="3" t="s">
        <v>270</v>
      </c>
      <c r="C63" s="3" t="s">
        <v>64</v>
      </c>
      <c r="D63" s="3" t="s">
        <v>403</v>
      </c>
      <c r="E63" s="3" t="s">
        <v>40</v>
      </c>
      <c r="F63" s="3" t="s">
        <v>100</v>
      </c>
      <c r="G63" s="3">
        <v>3</v>
      </c>
      <c r="H63" s="3" t="s">
        <v>123</v>
      </c>
      <c r="I63" s="3" t="str">
        <f>CONCATENATE(D63,F63,G63)</f>
        <v>Josm3</v>
      </c>
      <c r="J63" s="4">
        <v>44511</v>
      </c>
      <c r="K63" s="8">
        <v>47.132060000000003</v>
      </c>
      <c r="L63" s="8">
        <v>9.2605699999999995</v>
      </c>
      <c r="M63" s="3">
        <v>286</v>
      </c>
      <c r="N63" s="5">
        <v>322.5</v>
      </c>
      <c r="O63" s="5">
        <v>1.93</v>
      </c>
      <c r="P63" s="5">
        <v>1.59</v>
      </c>
      <c r="Q63" s="3" t="s">
        <v>201</v>
      </c>
      <c r="R63" s="7">
        <v>6.54</v>
      </c>
      <c r="S63" s="11">
        <v>37.931034482758626</v>
      </c>
      <c r="T63" s="6">
        <v>17.309999999999999</v>
      </c>
      <c r="U63" s="6">
        <v>1.121</v>
      </c>
      <c r="V63" s="13">
        <v>390.38103080000002</v>
      </c>
    </row>
    <row r="64" spans="1:22" s="6" customFormat="1" x14ac:dyDescent="0.2">
      <c r="A64" s="3">
        <v>63</v>
      </c>
      <c r="B64" s="3" t="s">
        <v>271</v>
      </c>
      <c r="C64" s="3" t="s">
        <v>64</v>
      </c>
      <c r="D64" s="3" t="s">
        <v>403</v>
      </c>
      <c r="E64" s="3" t="s">
        <v>40</v>
      </c>
      <c r="F64" s="3" t="s">
        <v>100</v>
      </c>
      <c r="G64" s="3">
        <v>4</v>
      </c>
      <c r="H64" s="3" t="s">
        <v>124</v>
      </c>
      <c r="I64" s="3" t="str">
        <f>CONCATENATE(D64,F64,G64)</f>
        <v>Josm4</v>
      </c>
      <c r="J64" s="4">
        <v>44511</v>
      </c>
      <c r="K64" s="8">
        <v>47.132669999999997</v>
      </c>
      <c r="L64" s="8">
        <v>9.2598099999999999</v>
      </c>
      <c r="M64" s="3">
        <v>261</v>
      </c>
      <c r="N64" s="5">
        <v>281.10000000000002</v>
      </c>
      <c r="O64" s="5">
        <v>1.94</v>
      </c>
      <c r="P64" s="5">
        <v>2.0099999999999998</v>
      </c>
      <c r="Q64" s="3" t="s">
        <v>201</v>
      </c>
      <c r="R64" s="7">
        <v>6.07</v>
      </c>
      <c r="S64" s="11">
        <v>25.732031943212046</v>
      </c>
      <c r="T64" s="6">
        <v>11.8</v>
      </c>
      <c r="U64" s="6">
        <v>0.73099999999999998</v>
      </c>
      <c r="V64" s="13">
        <v>335.65310909999999</v>
      </c>
    </row>
    <row r="65" spans="1:22" s="6" customFormat="1" x14ac:dyDescent="0.2">
      <c r="A65" s="3">
        <v>64</v>
      </c>
      <c r="B65" s="3" t="s">
        <v>272</v>
      </c>
      <c r="C65" s="3" t="s">
        <v>64</v>
      </c>
      <c r="D65" s="3" t="s">
        <v>403</v>
      </c>
      <c r="E65" s="3" t="s">
        <v>40</v>
      </c>
      <c r="F65" s="3" t="s">
        <v>100</v>
      </c>
      <c r="G65" s="3">
        <v>5</v>
      </c>
      <c r="H65" s="3" t="s">
        <v>125</v>
      </c>
      <c r="I65" s="3" t="str">
        <f>CONCATENATE(D65,F65,G65)</f>
        <v>Josm5</v>
      </c>
      <c r="J65" s="4">
        <v>44511</v>
      </c>
      <c r="K65" s="8">
        <v>47.132539999999999</v>
      </c>
      <c r="L65" s="8">
        <v>9.2603200000000001</v>
      </c>
      <c r="M65" s="3">
        <v>285</v>
      </c>
      <c r="N65" s="5">
        <v>285.8</v>
      </c>
      <c r="O65" s="5">
        <v>1.93</v>
      </c>
      <c r="P65" s="5">
        <v>1.61</v>
      </c>
      <c r="Q65" s="3" t="s">
        <v>201</v>
      </c>
      <c r="R65" s="7">
        <v>5.82</v>
      </c>
      <c r="S65" s="11">
        <v>23.500000000000004</v>
      </c>
      <c r="T65" s="6">
        <v>11.57</v>
      </c>
      <c r="U65" s="6">
        <v>0.74199999999999999</v>
      </c>
      <c r="V65" s="13">
        <v>273.87897980000002</v>
      </c>
    </row>
    <row r="66" spans="1:22" s="6" customFormat="1" x14ac:dyDescent="0.2">
      <c r="A66" s="3">
        <v>65</v>
      </c>
      <c r="B66" s="3" t="s">
        <v>273</v>
      </c>
      <c r="C66" s="3" t="s">
        <v>64</v>
      </c>
      <c r="D66" s="3" t="s">
        <v>403</v>
      </c>
      <c r="E66" s="3" t="s">
        <v>40</v>
      </c>
      <c r="F66" s="3" t="s">
        <v>100</v>
      </c>
      <c r="G66" s="3">
        <v>6</v>
      </c>
      <c r="H66" s="3" t="s">
        <v>126</v>
      </c>
      <c r="I66" s="3" t="str">
        <f>CONCATENATE(D66,F66,G66)</f>
        <v>Josm6</v>
      </c>
      <c r="J66" s="4">
        <v>44511</v>
      </c>
      <c r="K66" s="8">
        <v>47.132379999999998</v>
      </c>
      <c r="L66" s="8">
        <v>9.2615999999999996</v>
      </c>
      <c r="M66" s="3">
        <v>316</v>
      </c>
      <c r="N66" s="5">
        <v>255</v>
      </c>
      <c r="O66" s="5">
        <v>1.92</v>
      </c>
      <c r="P66" s="5">
        <v>1.29</v>
      </c>
      <c r="Q66" s="3" t="s">
        <v>201</v>
      </c>
      <c r="R66" s="7">
        <v>5.36</v>
      </c>
      <c r="S66" s="11">
        <v>20.6288343558282</v>
      </c>
      <c r="T66" s="6">
        <v>9.77</v>
      </c>
      <c r="U66" s="6">
        <v>0.6</v>
      </c>
      <c r="V66" s="13">
        <v>125.5311645</v>
      </c>
    </row>
    <row r="67" spans="1:22" s="6" customFormat="1" x14ac:dyDescent="0.2">
      <c r="A67" s="3">
        <v>66</v>
      </c>
      <c r="B67" s="3" t="s">
        <v>274</v>
      </c>
      <c r="C67" s="3" t="s">
        <v>64</v>
      </c>
      <c r="D67" s="3" t="s">
        <v>403</v>
      </c>
      <c r="E67" s="3" t="s">
        <v>40</v>
      </c>
      <c r="F67" s="3" t="s">
        <v>100</v>
      </c>
      <c r="G67" s="3">
        <v>7</v>
      </c>
      <c r="H67" s="3" t="s">
        <v>127</v>
      </c>
      <c r="I67" s="3" t="str">
        <f>CONCATENATE(D67,F67,G67)</f>
        <v>Josm7</v>
      </c>
      <c r="J67" s="4">
        <v>44511</v>
      </c>
      <c r="K67" s="8">
        <v>47.132950000000001</v>
      </c>
      <c r="L67" s="8">
        <v>9.2606999999999999</v>
      </c>
      <c r="M67" s="3">
        <v>296</v>
      </c>
      <c r="N67" s="5">
        <v>229.6</v>
      </c>
      <c r="O67" s="5">
        <v>1.92</v>
      </c>
      <c r="P67" s="5">
        <v>2.0699999999999998</v>
      </c>
      <c r="Q67" s="3" t="s">
        <v>201</v>
      </c>
      <c r="R67" s="7">
        <v>5.95</v>
      </c>
      <c r="S67" s="11">
        <v>27.917797595967432</v>
      </c>
      <c r="T67" s="6">
        <v>13.44</v>
      </c>
      <c r="U67" s="6">
        <v>0.78</v>
      </c>
      <c r="V67" s="13">
        <v>156.18496060000001</v>
      </c>
    </row>
    <row r="68" spans="1:22" s="6" customFormat="1" x14ac:dyDescent="0.2">
      <c r="A68" s="3">
        <v>67</v>
      </c>
      <c r="B68" s="3" t="s">
        <v>275</v>
      </c>
      <c r="C68" s="3" t="s">
        <v>64</v>
      </c>
      <c r="D68" s="3" t="s">
        <v>403</v>
      </c>
      <c r="E68" s="3" t="s">
        <v>40</v>
      </c>
      <c r="F68" s="3" t="s">
        <v>100</v>
      </c>
      <c r="G68" s="3">
        <v>8</v>
      </c>
      <c r="H68" s="3" t="s">
        <v>128</v>
      </c>
      <c r="I68" s="3" t="str">
        <f>CONCATENATE(D68,F68,G68)</f>
        <v>Josm8</v>
      </c>
      <c r="J68" s="4">
        <v>44511</v>
      </c>
      <c r="K68" s="8">
        <v>47.133319999999998</v>
      </c>
      <c r="L68" s="8">
        <v>9.2607999999999997</v>
      </c>
      <c r="M68" s="3">
        <v>306</v>
      </c>
      <c r="N68" s="5">
        <v>262</v>
      </c>
      <c r="O68" s="5">
        <v>1.93</v>
      </c>
      <c r="P68" s="5">
        <v>2.02</v>
      </c>
      <c r="Q68" s="3" t="s">
        <v>201</v>
      </c>
      <c r="R68" s="7">
        <v>6.46</v>
      </c>
      <c r="S68" s="11">
        <v>31.126698816308636</v>
      </c>
      <c r="T68" s="6">
        <v>15.45</v>
      </c>
      <c r="U68" s="6">
        <v>0.99399999999999999</v>
      </c>
      <c r="V68" s="13">
        <v>127.34954449999999</v>
      </c>
    </row>
    <row r="69" spans="1:22" s="6" customFormat="1" x14ac:dyDescent="0.2">
      <c r="A69" s="3">
        <v>68</v>
      </c>
      <c r="B69" s="3" t="s">
        <v>276</v>
      </c>
      <c r="C69" s="3" t="s">
        <v>64</v>
      </c>
      <c r="D69" s="3" t="s">
        <v>403</v>
      </c>
      <c r="E69" s="3" t="s">
        <v>40</v>
      </c>
      <c r="F69" s="3" t="s">
        <v>100</v>
      </c>
      <c r="G69" s="3">
        <v>9</v>
      </c>
      <c r="H69" s="3" t="s">
        <v>129</v>
      </c>
      <c r="I69" s="3" t="str">
        <f>CONCATENATE(D69,F69,G69)</f>
        <v>Josm9</v>
      </c>
      <c r="J69" s="4">
        <v>44511</v>
      </c>
      <c r="K69" s="8">
        <v>47.133130000000001</v>
      </c>
      <c r="L69" s="8">
        <v>9.2612500000000004</v>
      </c>
      <c r="M69" s="3">
        <v>334</v>
      </c>
      <c r="N69" s="5">
        <v>259.5</v>
      </c>
      <c r="O69" s="5">
        <v>1.92</v>
      </c>
      <c r="P69" s="5">
        <v>1.93</v>
      </c>
      <c r="Q69" s="3" t="s">
        <v>201</v>
      </c>
      <c r="R69" s="7">
        <v>6.03</v>
      </c>
      <c r="S69" s="11">
        <v>23.832752613240423</v>
      </c>
      <c r="T69" s="6">
        <v>10.99</v>
      </c>
      <c r="U69" s="6">
        <v>0.68899999999999995</v>
      </c>
      <c r="V69" s="13">
        <v>183.04549489999999</v>
      </c>
    </row>
    <row r="70" spans="1:22" s="6" customFormat="1" x14ac:dyDescent="0.2">
      <c r="A70" s="3">
        <v>69</v>
      </c>
      <c r="B70" s="3" t="s">
        <v>277</v>
      </c>
      <c r="C70" s="3" t="s">
        <v>64</v>
      </c>
      <c r="D70" s="3" t="s">
        <v>403</v>
      </c>
      <c r="E70" s="3" t="s">
        <v>40</v>
      </c>
      <c r="F70" s="3" t="s">
        <v>100</v>
      </c>
      <c r="G70" s="3">
        <v>10</v>
      </c>
      <c r="H70" s="3" t="s">
        <v>130</v>
      </c>
      <c r="I70" s="3" t="str">
        <f>CONCATENATE(D70,F70,G70)</f>
        <v>Josm10</v>
      </c>
      <c r="J70" s="4">
        <v>44511</v>
      </c>
      <c r="K70" s="8">
        <v>47.133159999999997</v>
      </c>
      <c r="L70" s="8">
        <v>9.26159</v>
      </c>
      <c r="M70" s="3">
        <v>283</v>
      </c>
      <c r="N70" s="5">
        <v>283.5</v>
      </c>
      <c r="O70" s="5">
        <v>1.93</v>
      </c>
      <c r="P70" s="5">
        <v>1.35</v>
      </c>
      <c r="Q70" s="3" t="s">
        <v>201</v>
      </c>
      <c r="R70" s="7">
        <v>7.21</v>
      </c>
      <c r="S70" s="11">
        <v>23.723361479694415</v>
      </c>
      <c r="T70" s="6">
        <v>13.36</v>
      </c>
      <c r="U70" s="6">
        <v>0.83799999999999997</v>
      </c>
      <c r="V70" s="13">
        <v>79.820921979999994</v>
      </c>
    </row>
    <row r="71" spans="1:22" s="6" customFormat="1" x14ac:dyDescent="0.2">
      <c r="A71" s="3">
        <v>70</v>
      </c>
      <c r="B71" s="3" t="s">
        <v>278</v>
      </c>
      <c r="C71" s="3" t="s">
        <v>64</v>
      </c>
      <c r="D71" s="3" t="s">
        <v>403</v>
      </c>
      <c r="E71" s="3" t="s">
        <v>40</v>
      </c>
      <c r="F71" s="3" t="s">
        <v>100</v>
      </c>
      <c r="G71" s="3">
        <v>11</v>
      </c>
      <c r="H71" s="3" t="s">
        <v>131</v>
      </c>
      <c r="I71" s="3" t="str">
        <f>CONCATENATE(D71,F71,G71)</f>
        <v>Josm11</v>
      </c>
      <c r="J71" s="4">
        <v>44511</v>
      </c>
      <c r="K71" s="8">
        <v>47.13279</v>
      </c>
      <c r="L71" s="8">
        <v>9.2623800000000003</v>
      </c>
      <c r="M71" s="3">
        <v>348</v>
      </c>
      <c r="N71" s="5">
        <v>268.5</v>
      </c>
      <c r="O71" s="5">
        <v>1.93</v>
      </c>
      <c r="P71" s="5">
        <v>1.47</v>
      </c>
      <c r="Q71" s="3" t="s">
        <v>201</v>
      </c>
      <c r="R71" s="7">
        <v>5.7</v>
      </c>
      <c r="S71" s="11">
        <v>19.239746582194091</v>
      </c>
      <c r="T71" s="6">
        <v>8.66</v>
      </c>
      <c r="U71" s="6">
        <v>0.65500000000000003</v>
      </c>
      <c r="V71" s="13">
        <v>9.0801012239999999</v>
      </c>
    </row>
    <row r="72" spans="1:22" s="6" customFormat="1" x14ac:dyDescent="0.2">
      <c r="A72" s="3">
        <v>71</v>
      </c>
      <c r="B72" s="3" t="s">
        <v>279</v>
      </c>
      <c r="C72" s="3" t="s">
        <v>64</v>
      </c>
      <c r="D72" s="3" t="s">
        <v>403</v>
      </c>
      <c r="E72" s="3" t="s">
        <v>396</v>
      </c>
      <c r="F72" s="3" t="s">
        <v>101</v>
      </c>
      <c r="G72" s="3">
        <v>1</v>
      </c>
      <c r="H72" s="3" t="s">
        <v>132</v>
      </c>
      <c r="I72" s="3" t="str">
        <f>CONCATENATE(D72,F72,G72)</f>
        <v>Josn1</v>
      </c>
      <c r="J72" s="4">
        <v>44511</v>
      </c>
      <c r="K72" s="8">
        <v>47.133650000000003</v>
      </c>
      <c r="L72" s="8">
        <v>9.2830899999999996</v>
      </c>
      <c r="M72" s="3">
        <v>298</v>
      </c>
      <c r="N72" s="5">
        <v>267.10000000000002</v>
      </c>
      <c r="O72" s="5">
        <v>1.94</v>
      </c>
      <c r="P72" s="5">
        <v>1.76</v>
      </c>
      <c r="Q72" s="3" t="s">
        <v>201</v>
      </c>
      <c r="R72" s="7">
        <v>6.62</v>
      </c>
      <c r="S72" s="11">
        <v>18.416927899686542</v>
      </c>
      <c r="T72" s="6">
        <v>8.52</v>
      </c>
      <c r="U72" s="6">
        <v>0.56599999999999995</v>
      </c>
      <c r="V72" s="13">
        <v>334.52218479999999</v>
      </c>
    </row>
    <row r="73" spans="1:22" s="6" customFormat="1" x14ac:dyDescent="0.2">
      <c r="A73" s="3">
        <v>72</v>
      </c>
      <c r="B73" s="3" t="s">
        <v>280</v>
      </c>
      <c r="C73" s="3" t="s">
        <v>64</v>
      </c>
      <c r="D73" s="3" t="s">
        <v>403</v>
      </c>
      <c r="E73" s="3" t="s">
        <v>396</v>
      </c>
      <c r="F73" s="3" t="s">
        <v>101</v>
      </c>
      <c r="G73" s="3">
        <v>2</v>
      </c>
      <c r="H73" s="3" t="s">
        <v>133</v>
      </c>
      <c r="I73" s="3" t="str">
        <f>CONCATENATE(D73,F73,G73)</f>
        <v>Josn2</v>
      </c>
      <c r="J73" s="4">
        <v>44511</v>
      </c>
      <c r="K73" s="8">
        <v>47.13335</v>
      </c>
      <c r="L73" s="8">
        <v>9.2831700000000001</v>
      </c>
      <c r="M73" s="3">
        <v>312</v>
      </c>
      <c r="N73" s="5">
        <v>305.39999999999998</v>
      </c>
      <c r="O73" s="5">
        <v>1.93</v>
      </c>
      <c r="P73" s="5">
        <v>1.54</v>
      </c>
      <c r="Q73" s="3" t="s">
        <v>201</v>
      </c>
      <c r="R73" s="7">
        <v>7.11</v>
      </c>
      <c r="S73" s="11">
        <v>21.681832444305009</v>
      </c>
      <c r="T73" s="6">
        <v>10.78</v>
      </c>
      <c r="U73" s="6">
        <v>0.71</v>
      </c>
      <c r="V73" s="13">
        <v>109.9845912</v>
      </c>
    </row>
    <row r="74" spans="1:22" s="6" customFormat="1" x14ac:dyDescent="0.2">
      <c r="A74" s="3">
        <v>73</v>
      </c>
      <c r="B74" s="3" t="s">
        <v>281</v>
      </c>
      <c r="C74" s="3" t="s">
        <v>64</v>
      </c>
      <c r="D74" s="3" t="s">
        <v>403</v>
      </c>
      <c r="E74" s="3" t="s">
        <v>396</v>
      </c>
      <c r="F74" s="3" t="s">
        <v>101</v>
      </c>
      <c r="G74" s="3">
        <v>3</v>
      </c>
      <c r="H74" s="3" t="s">
        <v>134</v>
      </c>
      <c r="I74" s="3" t="str">
        <f>CONCATENATE(D74,F74,G74)</f>
        <v>Josn3</v>
      </c>
      <c r="J74" s="4">
        <v>44511</v>
      </c>
      <c r="K74" s="8">
        <v>47.133150000000001</v>
      </c>
      <c r="L74" s="8">
        <v>9.2832699999999999</v>
      </c>
      <c r="M74" s="3">
        <v>295</v>
      </c>
      <c r="N74" s="5">
        <v>263.5</v>
      </c>
      <c r="O74" s="5">
        <v>1.94</v>
      </c>
      <c r="P74" s="5">
        <v>0.33</v>
      </c>
      <c r="Q74" s="3" t="s">
        <v>201</v>
      </c>
      <c r="R74" s="7">
        <v>5.07</v>
      </c>
      <c r="S74" s="11">
        <v>16.345829111786557</v>
      </c>
      <c r="T74" s="6">
        <v>7.33</v>
      </c>
      <c r="U74" s="6">
        <v>0.438</v>
      </c>
      <c r="V74" s="13">
        <v>57.952665349999997</v>
      </c>
    </row>
    <row r="75" spans="1:22" s="6" customFormat="1" x14ac:dyDescent="0.2">
      <c r="A75" s="3">
        <v>74</v>
      </c>
      <c r="B75" s="3" t="s">
        <v>282</v>
      </c>
      <c r="C75" s="3" t="s">
        <v>64</v>
      </c>
      <c r="D75" s="3" t="s">
        <v>403</v>
      </c>
      <c r="E75" s="3" t="s">
        <v>396</v>
      </c>
      <c r="F75" s="3" t="s">
        <v>101</v>
      </c>
      <c r="G75" s="3">
        <v>4</v>
      </c>
      <c r="H75" s="3" t="s">
        <v>135</v>
      </c>
      <c r="I75" s="3" t="str">
        <f>CONCATENATE(D75,F75,G75)</f>
        <v>Josn4</v>
      </c>
      <c r="J75" s="4">
        <v>44511</v>
      </c>
      <c r="K75" s="8">
        <v>47.133319999999998</v>
      </c>
      <c r="L75" s="8">
        <v>9.2845700000000004</v>
      </c>
      <c r="M75" s="3">
        <v>336</v>
      </c>
      <c r="N75" s="5">
        <v>148.4</v>
      </c>
      <c r="O75" s="5">
        <v>1.92</v>
      </c>
      <c r="P75" s="5">
        <v>1.78</v>
      </c>
      <c r="Q75" s="3" t="s">
        <v>201</v>
      </c>
      <c r="R75" s="7">
        <v>5.42</v>
      </c>
      <c r="S75" s="11">
        <v>77.777777777777786</v>
      </c>
      <c r="T75" s="6">
        <v>38.369999999999997</v>
      </c>
      <c r="U75" s="6">
        <v>2.0049999999999999</v>
      </c>
      <c r="V75" s="13">
        <v>241.1534973</v>
      </c>
    </row>
    <row r="76" spans="1:22" s="6" customFormat="1" x14ac:dyDescent="0.2">
      <c r="A76" s="3">
        <v>75</v>
      </c>
      <c r="B76" s="3" t="s">
        <v>283</v>
      </c>
      <c r="C76" s="3" t="s">
        <v>64</v>
      </c>
      <c r="D76" s="3" t="s">
        <v>403</v>
      </c>
      <c r="E76" s="3" t="s">
        <v>396</v>
      </c>
      <c r="F76" s="3" t="s">
        <v>101</v>
      </c>
      <c r="G76" s="3">
        <v>5</v>
      </c>
      <c r="H76" s="3" t="s">
        <v>136</v>
      </c>
      <c r="I76" s="3" t="str">
        <f>CONCATENATE(D76,F76,G76)</f>
        <v>Josn5</v>
      </c>
      <c r="J76" s="4">
        <v>44511</v>
      </c>
      <c r="K76" s="8">
        <v>47.133479999999999</v>
      </c>
      <c r="L76" s="8">
        <v>9.2850999999999999</v>
      </c>
      <c r="M76" s="3">
        <v>292</v>
      </c>
      <c r="N76" s="5">
        <v>254.8</v>
      </c>
      <c r="O76" s="5">
        <v>1.93</v>
      </c>
      <c r="P76" s="5">
        <v>1.58</v>
      </c>
      <c r="Q76" s="3" t="s">
        <v>201</v>
      </c>
      <c r="R76" s="7">
        <v>6.33</v>
      </c>
      <c r="S76" s="11">
        <v>18.067369853691719</v>
      </c>
      <c r="T76" s="6">
        <v>8.2100000000000009</v>
      </c>
      <c r="U76" s="6">
        <v>0.53700000000000003</v>
      </c>
      <c r="V76" s="13">
        <v>75.677784450000004</v>
      </c>
    </row>
    <row r="77" spans="1:22" s="6" customFormat="1" x14ac:dyDescent="0.2">
      <c r="A77" s="3">
        <v>76</v>
      </c>
      <c r="B77" s="3" t="s">
        <v>284</v>
      </c>
      <c r="C77" s="3" t="s">
        <v>64</v>
      </c>
      <c r="D77" s="3" t="s">
        <v>403</v>
      </c>
      <c r="E77" s="3" t="s">
        <v>396</v>
      </c>
      <c r="F77" s="3" t="s">
        <v>101</v>
      </c>
      <c r="G77" s="3">
        <v>6</v>
      </c>
      <c r="H77" s="3" t="s">
        <v>137</v>
      </c>
      <c r="I77" s="3" t="str">
        <f>CONCATENATE(D77,F77,G77)</f>
        <v>Josn6</v>
      </c>
      <c r="J77" s="4">
        <v>44511</v>
      </c>
      <c r="K77" s="8">
        <v>47.133479999999999</v>
      </c>
      <c r="L77" s="8">
        <v>9.2857299999999992</v>
      </c>
      <c r="M77" s="3">
        <v>283</v>
      </c>
      <c r="N77" s="5">
        <v>248.2</v>
      </c>
      <c r="O77" s="5">
        <v>1.91</v>
      </c>
      <c r="P77" s="5">
        <v>1.56</v>
      </c>
      <c r="Q77" s="3" t="s">
        <v>201</v>
      </c>
      <c r="R77" s="7">
        <v>5.31</v>
      </c>
      <c r="S77" s="11">
        <v>21.840814786872883</v>
      </c>
      <c r="T77" s="6">
        <v>9.77</v>
      </c>
      <c r="U77" s="6">
        <v>0.59799999999999998</v>
      </c>
      <c r="V77" s="13">
        <v>35.598052060000001</v>
      </c>
    </row>
    <row r="78" spans="1:22" s="6" customFormat="1" x14ac:dyDescent="0.2">
      <c r="A78" s="3">
        <v>77</v>
      </c>
      <c r="B78" s="3" t="s">
        <v>285</v>
      </c>
      <c r="C78" s="3" t="s">
        <v>64</v>
      </c>
      <c r="D78" s="3" t="s">
        <v>403</v>
      </c>
      <c r="E78" s="3" t="s">
        <v>396</v>
      </c>
      <c r="F78" s="3" t="s">
        <v>101</v>
      </c>
      <c r="G78" s="3">
        <v>7</v>
      </c>
      <c r="H78" s="3" t="s">
        <v>138</v>
      </c>
      <c r="I78" s="3" t="str">
        <f>CONCATENATE(D78,F78,G78)</f>
        <v>Josn7</v>
      </c>
      <c r="J78" s="4">
        <v>44511</v>
      </c>
      <c r="K78" s="8">
        <v>47.133609999999997</v>
      </c>
      <c r="L78" s="8">
        <v>9.2859599999999993</v>
      </c>
      <c r="M78" s="3">
        <v>319</v>
      </c>
      <c r="N78" s="5">
        <v>213.9</v>
      </c>
      <c r="O78" s="5">
        <v>1.92</v>
      </c>
      <c r="P78" s="5">
        <v>1.57</v>
      </c>
      <c r="Q78" s="3" t="s">
        <v>201</v>
      </c>
      <c r="R78" s="7">
        <v>6.08</v>
      </c>
      <c r="S78" s="11">
        <v>84.59616985845129</v>
      </c>
      <c r="T78" s="6">
        <v>41.36</v>
      </c>
      <c r="U78" s="6">
        <v>2.9670000000000001</v>
      </c>
      <c r="V78" s="13">
        <v>72.365304940000001</v>
      </c>
    </row>
    <row r="79" spans="1:22" s="6" customFormat="1" x14ac:dyDescent="0.2">
      <c r="A79" s="3">
        <v>78</v>
      </c>
      <c r="B79" s="3" t="s">
        <v>286</v>
      </c>
      <c r="C79" s="3" t="s">
        <v>64</v>
      </c>
      <c r="D79" s="3" t="s">
        <v>403</v>
      </c>
      <c r="E79" s="3" t="s">
        <v>396</v>
      </c>
      <c r="F79" s="3" t="s">
        <v>101</v>
      </c>
      <c r="G79" s="3">
        <v>8</v>
      </c>
      <c r="H79" s="3" t="s">
        <v>139</v>
      </c>
      <c r="I79" s="3" t="str">
        <f>CONCATENATE(D79,F79,G79)</f>
        <v>Josn8</v>
      </c>
      <c r="J79" s="4">
        <v>44511</v>
      </c>
      <c r="K79" s="8">
        <v>47.132730000000002</v>
      </c>
      <c r="L79" s="8">
        <v>9.2858800000000006</v>
      </c>
      <c r="M79" s="3">
        <v>301</v>
      </c>
      <c r="N79" s="5">
        <v>284</v>
      </c>
      <c r="O79" s="5">
        <v>1.94</v>
      </c>
      <c r="P79" s="5">
        <v>1.68</v>
      </c>
      <c r="Q79" s="3" t="s">
        <v>201</v>
      </c>
      <c r="R79" s="7">
        <v>6.01</v>
      </c>
      <c r="S79" s="11">
        <v>23.524752475247524</v>
      </c>
      <c r="T79" s="6">
        <v>11.09</v>
      </c>
      <c r="U79" s="6">
        <v>0.71499999999999997</v>
      </c>
      <c r="V79" s="13">
        <v>24.633229190000002</v>
      </c>
    </row>
    <row r="80" spans="1:22" s="6" customFormat="1" x14ac:dyDescent="0.2">
      <c r="A80" s="3">
        <v>79</v>
      </c>
      <c r="B80" s="3" t="s">
        <v>287</v>
      </c>
      <c r="C80" s="3" t="s">
        <v>64</v>
      </c>
      <c r="D80" s="3" t="s">
        <v>403</v>
      </c>
      <c r="E80" s="3" t="s">
        <v>396</v>
      </c>
      <c r="F80" s="3" t="s">
        <v>101</v>
      </c>
      <c r="G80" s="3">
        <v>9</v>
      </c>
      <c r="H80" s="3" t="s">
        <v>140</v>
      </c>
      <c r="I80" s="3" t="str">
        <f>CONCATENATE(D80,F80,G80)</f>
        <v>Josn9</v>
      </c>
      <c r="J80" s="4">
        <v>44511</v>
      </c>
      <c r="K80" s="8">
        <v>47.132809999999999</v>
      </c>
      <c r="L80" s="8">
        <v>9.2863100000000003</v>
      </c>
      <c r="M80" s="3">
        <v>301</v>
      </c>
      <c r="N80" s="5">
        <v>369.7</v>
      </c>
      <c r="O80" s="5">
        <v>1.93</v>
      </c>
      <c r="P80" s="5">
        <v>1.66</v>
      </c>
      <c r="Q80" s="3" t="s">
        <v>201</v>
      </c>
      <c r="R80" s="7">
        <v>6.03</v>
      </c>
      <c r="S80" s="11">
        <v>16.098418277680118</v>
      </c>
      <c r="T80" s="6">
        <v>6.97</v>
      </c>
      <c r="U80" s="6">
        <v>0.52700000000000002</v>
      </c>
      <c r="V80" s="13">
        <v>64.012127930000005</v>
      </c>
    </row>
    <row r="81" spans="1:22" s="6" customFormat="1" x14ac:dyDescent="0.2">
      <c r="A81" s="3">
        <v>80</v>
      </c>
      <c r="B81" s="3" t="s">
        <v>288</v>
      </c>
      <c r="C81" s="3" t="s">
        <v>64</v>
      </c>
      <c r="D81" s="3" t="s">
        <v>403</v>
      </c>
      <c r="E81" s="3" t="s">
        <v>396</v>
      </c>
      <c r="F81" s="3" t="s">
        <v>101</v>
      </c>
      <c r="G81" s="3">
        <v>10</v>
      </c>
      <c r="H81" s="3" t="s">
        <v>141</v>
      </c>
      <c r="I81" s="3" t="str">
        <f>CONCATENATE(D81,F81,G81)</f>
        <v>Josn10</v>
      </c>
      <c r="J81" s="4">
        <v>44511</v>
      </c>
      <c r="K81" s="8">
        <v>47.132860000000001</v>
      </c>
      <c r="L81" s="8">
        <v>9.2869899999999994</v>
      </c>
      <c r="M81" s="3">
        <v>279</v>
      </c>
      <c r="N81" s="5">
        <v>304.7</v>
      </c>
      <c r="O81" s="5">
        <v>1.95</v>
      </c>
      <c r="P81" s="5">
        <v>0.37</v>
      </c>
      <c r="Q81" s="3" t="s">
        <v>201</v>
      </c>
      <c r="R81" s="7">
        <v>5.98</v>
      </c>
      <c r="S81" s="11">
        <v>23.048188270451998</v>
      </c>
      <c r="T81" s="6">
        <v>10.56</v>
      </c>
      <c r="U81" s="6">
        <v>0.69199999999999995</v>
      </c>
      <c r="V81" s="13">
        <v>58.697145710000001</v>
      </c>
    </row>
    <row r="82" spans="1:22" x14ac:dyDescent="0.2">
      <c r="A82" s="18">
        <v>81</v>
      </c>
      <c r="B82" s="18" t="s">
        <v>289</v>
      </c>
      <c r="C82" s="18" t="s">
        <v>65</v>
      </c>
      <c r="D82" s="18" t="s">
        <v>404</v>
      </c>
      <c r="E82" s="18" t="s">
        <v>40</v>
      </c>
      <c r="F82" s="18" t="s">
        <v>100</v>
      </c>
      <c r="G82" s="18">
        <v>2</v>
      </c>
      <c r="H82" s="18" t="s">
        <v>142</v>
      </c>
      <c r="I82" s="18" t="str">
        <f>CONCATENATE(D82,F82,G82)</f>
        <v>Leim2</v>
      </c>
      <c r="J82" s="25">
        <v>44517</v>
      </c>
      <c r="K82" s="20">
        <v>46.869599999999998</v>
      </c>
      <c r="L82" s="20">
        <v>8.1434700000000007</v>
      </c>
      <c r="M82" s="18">
        <v>341</v>
      </c>
      <c r="N82" s="21">
        <v>202.4</v>
      </c>
      <c r="O82" s="21">
        <v>1.93</v>
      </c>
      <c r="P82" s="21">
        <v>0.27</v>
      </c>
      <c r="Q82" s="18" t="s">
        <v>201</v>
      </c>
      <c r="R82" s="22">
        <v>3.07</v>
      </c>
      <c r="S82" s="12">
        <v>80.369718309859152</v>
      </c>
      <c r="T82" s="23">
        <v>40.49</v>
      </c>
      <c r="U82" s="23">
        <v>1.7270000000000001</v>
      </c>
      <c r="V82" s="24">
        <v>488.92240429999998</v>
      </c>
    </row>
    <row r="83" spans="1:22" x14ac:dyDescent="0.2">
      <c r="A83" s="18">
        <v>82</v>
      </c>
      <c r="B83" s="18" t="s">
        <v>290</v>
      </c>
      <c r="C83" s="18" t="s">
        <v>65</v>
      </c>
      <c r="D83" s="18" t="s">
        <v>404</v>
      </c>
      <c r="E83" s="18" t="s">
        <v>40</v>
      </c>
      <c r="F83" s="18" t="s">
        <v>100</v>
      </c>
      <c r="G83" s="18">
        <v>3</v>
      </c>
      <c r="H83" s="18" t="s">
        <v>143</v>
      </c>
      <c r="I83" s="18" t="str">
        <f>CONCATENATE(D83,F83,G83)</f>
        <v>Leim3</v>
      </c>
      <c r="J83" s="25">
        <v>44517</v>
      </c>
      <c r="K83" s="20">
        <v>46.870350000000002</v>
      </c>
      <c r="L83" s="20">
        <v>8.1431699999999996</v>
      </c>
      <c r="M83" s="18">
        <v>294</v>
      </c>
      <c r="N83" s="21">
        <v>225.7</v>
      </c>
      <c r="O83" s="21">
        <v>2.02</v>
      </c>
      <c r="P83" s="21">
        <v>0.52</v>
      </c>
      <c r="Q83" s="18" t="s">
        <v>201</v>
      </c>
      <c r="R83" s="22">
        <v>5.29</v>
      </c>
      <c r="S83" s="12">
        <v>19.772172497965833</v>
      </c>
      <c r="T83" s="23">
        <v>10.14</v>
      </c>
      <c r="U83" s="23">
        <v>0.56699999999999995</v>
      </c>
      <c r="V83" s="24">
        <v>943.21140400000002</v>
      </c>
    </row>
    <row r="84" spans="1:22" x14ac:dyDescent="0.2">
      <c r="A84" s="18">
        <v>83</v>
      </c>
      <c r="B84" s="18" t="s">
        <v>291</v>
      </c>
      <c r="C84" s="18" t="s">
        <v>65</v>
      </c>
      <c r="D84" s="18" t="s">
        <v>404</v>
      </c>
      <c r="E84" s="18" t="s">
        <v>40</v>
      </c>
      <c r="F84" s="18" t="s">
        <v>100</v>
      </c>
      <c r="G84" s="18">
        <v>4</v>
      </c>
      <c r="H84" s="18" t="s">
        <v>144</v>
      </c>
      <c r="I84" s="18" t="str">
        <f>CONCATENATE(D84,F84,G84)</f>
        <v>Leim4</v>
      </c>
      <c r="J84" s="25">
        <v>44517</v>
      </c>
      <c r="K84" s="20">
        <v>46.870629999999998</v>
      </c>
      <c r="L84" s="20">
        <v>8.1436499999999992</v>
      </c>
      <c r="M84" s="18">
        <v>356</v>
      </c>
      <c r="N84" s="21">
        <v>214.2</v>
      </c>
      <c r="O84" s="21">
        <v>1.92</v>
      </c>
      <c r="P84" s="21">
        <v>1.9</v>
      </c>
      <c r="Q84" s="18" t="s">
        <v>201</v>
      </c>
      <c r="R84" s="22">
        <v>5.66</v>
      </c>
      <c r="S84" s="12">
        <v>15.648496240601512</v>
      </c>
      <c r="T84" s="23">
        <v>8</v>
      </c>
      <c r="U84" s="23">
        <v>0.48199999999999998</v>
      </c>
      <c r="V84" s="24">
        <v>268.97422890000001</v>
      </c>
    </row>
    <row r="85" spans="1:22" x14ac:dyDescent="0.2">
      <c r="A85" s="18">
        <v>84</v>
      </c>
      <c r="B85" s="18" t="s">
        <v>292</v>
      </c>
      <c r="C85" s="18" t="s">
        <v>65</v>
      </c>
      <c r="D85" s="18" t="s">
        <v>404</v>
      </c>
      <c r="E85" s="18" t="s">
        <v>40</v>
      </c>
      <c r="F85" s="18" t="s">
        <v>100</v>
      </c>
      <c r="G85" s="18">
        <v>5</v>
      </c>
      <c r="H85" s="18" t="s">
        <v>145</v>
      </c>
      <c r="I85" s="18" t="str">
        <f>CONCATENATE(D85,F85,G85)</f>
        <v>Leim5</v>
      </c>
      <c r="J85" s="25">
        <v>44517</v>
      </c>
      <c r="K85" s="20">
        <v>46.87068</v>
      </c>
      <c r="L85" s="20">
        <v>8.1442899999999998</v>
      </c>
      <c r="M85" s="18">
        <v>296</v>
      </c>
      <c r="N85" s="21">
        <v>227.6</v>
      </c>
      <c r="O85" s="21">
        <v>1.91</v>
      </c>
      <c r="P85" s="21">
        <v>1.85</v>
      </c>
      <c r="Q85" s="18" t="s">
        <v>201</v>
      </c>
      <c r="R85" s="22">
        <v>3.85</v>
      </c>
      <c r="S85" s="12">
        <v>53.257621040047809</v>
      </c>
      <c r="T85" s="23">
        <v>27.25</v>
      </c>
      <c r="U85" s="23">
        <v>1.248</v>
      </c>
      <c r="V85" s="24">
        <v>135.7269067</v>
      </c>
    </row>
    <row r="86" spans="1:22" x14ac:dyDescent="0.2">
      <c r="A86" s="18">
        <v>85</v>
      </c>
      <c r="B86" s="18" t="s">
        <v>293</v>
      </c>
      <c r="C86" s="18" t="s">
        <v>65</v>
      </c>
      <c r="D86" s="18" t="s">
        <v>404</v>
      </c>
      <c r="E86" s="18" t="s">
        <v>40</v>
      </c>
      <c r="F86" s="18" t="s">
        <v>100</v>
      </c>
      <c r="G86" s="18">
        <v>6</v>
      </c>
      <c r="H86" s="18" t="s">
        <v>146</v>
      </c>
      <c r="I86" s="18" t="str">
        <f>CONCATENATE(D86,F86,G86)</f>
        <v>Leim6</v>
      </c>
      <c r="J86" s="25">
        <v>44517</v>
      </c>
      <c r="K86" s="20">
        <v>46.870620000000002</v>
      </c>
      <c r="L86" s="20">
        <v>8.1450099999999992</v>
      </c>
      <c r="M86" s="18">
        <v>290</v>
      </c>
      <c r="N86" s="21">
        <v>190.9</v>
      </c>
      <c r="O86" s="21">
        <v>1.94</v>
      </c>
      <c r="P86" s="21">
        <v>0.25</v>
      </c>
      <c r="Q86" s="18" t="s">
        <v>201</v>
      </c>
      <c r="R86" s="22">
        <v>4.8099999999999996</v>
      </c>
      <c r="S86" s="12">
        <v>13.775985107043127</v>
      </c>
      <c r="T86" s="23">
        <v>6.8</v>
      </c>
      <c r="U86" s="23">
        <v>0.35899999999999999</v>
      </c>
      <c r="V86" s="24">
        <v>160.31457889999999</v>
      </c>
    </row>
    <row r="87" spans="1:22" x14ac:dyDescent="0.2">
      <c r="A87" s="18">
        <v>86</v>
      </c>
      <c r="B87" s="18" t="s">
        <v>294</v>
      </c>
      <c r="C87" s="18" t="s">
        <v>65</v>
      </c>
      <c r="D87" s="18" t="s">
        <v>404</v>
      </c>
      <c r="E87" s="18" t="s">
        <v>40</v>
      </c>
      <c r="F87" s="18" t="s">
        <v>100</v>
      </c>
      <c r="G87" s="18">
        <v>7</v>
      </c>
      <c r="H87" s="18" t="s">
        <v>147</v>
      </c>
      <c r="I87" s="18" t="str">
        <f>CONCATENATE(D87,F87,G87)</f>
        <v>Leim7</v>
      </c>
      <c r="J87" s="25">
        <v>44517</v>
      </c>
      <c r="K87" s="20">
        <v>46.86974</v>
      </c>
      <c r="L87" s="20">
        <v>8.1439500000000002</v>
      </c>
      <c r="M87" s="18">
        <v>303</v>
      </c>
      <c r="N87" s="21">
        <v>219.1</v>
      </c>
      <c r="O87" s="21">
        <v>1.92</v>
      </c>
      <c r="P87" s="21">
        <v>1.64</v>
      </c>
      <c r="Q87" s="18" t="s">
        <v>201</v>
      </c>
      <c r="R87" s="22">
        <v>3.37</v>
      </c>
      <c r="S87" s="12">
        <v>18.341531974701343</v>
      </c>
      <c r="T87" s="23">
        <v>9.3000000000000007</v>
      </c>
      <c r="U87" s="23">
        <v>0.56899999999999995</v>
      </c>
      <c r="V87" s="24">
        <v>64.957091289999994</v>
      </c>
    </row>
    <row r="88" spans="1:22" x14ac:dyDescent="0.2">
      <c r="A88" s="18">
        <v>87</v>
      </c>
      <c r="B88" s="18" t="s">
        <v>295</v>
      </c>
      <c r="C88" s="18" t="s">
        <v>65</v>
      </c>
      <c r="D88" s="18" t="s">
        <v>404</v>
      </c>
      <c r="E88" s="18" t="s">
        <v>40</v>
      </c>
      <c r="F88" s="18" t="s">
        <v>100</v>
      </c>
      <c r="G88" s="18">
        <v>8</v>
      </c>
      <c r="H88" s="18" t="s">
        <v>148</v>
      </c>
      <c r="I88" s="18" t="str">
        <f>CONCATENATE(D88,F88,G88)</f>
        <v>Leim8</v>
      </c>
      <c r="J88" s="25">
        <v>44517</v>
      </c>
      <c r="K88" s="20">
        <v>46.86974</v>
      </c>
      <c r="L88" s="20">
        <v>8.1448800000000006</v>
      </c>
      <c r="M88" s="18">
        <v>331</v>
      </c>
      <c r="N88" s="21">
        <v>264.60000000000002</v>
      </c>
      <c r="O88" s="21">
        <v>1.93</v>
      </c>
      <c r="P88" s="21">
        <v>1.72</v>
      </c>
      <c r="Q88" s="18" t="s">
        <v>201</v>
      </c>
      <c r="R88" s="22">
        <v>5.42</v>
      </c>
      <c r="S88" s="12">
        <v>17.766911165444171</v>
      </c>
      <c r="T88" s="23">
        <v>8.84</v>
      </c>
      <c r="U88" s="23">
        <v>0.501</v>
      </c>
      <c r="V88" s="24">
        <v>423.70183539999999</v>
      </c>
    </row>
    <row r="89" spans="1:22" x14ac:dyDescent="0.2">
      <c r="A89" s="18">
        <v>88</v>
      </c>
      <c r="B89" s="18" t="s">
        <v>296</v>
      </c>
      <c r="C89" s="18" t="s">
        <v>65</v>
      </c>
      <c r="D89" s="18" t="s">
        <v>404</v>
      </c>
      <c r="E89" s="18" t="s">
        <v>40</v>
      </c>
      <c r="F89" s="18" t="s">
        <v>100</v>
      </c>
      <c r="G89" s="18">
        <v>9</v>
      </c>
      <c r="H89" s="18" t="s">
        <v>149</v>
      </c>
      <c r="I89" s="18" t="str">
        <f>CONCATENATE(D89,F89,G89)</f>
        <v>Leim9</v>
      </c>
      <c r="J89" s="25">
        <v>44517</v>
      </c>
      <c r="K89" s="20">
        <v>46.869250000000001</v>
      </c>
      <c r="L89" s="20">
        <v>8.1434599999999993</v>
      </c>
      <c r="M89" s="18">
        <v>308</v>
      </c>
      <c r="N89" s="21">
        <v>288</v>
      </c>
      <c r="O89" s="21">
        <v>1.93</v>
      </c>
      <c r="P89" s="21">
        <v>1.76</v>
      </c>
      <c r="Q89" s="18" t="s">
        <v>201</v>
      </c>
      <c r="R89" s="22">
        <v>4.84</v>
      </c>
      <c r="S89" s="12">
        <v>20.759493670886062</v>
      </c>
      <c r="T89" s="23">
        <v>9.49</v>
      </c>
      <c r="U89" s="23">
        <v>0.67100000000000004</v>
      </c>
      <c r="V89" s="24">
        <v>117.9732405</v>
      </c>
    </row>
    <row r="90" spans="1:22" x14ac:dyDescent="0.2">
      <c r="A90" s="18">
        <v>89</v>
      </c>
      <c r="B90" s="18" t="s">
        <v>297</v>
      </c>
      <c r="C90" s="18" t="s">
        <v>65</v>
      </c>
      <c r="D90" s="18" t="s">
        <v>404</v>
      </c>
      <c r="E90" s="18" t="s">
        <v>40</v>
      </c>
      <c r="F90" s="18" t="s">
        <v>100</v>
      </c>
      <c r="G90" s="18">
        <v>10</v>
      </c>
      <c r="H90" s="18" t="s">
        <v>150</v>
      </c>
      <c r="I90" s="18" t="str">
        <f>CONCATENATE(D90,F90,G90)</f>
        <v>Leim10</v>
      </c>
      <c r="J90" s="25">
        <v>44517</v>
      </c>
      <c r="K90" s="20">
        <v>46.869</v>
      </c>
      <c r="L90" s="20">
        <v>8.1444200000000002</v>
      </c>
      <c r="M90" s="18">
        <v>306</v>
      </c>
      <c r="N90" s="21">
        <v>215.4</v>
      </c>
      <c r="O90" s="21">
        <v>1.91</v>
      </c>
      <c r="P90" s="21">
        <v>1.5</v>
      </c>
      <c r="Q90" s="18" t="s">
        <v>201</v>
      </c>
      <c r="R90" s="22">
        <v>3.59</v>
      </c>
      <c r="S90" s="12">
        <v>25.375000000000004</v>
      </c>
      <c r="T90" s="23">
        <v>12.09</v>
      </c>
      <c r="U90" s="23">
        <v>0.66100000000000003</v>
      </c>
      <c r="V90" s="24">
        <v>212.7409126</v>
      </c>
    </row>
    <row r="91" spans="1:22" x14ac:dyDescent="0.2">
      <c r="A91" s="18">
        <v>90</v>
      </c>
      <c r="B91" s="18" t="s">
        <v>298</v>
      </c>
      <c r="C91" s="18" t="s">
        <v>65</v>
      </c>
      <c r="D91" s="18" t="s">
        <v>404</v>
      </c>
      <c r="E91" s="18" t="s">
        <v>40</v>
      </c>
      <c r="F91" s="18" t="s">
        <v>100</v>
      </c>
      <c r="G91" s="18">
        <v>11</v>
      </c>
      <c r="H91" s="18" t="s">
        <v>151</v>
      </c>
      <c r="I91" s="18" t="str">
        <f>CONCATENATE(D91,F91,G91)</f>
        <v>Leim11</v>
      </c>
      <c r="J91" s="25">
        <v>44517</v>
      </c>
      <c r="K91" s="20">
        <v>46.868780000000001</v>
      </c>
      <c r="L91" s="20">
        <v>8.1437000000000008</v>
      </c>
      <c r="M91" s="18">
        <v>305</v>
      </c>
      <c r="N91" s="21">
        <v>203.3</v>
      </c>
      <c r="O91" s="21">
        <v>1.92</v>
      </c>
      <c r="P91" s="21">
        <v>1.83</v>
      </c>
      <c r="Q91" s="18" t="s">
        <v>201</v>
      </c>
      <c r="R91" s="22">
        <v>3.55</v>
      </c>
      <c r="S91" s="12">
        <v>34.263657957244675</v>
      </c>
      <c r="T91" s="23">
        <v>16.36</v>
      </c>
      <c r="U91" s="23">
        <v>0.9</v>
      </c>
      <c r="V91" s="24">
        <v>416.52724160000002</v>
      </c>
    </row>
    <row r="92" spans="1:22" x14ac:dyDescent="0.2">
      <c r="A92" s="18">
        <v>91</v>
      </c>
      <c r="B92" s="18" t="s">
        <v>299</v>
      </c>
      <c r="C92" s="18" t="s">
        <v>65</v>
      </c>
      <c r="D92" s="18" t="s">
        <v>404</v>
      </c>
      <c r="E92" s="18" t="s">
        <v>396</v>
      </c>
      <c r="F92" s="18" t="s">
        <v>101</v>
      </c>
      <c r="G92" s="18">
        <v>1</v>
      </c>
      <c r="H92" s="18" t="s">
        <v>152</v>
      </c>
      <c r="I92" s="18" t="str">
        <f>CONCATENATE(D92,F92,G92)</f>
        <v>Lein1</v>
      </c>
      <c r="J92" s="25">
        <v>44517</v>
      </c>
      <c r="K92" s="20">
        <v>46.869700000000002</v>
      </c>
      <c r="L92" s="20">
        <v>8.1481499999999993</v>
      </c>
      <c r="M92" s="18">
        <v>340</v>
      </c>
      <c r="N92" s="21">
        <v>214.3</v>
      </c>
      <c r="O92" s="21">
        <v>1.93</v>
      </c>
      <c r="P92" s="21">
        <v>0.66</v>
      </c>
      <c r="Q92" s="18" t="s">
        <v>201</v>
      </c>
      <c r="R92" s="22">
        <v>3.72</v>
      </c>
      <c r="S92" s="12">
        <v>20.418271876719867</v>
      </c>
      <c r="T92" s="23">
        <v>8.31</v>
      </c>
      <c r="U92" s="23">
        <v>0.42599999999999999</v>
      </c>
      <c r="V92" s="24">
        <v>22.454867149999998</v>
      </c>
    </row>
    <row r="93" spans="1:22" x14ac:dyDescent="0.2">
      <c r="A93" s="18">
        <v>92</v>
      </c>
      <c r="B93" s="18" t="s">
        <v>300</v>
      </c>
      <c r="C93" s="18" t="s">
        <v>65</v>
      </c>
      <c r="D93" s="18" t="s">
        <v>404</v>
      </c>
      <c r="E93" s="18" t="s">
        <v>396</v>
      </c>
      <c r="F93" s="18" t="s">
        <v>101</v>
      </c>
      <c r="G93" s="18">
        <v>2</v>
      </c>
      <c r="H93" s="18" t="s">
        <v>153</v>
      </c>
      <c r="I93" s="18" t="str">
        <f>CONCATENATE(D93,F93,G93)</f>
        <v>Lein2</v>
      </c>
      <c r="J93" s="25">
        <v>44517</v>
      </c>
      <c r="K93" s="20">
        <v>46.869660000000003</v>
      </c>
      <c r="L93" s="20">
        <v>8.1487599999999993</v>
      </c>
      <c r="M93" s="18">
        <v>297</v>
      </c>
      <c r="N93" s="21">
        <v>226.4</v>
      </c>
      <c r="O93" s="21">
        <v>1.91</v>
      </c>
      <c r="P93" s="21">
        <v>1.92</v>
      </c>
      <c r="Q93" s="18" t="s">
        <v>201</v>
      </c>
      <c r="R93" s="22">
        <v>3.65</v>
      </c>
      <c r="S93" s="12">
        <v>26.876090750436298</v>
      </c>
      <c r="T93" s="23">
        <v>13.2</v>
      </c>
      <c r="U93" s="23">
        <v>0.73</v>
      </c>
      <c r="V93" s="24">
        <v>106.0320861</v>
      </c>
    </row>
    <row r="94" spans="1:22" x14ac:dyDescent="0.2">
      <c r="A94" s="18">
        <v>93</v>
      </c>
      <c r="B94" s="18" t="s">
        <v>301</v>
      </c>
      <c r="C94" s="18" t="s">
        <v>65</v>
      </c>
      <c r="D94" s="18" t="s">
        <v>404</v>
      </c>
      <c r="E94" s="18" t="s">
        <v>396</v>
      </c>
      <c r="F94" s="18" t="s">
        <v>101</v>
      </c>
      <c r="G94" s="18">
        <v>3</v>
      </c>
      <c r="H94" s="18" t="s">
        <v>154</v>
      </c>
      <c r="I94" s="18" t="str">
        <f>CONCATENATE(D94,F94,G94)</f>
        <v>Lein3</v>
      </c>
      <c r="J94" s="25">
        <v>44517</v>
      </c>
      <c r="K94" s="20">
        <v>46.869219999999999</v>
      </c>
      <c r="L94" s="20">
        <v>8.1499100000000002</v>
      </c>
      <c r="M94" s="18">
        <v>325</v>
      </c>
      <c r="N94" s="21">
        <v>273.39999999999998</v>
      </c>
      <c r="O94" s="21">
        <v>1.94</v>
      </c>
      <c r="P94" s="21">
        <v>0.48</v>
      </c>
      <c r="Q94" s="18" t="s">
        <v>201</v>
      </c>
      <c r="R94" s="22">
        <v>4.8499999999999996</v>
      </c>
      <c r="S94" s="12">
        <v>21.087470449172582</v>
      </c>
      <c r="T94" s="23">
        <v>10.02</v>
      </c>
      <c r="U94" s="23">
        <v>0.57999999999999996</v>
      </c>
      <c r="V94" s="24">
        <v>97.928751320000003</v>
      </c>
    </row>
    <row r="95" spans="1:22" x14ac:dyDescent="0.2">
      <c r="A95" s="18">
        <v>94</v>
      </c>
      <c r="B95" s="18" t="s">
        <v>302</v>
      </c>
      <c r="C95" s="18" t="s">
        <v>65</v>
      </c>
      <c r="D95" s="18" t="s">
        <v>404</v>
      </c>
      <c r="E95" s="18" t="s">
        <v>396</v>
      </c>
      <c r="F95" s="18" t="s">
        <v>101</v>
      </c>
      <c r="G95" s="18">
        <v>4</v>
      </c>
      <c r="H95" s="18" t="s">
        <v>155</v>
      </c>
      <c r="I95" s="18" t="str">
        <f>CONCATENATE(D95,F95,G95)</f>
        <v>Lein4</v>
      </c>
      <c r="J95" s="25">
        <v>44517</v>
      </c>
      <c r="K95" s="20">
        <v>46.869129999999998</v>
      </c>
      <c r="L95" s="20">
        <v>8.1494</v>
      </c>
      <c r="M95" s="18">
        <v>320</v>
      </c>
      <c r="N95" s="21">
        <v>249.2</v>
      </c>
      <c r="O95" s="21">
        <v>1.95</v>
      </c>
      <c r="P95" s="21">
        <v>0.31</v>
      </c>
      <c r="Q95" s="18" t="s">
        <v>201</v>
      </c>
      <c r="R95" s="22">
        <v>6.03</v>
      </c>
      <c r="S95" s="12">
        <v>39.514462809917362</v>
      </c>
      <c r="T95" s="23">
        <v>21.58</v>
      </c>
      <c r="U95" s="23">
        <v>0.95</v>
      </c>
      <c r="V95" s="24">
        <v>167.84289559999999</v>
      </c>
    </row>
    <row r="96" spans="1:22" x14ac:dyDescent="0.2">
      <c r="A96" s="18">
        <v>95</v>
      </c>
      <c r="B96" s="18" t="s">
        <v>303</v>
      </c>
      <c r="C96" s="18" t="s">
        <v>65</v>
      </c>
      <c r="D96" s="18" t="s">
        <v>404</v>
      </c>
      <c r="E96" s="18" t="s">
        <v>396</v>
      </c>
      <c r="F96" s="18" t="s">
        <v>101</v>
      </c>
      <c r="G96" s="18">
        <v>5</v>
      </c>
      <c r="H96" s="18" t="s">
        <v>156</v>
      </c>
      <c r="I96" s="18" t="str">
        <f>CONCATENATE(D96,F96,G96)</f>
        <v>Lein5</v>
      </c>
      <c r="J96" s="25">
        <v>44517</v>
      </c>
      <c r="K96" s="20">
        <v>46.869100000000003</v>
      </c>
      <c r="L96" s="20">
        <v>8.1485299999999992</v>
      </c>
      <c r="M96" s="18">
        <v>313</v>
      </c>
      <c r="N96" s="21">
        <v>45.42</v>
      </c>
      <c r="O96" s="21">
        <v>2.02</v>
      </c>
      <c r="P96" s="21">
        <v>0.06</v>
      </c>
      <c r="Q96" s="18" t="s">
        <v>201</v>
      </c>
      <c r="R96" s="22">
        <v>5.61</v>
      </c>
      <c r="S96" s="12">
        <v>6.4088793412101772</v>
      </c>
      <c r="T96" s="23">
        <v>2.75</v>
      </c>
      <c r="U96" s="23">
        <v>0.158</v>
      </c>
      <c r="V96" s="24">
        <v>33.972069269999999</v>
      </c>
    </row>
    <row r="97" spans="1:22" x14ac:dyDescent="0.2">
      <c r="A97" s="18">
        <v>96</v>
      </c>
      <c r="B97" s="18" t="s">
        <v>304</v>
      </c>
      <c r="C97" s="18" t="s">
        <v>65</v>
      </c>
      <c r="D97" s="18" t="s">
        <v>404</v>
      </c>
      <c r="E97" s="18" t="s">
        <v>396</v>
      </c>
      <c r="F97" s="18" t="s">
        <v>101</v>
      </c>
      <c r="G97" s="18">
        <v>6</v>
      </c>
      <c r="H97" s="18" t="s">
        <v>157</v>
      </c>
      <c r="I97" s="18" t="str">
        <f>CONCATENATE(D97,F97,G97)</f>
        <v>Lein6</v>
      </c>
      <c r="J97" s="25">
        <v>44517</v>
      </c>
      <c r="K97" s="20">
        <v>46.86871</v>
      </c>
      <c r="L97" s="20">
        <v>8.1474299999999999</v>
      </c>
      <c r="M97" s="18">
        <v>306</v>
      </c>
      <c r="N97" s="21">
        <v>225.3</v>
      </c>
      <c r="O97" s="21">
        <v>1.92</v>
      </c>
      <c r="P97" s="21">
        <v>1.83</v>
      </c>
      <c r="Q97" s="18" t="s">
        <v>201</v>
      </c>
      <c r="R97" s="22">
        <v>3.6</v>
      </c>
      <c r="S97" s="12">
        <v>13.72085163906727</v>
      </c>
      <c r="T97" s="23">
        <v>6.96</v>
      </c>
      <c r="U97" s="23">
        <v>0.39100000000000001</v>
      </c>
      <c r="V97" s="24">
        <v>9.9242388300000002</v>
      </c>
    </row>
    <row r="98" spans="1:22" x14ac:dyDescent="0.2">
      <c r="A98" s="18">
        <v>97</v>
      </c>
      <c r="B98" s="18" t="s">
        <v>305</v>
      </c>
      <c r="C98" s="18" t="s">
        <v>65</v>
      </c>
      <c r="D98" s="18" t="s">
        <v>404</v>
      </c>
      <c r="E98" s="18" t="s">
        <v>396</v>
      </c>
      <c r="F98" s="18" t="s">
        <v>101</v>
      </c>
      <c r="G98" s="18">
        <v>7</v>
      </c>
      <c r="H98" s="18" t="s">
        <v>158</v>
      </c>
      <c r="I98" s="18" t="str">
        <f>CONCATENATE(D98,F98,G98)</f>
        <v>Lein7</v>
      </c>
      <c r="J98" s="25">
        <v>44517</v>
      </c>
      <c r="K98" s="20">
        <v>46.868639999999999</v>
      </c>
      <c r="L98" s="20">
        <v>8.1480999999999995</v>
      </c>
      <c r="M98" s="18">
        <v>351</v>
      </c>
      <c r="N98" s="21">
        <v>188.2</v>
      </c>
      <c r="O98" s="21">
        <v>1.91</v>
      </c>
      <c r="P98" s="21">
        <v>1.87</v>
      </c>
      <c r="Q98" s="18" t="s">
        <v>201</v>
      </c>
      <c r="R98" s="22">
        <v>4.55</v>
      </c>
      <c r="S98" s="12">
        <v>10.02419633598341</v>
      </c>
      <c r="T98" s="23">
        <v>4.75</v>
      </c>
      <c r="U98" s="23">
        <v>0.27800000000000002</v>
      </c>
      <c r="V98" s="24">
        <v>197.25714360000001</v>
      </c>
    </row>
    <row r="99" spans="1:22" x14ac:dyDescent="0.2">
      <c r="A99" s="18">
        <v>98</v>
      </c>
      <c r="B99" s="18" t="s">
        <v>306</v>
      </c>
      <c r="C99" s="18" t="s">
        <v>65</v>
      </c>
      <c r="D99" s="18" t="s">
        <v>404</v>
      </c>
      <c r="E99" s="18" t="s">
        <v>396</v>
      </c>
      <c r="F99" s="18" t="s">
        <v>101</v>
      </c>
      <c r="G99" s="18">
        <v>8</v>
      </c>
      <c r="H99" s="18" t="s">
        <v>159</v>
      </c>
      <c r="I99" s="18" t="str">
        <f>CONCATENATE(D99,F99,G99)</f>
        <v>Lein8</v>
      </c>
      <c r="J99" s="25">
        <v>44517</v>
      </c>
      <c r="K99" s="20">
        <v>46.868780000000001</v>
      </c>
      <c r="L99" s="20">
        <v>8.1488800000000001</v>
      </c>
      <c r="M99" s="18">
        <v>318</v>
      </c>
      <c r="N99" s="21">
        <v>173.7</v>
      </c>
      <c r="O99" s="21">
        <v>1.93</v>
      </c>
      <c r="P99" s="21">
        <v>0.28000000000000003</v>
      </c>
      <c r="Q99" s="18" t="s">
        <v>201</v>
      </c>
      <c r="R99" s="22">
        <v>3.32</v>
      </c>
      <c r="S99" s="12">
        <v>18.499127399650959</v>
      </c>
      <c r="T99" s="23">
        <v>9.1999999999999993</v>
      </c>
      <c r="U99" s="23">
        <v>0.56100000000000005</v>
      </c>
      <c r="V99" s="24">
        <v>176.60600930000001</v>
      </c>
    </row>
    <row r="100" spans="1:22" x14ac:dyDescent="0.2">
      <c r="A100" s="18">
        <v>99</v>
      </c>
      <c r="B100" s="18" t="s">
        <v>307</v>
      </c>
      <c r="C100" s="18" t="s">
        <v>65</v>
      </c>
      <c r="D100" s="18" t="s">
        <v>404</v>
      </c>
      <c r="E100" s="18" t="s">
        <v>396</v>
      </c>
      <c r="F100" s="18" t="s">
        <v>101</v>
      </c>
      <c r="G100" s="18">
        <v>10</v>
      </c>
      <c r="H100" s="18" t="s">
        <v>160</v>
      </c>
      <c r="I100" s="18" t="str">
        <f>CONCATENATE(D100,F100,G100)</f>
        <v>Lein10</v>
      </c>
      <c r="J100" s="25">
        <v>44517</v>
      </c>
      <c r="K100" s="20">
        <v>46.868139999999997</v>
      </c>
      <c r="L100" s="20">
        <v>8.1482899999999994</v>
      </c>
      <c r="M100" s="18">
        <v>296</v>
      </c>
      <c r="N100" s="21">
        <v>126.9</v>
      </c>
      <c r="O100" s="21">
        <v>1.91</v>
      </c>
      <c r="P100" s="21">
        <v>1.79</v>
      </c>
      <c r="Q100" s="18" t="s">
        <v>201</v>
      </c>
      <c r="R100" s="22">
        <v>3.59</v>
      </c>
      <c r="S100" s="12">
        <v>24.244966442953015</v>
      </c>
      <c r="T100" s="23">
        <v>12.49</v>
      </c>
      <c r="U100" s="23">
        <v>0.65500000000000003</v>
      </c>
      <c r="V100" s="24">
        <v>64.78430874</v>
      </c>
    </row>
    <row r="101" spans="1:22" x14ac:dyDescent="0.2">
      <c r="A101" s="18">
        <v>100</v>
      </c>
      <c r="B101" s="18" t="s">
        <v>308</v>
      </c>
      <c r="C101" s="18" t="s">
        <v>65</v>
      </c>
      <c r="D101" s="18" t="s">
        <v>404</v>
      </c>
      <c r="E101" s="18" t="s">
        <v>396</v>
      </c>
      <c r="F101" s="18" t="s">
        <v>101</v>
      </c>
      <c r="G101" s="18">
        <v>11</v>
      </c>
      <c r="H101" s="18" t="s">
        <v>161</v>
      </c>
      <c r="I101" s="18" t="str">
        <f>CONCATENATE(D101,F101,G101)</f>
        <v>Lein11</v>
      </c>
      <c r="J101" s="25">
        <v>44517</v>
      </c>
      <c r="K101" s="20">
        <v>46.868189999999998</v>
      </c>
      <c r="L101" s="20">
        <v>8.1496600000000008</v>
      </c>
      <c r="M101" s="18">
        <v>283</v>
      </c>
      <c r="N101" s="21">
        <v>251.8</v>
      </c>
      <c r="O101" s="21">
        <v>1.89</v>
      </c>
      <c r="P101" s="21">
        <v>1.71</v>
      </c>
      <c r="Q101" s="18" t="s">
        <v>201</v>
      </c>
      <c r="R101" s="22">
        <v>3.75</v>
      </c>
      <c r="S101" s="12">
        <v>46.784140969162998</v>
      </c>
      <c r="T101" s="23">
        <v>22.81</v>
      </c>
      <c r="U101" s="23">
        <v>1.415</v>
      </c>
      <c r="V101" s="24">
        <v>76.252247699999998</v>
      </c>
    </row>
    <row r="102" spans="1:22" s="6" customFormat="1" x14ac:dyDescent="0.2">
      <c r="A102" s="3">
        <v>101</v>
      </c>
      <c r="B102" s="3" t="s">
        <v>309</v>
      </c>
      <c r="C102" s="3" t="s">
        <v>76</v>
      </c>
      <c r="D102" s="3" t="s">
        <v>397</v>
      </c>
      <c r="E102" s="3" t="s">
        <v>40</v>
      </c>
      <c r="F102" s="3" t="s">
        <v>100</v>
      </c>
      <c r="G102" s="3">
        <v>1</v>
      </c>
      <c r="H102" s="3" t="s">
        <v>162</v>
      </c>
      <c r="I102" s="3" t="str">
        <f>CONCATENATE(D102,F102,G102)</f>
        <v>Scam1</v>
      </c>
      <c r="J102" s="4">
        <v>44516</v>
      </c>
      <c r="K102" s="8">
        <v>46.789319999999996</v>
      </c>
      <c r="L102" s="8">
        <v>9.0474899999999998</v>
      </c>
      <c r="M102" s="3">
        <v>310</v>
      </c>
      <c r="N102" s="5">
        <v>224.7</v>
      </c>
      <c r="O102" s="5">
        <v>1.99</v>
      </c>
      <c r="P102" s="5">
        <v>0.35</v>
      </c>
      <c r="Q102" s="3" t="s">
        <v>201</v>
      </c>
      <c r="R102" s="7">
        <v>3.67</v>
      </c>
      <c r="S102" s="11">
        <v>37.808349146110039</v>
      </c>
      <c r="T102" s="6">
        <v>21.78</v>
      </c>
      <c r="U102" s="6">
        <v>0.86099999999999999</v>
      </c>
      <c r="V102" s="13">
        <v>10.17944136</v>
      </c>
    </row>
    <row r="103" spans="1:22" s="6" customFormat="1" x14ac:dyDescent="0.2">
      <c r="A103" s="3">
        <v>102</v>
      </c>
      <c r="B103" s="3" t="s">
        <v>310</v>
      </c>
      <c r="C103" s="3" t="s">
        <v>76</v>
      </c>
      <c r="D103" s="3" t="s">
        <v>397</v>
      </c>
      <c r="E103" s="3" t="s">
        <v>40</v>
      </c>
      <c r="F103" s="3" t="s">
        <v>100</v>
      </c>
      <c r="G103" s="3">
        <v>2</v>
      </c>
      <c r="H103" s="3" t="s">
        <v>163</v>
      </c>
      <c r="I103" s="3" t="str">
        <f>CONCATENATE(D103,F103,G103)</f>
        <v>Scam2</v>
      </c>
      <c r="J103" s="4">
        <v>44516</v>
      </c>
      <c r="K103" s="8">
        <v>46.788890000000002</v>
      </c>
      <c r="L103" s="8">
        <v>9.0474599999999992</v>
      </c>
      <c r="M103" s="3">
        <v>325</v>
      </c>
      <c r="N103" s="5">
        <v>203.5</v>
      </c>
      <c r="O103" s="5">
        <v>1.96</v>
      </c>
      <c r="P103" s="5">
        <v>0.26</v>
      </c>
      <c r="Q103" s="3" t="s">
        <v>201</v>
      </c>
      <c r="R103" s="7">
        <v>3.67</v>
      </c>
      <c r="S103" s="11">
        <v>52.083333333333329</v>
      </c>
      <c r="T103" s="6">
        <v>26.49</v>
      </c>
      <c r="U103" s="6">
        <v>1.153</v>
      </c>
      <c r="V103" s="13">
        <v>238.6118414</v>
      </c>
    </row>
    <row r="104" spans="1:22" s="6" customFormat="1" x14ac:dyDescent="0.2">
      <c r="A104" s="3">
        <v>103</v>
      </c>
      <c r="B104" s="3" t="s">
        <v>311</v>
      </c>
      <c r="C104" s="3" t="s">
        <v>76</v>
      </c>
      <c r="D104" s="3" t="s">
        <v>397</v>
      </c>
      <c r="E104" s="3" t="s">
        <v>40</v>
      </c>
      <c r="F104" s="3" t="s">
        <v>100</v>
      </c>
      <c r="G104" s="3">
        <v>3</v>
      </c>
      <c r="H104" s="3" t="s">
        <v>165</v>
      </c>
      <c r="I104" s="3" t="str">
        <f>CONCATENATE(D104,F104,G104)</f>
        <v>Scam3</v>
      </c>
      <c r="J104" s="4">
        <v>44516</v>
      </c>
      <c r="K104" s="8">
        <v>46.788710000000002</v>
      </c>
      <c r="L104" s="8">
        <v>9.0474499999999995</v>
      </c>
      <c r="M104" s="3">
        <v>296</v>
      </c>
      <c r="N104" s="5">
        <v>208.3</v>
      </c>
      <c r="O104" s="5">
        <v>1.89</v>
      </c>
      <c r="P104" s="5">
        <v>0.8</v>
      </c>
      <c r="Q104" s="3" t="s">
        <v>201</v>
      </c>
      <c r="R104" s="7">
        <v>3.91</v>
      </c>
      <c r="S104" s="11">
        <v>74.55507455507454</v>
      </c>
      <c r="T104" s="6">
        <v>38.07</v>
      </c>
      <c r="U104" s="6">
        <v>1.669</v>
      </c>
      <c r="V104" s="13">
        <v>638.23123929999997</v>
      </c>
    </row>
    <row r="105" spans="1:22" s="6" customFormat="1" x14ac:dyDescent="0.2">
      <c r="A105" s="3">
        <v>104</v>
      </c>
      <c r="B105" s="3" t="s">
        <v>312</v>
      </c>
      <c r="C105" s="3" t="s">
        <v>76</v>
      </c>
      <c r="D105" s="3" t="s">
        <v>397</v>
      </c>
      <c r="E105" s="3" t="s">
        <v>40</v>
      </c>
      <c r="F105" s="3" t="s">
        <v>100</v>
      </c>
      <c r="G105" s="3">
        <v>4</v>
      </c>
      <c r="H105" s="3" t="s">
        <v>169</v>
      </c>
      <c r="I105" s="3" t="str">
        <f>CONCATENATE(D105,F105,G105)</f>
        <v>Scam4</v>
      </c>
      <c r="J105" s="4">
        <v>44516</v>
      </c>
      <c r="K105" s="8">
        <v>46.788429999999998</v>
      </c>
      <c r="L105" s="8">
        <v>9.0474700000000006</v>
      </c>
      <c r="M105" s="3">
        <v>303</v>
      </c>
      <c r="N105" s="5">
        <v>171.7</v>
      </c>
      <c r="O105" s="5">
        <v>1.94</v>
      </c>
      <c r="P105" s="5">
        <v>0.23</v>
      </c>
      <c r="Q105" s="3" t="s">
        <v>201</v>
      </c>
      <c r="R105" s="7">
        <v>3.56</v>
      </c>
      <c r="S105" s="11">
        <v>11.262679258481976</v>
      </c>
      <c r="T105" s="6">
        <v>5.54</v>
      </c>
      <c r="U105" s="6">
        <v>0.39800000000000002</v>
      </c>
      <c r="V105" s="13">
        <v>0</v>
      </c>
    </row>
    <row r="106" spans="1:22" s="6" customFormat="1" x14ac:dyDescent="0.2">
      <c r="A106" s="3">
        <v>105</v>
      </c>
      <c r="B106" s="3" t="s">
        <v>313</v>
      </c>
      <c r="C106" s="3" t="s">
        <v>76</v>
      </c>
      <c r="D106" s="3" t="s">
        <v>397</v>
      </c>
      <c r="E106" s="3" t="s">
        <v>40</v>
      </c>
      <c r="F106" s="3" t="s">
        <v>100</v>
      </c>
      <c r="G106" s="3">
        <v>5</v>
      </c>
      <c r="H106" s="3" t="s">
        <v>168</v>
      </c>
      <c r="I106" s="3" t="str">
        <f>CONCATENATE(D106,F106,G106)</f>
        <v>Scam5</v>
      </c>
      <c r="J106" s="4">
        <v>44516</v>
      </c>
      <c r="K106" s="8">
        <v>46.788449999999997</v>
      </c>
      <c r="L106" s="8">
        <v>9.0478500000000004</v>
      </c>
      <c r="M106" s="3">
        <v>327</v>
      </c>
      <c r="N106" s="5">
        <v>263.7</v>
      </c>
      <c r="O106" s="5">
        <v>1.94</v>
      </c>
      <c r="P106" s="5">
        <v>0.37</v>
      </c>
      <c r="Q106" s="3" t="s">
        <v>201</v>
      </c>
      <c r="R106" s="7">
        <v>3.82</v>
      </c>
      <c r="S106" s="11">
        <v>33.030464991982896</v>
      </c>
      <c r="T106" s="6">
        <v>17.96</v>
      </c>
      <c r="U106" s="6">
        <v>1.218</v>
      </c>
      <c r="V106" s="13">
        <v>541.61945249999997</v>
      </c>
    </row>
    <row r="107" spans="1:22" s="6" customFormat="1" x14ac:dyDescent="0.2">
      <c r="A107" s="3">
        <v>106</v>
      </c>
      <c r="B107" s="3" t="s">
        <v>314</v>
      </c>
      <c r="C107" s="3" t="s">
        <v>76</v>
      </c>
      <c r="D107" s="3" t="s">
        <v>397</v>
      </c>
      <c r="E107" s="3" t="s">
        <v>40</v>
      </c>
      <c r="F107" s="3" t="s">
        <v>100</v>
      </c>
      <c r="G107" s="3">
        <v>6</v>
      </c>
      <c r="H107" s="3" t="s">
        <v>170</v>
      </c>
      <c r="I107" s="3" t="str">
        <f>CONCATENATE(D107,F107,G107)</f>
        <v>Scam6</v>
      </c>
      <c r="J107" s="4">
        <v>44516</v>
      </c>
      <c r="K107" s="8">
        <v>46.788879999999999</v>
      </c>
      <c r="L107" s="8">
        <v>9.0480800000000006</v>
      </c>
      <c r="M107" s="3">
        <v>295</v>
      </c>
      <c r="N107" s="5">
        <v>159.80000000000001</v>
      </c>
      <c r="O107" s="5">
        <v>1.9</v>
      </c>
      <c r="P107" s="5">
        <v>0.24</v>
      </c>
      <c r="Q107" s="3" t="s">
        <v>201</v>
      </c>
      <c r="R107" s="7">
        <v>3.67</v>
      </c>
      <c r="S107" s="11">
        <v>55.344317701732152</v>
      </c>
      <c r="T107" s="6">
        <v>28.76</v>
      </c>
      <c r="U107" s="6">
        <v>1.2</v>
      </c>
      <c r="V107" s="13">
        <v>402.0785204</v>
      </c>
    </row>
    <row r="108" spans="1:22" s="6" customFormat="1" x14ac:dyDescent="0.2">
      <c r="A108" s="3">
        <v>107</v>
      </c>
      <c r="B108" s="3" t="s">
        <v>315</v>
      </c>
      <c r="C108" s="3" t="s">
        <v>76</v>
      </c>
      <c r="D108" s="3" t="s">
        <v>397</v>
      </c>
      <c r="E108" s="3" t="s">
        <v>40</v>
      </c>
      <c r="F108" s="3" t="s">
        <v>100</v>
      </c>
      <c r="G108" s="3">
        <v>7</v>
      </c>
      <c r="H108" s="3" t="s">
        <v>167</v>
      </c>
      <c r="I108" s="3" t="str">
        <f>CONCATENATE(D108,F108,G108)</f>
        <v>Scam7</v>
      </c>
      <c r="J108" s="4">
        <v>44516</v>
      </c>
      <c r="K108" s="8">
        <v>46.789000000000001</v>
      </c>
      <c r="L108" s="8">
        <v>9.0486299999999993</v>
      </c>
      <c r="M108" s="3">
        <v>337</v>
      </c>
      <c r="N108" s="5">
        <v>229.3</v>
      </c>
      <c r="O108" s="5">
        <v>1.93</v>
      </c>
      <c r="P108" s="5">
        <v>0.53</v>
      </c>
      <c r="Q108" s="3" t="s">
        <v>201</v>
      </c>
      <c r="R108" s="7">
        <v>3.3</v>
      </c>
      <c r="S108" s="11">
        <v>43.796033994334259</v>
      </c>
      <c r="T108" s="6">
        <v>20.38</v>
      </c>
      <c r="U108" s="6">
        <v>0.92200000000000004</v>
      </c>
      <c r="V108" s="13">
        <v>329.05236109999998</v>
      </c>
    </row>
    <row r="109" spans="1:22" s="6" customFormat="1" x14ac:dyDescent="0.2">
      <c r="A109" s="3">
        <v>108</v>
      </c>
      <c r="B109" s="3" t="s">
        <v>316</v>
      </c>
      <c r="C109" s="3" t="s">
        <v>76</v>
      </c>
      <c r="D109" s="3" t="s">
        <v>397</v>
      </c>
      <c r="E109" s="3" t="s">
        <v>40</v>
      </c>
      <c r="F109" s="3" t="s">
        <v>100</v>
      </c>
      <c r="G109" s="3">
        <v>8</v>
      </c>
      <c r="H109" s="3" t="s">
        <v>166</v>
      </c>
      <c r="I109" s="3" t="str">
        <f>CONCATENATE(D109,F109,G109)</f>
        <v>Scam8</v>
      </c>
      <c r="J109" s="4">
        <v>44516</v>
      </c>
      <c r="K109" s="8">
        <v>46.789230000000003</v>
      </c>
      <c r="L109" s="8">
        <v>9.0488599999999995</v>
      </c>
      <c r="M109" s="3">
        <v>294</v>
      </c>
      <c r="N109" s="5">
        <v>191.2</v>
      </c>
      <c r="O109" s="5">
        <v>1.93</v>
      </c>
      <c r="P109" s="5">
        <v>0.25</v>
      </c>
      <c r="Q109" s="3" t="s">
        <v>201</v>
      </c>
      <c r="R109" s="7">
        <v>4.1900000000000004</v>
      </c>
      <c r="S109" s="11">
        <v>19.210925644916539</v>
      </c>
      <c r="T109" s="6">
        <v>8.9</v>
      </c>
      <c r="U109" s="6">
        <v>0.441</v>
      </c>
      <c r="V109" s="13">
        <v>454.79543260000003</v>
      </c>
    </row>
    <row r="110" spans="1:22" s="6" customFormat="1" x14ac:dyDescent="0.2">
      <c r="A110" s="3">
        <v>109</v>
      </c>
      <c r="B110" s="3" t="s">
        <v>317</v>
      </c>
      <c r="C110" s="3" t="s">
        <v>76</v>
      </c>
      <c r="D110" s="3" t="s">
        <v>397</v>
      </c>
      <c r="E110" s="3" t="s">
        <v>40</v>
      </c>
      <c r="F110" s="3" t="s">
        <v>100</v>
      </c>
      <c r="G110" s="3">
        <v>9</v>
      </c>
      <c r="H110" s="3" t="s">
        <v>164</v>
      </c>
      <c r="I110" s="3" t="str">
        <f>CONCATENATE(D110,F110,G110)</f>
        <v>Scam9</v>
      </c>
      <c r="J110" s="4">
        <v>44516</v>
      </c>
      <c r="K110" s="8">
        <v>46.789409999999997</v>
      </c>
      <c r="L110" s="8">
        <v>9.0494699999999995</v>
      </c>
      <c r="M110" s="3">
        <v>287</v>
      </c>
      <c r="N110" s="5">
        <v>203.1</v>
      </c>
      <c r="O110" s="5">
        <v>1.89</v>
      </c>
      <c r="P110" s="5">
        <v>1.71</v>
      </c>
      <c r="Q110" s="3" t="s">
        <v>201</v>
      </c>
      <c r="R110" s="7">
        <v>3.21</v>
      </c>
      <c r="S110" s="11">
        <v>20.836916021782752</v>
      </c>
      <c r="T110" s="6">
        <v>10.08</v>
      </c>
      <c r="U110" s="6">
        <v>0.45800000000000002</v>
      </c>
      <c r="V110" s="13">
        <v>271.76776050000001</v>
      </c>
    </row>
    <row r="111" spans="1:22" s="6" customFormat="1" x14ac:dyDescent="0.2">
      <c r="A111" s="3">
        <v>110</v>
      </c>
      <c r="B111" s="3" t="s">
        <v>318</v>
      </c>
      <c r="C111" s="3" t="s">
        <v>76</v>
      </c>
      <c r="D111" s="3" t="s">
        <v>397</v>
      </c>
      <c r="E111" s="3" t="s">
        <v>40</v>
      </c>
      <c r="F111" s="3" t="s">
        <v>100</v>
      </c>
      <c r="G111" s="3">
        <v>10</v>
      </c>
      <c r="H111" s="3" t="s">
        <v>171</v>
      </c>
      <c r="I111" s="3" t="str">
        <f>CONCATENATE(D111,F111,G111)</f>
        <v>Scam10</v>
      </c>
      <c r="J111" s="4">
        <v>44516</v>
      </c>
      <c r="K111" s="8">
        <v>46.789589999999997</v>
      </c>
      <c r="L111" s="8">
        <v>9.0499100000000006</v>
      </c>
      <c r="M111" s="3">
        <v>302</v>
      </c>
      <c r="N111" s="5">
        <v>172.7</v>
      </c>
      <c r="O111" s="5">
        <v>1.92</v>
      </c>
      <c r="P111" s="5">
        <v>0.46</v>
      </c>
      <c r="Q111" s="3" t="s">
        <v>201</v>
      </c>
      <c r="R111" s="7">
        <v>3.45</v>
      </c>
      <c r="S111" s="11">
        <v>82.085080886758533</v>
      </c>
      <c r="T111" s="6">
        <v>42.12</v>
      </c>
      <c r="U111" s="6">
        <v>1.552</v>
      </c>
      <c r="V111" s="13">
        <v>361.12836759999999</v>
      </c>
    </row>
    <row r="112" spans="1:22" s="6" customFormat="1" x14ac:dyDescent="0.2">
      <c r="A112" s="3">
        <v>111</v>
      </c>
      <c r="B112" s="3" t="s">
        <v>319</v>
      </c>
      <c r="C112" s="3" t="s">
        <v>76</v>
      </c>
      <c r="D112" s="3" t="s">
        <v>397</v>
      </c>
      <c r="E112" s="3" t="s">
        <v>396</v>
      </c>
      <c r="F112" s="3" t="s">
        <v>101</v>
      </c>
      <c r="G112" s="3">
        <v>2</v>
      </c>
      <c r="H112" s="3" t="s">
        <v>172</v>
      </c>
      <c r="I112" s="3" t="str">
        <f>CONCATENATE(D112,F112,G112)</f>
        <v>Scan2</v>
      </c>
      <c r="J112" s="4">
        <v>44516</v>
      </c>
      <c r="K112" s="8">
        <v>46.780999999999999</v>
      </c>
      <c r="L112" s="8">
        <v>9.0538000000000007</v>
      </c>
      <c r="M112" s="3">
        <v>313</v>
      </c>
      <c r="N112" s="5">
        <v>219.4</v>
      </c>
      <c r="O112" s="5">
        <v>1.93</v>
      </c>
      <c r="P112" s="5">
        <v>0.97</v>
      </c>
      <c r="Q112" s="3" t="s">
        <v>201</v>
      </c>
      <c r="R112" s="7">
        <v>4.24</v>
      </c>
      <c r="S112" s="11">
        <v>19.283646888567294</v>
      </c>
      <c r="T112" s="6">
        <v>9.34</v>
      </c>
      <c r="U112" s="6">
        <v>0.55500000000000005</v>
      </c>
      <c r="V112" s="13">
        <v>52.738482509999997</v>
      </c>
    </row>
    <row r="113" spans="1:22" s="6" customFormat="1" x14ac:dyDescent="0.2">
      <c r="A113" s="3">
        <v>112</v>
      </c>
      <c r="B113" s="3" t="s">
        <v>320</v>
      </c>
      <c r="C113" s="3" t="s">
        <v>76</v>
      </c>
      <c r="D113" s="3" t="s">
        <v>397</v>
      </c>
      <c r="E113" s="3" t="s">
        <v>396</v>
      </c>
      <c r="F113" s="3" t="s">
        <v>101</v>
      </c>
      <c r="G113" s="3">
        <v>3</v>
      </c>
      <c r="H113" s="3" t="s">
        <v>173</v>
      </c>
      <c r="I113" s="3" t="str">
        <f>CONCATENATE(D113,F113,G113)</f>
        <v>Scan3</v>
      </c>
      <c r="J113" s="4">
        <v>44516</v>
      </c>
      <c r="K113" s="8">
        <v>46.781230000000001</v>
      </c>
      <c r="L113" s="8">
        <v>9.0540099999999999</v>
      </c>
      <c r="M113" s="3">
        <v>277</v>
      </c>
      <c r="N113" s="5">
        <v>181.9</v>
      </c>
      <c r="O113" s="5">
        <v>1.95</v>
      </c>
      <c r="P113" s="5">
        <v>0.25</v>
      </c>
      <c r="Q113" s="3" t="s">
        <v>201</v>
      </c>
      <c r="R113" s="7">
        <v>3.42</v>
      </c>
      <c r="S113" s="11">
        <v>41.191317516405853</v>
      </c>
      <c r="T113" s="6">
        <v>20.82</v>
      </c>
      <c r="U113" s="6">
        <v>0.998</v>
      </c>
      <c r="V113" s="13">
        <v>153.08526710000001</v>
      </c>
    </row>
    <row r="114" spans="1:22" s="6" customFormat="1" x14ac:dyDescent="0.2">
      <c r="A114" s="3">
        <v>113</v>
      </c>
      <c r="B114" s="3" t="s">
        <v>321</v>
      </c>
      <c r="C114" s="3" t="s">
        <v>76</v>
      </c>
      <c r="D114" s="3" t="s">
        <v>397</v>
      </c>
      <c r="E114" s="3" t="s">
        <v>396</v>
      </c>
      <c r="F114" s="3" t="s">
        <v>101</v>
      </c>
      <c r="G114" s="3">
        <v>4</v>
      </c>
      <c r="H114" s="3" t="s">
        <v>174</v>
      </c>
      <c r="I114" s="3" t="str">
        <f>CONCATENATE(D114,F114,G114)</f>
        <v>Scan4</v>
      </c>
      <c r="J114" s="4">
        <v>44516</v>
      </c>
      <c r="K114" s="8">
        <v>46.781680000000001</v>
      </c>
      <c r="L114" s="8">
        <v>9.0543999999999993</v>
      </c>
      <c r="M114" s="3">
        <v>288</v>
      </c>
      <c r="N114" s="5">
        <v>284</v>
      </c>
      <c r="O114" s="5">
        <v>1.92</v>
      </c>
      <c r="P114" s="5">
        <v>1.17</v>
      </c>
      <c r="Q114" s="3" t="s">
        <v>201</v>
      </c>
      <c r="R114" s="7">
        <v>3.92</v>
      </c>
      <c r="S114" s="11">
        <v>22.260802469135832</v>
      </c>
      <c r="T114" s="6">
        <v>10.35</v>
      </c>
      <c r="U114" s="6">
        <v>0.58499999999999996</v>
      </c>
      <c r="V114" s="13">
        <v>107.6623742</v>
      </c>
    </row>
    <row r="115" spans="1:22" s="6" customFormat="1" x14ac:dyDescent="0.2">
      <c r="A115" s="3">
        <v>114</v>
      </c>
      <c r="B115" s="3" t="s">
        <v>322</v>
      </c>
      <c r="C115" s="3" t="s">
        <v>76</v>
      </c>
      <c r="D115" s="3" t="s">
        <v>397</v>
      </c>
      <c r="E115" s="3" t="s">
        <v>396</v>
      </c>
      <c r="F115" s="3" t="s">
        <v>101</v>
      </c>
      <c r="G115" s="3">
        <v>5</v>
      </c>
      <c r="H115" s="3" t="s">
        <v>175</v>
      </c>
      <c r="I115" s="3" t="str">
        <f>CONCATENATE(D115,F115,G115)</f>
        <v>Scan5</v>
      </c>
      <c r="J115" s="4">
        <v>44516</v>
      </c>
      <c r="K115" s="8">
        <v>46.781869999999998</v>
      </c>
      <c r="L115" s="8">
        <v>9.0538299999999996</v>
      </c>
      <c r="M115" s="3">
        <v>291</v>
      </c>
      <c r="N115" s="5">
        <v>241.7</v>
      </c>
      <c r="O115" s="5">
        <v>1.93</v>
      </c>
      <c r="P115" s="5">
        <v>2.0699999999999998</v>
      </c>
      <c r="Q115" s="3" t="s">
        <v>201</v>
      </c>
      <c r="R115" s="7">
        <v>4.4000000000000004</v>
      </c>
      <c r="S115" s="11">
        <v>15.508412582296998</v>
      </c>
      <c r="T115" s="6">
        <v>7.14</v>
      </c>
      <c r="U115" s="6">
        <v>0.44900000000000001</v>
      </c>
      <c r="V115" s="13">
        <v>31.601660630000001</v>
      </c>
    </row>
    <row r="116" spans="1:22" s="6" customFormat="1" x14ac:dyDescent="0.2">
      <c r="A116" s="3">
        <v>115</v>
      </c>
      <c r="B116" s="3" t="s">
        <v>323</v>
      </c>
      <c r="C116" s="3" t="s">
        <v>76</v>
      </c>
      <c r="D116" s="3" t="s">
        <v>397</v>
      </c>
      <c r="E116" s="3" t="s">
        <v>396</v>
      </c>
      <c r="F116" s="3" t="s">
        <v>101</v>
      </c>
      <c r="G116" s="3">
        <v>6</v>
      </c>
      <c r="H116" s="3" t="s">
        <v>176</v>
      </c>
      <c r="I116" s="3" t="str">
        <f>CONCATENATE(D116,F116,G116)</f>
        <v>Scan6</v>
      </c>
      <c r="J116" s="4">
        <v>44516</v>
      </c>
      <c r="K116" s="8">
        <v>46.78143</v>
      </c>
      <c r="L116" s="8">
        <v>9.0551200000000005</v>
      </c>
      <c r="M116" s="3">
        <v>317</v>
      </c>
      <c r="N116" s="5">
        <v>277.8</v>
      </c>
      <c r="O116" s="5">
        <v>1.93</v>
      </c>
      <c r="P116" s="5">
        <v>0.44</v>
      </c>
      <c r="Q116" s="3" t="s">
        <v>201</v>
      </c>
      <c r="R116" s="7">
        <v>3.73</v>
      </c>
      <c r="S116" s="11">
        <v>14.758438120450027</v>
      </c>
      <c r="T116" s="6">
        <v>6.78</v>
      </c>
      <c r="U116" s="6">
        <v>0.379</v>
      </c>
      <c r="V116" s="13">
        <v>4.0350615999999997</v>
      </c>
    </row>
    <row r="117" spans="1:22" s="6" customFormat="1" x14ac:dyDescent="0.2">
      <c r="A117" s="3">
        <v>116</v>
      </c>
      <c r="B117" s="3" t="s">
        <v>324</v>
      </c>
      <c r="C117" s="3" t="s">
        <v>76</v>
      </c>
      <c r="D117" s="3" t="s">
        <v>397</v>
      </c>
      <c r="E117" s="3" t="s">
        <v>396</v>
      </c>
      <c r="F117" s="3" t="s">
        <v>101</v>
      </c>
      <c r="G117" s="3">
        <v>7</v>
      </c>
      <c r="H117" s="3" t="s">
        <v>177</v>
      </c>
      <c r="I117" s="3" t="str">
        <f>CONCATENATE(D117,F117,G117)</f>
        <v>Scan7</v>
      </c>
      <c r="J117" s="4">
        <v>44516</v>
      </c>
      <c r="K117" s="8">
        <v>46.780920000000002</v>
      </c>
      <c r="L117" s="8">
        <v>9.0553899999999992</v>
      </c>
      <c r="M117" s="3">
        <v>356</v>
      </c>
      <c r="N117" s="5">
        <v>267.8</v>
      </c>
      <c r="O117" s="5">
        <v>1.91</v>
      </c>
      <c r="P117" s="5">
        <v>1.2</v>
      </c>
      <c r="Q117" s="3" t="s">
        <v>201</v>
      </c>
      <c r="R117" s="7">
        <v>3.76</v>
      </c>
      <c r="S117" s="11">
        <v>22.81632653061224</v>
      </c>
      <c r="T117" s="6">
        <v>10.81</v>
      </c>
      <c r="U117" s="6">
        <v>0.53300000000000003</v>
      </c>
      <c r="V117" s="13">
        <v>66.082751689999995</v>
      </c>
    </row>
    <row r="118" spans="1:22" s="6" customFormat="1" x14ac:dyDescent="0.2">
      <c r="A118" s="3">
        <v>117</v>
      </c>
      <c r="B118" s="3" t="s">
        <v>325</v>
      </c>
      <c r="C118" s="3" t="s">
        <v>76</v>
      </c>
      <c r="D118" s="3" t="s">
        <v>397</v>
      </c>
      <c r="E118" s="3" t="s">
        <v>396</v>
      </c>
      <c r="F118" s="3" t="s">
        <v>101</v>
      </c>
      <c r="G118" s="3">
        <v>8</v>
      </c>
      <c r="H118" s="3" t="s">
        <v>178</v>
      </c>
      <c r="I118" s="3" t="str">
        <f>CONCATENATE(D118,F118,G118)</f>
        <v>Scan8</v>
      </c>
      <c r="J118" s="4">
        <v>44516</v>
      </c>
      <c r="K118" s="8">
        <v>46.780880000000003</v>
      </c>
      <c r="L118" s="8">
        <v>9.0563300000000009</v>
      </c>
      <c r="M118" s="3">
        <v>321</v>
      </c>
      <c r="N118" s="5">
        <v>221.7</v>
      </c>
      <c r="O118" s="5">
        <v>1.89</v>
      </c>
      <c r="P118" s="5">
        <v>1.9</v>
      </c>
      <c r="Q118" s="3" t="s">
        <v>201</v>
      </c>
      <c r="R118" s="7">
        <v>3.56</v>
      </c>
      <c r="S118" s="11">
        <v>18.543267624457059</v>
      </c>
      <c r="T118" s="6">
        <v>8.5500000000000007</v>
      </c>
      <c r="U118" s="6">
        <v>0.39500000000000002</v>
      </c>
      <c r="V118" s="13">
        <v>22.955866310000001</v>
      </c>
    </row>
    <row r="119" spans="1:22" s="6" customFormat="1" x14ac:dyDescent="0.2">
      <c r="A119" s="3">
        <v>118</v>
      </c>
      <c r="B119" s="3" t="s">
        <v>326</v>
      </c>
      <c r="C119" s="3" t="s">
        <v>76</v>
      </c>
      <c r="D119" s="3" t="s">
        <v>397</v>
      </c>
      <c r="E119" s="3" t="s">
        <v>396</v>
      </c>
      <c r="F119" s="3" t="s">
        <v>101</v>
      </c>
      <c r="G119" s="3">
        <v>9</v>
      </c>
      <c r="H119" s="3" t="s">
        <v>179</v>
      </c>
      <c r="I119" s="3" t="str">
        <f>CONCATENATE(D119,F119,G119)</f>
        <v>Scan9</v>
      </c>
      <c r="J119" s="4">
        <v>44516</v>
      </c>
      <c r="K119" s="8">
        <v>46.781390000000002</v>
      </c>
      <c r="L119" s="8">
        <v>9.0565999999999995</v>
      </c>
      <c r="M119" s="3">
        <v>307</v>
      </c>
      <c r="N119" s="5">
        <v>171.1</v>
      </c>
      <c r="O119" s="5">
        <v>1.92</v>
      </c>
      <c r="P119" s="5">
        <v>2.0099999999999998</v>
      </c>
      <c r="Q119" s="3" t="s">
        <v>201</v>
      </c>
      <c r="R119" s="7">
        <v>4.3899999999999997</v>
      </c>
      <c r="S119" s="11">
        <v>11.189279731993317</v>
      </c>
      <c r="T119" s="6">
        <v>4.84</v>
      </c>
      <c r="U119" s="6">
        <v>0.28799999999999998</v>
      </c>
      <c r="V119" s="13">
        <v>78.428344170000003</v>
      </c>
    </row>
    <row r="120" spans="1:22" s="6" customFormat="1" x14ac:dyDescent="0.2">
      <c r="A120" s="3">
        <v>119</v>
      </c>
      <c r="B120" s="3" t="s">
        <v>327</v>
      </c>
      <c r="C120" s="3" t="s">
        <v>76</v>
      </c>
      <c r="D120" s="3" t="s">
        <v>397</v>
      </c>
      <c r="E120" s="3" t="s">
        <v>396</v>
      </c>
      <c r="F120" s="3" t="s">
        <v>101</v>
      </c>
      <c r="G120" s="3">
        <v>10</v>
      </c>
      <c r="H120" s="3" t="s">
        <v>180</v>
      </c>
      <c r="I120" s="3" t="str">
        <f>CONCATENATE(D120,F120,G120)</f>
        <v>Scan10</v>
      </c>
      <c r="J120" s="4">
        <v>44516</v>
      </c>
      <c r="K120" s="8">
        <v>46.78219</v>
      </c>
      <c r="L120" s="8">
        <v>9.0560899999999993</v>
      </c>
      <c r="M120" s="3">
        <v>322</v>
      </c>
      <c r="N120" s="5">
        <v>238.4</v>
      </c>
      <c r="O120" s="5">
        <v>1.92</v>
      </c>
      <c r="P120" s="5">
        <v>1.31</v>
      </c>
      <c r="Q120" s="3" t="s">
        <v>201</v>
      </c>
      <c r="R120" s="7">
        <v>4.29</v>
      </c>
      <c r="S120" s="11">
        <v>20.52698682532937</v>
      </c>
      <c r="T120" s="6">
        <v>9.89</v>
      </c>
      <c r="U120" s="6">
        <v>0.54100000000000004</v>
      </c>
      <c r="V120" s="13">
        <v>67.233757650000001</v>
      </c>
    </row>
    <row r="121" spans="1:22" s="6" customFormat="1" x14ac:dyDescent="0.2">
      <c r="A121" s="3">
        <v>120</v>
      </c>
      <c r="B121" s="3" t="s">
        <v>328</v>
      </c>
      <c r="C121" s="3" t="s">
        <v>76</v>
      </c>
      <c r="D121" s="3" t="s">
        <v>397</v>
      </c>
      <c r="E121" s="3" t="s">
        <v>396</v>
      </c>
      <c r="F121" s="3" t="s">
        <v>101</v>
      </c>
      <c r="G121" s="3">
        <v>11</v>
      </c>
      <c r="H121" s="3" t="s">
        <v>181</v>
      </c>
      <c r="I121" s="3" t="str">
        <f>CONCATENATE(D121,F121,G121)</f>
        <v>Scan11</v>
      </c>
      <c r="J121" s="4">
        <v>44516</v>
      </c>
      <c r="K121" s="8">
        <v>46.782530000000001</v>
      </c>
      <c r="L121" s="8">
        <v>9.0554400000000008</v>
      </c>
      <c r="M121" s="3">
        <v>340</v>
      </c>
      <c r="N121" s="5">
        <v>192.1</v>
      </c>
      <c r="O121" s="5">
        <v>1.91</v>
      </c>
      <c r="P121" s="5">
        <v>2.0099999999999998</v>
      </c>
      <c r="Q121" s="3" t="s">
        <v>201</v>
      </c>
      <c r="R121" s="7">
        <v>5.2</v>
      </c>
      <c r="S121" s="11">
        <v>13.535684987694834</v>
      </c>
      <c r="T121" s="6">
        <v>6.36</v>
      </c>
      <c r="U121" s="6">
        <v>0.4</v>
      </c>
      <c r="V121" s="13">
        <v>109.5319803</v>
      </c>
    </row>
    <row r="122" spans="1:22" x14ac:dyDescent="0.2">
      <c r="A122" s="18">
        <v>121</v>
      </c>
      <c r="B122" s="18" t="s">
        <v>329</v>
      </c>
      <c r="C122" s="18" t="s">
        <v>67</v>
      </c>
      <c r="D122" s="18" t="s">
        <v>405</v>
      </c>
      <c r="E122" s="18" t="s">
        <v>40</v>
      </c>
      <c r="F122" s="18" t="s">
        <v>100</v>
      </c>
      <c r="G122" s="18">
        <v>1</v>
      </c>
      <c r="H122" s="18" t="s">
        <v>20</v>
      </c>
      <c r="I122" s="18" t="str">
        <f>CONCATENATE(D122,F122,G122)</f>
        <v>Cbim1</v>
      </c>
      <c r="J122" s="18" t="s">
        <v>66</v>
      </c>
      <c r="K122" s="20">
        <v>47.10557</v>
      </c>
      <c r="L122" s="20">
        <v>7.00169</v>
      </c>
      <c r="M122" s="18">
        <v>327</v>
      </c>
      <c r="N122" s="21">
        <v>234.6</v>
      </c>
      <c r="O122" s="21">
        <v>1.94</v>
      </c>
      <c r="P122" s="21">
        <v>1.9</v>
      </c>
      <c r="Q122" s="18" t="s">
        <v>202</v>
      </c>
      <c r="R122" s="22">
        <v>5.01</v>
      </c>
      <c r="S122" s="12">
        <v>12.725450901803601</v>
      </c>
      <c r="T122" s="23">
        <v>7.89</v>
      </c>
      <c r="U122" s="23">
        <v>0.42299999999999999</v>
      </c>
      <c r="V122" s="24">
        <v>137.31449190000001</v>
      </c>
    </row>
    <row r="123" spans="1:22" x14ac:dyDescent="0.2">
      <c r="A123" s="18">
        <v>122</v>
      </c>
      <c r="B123" s="18" t="s">
        <v>330</v>
      </c>
      <c r="C123" s="18" t="s">
        <v>67</v>
      </c>
      <c r="D123" s="18" t="s">
        <v>405</v>
      </c>
      <c r="E123" s="18" t="s">
        <v>40</v>
      </c>
      <c r="F123" s="18" t="s">
        <v>100</v>
      </c>
      <c r="G123" s="18">
        <v>2</v>
      </c>
      <c r="H123" s="18" t="s">
        <v>21</v>
      </c>
      <c r="I123" s="18" t="str">
        <f>CONCATENATE(D123,F123,G123)</f>
        <v>Cbim2</v>
      </c>
      <c r="J123" s="18" t="s">
        <v>66</v>
      </c>
      <c r="K123" s="20">
        <v>47.1051</v>
      </c>
      <c r="L123" s="20">
        <v>7.0009399999999999</v>
      </c>
      <c r="M123" s="18">
        <v>315</v>
      </c>
      <c r="N123" s="21">
        <v>223.1</v>
      </c>
      <c r="O123" s="21">
        <v>1.93</v>
      </c>
      <c r="P123" s="21">
        <v>1.79</v>
      </c>
      <c r="Q123" s="18" t="s">
        <v>202</v>
      </c>
      <c r="R123" s="22">
        <v>4.3499999999999996</v>
      </c>
      <c r="S123" s="12">
        <v>22.797927461139874</v>
      </c>
      <c r="T123" s="23">
        <v>10.65</v>
      </c>
      <c r="U123" s="23">
        <v>0.60399999999999998</v>
      </c>
      <c r="V123" s="24">
        <v>52.814266340000003</v>
      </c>
    </row>
    <row r="124" spans="1:22" x14ac:dyDescent="0.2">
      <c r="A124" s="18">
        <v>123</v>
      </c>
      <c r="B124" s="18" t="s">
        <v>331</v>
      </c>
      <c r="C124" s="18" t="s">
        <v>67</v>
      </c>
      <c r="D124" s="18" t="s">
        <v>405</v>
      </c>
      <c r="E124" s="18" t="s">
        <v>40</v>
      </c>
      <c r="F124" s="18" t="s">
        <v>100</v>
      </c>
      <c r="G124" s="18">
        <v>3</v>
      </c>
      <c r="H124" s="18" t="s">
        <v>22</v>
      </c>
      <c r="I124" s="18" t="str">
        <f>CONCATENATE(D124,F124,G124)</f>
        <v>Cbim3</v>
      </c>
      <c r="J124" s="18" t="s">
        <v>66</v>
      </c>
      <c r="K124" s="20">
        <v>47.104790000000001</v>
      </c>
      <c r="L124" s="20">
        <v>7.0011400000000004</v>
      </c>
      <c r="M124" s="18">
        <v>320</v>
      </c>
      <c r="N124" s="21">
        <v>240.6</v>
      </c>
      <c r="O124" s="21">
        <v>1.94</v>
      </c>
      <c r="P124" s="21">
        <v>1.73</v>
      </c>
      <c r="Q124" s="18" t="s">
        <v>202</v>
      </c>
      <c r="R124" s="22">
        <v>6.25</v>
      </c>
      <c r="S124" s="12">
        <v>24.430641821946175</v>
      </c>
      <c r="T124" s="23">
        <v>10.91</v>
      </c>
      <c r="U124" s="23">
        <v>0.68</v>
      </c>
      <c r="V124" s="24">
        <v>139.79409820000001</v>
      </c>
    </row>
    <row r="125" spans="1:22" x14ac:dyDescent="0.2">
      <c r="A125" s="18">
        <v>124</v>
      </c>
      <c r="B125" s="18" t="s">
        <v>332</v>
      </c>
      <c r="C125" s="18" t="s">
        <v>67</v>
      </c>
      <c r="D125" s="18" t="s">
        <v>405</v>
      </c>
      <c r="E125" s="18" t="s">
        <v>40</v>
      </c>
      <c r="F125" s="18" t="s">
        <v>100</v>
      </c>
      <c r="G125" s="18">
        <v>4</v>
      </c>
      <c r="H125" s="18" t="s">
        <v>23</v>
      </c>
      <c r="I125" s="18" t="str">
        <f>CONCATENATE(D125,F125,G125)</f>
        <v>Cbim4</v>
      </c>
      <c r="J125" s="18" t="s">
        <v>66</v>
      </c>
      <c r="K125" s="20">
        <v>47.104860000000002</v>
      </c>
      <c r="L125" s="20">
        <v>7.0020899999999999</v>
      </c>
      <c r="M125" s="18">
        <v>292</v>
      </c>
      <c r="N125" s="21">
        <v>274.89999999999998</v>
      </c>
      <c r="O125" s="21">
        <v>1.92</v>
      </c>
      <c r="P125" s="21">
        <v>1.33</v>
      </c>
      <c r="Q125" s="18" t="s">
        <v>202</v>
      </c>
      <c r="R125" s="22">
        <v>6.55</v>
      </c>
      <c r="S125" s="12">
        <v>45.736738703339888</v>
      </c>
      <c r="T125" s="23">
        <v>22.31</v>
      </c>
      <c r="U125" s="23">
        <v>1.2569999999999999</v>
      </c>
      <c r="V125" s="24">
        <v>129.78795109999999</v>
      </c>
    </row>
    <row r="126" spans="1:22" x14ac:dyDescent="0.2">
      <c r="A126" s="18">
        <v>125</v>
      </c>
      <c r="B126" s="18" t="s">
        <v>333</v>
      </c>
      <c r="C126" s="18" t="s">
        <v>67</v>
      </c>
      <c r="D126" s="18" t="s">
        <v>405</v>
      </c>
      <c r="E126" s="18" t="s">
        <v>40</v>
      </c>
      <c r="F126" s="18" t="s">
        <v>100</v>
      </c>
      <c r="G126" s="18">
        <v>5</v>
      </c>
      <c r="H126" s="18" t="s">
        <v>24</v>
      </c>
      <c r="I126" s="18" t="str">
        <f>CONCATENATE(D126,F126,G126)</f>
        <v>Cbim5</v>
      </c>
      <c r="J126" s="18" t="s">
        <v>66</v>
      </c>
      <c r="K126" s="20">
        <v>47.104860000000002</v>
      </c>
      <c r="L126" s="20">
        <v>7.0025599999999999</v>
      </c>
      <c r="M126" s="18">
        <v>258</v>
      </c>
      <c r="N126" s="21">
        <v>256</v>
      </c>
      <c r="O126" s="21">
        <v>1.92</v>
      </c>
      <c r="P126" s="21">
        <v>1.84</v>
      </c>
      <c r="Q126" s="18" t="s">
        <v>202</v>
      </c>
      <c r="R126" s="22">
        <v>6.61</v>
      </c>
      <c r="S126" s="12">
        <v>56.116811365430152</v>
      </c>
      <c r="T126" s="23">
        <v>27.33</v>
      </c>
      <c r="U126" s="23">
        <v>1.4379999999999999</v>
      </c>
      <c r="V126" s="24">
        <v>101.17643409999999</v>
      </c>
    </row>
    <row r="127" spans="1:22" x14ac:dyDescent="0.2">
      <c r="A127" s="18">
        <v>126</v>
      </c>
      <c r="B127" s="18" t="s">
        <v>334</v>
      </c>
      <c r="C127" s="18" t="s">
        <v>67</v>
      </c>
      <c r="D127" s="18" t="s">
        <v>405</v>
      </c>
      <c r="E127" s="18" t="s">
        <v>40</v>
      </c>
      <c r="F127" s="18" t="s">
        <v>100</v>
      </c>
      <c r="G127" s="18">
        <v>6</v>
      </c>
      <c r="H127" s="18" t="s">
        <v>25</v>
      </c>
      <c r="I127" s="18" t="str">
        <f>CONCATENATE(D127,F127,G127)</f>
        <v>Cbim6</v>
      </c>
      <c r="J127" s="18" t="s">
        <v>66</v>
      </c>
      <c r="K127" s="20">
        <v>47.104500000000002</v>
      </c>
      <c r="L127" s="20">
        <v>7.0022599999999997</v>
      </c>
      <c r="M127" s="18">
        <v>267</v>
      </c>
      <c r="N127" s="21">
        <v>181.4</v>
      </c>
      <c r="O127" s="21">
        <v>1.91</v>
      </c>
      <c r="P127" s="21">
        <v>1.85</v>
      </c>
      <c r="Q127" s="18" t="s">
        <v>202</v>
      </c>
      <c r="R127" s="22">
        <v>5.47</v>
      </c>
      <c r="S127" s="12">
        <v>89.044585987261144</v>
      </c>
      <c r="T127" s="23">
        <v>44.78</v>
      </c>
      <c r="U127" s="23">
        <v>1.8169999999999999</v>
      </c>
      <c r="V127" s="24">
        <v>139.42376239999999</v>
      </c>
    </row>
    <row r="128" spans="1:22" x14ac:dyDescent="0.2">
      <c r="A128" s="18">
        <v>127</v>
      </c>
      <c r="B128" s="18" t="s">
        <v>335</v>
      </c>
      <c r="C128" s="18" t="s">
        <v>67</v>
      </c>
      <c r="D128" s="18" t="s">
        <v>405</v>
      </c>
      <c r="E128" s="18" t="s">
        <v>40</v>
      </c>
      <c r="F128" s="18" t="s">
        <v>100</v>
      </c>
      <c r="G128" s="18">
        <v>7</v>
      </c>
      <c r="H128" s="18" t="s">
        <v>26</v>
      </c>
      <c r="I128" s="18" t="str">
        <f>CONCATENATE(D128,F128,G128)</f>
        <v>Cbim7</v>
      </c>
      <c r="J128" s="18" t="s">
        <v>66</v>
      </c>
      <c r="K128" s="20">
        <v>47.104430000000001</v>
      </c>
      <c r="L128" s="20">
        <v>7.0029500000000002</v>
      </c>
      <c r="M128" s="18">
        <v>268</v>
      </c>
      <c r="N128" s="21">
        <v>244.8</v>
      </c>
      <c r="O128" s="21">
        <v>1.92</v>
      </c>
      <c r="P128" s="21">
        <v>1.77</v>
      </c>
      <c r="Q128" s="18" t="s">
        <v>202</v>
      </c>
      <c r="R128" s="22">
        <v>6.24</v>
      </c>
      <c r="S128" s="12">
        <v>62.982372558361121</v>
      </c>
      <c r="T128" s="23">
        <v>31.4</v>
      </c>
      <c r="U128" s="23">
        <v>1.639</v>
      </c>
      <c r="V128" s="24">
        <v>86.192048369999995</v>
      </c>
    </row>
    <row r="129" spans="1:22" x14ac:dyDescent="0.2">
      <c r="A129" s="18">
        <v>128</v>
      </c>
      <c r="B129" s="18" t="s">
        <v>336</v>
      </c>
      <c r="C129" s="18" t="s">
        <v>67</v>
      </c>
      <c r="D129" s="18" t="s">
        <v>405</v>
      </c>
      <c r="E129" s="18" t="s">
        <v>40</v>
      </c>
      <c r="F129" s="18" t="s">
        <v>100</v>
      </c>
      <c r="G129" s="18">
        <v>8</v>
      </c>
      <c r="H129" s="18" t="s">
        <v>27</v>
      </c>
      <c r="I129" s="18" t="str">
        <f>CONCATENATE(D129,F129,G129)</f>
        <v>Cbim8</v>
      </c>
      <c r="J129" s="18" t="s">
        <v>66</v>
      </c>
      <c r="K129" s="20">
        <v>47.104239999999997</v>
      </c>
      <c r="L129" s="20">
        <v>7.0026700000000002</v>
      </c>
      <c r="M129" s="18">
        <v>325</v>
      </c>
      <c r="N129" s="21">
        <v>291.3</v>
      </c>
      <c r="O129" s="21">
        <v>1.93</v>
      </c>
      <c r="P129" s="21">
        <v>1.1399999999999999</v>
      </c>
      <c r="Q129" s="18" t="s">
        <v>202</v>
      </c>
      <c r="R129" s="22">
        <v>6.64</v>
      </c>
      <c r="S129" s="12">
        <v>44.642857142857153</v>
      </c>
      <c r="T129" s="23">
        <v>21.24</v>
      </c>
      <c r="U129" s="23">
        <v>1.1970000000000001</v>
      </c>
      <c r="V129" s="24">
        <v>118.1342975</v>
      </c>
    </row>
    <row r="130" spans="1:22" x14ac:dyDescent="0.2">
      <c r="A130" s="18">
        <v>129</v>
      </c>
      <c r="B130" s="18" t="s">
        <v>337</v>
      </c>
      <c r="C130" s="18" t="s">
        <v>67</v>
      </c>
      <c r="D130" s="18" t="s">
        <v>405</v>
      </c>
      <c r="E130" s="18" t="s">
        <v>40</v>
      </c>
      <c r="F130" s="18" t="s">
        <v>100</v>
      </c>
      <c r="G130" s="18">
        <v>9</v>
      </c>
      <c r="H130" s="18" t="s">
        <v>28</v>
      </c>
      <c r="I130" s="18" t="str">
        <f>CONCATENATE(D130,F130,G130)</f>
        <v>Cbim9</v>
      </c>
      <c r="J130" s="18" t="s">
        <v>66</v>
      </c>
      <c r="K130" s="20">
        <v>47.10427</v>
      </c>
      <c r="L130" s="20">
        <v>7.0011599999999996</v>
      </c>
      <c r="M130" s="18">
        <v>252</v>
      </c>
      <c r="N130" s="21">
        <v>80.349999999999994</v>
      </c>
      <c r="O130" s="21">
        <v>1.91</v>
      </c>
      <c r="P130" s="21">
        <v>1.27</v>
      </c>
      <c r="Q130" s="18" t="s">
        <v>202</v>
      </c>
      <c r="R130" s="26" t="s">
        <v>208</v>
      </c>
      <c r="S130" s="12">
        <v>79.087452471482877</v>
      </c>
      <c r="T130" s="23">
        <v>40.869999999999997</v>
      </c>
      <c r="U130" s="23">
        <v>2.12</v>
      </c>
      <c r="V130" s="24">
        <v>116.4425172</v>
      </c>
    </row>
    <row r="131" spans="1:22" x14ac:dyDescent="0.2">
      <c r="A131" s="18">
        <v>130</v>
      </c>
      <c r="B131" s="18" t="s">
        <v>338</v>
      </c>
      <c r="C131" s="18" t="s">
        <v>67</v>
      </c>
      <c r="D131" s="18" t="s">
        <v>405</v>
      </c>
      <c r="E131" s="18" t="s">
        <v>40</v>
      </c>
      <c r="F131" s="18" t="s">
        <v>100</v>
      </c>
      <c r="G131" s="18">
        <v>10</v>
      </c>
      <c r="H131" s="18" t="s">
        <v>29</v>
      </c>
      <c r="I131" s="18" t="str">
        <f>CONCATENATE(D131,F131,G131)</f>
        <v>Cbim10</v>
      </c>
      <c r="J131" s="18" t="s">
        <v>66</v>
      </c>
      <c r="K131" s="20">
        <v>47.104289999999999</v>
      </c>
      <c r="L131" s="20">
        <v>7.0007700000000002</v>
      </c>
      <c r="M131" s="18">
        <v>344</v>
      </c>
      <c r="N131" s="21">
        <v>279.89999999999998</v>
      </c>
      <c r="O131" s="21">
        <v>1.92</v>
      </c>
      <c r="P131" s="21">
        <v>1.69</v>
      </c>
      <c r="Q131" s="18" t="s">
        <v>202</v>
      </c>
      <c r="R131" s="22">
        <v>7.19</v>
      </c>
      <c r="S131" s="12">
        <v>32.42725880551302</v>
      </c>
      <c r="T131" s="23">
        <v>18.75</v>
      </c>
      <c r="U131" s="23">
        <v>1.0629999999999999</v>
      </c>
      <c r="V131" s="24">
        <v>11.55150033</v>
      </c>
    </row>
    <row r="132" spans="1:22" x14ac:dyDescent="0.2">
      <c r="A132" s="18">
        <v>131</v>
      </c>
      <c r="B132" s="18" t="s">
        <v>339</v>
      </c>
      <c r="C132" s="18" t="s">
        <v>67</v>
      </c>
      <c r="D132" s="18" t="s">
        <v>405</v>
      </c>
      <c r="E132" s="18" t="s">
        <v>396</v>
      </c>
      <c r="F132" s="18" t="s">
        <v>101</v>
      </c>
      <c r="G132" s="18">
        <v>1</v>
      </c>
      <c r="H132" s="18" t="s">
        <v>30</v>
      </c>
      <c r="I132" s="18" t="str">
        <f>CONCATENATE(D132,F132,G132)</f>
        <v>Cbin1</v>
      </c>
      <c r="J132" s="18" t="s">
        <v>66</v>
      </c>
      <c r="K132" s="20">
        <v>47.105449999999998</v>
      </c>
      <c r="L132" s="20">
        <v>7.0078100000000001</v>
      </c>
      <c r="M132" s="18">
        <v>348</v>
      </c>
      <c r="N132" s="21">
        <v>226.2</v>
      </c>
      <c r="O132" s="21">
        <v>1.93</v>
      </c>
      <c r="P132" s="21">
        <v>1.74</v>
      </c>
      <c r="Q132" s="18" t="s">
        <v>202</v>
      </c>
      <c r="R132" s="22">
        <v>4.78</v>
      </c>
      <c r="S132" s="12">
        <v>13.511749347258476</v>
      </c>
      <c r="T132" s="23">
        <v>6.34</v>
      </c>
      <c r="U132" s="23">
        <v>0.39800000000000002</v>
      </c>
      <c r="V132" s="24">
        <v>19.13365026</v>
      </c>
    </row>
    <row r="133" spans="1:22" x14ac:dyDescent="0.2">
      <c r="A133" s="18">
        <v>132</v>
      </c>
      <c r="B133" s="18" t="s">
        <v>340</v>
      </c>
      <c r="C133" s="18" t="s">
        <v>67</v>
      </c>
      <c r="D133" s="18" t="s">
        <v>405</v>
      </c>
      <c r="E133" s="18" t="s">
        <v>396</v>
      </c>
      <c r="F133" s="18" t="s">
        <v>101</v>
      </c>
      <c r="G133" s="18">
        <v>2</v>
      </c>
      <c r="H133" s="18" t="s">
        <v>31</v>
      </c>
      <c r="I133" s="18" t="str">
        <f>CONCATENATE(D133,F133,G133)</f>
        <v>Cbin2</v>
      </c>
      <c r="J133" s="18" t="s">
        <v>66</v>
      </c>
      <c r="K133" s="20">
        <v>47.105690000000003</v>
      </c>
      <c r="L133" s="20">
        <v>7.00929</v>
      </c>
      <c r="M133" s="18">
        <v>329</v>
      </c>
      <c r="N133" s="21">
        <v>232.1</v>
      </c>
      <c r="O133" s="21">
        <v>1.94</v>
      </c>
      <c r="P133" s="21">
        <v>0.77</v>
      </c>
      <c r="Q133" s="18" t="s">
        <v>202</v>
      </c>
      <c r="R133" s="22">
        <v>5.98</v>
      </c>
      <c r="S133" s="12">
        <v>20.01429592566117</v>
      </c>
      <c r="T133" s="23">
        <v>9.31</v>
      </c>
      <c r="U133" s="23">
        <v>0.64600000000000002</v>
      </c>
      <c r="V133" s="24">
        <v>51.270506130000001</v>
      </c>
    </row>
    <row r="134" spans="1:22" x14ac:dyDescent="0.2">
      <c r="A134" s="18">
        <v>133</v>
      </c>
      <c r="B134" s="18" t="s">
        <v>341</v>
      </c>
      <c r="C134" s="18" t="s">
        <v>67</v>
      </c>
      <c r="D134" s="18" t="s">
        <v>405</v>
      </c>
      <c r="E134" s="18" t="s">
        <v>396</v>
      </c>
      <c r="F134" s="18" t="s">
        <v>101</v>
      </c>
      <c r="G134" s="18">
        <v>3</v>
      </c>
      <c r="H134" s="18" t="s">
        <v>32</v>
      </c>
      <c r="I134" s="18" t="str">
        <f>CONCATENATE(D134,F134,G134)</f>
        <v>Cbin3</v>
      </c>
      <c r="J134" s="18" t="s">
        <v>66</v>
      </c>
      <c r="K134" s="20">
        <v>47.105310000000003</v>
      </c>
      <c r="L134" s="20">
        <v>7.0095299999999998</v>
      </c>
      <c r="M134" s="18">
        <v>264</v>
      </c>
      <c r="N134" s="21">
        <v>247.7</v>
      </c>
      <c r="O134" s="21">
        <v>1.93</v>
      </c>
      <c r="P134" s="21">
        <v>1.74</v>
      </c>
      <c r="Q134" s="18" t="s">
        <v>202</v>
      </c>
      <c r="R134" s="22">
        <v>5.66</v>
      </c>
      <c r="S134" s="12">
        <v>59.546769527483114</v>
      </c>
      <c r="T134" s="23">
        <v>32.31</v>
      </c>
      <c r="U134" s="23">
        <v>1.6060000000000001</v>
      </c>
      <c r="V134" s="24">
        <v>8.6693501990000001</v>
      </c>
    </row>
    <row r="135" spans="1:22" x14ac:dyDescent="0.2">
      <c r="A135" s="18">
        <v>134</v>
      </c>
      <c r="B135" s="18" t="s">
        <v>342</v>
      </c>
      <c r="C135" s="18" t="s">
        <v>67</v>
      </c>
      <c r="D135" s="18" t="s">
        <v>405</v>
      </c>
      <c r="E135" s="18" t="s">
        <v>396</v>
      </c>
      <c r="F135" s="18" t="s">
        <v>101</v>
      </c>
      <c r="G135" s="18">
        <v>4</v>
      </c>
      <c r="H135" s="18" t="s">
        <v>33</v>
      </c>
      <c r="I135" s="18" t="str">
        <f>CONCATENATE(D135,F135,G135)</f>
        <v>Cbin4</v>
      </c>
      <c r="J135" s="18" t="s">
        <v>66</v>
      </c>
      <c r="K135" s="20">
        <v>47.105539999999998</v>
      </c>
      <c r="L135" s="20">
        <v>7.0103999999999997</v>
      </c>
      <c r="M135" s="18">
        <v>326</v>
      </c>
      <c r="N135" s="21">
        <v>207.3</v>
      </c>
      <c r="O135" s="21">
        <v>1.92</v>
      </c>
      <c r="P135" s="21">
        <v>1.64</v>
      </c>
      <c r="Q135" s="18" t="s">
        <v>202</v>
      </c>
      <c r="R135" s="22">
        <v>5.62</v>
      </c>
      <c r="S135" s="12">
        <v>22.480329711502439</v>
      </c>
      <c r="T135" s="23">
        <v>9.92</v>
      </c>
      <c r="U135" s="23">
        <v>0.67800000000000005</v>
      </c>
      <c r="V135" s="24">
        <v>94.333024629999997</v>
      </c>
    </row>
    <row r="136" spans="1:22" x14ac:dyDescent="0.2">
      <c r="A136" s="18">
        <v>135</v>
      </c>
      <c r="B136" s="18" t="s">
        <v>343</v>
      </c>
      <c r="C136" s="18" t="s">
        <v>67</v>
      </c>
      <c r="D136" s="18" t="s">
        <v>405</v>
      </c>
      <c r="E136" s="18" t="s">
        <v>396</v>
      </c>
      <c r="F136" s="18" t="s">
        <v>101</v>
      </c>
      <c r="G136" s="18">
        <v>5</v>
      </c>
      <c r="H136" s="18" t="s">
        <v>34</v>
      </c>
      <c r="I136" s="18" t="str">
        <f>CONCATENATE(D136,F136,G136)</f>
        <v>Cbin5</v>
      </c>
      <c r="J136" s="18" t="s">
        <v>66</v>
      </c>
      <c r="K136" s="20">
        <v>47.104950000000002</v>
      </c>
      <c r="L136" s="20">
        <v>7.0102200000000003</v>
      </c>
      <c r="M136" s="18">
        <v>328</v>
      </c>
      <c r="N136" s="21">
        <v>163.6</v>
      </c>
      <c r="O136" s="21">
        <v>1.94</v>
      </c>
      <c r="P136" s="21">
        <v>0.95</v>
      </c>
      <c r="Q136" s="18" t="s">
        <v>202</v>
      </c>
      <c r="R136" s="22">
        <v>5.61</v>
      </c>
      <c r="S136" s="12">
        <v>20.45723295230588</v>
      </c>
      <c r="T136" s="23">
        <v>9.69</v>
      </c>
      <c r="U136" s="23">
        <v>0.65800000000000003</v>
      </c>
      <c r="V136" s="24">
        <v>66.466581289999993</v>
      </c>
    </row>
    <row r="137" spans="1:22" x14ac:dyDescent="0.2">
      <c r="A137" s="18">
        <v>136</v>
      </c>
      <c r="B137" s="18" t="s">
        <v>344</v>
      </c>
      <c r="C137" s="18" t="s">
        <v>67</v>
      </c>
      <c r="D137" s="18" t="s">
        <v>405</v>
      </c>
      <c r="E137" s="18" t="s">
        <v>396</v>
      </c>
      <c r="F137" s="18" t="s">
        <v>101</v>
      </c>
      <c r="G137" s="18">
        <v>6</v>
      </c>
      <c r="H137" s="18" t="s">
        <v>35</v>
      </c>
      <c r="I137" s="18" t="str">
        <f>CONCATENATE(D137,F137,G137)</f>
        <v>Cbin6</v>
      </c>
      <c r="J137" s="18" t="s">
        <v>66</v>
      </c>
      <c r="K137" s="20">
        <v>47.104460000000003</v>
      </c>
      <c r="L137" s="20">
        <v>7.0098000000000003</v>
      </c>
      <c r="M137" s="18">
        <v>331</v>
      </c>
      <c r="N137" s="21">
        <v>215.1</v>
      </c>
      <c r="O137" s="21">
        <v>1.95</v>
      </c>
      <c r="P137" s="21">
        <v>0.31</v>
      </c>
      <c r="Q137" s="18" t="s">
        <v>202</v>
      </c>
      <c r="R137" s="22">
        <v>6.08</v>
      </c>
      <c r="S137" s="12">
        <v>25.183946488294307</v>
      </c>
      <c r="T137" s="23">
        <v>12.43</v>
      </c>
      <c r="U137" s="23">
        <v>0.84599999999999997</v>
      </c>
      <c r="V137" s="24">
        <v>130.01035820000001</v>
      </c>
    </row>
    <row r="138" spans="1:22" x14ac:dyDescent="0.2">
      <c r="A138" s="18">
        <v>137</v>
      </c>
      <c r="B138" s="18" t="s">
        <v>345</v>
      </c>
      <c r="C138" s="18" t="s">
        <v>67</v>
      </c>
      <c r="D138" s="18" t="s">
        <v>405</v>
      </c>
      <c r="E138" s="18" t="s">
        <v>396</v>
      </c>
      <c r="F138" s="18" t="s">
        <v>101</v>
      </c>
      <c r="G138" s="18">
        <v>7</v>
      </c>
      <c r="H138" s="18" t="s">
        <v>36</v>
      </c>
      <c r="I138" s="18" t="str">
        <f>CONCATENATE(D138,F138,G138)</f>
        <v>Cbin7</v>
      </c>
      <c r="J138" s="18" t="s">
        <v>66</v>
      </c>
      <c r="K138" s="20">
        <v>47.10454</v>
      </c>
      <c r="L138" s="20">
        <v>7.0083099999999998</v>
      </c>
      <c r="M138" s="18">
        <v>323</v>
      </c>
      <c r="N138" s="21">
        <v>262.60000000000002</v>
      </c>
      <c r="O138" s="21">
        <v>1.94</v>
      </c>
      <c r="P138" s="21">
        <v>1.59</v>
      </c>
      <c r="Q138" s="18" t="s">
        <v>202</v>
      </c>
      <c r="R138" s="22">
        <v>5.8</v>
      </c>
      <c r="S138" s="12">
        <v>33.907056798623067</v>
      </c>
      <c r="T138" s="23">
        <v>15.71</v>
      </c>
      <c r="U138" s="23">
        <v>1.0469999999999999</v>
      </c>
      <c r="V138" s="24">
        <v>70.105961550000004</v>
      </c>
    </row>
    <row r="139" spans="1:22" x14ac:dyDescent="0.2">
      <c r="A139" s="18">
        <v>138</v>
      </c>
      <c r="B139" s="18" t="s">
        <v>346</v>
      </c>
      <c r="C139" s="18" t="s">
        <v>67</v>
      </c>
      <c r="D139" s="18" t="s">
        <v>405</v>
      </c>
      <c r="E139" s="18" t="s">
        <v>396</v>
      </c>
      <c r="F139" s="18" t="s">
        <v>101</v>
      </c>
      <c r="G139" s="18">
        <v>8</v>
      </c>
      <c r="H139" s="18" t="s">
        <v>37</v>
      </c>
      <c r="I139" s="18" t="str">
        <f>CONCATENATE(D139,F139,G139)</f>
        <v>Cbin8</v>
      </c>
      <c r="J139" s="18" t="s">
        <v>66</v>
      </c>
      <c r="K139" s="20">
        <v>47.104349999999997</v>
      </c>
      <c r="L139" s="20">
        <v>7.00779</v>
      </c>
      <c r="M139" s="18">
        <v>281</v>
      </c>
      <c r="N139" s="21">
        <v>259.7</v>
      </c>
      <c r="O139" s="21">
        <v>2</v>
      </c>
      <c r="P139" s="21">
        <v>0.4</v>
      </c>
      <c r="Q139" s="18" t="s">
        <v>202</v>
      </c>
      <c r="R139" s="22">
        <v>5.94</v>
      </c>
      <c r="S139" s="12">
        <v>48.964218455743882</v>
      </c>
      <c r="T139" s="23">
        <v>23.53</v>
      </c>
      <c r="U139" s="23">
        <v>1.3680000000000001</v>
      </c>
      <c r="V139" s="24">
        <v>106.2132929</v>
      </c>
    </row>
    <row r="140" spans="1:22" x14ac:dyDescent="0.2">
      <c r="A140" s="18">
        <v>139</v>
      </c>
      <c r="B140" s="18" t="s">
        <v>347</v>
      </c>
      <c r="C140" s="18" t="s">
        <v>67</v>
      </c>
      <c r="D140" s="18" t="s">
        <v>405</v>
      </c>
      <c r="E140" s="18" t="s">
        <v>396</v>
      </c>
      <c r="F140" s="18" t="s">
        <v>101</v>
      </c>
      <c r="G140" s="18">
        <v>9</v>
      </c>
      <c r="H140" s="18" t="s">
        <v>38</v>
      </c>
      <c r="I140" s="18" t="str">
        <f>CONCATENATE(D140,F140,G140)</f>
        <v>Cbin9</v>
      </c>
      <c r="J140" s="18" t="s">
        <v>66</v>
      </c>
      <c r="K140" s="20">
        <v>47.104030000000002</v>
      </c>
      <c r="L140" s="20">
        <v>7.0083200000000003</v>
      </c>
      <c r="M140" s="18">
        <v>342</v>
      </c>
      <c r="N140" s="21">
        <v>228.7</v>
      </c>
      <c r="O140" s="21">
        <v>1.92</v>
      </c>
      <c r="P140" s="21">
        <v>1.39</v>
      </c>
      <c r="Q140" s="18" t="s">
        <v>202</v>
      </c>
      <c r="R140" s="22">
        <v>5.97</v>
      </c>
      <c r="S140" s="12">
        <v>26.934984520123834</v>
      </c>
      <c r="T140" s="23">
        <v>11.73</v>
      </c>
      <c r="U140" s="23">
        <v>0.78800000000000003</v>
      </c>
      <c r="V140" s="24">
        <v>5.0985692570000003</v>
      </c>
    </row>
    <row r="141" spans="1:22" x14ac:dyDescent="0.2">
      <c r="A141" s="18">
        <v>140</v>
      </c>
      <c r="B141" s="18" t="s">
        <v>348</v>
      </c>
      <c r="C141" s="18" t="s">
        <v>67</v>
      </c>
      <c r="D141" s="18" t="s">
        <v>405</v>
      </c>
      <c r="E141" s="18" t="s">
        <v>396</v>
      </c>
      <c r="F141" s="18" t="s">
        <v>101</v>
      </c>
      <c r="G141" s="18">
        <v>10</v>
      </c>
      <c r="H141" s="18" t="s">
        <v>39</v>
      </c>
      <c r="I141" s="18" t="str">
        <f>CONCATENATE(D141,F141,G141)</f>
        <v>Cbin10</v>
      </c>
      <c r="J141" s="18" t="s">
        <v>66</v>
      </c>
      <c r="K141" s="20">
        <v>47.103909999999999</v>
      </c>
      <c r="L141" s="20">
        <v>7.0085499999999996</v>
      </c>
      <c r="M141" s="18">
        <v>332</v>
      </c>
      <c r="N141" s="21">
        <v>310.39999999999998</v>
      </c>
      <c r="O141" s="21">
        <v>1.94</v>
      </c>
      <c r="P141" s="21">
        <v>1.93</v>
      </c>
      <c r="Q141" s="18" t="s">
        <v>202</v>
      </c>
      <c r="R141" s="22">
        <v>4.92</v>
      </c>
      <c r="S141" s="12">
        <v>35.357527847646423</v>
      </c>
      <c r="T141" s="23">
        <v>17.02</v>
      </c>
      <c r="U141" s="23">
        <v>0.93300000000000005</v>
      </c>
      <c r="V141" s="24">
        <v>8.7710623549999998</v>
      </c>
    </row>
    <row r="142" spans="1:22" s="6" customFormat="1" x14ac:dyDescent="0.2">
      <c r="A142" s="3">
        <v>141</v>
      </c>
      <c r="B142" s="3" t="s">
        <v>349</v>
      </c>
      <c r="C142" s="3" t="s">
        <v>68</v>
      </c>
      <c r="D142" s="3" t="s">
        <v>406</v>
      </c>
      <c r="E142" s="3" t="s">
        <v>40</v>
      </c>
      <c r="F142" s="3" t="s">
        <v>100</v>
      </c>
      <c r="G142" s="3">
        <v>1</v>
      </c>
      <c r="H142" s="3" t="s">
        <v>182</v>
      </c>
      <c r="I142" s="3" t="str">
        <f>CONCATENATE(D142,F142,G142)</f>
        <v>Tarm1</v>
      </c>
      <c r="J142" s="9" t="s">
        <v>77</v>
      </c>
      <c r="K142" s="10">
        <v>47.335299999999997</v>
      </c>
      <c r="L142" s="10">
        <v>7.1444599999999996</v>
      </c>
      <c r="M142" s="3">
        <v>298</v>
      </c>
      <c r="N142" s="5">
        <v>336.8</v>
      </c>
      <c r="O142" s="5">
        <v>1.93</v>
      </c>
      <c r="P142" s="5">
        <v>1.96</v>
      </c>
      <c r="Q142" s="3" t="s">
        <v>200</v>
      </c>
      <c r="R142" s="7">
        <v>6.51</v>
      </c>
      <c r="S142" s="11">
        <v>34.208298052497895</v>
      </c>
      <c r="T142" s="6">
        <v>15.68</v>
      </c>
      <c r="U142" s="6">
        <v>0.91100000000000003</v>
      </c>
      <c r="V142" s="13">
        <v>133.9278295</v>
      </c>
    </row>
    <row r="143" spans="1:22" s="6" customFormat="1" x14ac:dyDescent="0.2">
      <c r="A143" s="3">
        <v>142</v>
      </c>
      <c r="B143" s="3" t="s">
        <v>350</v>
      </c>
      <c r="C143" s="3" t="s">
        <v>68</v>
      </c>
      <c r="D143" s="3" t="s">
        <v>406</v>
      </c>
      <c r="E143" s="3" t="s">
        <v>40</v>
      </c>
      <c r="F143" s="3" t="s">
        <v>100</v>
      </c>
      <c r="G143" s="3">
        <v>2</v>
      </c>
      <c r="H143" s="3" t="s">
        <v>183</v>
      </c>
      <c r="I143" s="3" t="str">
        <f>CONCATENATE(D143,F143,G143)</f>
        <v>Tarm2</v>
      </c>
      <c r="J143" s="9" t="s">
        <v>77</v>
      </c>
      <c r="K143" s="10">
        <v>47.335239999999999</v>
      </c>
      <c r="L143" s="10">
        <v>7.1451000000000002</v>
      </c>
      <c r="M143" s="3">
        <v>283</v>
      </c>
      <c r="N143" s="5">
        <v>341.1</v>
      </c>
      <c r="O143" s="5">
        <v>1.93</v>
      </c>
      <c r="P143" s="5">
        <v>2</v>
      </c>
      <c r="Q143" s="3" t="s">
        <v>200</v>
      </c>
      <c r="R143" s="7">
        <v>6.8</v>
      </c>
      <c r="S143" s="11">
        <v>28.306451612903221</v>
      </c>
      <c r="T143" s="6">
        <v>12.77</v>
      </c>
      <c r="U143" s="6">
        <v>0.81699999999999995</v>
      </c>
      <c r="V143" s="13">
        <v>108.5147425</v>
      </c>
    </row>
    <row r="144" spans="1:22" s="6" customFormat="1" x14ac:dyDescent="0.2">
      <c r="A144" s="3">
        <v>143</v>
      </c>
      <c r="B144" s="3" t="s">
        <v>351</v>
      </c>
      <c r="C144" s="3" t="s">
        <v>68</v>
      </c>
      <c r="D144" s="3" t="s">
        <v>406</v>
      </c>
      <c r="E144" s="3" t="s">
        <v>40</v>
      </c>
      <c r="F144" s="3" t="s">
        <v>100</v>
      </c>
      <c r="G144" s="3">
        <v>3</v>
      </c>
      <c r="H144" s="3" t="s">
        <v>184</v>
      </c>
      <c r="I144" s="3" t="str">
        <f>CONCATENATE(D144,F144,G144)</f>
        <v>Tarm3</v>
      </c>
      <c r="J144" s="9" t="s">
        <v>77</v>
      </c>
      <c r="K144" s="10">
        <v>47.335650000000001</v>
      </c>
      <c r="L144" s="10">
        <v>7.1447099999999999</v>
      </c>
      <c r="M144" s="3">
        <v>306</v>
      </c>
      <c r="N144" s="5">
        <v>307.39999999999998</v>
      </c>
      <c r="O144" s="5">
        <v>1.94</v>
      </c>
      <c r="P144" s="5">
        <v>1.6</v>
      </c>
      <c r="Q144" s="3" t="s">
        <v>200</v>
      </c>
      <c r="R144" s="7">
        <v>6.3</v>
      </c>
      <c r="S144" s="11">
        <v>23.205033308660244</v>
      </c>
      <c r="T144" s="6">
        <v>10.57</v>
      </c>
      <c r="U144" s="6">
        <v>0.59899999999999998</v>
      </c>
      <c r="V144" s="13">
        <v>239.896976</v>
      </c>
    </row>
    <row r="145" spans="1:22" s="6" customFormat="1" x14ac:dyDescent="0.2">
      <c r="A145" s="3">
        <v>144</v>
      </c>
      <c r="B145" s="3" t="s">
        <v>352</v>
      </c>
      <c r="C145" s="3" t="s">
        <v>68</v>
      </c>
      <c r="D145" s="3" t="s">
        <v>406</v>
      </c>
      <c r="E145" s="3" t="s">
        <v>40</v>
      </c>
      <c r="F145" s="3" t="s">
        <v>100</v>
      </c>
      <c r="G145" s="3">
        <v>4</v>
      </c>
      <c r="H145" s="3" t="s">
        <v>392</v>
      </c>
      <c r="I145" s="3" t="str">
        <f>CONCATENATE(D145,F145,G145)</f>
        <v>Tarm4</v>
      </c>
      <c r="J145" s="9" t="s">
        <v>77</v>
      </c>
      <c r="K145" s="10">
        <v>47.335920000000002</v>
      </c>
      <c r="L145" s="10">
        <v>7.1449299999999996</v>
      </c>
      <c r="M145" s="3" t="s">
        <v>99</v>
      </c>
      <c r="N145" s="5">
        <v>312.3</v>
      </c>
      <c r="O145" s="5">
        <v>1.94</v>
      </c>
      <c r="P145" s="5">
        <v>0.59</v>
      </c>
      <c r="Q145" s="3" t="s">
        <v>200</v>
      </c>
      <c r="R145" s="7">
        <v>7.07</v>
      </c>
      <c r="S145" s="11">
        <v>44.814278822961882</v>
      </c>
      <c r="T145" s="6">
        <v>22.95</v>
      </c>
      <c r="U145" s="6">
        <v>1.671</v>
      </c>
      <c r="V145" s="13">
        <v>92.058444469999998</v>
      </c>
    </row>
    <row r="146" spans="1:22" s="6" customFormat="1" x14ac:dyDescent="0.2">
      <c r="A146" s="3">
        <v>145</v>
      </c>
      <c r="B146" s="3" t="s">
        <v>353</v>
      </c>
      <c r="C146" s="3" t="s">
        <v>68</v>
      </c>
      <c r="D146" s="3" t="s">
        <v>406</v>
      </c>
      <c r="E146" s="3" t="s">
        <v>40</v>
      </c>
      <c r="F146" s="3" t="s">
        <v>100</v>
      </c>
      <c r="G146" s="3">
        <v>5</v>
      </c>
      <c r="H146" s="3" t="s">
        <v>185</v>
      </c>
      <c r="I146" s="3" t="str">
        <f>CONCATENATE(D146,F146,G146)</f>
        <v>Tarm5</v>
      </c>
      <c r="J146" s="9" t="s">
        <v>77</v>
      </c>
      <c r="K146" s="10">
        <v>47.335380000000001</v>
      </c>
      <c r="L146" s="10">
        <v>7.1456799999999996</v>
      </c>
      <c r="M146" s="3">
        <v>306</v>
      </c>
      <c r="N146" s="5">
        <v>248.4</v>
      </c>
      <c r="O146" s="5">
        <v>1.93</v>
      </c>
      <c r="P146" s="5">
        <v>0.6</v>
      </c>
      <c r="Q146" s="3" t="s">
        <v>200</v>
      </c>
      <c r="R146" s="7">
        <v>7.06</v>
      </c>
      <c r="S146" s="11">
        <v>30.822784810126585</v>
      </c>
      <c r="T146" s="6">
        <v>14.83</v>
      </c>
      <c r="U146" s="6">
        <v>0.872</v>
      </c>
      <c r="V146" s="13">
        <v>211.74099709999999</v>
      </c>
    </row>
    <row r="147" spans="1:22" s="6" customFormat="1" x14ac:dyDescent="0.2">
      <c r="A147" s="3">
        <v>146</v>
      </c>
      <c r="B147" s="3" t="s">
        <v>354</v>
      </c>
      <c r="C147" s="3" t="s">
        <v>68</v>
      </c>
      <c r="D147" s="3" t="s">
        <v>406</v>
      </c>
      <c r="E147" s="3" t="s">
        <v>40</v>
      </c>
      <c r="F147" s="3" t="s">
        <v>100</v>
      </c>
      <c r="G147" s="3">
        <v>6</v>
      </c>
      <c r="H147" s="3" t="s">
        <v>186</v>
      </c>
      <c r="I147" s="3" t="str">
        <f>CONCATENATE(D147,F147,G147)</f>
        <v>Tarm6</v>
      </c>
      <c r="J147" s="9" t="s">
        <v>77</v>
      </c>
      <c r="K147" s="10">
        <v>47.336109999999998</v>
      </c>
      <c r="L147" s="10">
        <v>7.1453600000000002</v>
      </c>
      <c r="M147" s="3">
        <v>295</v>
      </c>
      <c r="N147" s="5">
        <v>269.39999999999998</v>
      </c>
      <c r="O147" s="5">
        <v>1.95</v>
      </c>
      <c r="P147" s="5">
        <v>0.39</v>
      </c>
      <c r="Q147" s="3" t="s">
        <v>200</v>
      </c>
      <c r="R147" s="7">
        <v>6.27</v>
      </c>
      <c r="S147" s="11">
        <v>39.330855018587371</v>
      </c>
      <c r="T147" s="6">
        <v>18.45</v>
      </c>
      <c r="U147" s="6">
        <v>0.93600000000000005</v>
      </c>
      <c r="V147" s="13">
        <v>93.883122950000001</v>
      </c>
    </row>
    <row r="148" spans="1:22" s="6" customFormat="1" x14ac:dyDescent="0.2">
      <c r="A148" s="3">
        <v>147</v>
      </c>
      <c r="B148" s="3" t="s">
        <v>355</v>
      </c>
      <c r="C148" s="3" t="s">
        <v>68</v>
      </c>
      <c r="D148" s="3" t="s">
        <v>406</v>
      </c>
      <c r="E148" s="3" t="s">
        <v>40</v>
      </c>
      <c r="F148" s="3" t="s">
        <v>100</v>
      </c>
      <c r="G148" s="3">
        <v>7</v>
      </c>
      <c r="H148" s="3" t="s">
        <v>187</v>
      </c>
      <c r="I148" s="3" t="str">
        <f>CONCATENATE(D148,F148,G148)</f>
        <v>Tarm7</v>
      </c>
      <c r="J148" s="9" t="s">
        <v>77</v>
      </c>
      <c r="K148" s="10">
        <v>47.335700000000003</v>
      </c>
      <c r="L148" s="10">
        <v>7.14696</v>
      </c>
      <c r="M148" s="3">
        <v>299</v>
      </c>
      <c r="N148" s="5">
        <v>284.10000000000002</v>
      </c>
      <c r="O148" s="5">
        <v>1.93</v>
      </c>
      <c r="P148" s="5">
        <v>1.78</v>
      </c>
      <c r="Q148" s="3" t="s">
        <v>200</v>
      </c>
      <c r="R148" s="7">
        <v>6.64</v>
      </c>
      <c r="S148" s="11">
        <v>41.127348643006272</v>
      </c>
      <c r="T148" s="6">
        <v>19.89</v>
      </c>
      <c r="U148" s="6">
        <v>1.1020000000000001</v>
      </c>
      <c r="V148" s="13">
        <v>62.57103378</v>
      </c>
    </row>
    <row r="149" spans="1:22" s="6" customFormat="1" x14ac:dyDescent="0.2">
      <c r="A149" s="3">
        <v>148</v>
      </c>
      <c r="B149" s="3" t="s">
        <v>356</v>
      </c>
      <c r="C149" s="3" t="s">
        <v>68</v>
      </c>
      <c r="D149" s="3" t="s">
        <v>406</v>
      </c>
      <c r="E149" s="3" t="s">
        <v>40</v>
      </c>
      <c r="F149" s="3" t="s">
        <v>100</v>
      </c>
      <c r="G149" s="3">
        <v>8</v>
      </c>
      <c r="H149" s="3" t="s">
        <v>188</v>
      </c>
      <c r="I149" s="3" t="str">
        <f>CONCATENATE(D149,F149,G149)</f>
        <v>Tarm8</v>
      </c>
      <c r="J149" s="9" t="s">
        <v>77</v>
      </c>
      <c r="K149" s="10">
        <v>47.336060000000003</v>
      </c>
      <c r="L149" s="10">
        <v>7.1473500000000003</v>
      </c>
      <c r="M149" s="3">
        <v>297</v>
      </c>
      <c r="N149" s="5">
        <v>252.7</v>
      </c>
      <c r="O149" s="5">
        <v>1.93</v>
      </c>
      <c r="P149" s="5">
        <v>1.3</v>
      </c>
      <c r="Q149" s="3" t="s">
        <v>200</v>
      </c>
      <c r="R149" s="7">
        <v>6.94</v>
      </c>
      <c r="S149" s="11">
        <v>39.41382327209098</v>
      </c>
      <c r="T149" s="6">
        <v>19.12</v>
      </c>
      <c r="U149" s="6">
        <v>1.077</v>
      </c>
      <c r="V149" s="13">
        <v>123.2879573</v>
      </c>
    </row>
    <row r="150" spans="1:22" s="6" customFormat="1" x14ac:dyDescent="0.2">
      <c r="A150" s="3">
        <v>149</v>
      </c>
      <c r="B150" s="3" t="s">
        <v>357</v>
      </c>
      <c r="C150" s="3" t="s">
        <v>68</v>
      </c>
      <c r="D150" s="3" t="s">
        <v>406</v>
      </c>
      <c r="E150" s="3" t="s">
        <v>40</v>
      </c>
      <c r="F150" s="3" t="s">
        <v>100</v>
      </c>
      <c r="G150" s="3">
        <v>9</v>
      </c>
      <c r="H150" s="3" t="s">
        <v>189</v>
      </c>
      <c r="I150" s="3" t="str">
        <f>CONCATENATE(D150,F150,G150)</f>
        <v>Tarm9</v>
      </c>
      <c r="J150" s="9" t="s">
        <v>77</v>
      </c>
      <c r="K150" s="10">
        <v>47.335799999999999</v>
      </c>
      <c r="L150" s="10">
        <v>7.1478400000000004</v>
      </c>
      <c r="M150" s="3">
        <v>289</v>
      </c>
      <c r="N150" s="5">
        <v>263.3</v>
      </c>
      <c r="O150" s="5">
        <v>1.94</v>
      </c>
      <c r="P150" s="5">
        <v>2.0099999999999998</v>
      </c>
      <c r="Q150" s="3" t="s">
        <v>200</v>
      </c>
      <c r="R150" s="7">
        <v>6.46</v>
      </c>
      <c r="S150" s="11">
        <v>49.654491609081916</v>
      </c>
      <c r="T150" s="6">
        <v>23.69</v>
      </c>
      <c r="U150" s="6">
        <v>1.335</v>
      </c>
      <c r="V150" s="13">
        <v>39.613635420000001</v>
      </c>
    </row>
    <row r="151" spans="1:22" s="6" customFormat="1" x14ac:dyDescent="0.2">
      <c r="A151" s="3">
        <v>150</v>
      </c>
      <c r="B151" s="3" t="s">
        <v>358</v>
      </c>
      <c r="C151" s="3" t="s">
        <v>68</v>
      </c>
      <c r="D151" s="3" t="s">
        <v>406</v>
      </c>
      <c r="E151" s="3" t="s">
        <v>40</v>
      </c>
      <c r="F151" s="3" t="s">
        <v>100</v>
      </c>
      <c r="G151" s="3">
        <v>10</v>
      </c>
      <c r="H151" s="3" t="s">
        <v>190</v>
      </c>
      <c r="I151" s="3" t="str">
        <f>CONCATENATE(D151,F151,G151)</f>
        <v>Tarm10</v>
      </c>
      <c r="J151" s="9" t="s">
        <v>77</v>
      </c>
      <c r="K151" s="10">
        <v>47.335680000000004</v>
      </c>
      <c r="L151" s="10">
        <v>7.1483699999999999</v>
      </c>
      <c r="M151" s="3">
        <v>293</v>
      </c>
      <c r="N151" s="5">
        <v>286.7</v>
      </c>
      <c r="O151" s="5">
        <v>1.93</v>
      </c>
      <c r="P151" s="5">
        <v>1.54</v>
      </c>
      <c r="Q151" s="3" t="s">
        <v>200</v>
      </c>
      <c r="R151" s="7">
        <v>5.43</v>
      </c>
      <c r="S151" s="11">
        <v>47.458791208791212</v>
      </c>
      <c r="T151" s="6">
        <v>22.91</v>
      </c>
      <c r="U151" s="6">
        <v>1.2789999999999999</v>
      </c>
      <c r="V151" s="13">
        <v>81.023330880000003</v>
      </c>
    </row>
    <row r="152" spans="1:22" s="6" customFormat="1" x14ac:dyDescent="0.2">
      <c r="A152" s="3">
        <v>151</v>
      </c>
      <c r="B152" s="3" t="s">
        <v>359</v>
      </c>
      <c r="C152" s="3" t="s">
        <v>68</v>
      </c>
      <c r="D152" s="3" t="s">
        <v>406</v>
      </c>
      <c r="E152" s="3" t="s">
        <v>396</v>
      </c>
      <c r="F152" s="3" t="s">
        <v>101</v>
      </c>
      <c r="G152" s="3">
        <v>1</v>
      </c>
      <c r="H152" s="3" t="s">
        <v>191</v>
      </c>
      <c r="I152" s="3" t="str">
        <f>CONCATENATE(D152,F152,G152)</f>
        <v>Tarn1</v>
      </c>
      <c r="J152" s="9" t="s">
        <v>77</v>
      </c>
      <c r="K152" s="10">
        <v>47.335529999999999</v>
      </c>
      <c r="L152" s="10">
        <v>7.1502999999999997</v>
      </c>
      <c r="M152" s="3">
        <v>303</v>
      </c>
      <c r="N152" s="5">
        <v>222.7</v>
      </c>
      <c r="O152" s="5">
        <v>1.93</v>
      </c>
      <c r="P152" s="5">
        <v>1.69</v>
      </c>
      <c r="Q152" s="3" t="s">
        <v>200</v>
      </c>
      <c r="R152" s="7">
        <v>6.97</v>
      </c>
      <c r="S152" s="11">
        <v>25.049701789264429</v>
      </c>
      <c r="T152" s="6">
        <v>10.77</v>
      </c>
      <c r="U152" s="6">
        <v>0.72399999999999998</v>
      </c>
      <c r="V152" s="13">
        <v>129.7967902</v>
      </c>
    </row>
    <row r="153" spans="1:22" s="6" customFormat="1" x14ac:dyDescent="0.2">
      <c r="A153" s="3">
        <v>152</v>
      </c>
      <c r="B153" s="3" t="s">
        <v>360</v>
      </c>
      <c r="C153" s="3" t="s">
        <v>68</v>
      </c>
      <c r="D153" s="3" t="s">
        <v>406</v>
      </c>
      <c r="E153" s="3" t="s">
        <v>396</v>
      </c>
      <c r="F153" s="3" t="s">
        <v>101</v>
      </c>
      <c r="G153" s="3">
        <v>2</v>
      </c>
      <c r="H153" s="3" t="s">
        <v>192</v>
      </c>
      <c r="I153" s="3" t="str">
        <f>CONCATENATE(D153,F153,G153)</f>
        <v>Tarn2</v>
      </c>
      <c r="J153" s="9" t="s">
        <v>77</v>
      </c>
      <c r="K153" s="10">
        <v>47.335149999999999</v>
      </c>
      <c r="L153" s="10">
        <v>7.1510100000000003</v>
      </c>
      <c r="M153" s="3">
        <v>284</v>
      </c>
      <c r="N153" s="5">
        <v>272.89999999999998</v>
      </c>
      <c r="O153" s="5">
        <v>1.94</v>
      </c>
      <c r="P153" s="5">
        <v>0.49</v>
      </c>
      <c r="Q153" s="3" t="s">
        <v>200</v>
      </c>
      <c r="R153" s="7">
        <v>6.79</v>
      </c>
      <c r="S153" s="11">
        <v>37.757244855102897</v>
      </c>
      <c r="T153" s="6">
        <v>17.809999999999999</v>
      </c>
      <c r="U153" s="6">
        <v>1.0389999999999999</v>
      </c>
      <c r="V153" s="13">
        <v>43.860773530000003</v>
      </c>
    </row>
    <row r="154" spans="1:22" s="6" customFormat="1" x14ac:dyDescent="0.2">
      <c r="A154" s="3">
        <v>153</v>
      </c>
      <c r="B154" s="3" t="s">
        <v>361</v>
      </c>
      <c r="C154" s="3" t="s">
        <v>68</v>
      </c>
      <c r="D154" s="3" t="s">
        <v>406</v>
      </c>
      <c r="E154" s="3" t="s">
        <v>396</v>
      </c>
      <c r="F154" s="3" t="s">
        <v>101</v>
      </c>
      <c r="G154" s="3">
        <v>3</v>
      </c>
      <c r="H154" s="3" t="s">
        <v>193</v>
      </c>
      <c r="I154" s="3" t="str">
        <f>CONCATENATE(D154,F154,G154)</f>
        <v>Tarn3</v>
      </c>
      <c r="J154" s="9" t="s">
        <v>77</v>
      </c>
      <c r="K154" s="10">
        <v>47.335839999999997</v>
      </c>
      <c r="L154" s="10">
        <v>7.1510600000000002</v>
      </c>
      <c r="M154" s="3">
        <v>299</v>
      </c>
      <c r="N154" s="5">
        <v>250.9</v>
      </c>
      <c r="O154" s="5">
        <v>1.93</v>
      </c>
      <c r="P154" s="5">
        <v>0.86</v>
      </c>
      <c r="Q154" s="3" t="s">
        <v>200</v>
      </c>
      <c r="R154" s="7">
        <v>6.91</v>
      </c>
      <c r="S154" s="11">
        <v>32.63565891472868</v>
      </c>
      <c r="T154" s="6">
        <v>15.87</v>
      </c>
      <c r="U154" s="6">
        <v>1.0289999999999999</v>
      </c>
      <c r="V154" s="13">
        <v>34.800563369999999</v>
      </c>
    </row>
    <row r="155" spans="1:22" s="6" customFormat="1" x14ac:dyDescent="0.2">
      <c r="A155" s="3">
        <v>154</v>
      </c>
      <c r="B155" s="3" t="s">
        <v>362</v>
      </c>
      <c r="C155" s="3" t="s">
        <v>68</v>
      </c>
      <c r="D155" s="3" t="s">
        <v>406</v>
      </c>
      <c r="E155" s="3" t="s">
        <v>396</v>
      </c>
      <c r="F155" s="3" t="s">
        <v>101</v>
      </c>
      <c r="G155" s="3">
        <v>4</v>
      </c>
      <c r="H155" s="3" t="s">
        <v>391</v>
      </c>
      <c r="I155" s="3" t="str">
        <f>CONCATENATE(D155,F155,G155)</f>
        <v>Tarn4</v>
      </c>
      <c r="J155" s="9" t="s">
        <v>77</v>
      </c>
      <c r="K155" s="10">
        <v>47.336370000000002</v>
      </c>
      <c r="L155" s="10">
        <v>7.1513900000000001</v>
      </c>
      <c r="M155" s="3"/>
      <c r="N155" s="5">
        <v>295.39999999999998</v>
      </c>
      <c r="O155" s="5">
        <v>1.94</v>
      </c>
      <c r="P155" s="5">
        <v>1.07</v>
      </c>
      <c r="Q155" s="3" t="s">
        <v>200</v>
      </c>
      <c r="R155" s="7">
        <v>6.33</v>
      </c>
      <c r="S155" s="11">
        <v>38.061377245508979</v>
      </c>
      <c r="T155" s="6">
        <v>17.68</v>
      </c>
      <c r="U155" s="6">
        <v>0.91</v>
      </c>
      <c r="V155" s="13">
        <v>81.517533839999999</v>
      </c>
    </row>
    <row r="156" spans="1:22" s="6" customFormat="1" x14ac:dyDescent="0.2">
      <c r="A156" s="3">
        <v>155</v>
      </c>
      <c r="B156" s="3" t="s">
        <v>363</v>
      </c>
      <c r="C156" s="3" t="s">
        <v>68</v>
      </c>
      <c r="D156" s="3" t="s">
        <v>406</v>
      </c>
      <c r="E156" s="3" t="s">
        <v>396</v>
      </c>
      <c r="F156" s="3" t="s">
        <v>101</v>
      </c>
      <c r="G156" s="3">
        <v>5</v>
      </c>
      <c r="H156" s="3" t="s">
        <v>194</v>
      </c>
      <c r="I156" s="3" t="str">
        <f>CONCATENATE(D156,F156,G156)</f>
        <v>Tarn5</v>
      </c>
      <c r="J156" s="9" t="s">
        <v>77</v>
      </c>
      <c r="K156" s="10">
        <v>47.336269999999999</v>
      </c>
      <c r="L156" s="10">
        <v>7.1523899999999996</v>
      </c>
      <c r="M156" s="3">
        <v>302</v>
      </c>
      <c r="N156" s="5">
        <v>236.3</v>
      </c>
      <c r="O156" s="5">
        <v>1.93</v>
      </c>
      <c r="P156" s="5">
        <v>1.68</v>
      </c>
      <c r="Q156" s="3" t="s">
        <v>200</v>
      </c>
      <c r="R156" s="7">
        <v>6</v>
      </c>
      <c r="S156" s="11">
        <v>18.696791093647668</v>
      </c>
      <c r="T156" s="6">
        <v>8.1999999999999993</v>
      </c>
      <c r="U156" s="6">
        <v>0.56399999999999995</v>
      </c>
      <c r="V156" s="13">
        <v>38.712573890000002</v>
      </c>
    </row>
    <row r="157" spans="1:22" s="6" customFormat="1" x14ac:dyDescent="0.2">
      <c r="A157" s="3">
        <v>156</v>
      </c>
      <c r="B157" s="3" t="s">
        <v>364</v>
      </c>
      <c r="C157" s="3" t="s">
        <v>68</v>
      </c>
      <c r="D157" s="3" t="s">
        <v>406</v>
      </c>
      <c r="E157" s="3" t="s">
        <v>396</v>
      </c>
      <c r="F157" s="3" t="s">
        <v>101</v>
      </c>
      <c r="G157" s="3">
        <v>6</v>
      </c>
      <c r="H157" s="3" t="s">
        <v>195</v>
      </c>
      <c r="I157" s="3" t="str">
        <f>CONCATENATE(D157,F157,G157)</f>
        <v>Tarn6</v>
      </c>
      <c r="J157" s="9" t="s">
        <v>77</v>
      </c>
      <c r="K157" s="10">
        <v>47.336660000000002</v>
      </c>
      <c r="L157" s="10">
        <v>7.1521400000000002</v>
      </c>
      <c r="M157" s="3">
        <v>301</v>
      </c>
      <c r="N157" s="5">
        <v>240.6</v>
      </c>
      <c r="O157" s="5">
        <v>1.93</v>
      </c>
      <c r="P157" s="5">
        <v>1.91</v>
      </c>
      <c r="Q157" s="3" t="s">
        <v>200</v>
      </c>
      <c r="R157" s="7">
        <v>6.9</v>
      </c>
      <c r="S157" s="11">
        <v>26.00438276113951</v>
      </c>
      <c r="T157" s="6">
        <v>12.12</v>
      </c>
      <c r="U157" s="6">
        <v>0.86099999999999999</v>
      </c>
      <c r="V157" s="13">
        <v>150.44455980000001</v>
      </c>
    </row>
    <row r="158" spans="1:22" s="6" customFormat="1" x14ac:dyDescent="0.2">
      <c r="A158" s="3">
        <v>157</v>
      </c>
      <c r="B158" s="3" t="s">
        <v>365</v>
      </c>
      <c r="C158" s="3" t="s">
        <v>68</v>
      </c>
      <c r="D158" s="3" t="s">
        <v>406</v>
      </c>
      <c r="E158" s="3" t="s">
        <v>396</v>
      </c>
      <c r="F158" s="3" t="s">
        <v>101</v>
      </c>
      <c r="G158" s="3">
        <v>7</v>
      </c>
      <c r="H158" s="3" t="s">
        <v>196</v>
      </c>
      <c r="I158" s="3" t="str">
        <f>CONCATENATE(D158,F158,G158)</f>
        <v>Tarn7</v>
      </c>
      <c r="J158" s="9" t="s">
        <v>77</v>
      </c>
      <c r="K158" s="10">
        <v>47.336889999999997</v>
      </c>
      <c r="L158" s="10">
        <v>7.1516500000000001</v>
      </c>
      <c r="M158" s="3">
        <v>307</v>
      </c>
      <c r="N158" s="5">
        <v>505.3</v>
      </c>
      <c r="O158" s="5">
        <v>1.9</v>
      </c>
      <c r="P158" s="5">
        <v>1.82</v>
      </c>
      <c r="Q158" s="3" t="s">
        <v>200</v>
      </c>
      <c r="R158" s="7">
        <v>6.77</v>
      </c>
      <c r="S158" s="11">
        <v>24.475043029259904</v>
      </c>
      <c r="T158" s="6">
        <v>11.26</v>
      </c>
      <c r="U158" s="6">
        <v>0.70299999999999996</v>
      </c>
      <c r="V158" s="13">
        <v>61.937590280000002</v>
      </c>
    </row>
    <row r="159" spans="1:22" s="6" customFormat="1" x14ac:dyDescent="0.2">
      <c r="A159" s="3">
        <v>158</v>
      </c>
      <c r="B159" s="3" t="s">
        <v>366</v>
      </c>
      <c r="C159" s="3" t="s">
        <v>68</v>
      </c>
      <c r="D159" s="3" t="s">
        <v>406</v>
      </c>
      <c r="E159" s="3" t="s">
        <v>396</v>
      </c>
      <c r="F159" s="3" t="s">
        <v>101</v>
      </c>
      <c r="G159" s="3">
        <v>8</v>
      </c>
      <c r="H159" s="3" t="s">
        <v>197</v>
      </c>
      <c r="I159" s="3" t="str">
        <f>CONCATENATE(D159,F159,G159)</f>
        <v>Tarn8</v>
      </c>
      <c r="J159" s="9" t="s">
        <v>77</v>
      </c>
      <c r="K159" s="10">
        <v>47.337269999999997</v>
      </c>
      <c r="L159" s="10">
        <v>7.1527200000000004</v>
      </c>
      <c r="M159" s="3">
        <v>308</v>
      </c>
      <c r="N159" s="5">
        <v>227.7</v>
      </c>
      <c r="O159" s="5">
        <v>1.93</v>
      </c>
      <c r="P159" s="5">
        <v>1.01</v>
      </c>
      <c r="Q159" s="3" t="s">
        <v>200</v>
      </c>
      <c r="R159" s="7">
        <v>7.1</v>
      </c>
      <c r="S159" s="11">
        <v>28.332618945563659</v>
      </c>
      <c r="T159" s="6">
        <v>13.87</v>
      </c>
      <c r="U159" s="6">
        <v>0.94199999999999995</v>
      </c>
      <c r="V159" s="13">
        <v>73.544156849999993</v>
      </c>
    </row>
    <row r="160" spans="1:22" s="6" customFormat="1" x14ac:dyDescent="0.2">
      <c r="A160" s="3">
        <v>159</v>
      </c>
      <c r="B160" s="3" t="s">
        <v>367</v>
      </c>
      <c r="C160" s="3" t="s">
        <v>68</v>
      </c>
      <c r="D160" s="3" t="s">
        <v>406</v>
      </c>
      <c r="E160" s="3" t="s">
        <v>396</v>
      </c>
      <c r="F160" s="3" t="s">
        <v>101</v>
      </c>
      <c r="G160" s="3">
        <v>9</v>
      </c>
      <c r="H160" s="3" t="s">
        <v>198</v>
      </c>
      <c r="I160" s="3" t="str">
        <f>CONCATENATE(D160,F160,G160)</f>
        <v>Tarn9</v>
      </c>
      <c r="J160" s="9" t="s">
        <v>77</v>
      </c>
      <c r="K160" s="10">
        <v>47.33755</v>
      </c>
      <c r="L160" s="10">
        <v>7.1528200000000002</v>
      </c>
      <c r="M160" s="3">
        <v>292</v>
      </c>
      <c r="N160" s="5">
        <v>228.7</v>
      </c>
      <c r="O160" s="5">
        <v>1.93</v>
      </c>
      <c r="P160" s="5">
        <v>1.59</v>
      </c>
      <c r="Q160" s="3" t="s">
        <v>200</v>
      </c>
      <c r="R160" s="7">
        <v>6.75</v>
      </c>
      <c r="S160" s="11">
        <v>29.963898916967509</v>
      </c>
      <c r="T160" s="6">
        <v>14.38</v>
      </c>
      <c r="U160" s="6">
        <v>0.89900000000000002</v>
      </c>
      <c r="V160" s="13">
        <v>38.492482889999998</v>
      </c>
    </row>
    <row r="161" spans="1:22" s="6" customFormat="1" x14ac:dyDescent="0.2">
      <c r="A161" s="3">
        <v>160</v>
      </c>
      <c r="B161" s="3" t="s">
        <v>368</v>
      </c>
      <c r="C161" s="3" t="s">
        <v>68</v>
      </c>
      <c r="D161" s="3" t="s">
        <v>406</v>
      </c>
      <c r="E161" s="3" t="s">
        <v>396</v>
      </c>
      <c r="F161" s="3" t="s">
        <v>101</v>
      </c>
      <c r="G161" s="3">
        <v>10</v>
      </c>
      <c r="H161" s="3" t="s">
        <v>199</v>
      </c>
      <c r="I161" s="3" t="str">
        <f>CONCATENATE(D161,F161,G161)</f>
        <v>Tarn10</v>
      </c>
      <c r="J161" s="9" t="s">
        <v>77</v>
      </c>
      <c r="K161" s="10">
        <v>47.33802</v>
      </c>
      <c r="L161" s="10">
        <v>7.1524400000000004</v>
      </c>
      <c r="M161" s="3">
        <v>301</v>
      </c>
      <c r="N161" s="5">
        <v>212.2</v>
      </c>
      <c r="O161" s="5">
        <v>1.94</v>
      </c>
      <c r="P161" s="5">
        <v>1.7</v>
      </c>
      <c r="Q161" s="3" t="s">
        <v>200</v>
      </c>
      <c r="R161" s="7">
        <v>7.25</v>
      </c>
      <c r="S161" s="11">
        <v>28.906823184152607</v>
      </c>
      <c r="T161" s="6">
        <v>14.99</v>
      </c>
      <c r="U161" s="6">
        <v>0.95599999999999996</v>
      </c>
      <c r="V161" s="13">
        <v>12.69792986</v>
      </c>
    </row>
    <row r="162" spans="1:22" x14ac:dyDescent="0.2">
      <c r="A162" s="18">
        <v>161</v>
      </c>
      <c r="B162" s="18" t="s">
        <v>369</v>
      </c>
      <c r="C162" s="18" t="s">
        <v>395</v>
      </c>
      <c r="D162" s="18" t="s">
        <v>407</v>
      </c>
      <c r="E162" s="18" t="s">
        <v>40</v>
      </c>
      <c r="F162" s="18" t="s">
        <v>100</v>
      </c>
      <c r="G162" s="18">
        <v>1</v>
      </c>
      <c r="H162" s="18" t="s">
        <v>10</v>
      </c>
      <c r="I162" s="18" t="str">
        <f>CONCATENATE(D162,F162,G162)</f>
        <v>Bdcm1</v>
      </c>
      <c r="J162" s="18" t="s">
        <v>69</v>
      </c>
      <c r="K162" s="27">
        <v>46.42633</v>
      </c>
      <c r="L162" s="27">
        <v>6.1919500000000003</v>
      </c>
      <c r="M162" s="18">
        <v>335</v>
      </c>
      <c r="N162" s="21">
        <v>203.8</v>
      </c>
      <c r="O162" s="21">
        <v>1.93</v>
      </c>
      <c r="P162" s="21">
        <v>1.53</v>
      </c>
      <c r="Q162" s="18" t="s">
        <v>202</v>
      </c>
      <c r="R162" s="22">
        <v>5.47</v>
      </c>
      <c r="S162" s="12">
        <v>10.235265583313105</v>
      </c>
      <c r="T162" s="23">
        <v>21.32</v>
      </c>
      <c r="U162" s="23">
        <v>1.2090000000000001</v>
      </c>
      <c r="V162" s="24">
        <v>149.5815709</v>
      </c>
    </row>
    <row r="163" spans="1:22" x14ac:dyDescent="0.2">
      <c r="A163" s="18">
        <v>162</v>
      </c>
      <c r="B163" s="18" t="s">
        <v>370</v>
      </c>
      <c r="C163" s="18" t="s">
        <v>395</v>
      </c>
      <c r="D163" s="18" t="s">
        <v>407</v>
      </c>
      <c r="E163" s="18" t="s">
        <v>40</v>
      </c>
      <c r="F163" s="18" t="s">
        <v>100</v>
      </c>
      <c r="G163" s="18">
        <v>2</v>
      </c>
      <c r="H163" s="18" t="s">
        <v>11</v>
      </c>
      <c r="I163" s="18" t="str">
        <f>CONCATENATE(D163,F163,G163)</f>
        <v>Bdcm2</v>
      </c>
      <c r="J163" s="25">
        <v>44442</v>
      </c>
      <c r="K163" s="27">
        <v>46.426319999999997</v>
      </c>
      <c r="L163" s="27">
        <v>6.1926300000000003</v>
      </c>
      <c r="M163" s="18">
        <v>346</v>
      </c>
      <c r="N163" s="21">
        <v>182.5</v>
      </c>
      <c r="O163" s="21">
        <v>1.94</v>
      </c>
      <c r="P163" s="21">
        <v>1.92</v>
      </c>
      <c r="Q163" s="18" t="s">
        <v>202</v>
      </c>
      <c r="R163" s="22">
        <v>4.7300000000000004</v>
      </c>
      <c r="S163" s="12">
        <v>9.158163265306122</v>
      </c>
      <c r="T163" s="23">
        <v>9.0399999999999991</v>
      </c>
      <c r="U163" s="23">
        <v>0.495</v>
      </c>
      <c r="V163" s="24">
        <v>278.22343230000001</v>
      </c>
    </row>
    <row r="164" spans="1:22" x14ac:dyDescent="0.2">
      <c r="A164" s="18">
        <v>163</v>
      </c>
      <c r="B164" s="18" t="s">
        <v>371</v>
      </c>
      <c r="C164" s="18" t="s">
        <v>395</v>
      </c>
      <c r="D164" s="18" t="s">
        <v>407</v>
      </c>
      <c r="E164" s="18" t="s">
        <v>40</v>
      </c>
      <c r="F164" s="18" t="s">
        <v>100</v>
      </c>
      <c r="G164" s="18">
        <v>3</v>
      </c>
      <c r="H164" s="18" t="s">
        <v>12</v>
      </c>
      <c r="I164" s="18" t="str">
        <f>CONCATENATE(D164,F164,G164)</f>
        <v>Bdcm3</v>
      </c>
      <c r="J164" s="25">
        <v>44442</v>
      </c>
      <c r="K164" s="27">
        <v>46.425809999999998</v>
      </c>
      <c r="L164" s="27">
        <v>6.1912799999999999</v>
      </c>
      <c r="M164" s="18">
        <v>320</v>
      </c>
      <c r="N164" s="21">
        <v>222.9</v>
      </c>
      <c r="O164" s="21">
        <v>1.93</v>
      </c>
      <c r="P164" s="21">
        <v>0.93</v>
      </c>
      <c r="Q164" s="18" t="s">
        <v>202</v>
      </c>
      <c r="R164" s="22">
        <v>5.03</v>
      </c>
      <c r="S164" s="12">
        <v>8.7165904165663388</v>
      </c>
      <c r="T164" s="23">
        <v>10.83</v>
      </c>
      <c r="U164" s="23">
        <v>0.63300000000000001</v>
      </c>
      <c r="V164" s="24">
        <v>212.17514929999999</v>
      </c>
    </row>
    <row r="165" spans="1:22" x14ac:dyDescent="0.2">
      <c r="A165" s="18">
        <v>164</v>
      </c>
      <c r="B165" s="18" t="s">
        <v>372</v>
      </c>
      <c r="C165" s="18" t="s">
        <v>395</v>
      </c>
      <c r="D165" s="18" t="s">
        <v>407</v>
      </c>
      <c r="E165" s="18" t="s">
        <v>40</v>
      </c>
      <c r="F165" s="18" t="s">
        <v>100</v>
      </c>
      <c r="G165" s="18">
        <v>4</v>
      </c>
      <c r="H165" s="18" t="s">
        <v>13</v>
      </c>
      <c r="I165" s="18" t="str">
        <f>CONCATENATE(D165,F165,G165)</f>
        <v>Bdcm4</v>
      </c>
      <c r="J165" s="18" t="s">
        <v>70</v>
      </c>
      <c r="K165" s="27">
        <v>46.425849999999997</v>
      </c>
      <c r="L165" s="27">
        <v>6.1921099999999996</v>
      </c>
      <c r="M165" s="18">
        <v>349</v>
      </c>
      <c r="N165" s="21">
        <v>242.9</v>
      </c>
      <c r="O165" s="21">
        <v>1.94</v>
      </c>
      <c r="P165" s="21">
        <v>1.9</v>
      </c>
      <c r="Q165" s="18" t="s">
        <v>202</v>
      </c>
      <c r="R165" s="22">
        <v>6.4</v>
      </c>
      <c r="S165" s="12">
        <v>15.016543649783657</v>
      </c>
      <c r="T165" s="23">
        <v>10.35</v>
      </c>
      <c r="U165" s="23">
        <v>0.55200000000000005</v>
      </c>
      <c r="V165" s="24">
        <v>101.8915599</v>
      </c>
    </row>
    <row r="166" spans="1:22" x14ac:dyDescent="0.2">
      <c r="A166" s="18">
        <v>165</v>
      </c>
      <c r="B166" s="18" t="s">
        <v>373</v>
      </c>
      <c r="C166" s="18" t="s">
        <v>395</v>
      </c>
      <c r="D166" s="18" t="s">
        <v>407</v>
      </c>
      <c r="E166" s="18" t="s">
        <v>40</v>
      </c>
      <c r="F166" s="18" t="s">
        <v>100</v>
      </c>
      <c r="G166" s="18">
        <v>5</v>
      </c>
      <c r="H166" s="18" t="s">
        <v>14</v>
      </c>
      <c r="I166" s="18" t="str">
        <f>CONCATENATE(D166,F166,G166)</f>
        <v>Bdcm5</v>
      </c>
      <c r="J166" s="25">
        <v>44442</v>
      </c>
      <c r="K166" s="27">
        <v>46.424979999999998</v>
      </c>
      <c r="L166" s="27">
        <v>6.1914400000000001</v>
      </c>
      <c r="M166" s="18">
        <v>349</v>
      </c>
      <c r="N166" s="21">
        <v>253.2</v>
      </c>
      <c r="O166" s="21">
        <v>1.95</v>
      </c>
      <c r="P166" s="21">
        <v>0.45</v>
      </c>
      <c r="Q166" s="18" t="s">
        <v>202</v>
      </c>
      <c r="R166" s="22">
        <v>4.78</v>
      </c>
      <c r="S166" s="12">
        <v>11.066398390342041</v>
      </c>
      <c r="T166" s="23">
        <v>5.37</v>
      </c>
      <c r="U166" s="23">
        <v>0.32300000000000001</v>
      </c>
      <c r="V166" s="24">
        <v>98.470330680000004</v>
      </c>
    </row>
    <row r="167" spans="1:22" x14ac:dyDescent="0.2">
      <c r="A167" s="18">
        <v>166</v>
      </c>
      <c r="B167" s="18" t="s">
        <v>374</v>
      </c>
      <c r="C167" s="18" t="s">
        <v>395</v>
      </c>
      <c r="D167" s="18" t="s">
        <v>407</v>
      </c>
      <c r="E167" s="18" t="s">
        <v>40</v>
      </c>
      <c r="F167" s="18" t="s">
        <v>100</v>
      </c>
      <c r="G167" s="18">
        <v>6</v>
      </c>
      <c r="H167" s="18" t="s">
        <v>15</v>
      </c>
      <c r="I167" s="18" t="str">
        <f>CONCATENATE(D167,F167,G167)</f>
        <v>Bdcm6</v>
      </c>
      <c r="J167" s="25">
        <v>44442</v>
      </c>
      <c r="K167" s="27">
        <v>46.425240000000002</v>
      </c>
      <c r="L167" s="27">
        <v>6.1917499999999999</v>
      </c>
      <c r="M167" s="18">
        <v>338</v>
      </c>
      <c r="N167" s="21">
        <v>202.2</v>
      </c>
      <c r="O167" s="21">
        <v>1.95</v>
      </c>
      <c r="P167" s="21">
        <v>0.26</v>
      </c>
      <c r="Q167" s="18" t="s">
        <v>202</v>
      </c>
      <c r="R167" s="22">
        <v>4.82</v>
      </c>
      <c r="S167" s="12">
        <v>10.035671819262776</v>
      </c>
      <c r="T167" s="23">
        <v>6.11</v>
      </c>
      <c r="U167" s="23">
        <v>0.35899999999999999</v>
      </c>
      <c r="V167" s="24">
        <v>188.23691600000001</v>
      </c>
    </row>
    <row r="168" spans="1:22" x14ac:dyDescent="0.2">
      <c r="A168" s="18">
        <v>167</v>
      </c>
      <c r="B168" s="18" t="s">
        <v>375</v>
      </c>
      <c r="C168" s="18" t="s">
        <v>395</v>
      </c>
      <c r="D168" s="18" t="s">
        <v>407</v>
      </c>
      <c r="E168" s="18" t="s">
        <v>40</v>
      </c>
      <c r="F168" s="18" t="s">
        <v>100</v>
      </c>
      <c r="G168" s="18">
        <v>7</v>
      </c>
      <c r="H168" s="18" t="s">
        <v>16</v>
      </c>
      <c r="I168" s="18" t="str">
        <f>CONCATENATE(D168,F168,G168)</f>
        <v>Bdcm7</v>
      </c>
      <c r="J168" s="18" t="s">
        <v>71</v>
      </c>
      <c r="K168" s="27">
        <v>46.425449999999998</v>
      </c>
      <c r="L168" s="27">
        <v>6.19231</v>
      </c>
      <c r="M168" s="18">
        <v>340</v>
      </c>
      <c r="N168" s="21">
        <v>227</v>
      </c>
      <c r="O168" s="21">
        <v>1.93</v>
      </c>
      <c r="P168" s="21">
        <v>1.82</v>
      </c>
      <c r="Q168" s="18" t="s">
        <v>202</v>
      </c>
      <c r="R168" s="22">
        <v>4.8</v>
      </c>
      <c r="S168" s="12">
        <v>11.643835616438347</v>
      </c>
      <c r="T168" s="23">
        <v>5.89</v>
      </c>
      <c r="U168" s="23">
        <v>0.373</v>
      </c>
      <c r="V168" s="24">
        <v>36.067343749999999</v>
      </c>
    </row>
    <row r="169" spans="1:22" x14ac:dyDescent="0.2">
      <c r="A169" s="18">
        <v>168</v>
      </c>
      <c r="B169" s="18" t="s">
        <v>376</v>
      </c>
      <c r="C169" s="18" t="s">
        <v>395</v>
      </c>
      <c r="D169" s="18" t="s">
        <v>407</v>
      </c>
      <c r="E169" s="18" t="s">
        <v>40</v>
      </c>
      <c r="F169" s="18" t="s">
        <v>100</v>
      </c>
      <c r="G169" s="18">
        <v>8</v>
      </c>
      <c r="H169" s="18" t="s">
        <v>17</v>
      </c>
      <c r="I169" s="18" t="str">
        <f>CONCATENATE(D169,F169,G169)</f>
        <v>Bdcm8</v>
      </c>
      <c r="J169" s="25">
        <v>44442</v>
      </c>
      <c r="K169" s="27">
        <v>46.425490000000003</v>
      </c>
      <c r="L169" s="27">
        <v>6.1927599999999998</v>
      </c>
      <c r="M169" s="18">
        <v>340</v>
      </c>
      <c r="N169" s="21">
        <v>203.7</v>
      </c>
      <c r="O169" s="21">
        <v>1.95</v>
      </c>
      <c r="P169" s="21">
        <v>0.28000000000000003</v>
      </c>
      <c r="Q169" s="18" t="s">
        <v>202</v>
      </c>
      <c r="R169" s="22">
        <v>5.67</v>
      </c>
      <c r="S169" s="12">
        <v>12.599009900990115</v>
      </c>
      <c r="T169" s="23">
        <v>5.39</v>
      </c>
      <c r="U169" s="23">
        <v>0.32700000000000001</v>
      </c>
      <c r="V169" s="24">
        <v>97.856734520000003</v>
      </c>
    </row>
    <row r="170" spans="1:22" x14ac:dyDescent="0.2">
      <c r="A170" s="18">
        <v>169</v>
      </c>
      <c r="B170" s="18" t="s">
        <v>377</v>
      </c>
      <c r="C170" s="18" t="s">
        <v>395</v>
      </c>
      <c r="D170" s="18" t="s">
        <v>407</v>
      </c>
      <c r="E170" s="18" t="s">
        <v>40</v>
      </c>
      <c r="F170" s="18" t="s">
        <v>100</v>
      </c>
      <c r="G170" s="18">
        <v>9</v>
      </c>
      <c r="H170" s="18" t="s">
        <v>18</v>
      </c>
      <c r="I170" s="18" t="str">
        <f>CONCATENATE(D170,F170,G170)</f>
        <v>Bdcm9</v>
      </c>
      <c r="J170" s="25">
        <v>44442</v>
      </c>
      <c r="K170" s="27">
        <v>46.424849999999999</v>
      </c>
      <c r="L170" s="27">
        <v>6.1909799999999997</v>
      </c>
      <c r="M170" s="18">
        <v>342</v>
      </c>
      <c r="N170" s="21">
        <v>256.3</v>
      </c>
      <c r="O170" s="21">
        <v>1.94</v>
      </c>
      <c r="P170" s="21">
        <v>1.55</v>
      </c>
      <c r="Q170" s="18" t="s">
        <v>202</v>
      </c>
      <c r="R170" s="22">
        <v>5.53</v>
      </c>
      <c r="S170" s="12">
        <v>11.509635974304061</v>
      </c>
      <c r="T170" s="23">
        <v>4.7300000000000004</v>
      </c>
      <c r="U170" s="23">
        <v>0.29299999999999998</v>
      </c>
      <c r="V170" s="24">
        <v>42.392416259999997</v>
      </c>
    </row>
    <row r="171" spans="1:22" x14ac:dyDescent="0.2">
      <c r="A171" s="18">
        <v>170</v>
      </c>
      <c r="B171" s="18" t="s">
        <v>378</v>
      </c>
      <c r="C171" s="18" t="s">
        <v>395</v>
      </c>
      <c r="D171" s="18" t="s">
        <v>407</v>
      </c>
      <c r="E171" s="18" t="s">
        <v>40</v>
      </c>
      <c r="F171" s="18" t="s">
        <v>100</v>
      </c>
      <c r="G171" s="18">
        <v>10</v>
      </c>
      <c r="H171" s="18" t="s">
        <v>19</v>
      </c>
      <c r="I171" s="18" t="str">
        <f>CONCATENATE(D171,F171,G171)</f>
        <v>Bdcm10</v>
      </c>
      <c r="J171" s="18" t="s">
        <v>72</v>
      </c>
      <c r="K171" s="27">
        <v>46.425060000000002</v>
      </c>
      <c r="L171" s="27">
        <v>6.1919000000000004</v>
      </c>
      <c r="M171" s="18">
        <v>336</v>
      </c>
      <c r="N171" s="21">
        <v>86.35</v>
      </c>
      <c r="O171" s="21">
        <v>1.95</v>
      </c>
      <c r="P171" s="21">
        <v>0.85</v>
      </c>
      <c r="Q171" s="18" t="s">
        <v>202</v>
      </c>
      <c r="R171" s="22">
        <v>6.91</v>
      </c>
      <c r="S171" s="12">
        <v>14.127498649378728</v>
      </c>
      <c r="T171" s="23">
        <v>4.12</v>
      </c>
      <c r="U171" s="23">
        <v>0.26200000000000001</v>
      </c>
      <c r="V171" s="24">
        <v>27.81291088</v>
      </c>
    </row>
    <row r="172" spans="1:22" x14ac:dyDescent="0.2">
      <c r="A172" s="18">
        <v>171</v>
      </c>
      <c r="B172" s="18" t="s">
        <v>379</v>
      </c>
      <c r="C172" s="18" t="s">
        <v>395</v>
      </c>
      <c r="D172" s="18" t="s">
        <v>407</v>
      </c>
      <c r="E172" s="18" t="s">
        <v>396</v>
      </c>
      <c r="F172" s="18" t="s">
        <v>101</v>
      </c>
      <c r="G172" s="18">
        <v>1</v>
      </c>
      <c r="H172" s="18" t="s">
        <v>0</v>
      </c>
      <c r="I172" s="18" t="str">
        <f>CONCATENATE(D172,F172,G172)</f>
        <v>Bdcn1</v>
      </c>
      <c r="J172" s="25">
        <v>44442</v>
      </c>
      <c r="K172" s="27">
        <v>46.43609</v>
      </c>
      <c r="L172" s="27">
        <v>6.2355499999999999</v>
      </c>
      <c r="M172" s="18">
        <v>343</v>
      </c>
      <c r="N172" s="21">
        <v>164.3</v>
      </c>
      <c r="O172" s="21">
        <v>1.92</v>
      </c>
      <c r="P172" s="21">
        <v>1.9</v>
      </c>
      <c r="Q172" s="18" t="s">
        <v>202</v>
      </c>
      <c r="R172" s="22">
        <v>6.91</v>
      </c>
      <c r="S172" s="12">
        <v>38.077969174977326</v>
      </c>
      <c r="T172" s="23">
        <v>4.6100000000000003</v>
      </c>
      <c r="U172" s="23">
        <v>0.32700000000000001</v>
      </c>
      <c r="V172" s="24">
        <v>86.530412870000006</v>
      </c>
    </row>
    <row r="173" spans="1:22" x14ac:dyDescent="0.2">
      <c r="A173" s="18">
        <v>172</v>
      </c>
      <c r="B173" s="18" t="s">
        <v>380</v>
      </c>
      <c r="C173" s="18" t="s">
        <v>395</v>
      </c>
      <c r="D173" s="18" t="s">
        <v>407</v>
      </c>
      <c r="E173" s="18" t="s">
        <v>396</v>
      </c>
      <c r="F173" s="18" t="s">
        <v>101</v>
      </c>
      <c r="G173" s="18">
        <v>2</v>
      </c>
      <c r="H173" s="18" t="s">
        <v>1</v>
      </c>
      <c r="I173" s="18" t="str">
        <f>CONCATENATE(D173,F173,G173)</f>
        <v>Bdcn2</v>
      </c>
      <c r="J173" s="25">
        <v>44442</v>
      </c>
      <c r="K173" s="27">
        <v>46.435319999999997</v>
      </c>
      <c r="L173" s="27">
        <v>6.2374999999999998</v>
      </c>
      <c r="M173" s="18">
        <v>345</v>
      </c>
      <c r="N173" s="21">
        <v>202.2</v>
      </c>
      <c r="O173" s="21">
        <v>1.93</v>
      </c>
      <c r="P173" s="21">
        <v>1.73</v>
      </c>
      <c r="Q173" s="18" t="s">
        <v>202</v>
      </c>
      <c r="R173" s="22">
        <v>7.08</v>
      </c>
      <c r="S173" s="12">
        <v>16.786432883012374</v>
      </c>
      <c r="T173" s="23">
        <v>4.08</v>
      </c>
      <c r="U173" s="23">
        <v>0.246</v>
      </c>
      <c r="V173" s="24">
        <v>113.3540418</v>
      </c>
    </row>
    <row r="174" spans="1:22" x14ac:dyDescent="0.2">
      <c r="A174" s="18">
        <v>173</v>
      </c>
      <c r="B174" s="18" t="s">
        <v>381</v>
      </c>
      <c r="C174" s="18" t="s">
        <v>395</v>
      </c>
      <c r="D174" s="18" t="s">
        <v>407</v>
      </c>
      <c r="E174" s="18" t="s">
        <v>396</v>
      </c>
      <c r="F174" s="18" t="s">
        <v>101</v>
      </c>
      <c r="G174" s="18">
        <v>3</v>
      </c>
      <c r="H174" s="18" t="s">
        <v>2</v>
      </c>
      <c r="I174" s="18" t="str">
        <f>CONCATENATE(D174,F174,G174)</f>
        <v>Bdcn3</v>
      </c>
      <c r="J174" s="18" t="s">
        <v>73</v>
      </c>
      <c r="K174" s="27">
        <v>46.434379999999997</v>
      </c>
      <c r="L174" s="27">
        <v>6.2387600000000001</v>
      </c>
      <c r="M174" s="18">
        <v>328</v>
      </c>
      <c r="N174" s="21">
        <v>204</v>
      </c>
      <c r="O174" s="21">
        <v>1.93</v>
      </c>
      <c r="P174" s="21">
        <v>1.89</v>
      </c>
      <c r="Q174" s="18" t="s">
        <v>202</v>
      </c>
      <c r="R174" s="22">
        <v>6.73</v>
      </c>
      <c r="S174" s="12">
        <v>19.255490091055176</v>
      </c>
      <c r="T174" s="23">
        <v>3.84</v>
      </c>
      <c r="U174" s="23">
        <v>0.23599999999999999</v>
      </c>
      <c r="V174" s="24">
        <v>29.605913359999999</v>
      </c>
    </row>
    <row r="175" spans="1:22" x14ac:dyDescent="0.2">
      <c r="A175" s="18">
        <v>174</v>
      </c>
      <c r="B175" s="18" t="s">
        <v>382</v>
      </c>
      <c r="C175" s="18" t="s">
        <v>395</v>
      </c>
      <c r="D175" s="18" t="s">
        <v>407</v>
      </c>
      <c r="E175" s="18" t="s">
        <v>396</v>
      </c>
      <c r="F175" s="18" t="s">
        <v>101</v>
      </c>
      <c r="G175" s="18">
        <v>4</v>
      </c>
      <c r="H175" s="18" t="s">
        <v>3</v>
      </c>
      <c r="I175" s="18" t="str">
        <f>CONCATENATE(D175,F175,G175)</f>
        <v>Bdcn4</v>
      </c>
      <c r="J175" s="25">
        <v>44442</v>
      </c>
      <c r="K175" s="27">
        <v>46.436030000000002</v>
      </c>
      <c r="L175" s="27">
        <v>6.2382200000000001</v>
      </c>
      <c r="M175" s="18">
        <v>351</v>
      </c>
      <c r="N175" s="21">
        <v>179.5</v>
      </c>
      <c r="O175" s="21">
        <v>1.92</v>
      </c>
      <c r="P175" s="21">
        <v>1.76</v>
      </c>
      <c r="Q175" s="18" t="s">
        <v>202</v>
      </c>
      <c r="R175" s="22">
        <v>6.71</v>
      </c>
      <c r="S175" s="12">
        <v>16.675854465270131</v>
      </c>
      <c r="T175" s="23">
        <v>7.74</v>
      </c>
      <c r="U175" s="23">
        <v>0.49299999999999999</v>
      </c>
      <c r="V175" s="24">
        <v>33.744902740000001</v>
      </c>
    </row>
    <row r="176" spans="1:22" x14ac:dyDescent="0.2">
      <c r="A176" s="18">
        <v>175</v>
      </c>
      <c r="B176" s="18" t="s">
        <v>383</v>
      </c>
      <c r="C176" s="18" t="s">
        <v>395</v>
      </c>
      <c r="D176" s="18" t="s">
        <v>407</v>
      </c>
      <c r="E176" s="18" t="s">
        <v>396</v>
      </c>
      <c r="F176" s="18" t="s">
        <v>101</v>
      </c>
      <c r="G176" s="18">
        <v>5</v>
      </c>
      <c r="H176" s="18" t="s">
        <v>4</v>
      </c>
      <c r="I176" s="18" t="str">
        <f>CONCATENATE(D176,F176,G176)</f>
        <v>Bdcn5</v>
      </c>
      <c r="J176" s="25">
        <v>44442</v>
      </c>
      <c r="K176" s="27">
        <v>46.436129999999999</v>
      </c>
      <c r="L176" s="27">
        <v>6.2389900000000003</v>
      </c>
      <c r="M176" s="18">
        <v>341</v>
      </c>
      <c r="N176" s="21">
        <v>201.1</v>
      </c>
      <c r="O176" s="21">
        <v>1.92</v>
      </c>
      <c r="P176" s="21">
        <v>1.74</v>
      </c>
      <c r="Q176" s="18" t="s">
        <v>202</v>
      </c>
      <c r="R176" s="22">
        <v>7.18</v>
      </c>
      <c r="S176" s="12">
        <v>10.836136472849605</v>
      </c>
      <c r="T176" s="23">
        <v>5</v>
      </c>
      <c r="U176" s="23">
        <v>0.29799999999999999</v>
      </c>
      <c r="V176" s="24">
        <v>36.007519000000002</v>
      </c>
    </row>
    <row r="177" spans="1:22" x14ac:dyDescent="0.2">
      <c r="A177" s="18">
        <v>176</v>
      </c>
      <c r="B177" s="18" t="s">
        <v>384</v>
      </c>
      <c r="C177" s="18" t="s">
        <v>395</v>
      </c>
      <c r="D177" s="18" t="s">
        <v>407</v>
      </c>
      <c r="E177" s="18" t="s">
        <v>396</v>
      </c>
      <c r="F177" s="18" t="s">
        <v>101</v>
      </c>
      <c r="G177" s="18">
        <v>6</v>
      </c>
      <c r="H177" s="18" t="s">
        <v>5</v>
      </c>
      <c r="I177" s="18" t="str">
        <f>CONCATENATE(D177,F177,G177)</f>
        <v>Bdcn6</v>
      </c>
      <c r="J177" s="18" t="s">
        <v>74</v>
      </c>
      <c r="K177" s="27">
        <v>46.435580000000002</v>
      </c>
      <c r="L177" s="27">
        <v>6.23834</v>
      </c>
      <c r="M177" s="18">
        <v>311</v>
      </c>
      <c r="N177" s="21">
        <v>201.6</v>
      </c>
      <c r="O177" s="21">
        <v>1.93</v>
      </c>
      <c r="P177" s="21">
        <v>1.91</v>
      </c>
      <c r="Q177" s="18" t="s">
        <v>202</v>
      </c>
      <c r="R177" s="22">
        <v>5.28</v>
      </c>
      <c r="S177" s="12">
        <v>13.414634146341465</v>
      </c>
      <c r="T177" s="23">
        <v>4.3099999999999996</v>
      </c>
      <c r="U177" s="23">
        <v>0.25600000000000001</v>
      </c>
      <c r="V177" s="24">
        <v>27.459760129999999</v>
      </c>
    </row>
    <row r="178" spans="1:22" x14ac:dyDescent="0.2">
      <c r="A178" s="18">
        <v>177</v>
      </c>
      <c r="B178" s="18" t="s">
        <v>385</v>
      </c>
      <c r="C178" s="18" t="s">
        <v>395</v>
      </c>
      <c r="D178" s="18" t="s">
        <v>407</v>
      </c>
      <c r="E178" s="18" t="s">
        <v>396</v>
      </c>
      <c r="F178" s="18" t="s">
        <v>101</v>
      </c>
      <c r="G178" s="18">
        <v>7</v>
      </c>
      <c r="H178" s="18" t="s">
        <v>6</v>
      </c>
      <c r="I178" s="18" t="str">
        <f>CONCATENATE(D178,F178,G178)</f>
        <v>Bdcn7</v>
      </c>
      <c r="J178" s="25">
        <v>44442</v>
      </c>
      <c r="K178" s="27">
        <v>46.435490000000001</v>
      </c>
      <c r="L178" s="27">
        <v>6.2389900000000003</v>
      </c>
      <c r="M178" s="18">
        <v>321</v>
      </c>
      <c r="N178" s="21">
        <v>165.7</v>
      </c>
      <c r="O178" s="21">
        <v>1.92</v>
      </c>
      <c r="P178" s="21">
        <v>1.48</v>
      </c>
      <c r="Q178" s="18" t="s">
        <v>202</v>
      </c>
      <c r="R178" s="22">
        <v>5.82</v>
      </c>
      <c r="S178" s="12">
        <v>12.936462507155122</v>
      </c>
      <c r="T178" s="23">
        <v>5.26</v>
      </c>
      <c r="U178" s="23">
        <v>0.27500000000000002</v>
      </c>
      <c r="V178" s="24">
        <v>14.913911710000001</v>
      </c>
    </row>
    <row r="179" spans="1:22" x14ac:dyDescent="0.2">
      <c r="A179" s="18">
        <v>178</v>
      </c>
      <c r="B179" s="18" t="s">
        <v>386</v>
      </c>
      <c r="C179" s="18" t="s">
        <v>395</v>
      </c>
      <c r="D179" s="18" t="s">
        <v>407</v>
      </c>
      <c r="E179" s="18" t="s">
        <v>396</v>
      </c>
      <c r="F179" s="18" t="s">
        <v>101</v>
      </c>
      <c r="G179" s="18">
        <v>8</v>
      </c>
      <c r="H179" s="18" t="s">
        <v>7</v>
      </c>
      <c r="I179" s="18" t="str">
        <f>CONCATENATE(D179,F179,G179)</f>
        <v>Bdcn8</v>
      </c>
      <c r="J179" s="25">
        <v>44442</v>
      </c>
      <c r="K179" s="27">
        <v>46.435369999999999</v>
      </c>
      <c r="L179" s="27">
        <v>6.2398899999999999</v>
      </c>
      <c r="M179" s="18">
        <v>329</v>
      </c>
      <c r="N179" s="21">
        <v>196.7</v>
      </c>
      <c r="O179" s="21">
        <v>1.95</v>
      </c>
      <c r="P179" s="21">
        <v>0.26</v>
      </c>
      <c r="Q179" s="18" t="s">
        <v>202</v>
      </c>
      <c r="R179" s="22">
        <v>5.68</v>
      </c>
      <c r="S179" s="12">
        <v>12.022001047668928</v>
      </c>
      <c r="T179" s="23">
        <v>5.51</v>
      </c>
      <c r="U179" s="23">
        <v>0.35799999999999998</v>
      </c>
      <c r="V179" s="24">
        <v>21.55591591</v>
      </c>
    </row>
    <row r="180" spans="1:22" x14ac:dyDescent="0.2">
      <c r="A180" s="18">
        <v>179</v>
      </c>
      <c r="B180" s="18" t="s">
        <v>387</v>
      </c>
      <c r="C180" s="18" t="s">
        <v>395</v>
      </c>
      <c r="D180" s="18" t="s">
        <v>407</v>
      </c>
      <c r="E180" s="18" t="s">
        <v>396</v>
      </c>
      <c r="F180" s="18" t="s">
        <v>101</v>
      </c>
      <c r="G180" s="18">
        <v>9</v>
      </c>
      <c r="H180" s="18" t="s">
        <v>8</v>
      </c>
      <c r="I180" s="18" t="str">
        <f>CONCATENATE(D180,F180,G180)</f>
        <v>Bdcn9</v>
      </c>
      <c r="J180" s="18" t="s">
        <v>75</v>
      </c>
      <c r="K180" s="27">
        <v>46.435420000000001</v>
      </c>
      <c r="L180" s="27">
        <v>6.24017</v>
      </c>
      <c r="M180" s="18">
        <v>348</v>
      </c>
      <c r="N180" s="21">
        <v>197.2</v>
      </c>
      <c r="O180" s="21">
        <v>1.94</v>
      </c>
      <c r="P180" s="21">
        <v>1.62</v>
      </c>
      <c r="Q180" s="18" t="s">
        <v>202</v>
      </c>
      <c r="R180" s="22">
        <v>5.73</v>
      </c>
      <c r="S180" s="12">
        <v>10.597492008851745</v>
      </c>
      <c r="T180" s="23">
        <v>4.95</v>
      </c>
      <c r="U180" s="23">
        <v>0.316</v>
      </c>
      <c r="V180" s="24">
        <v>4.6332309550000002</v>
      </c>
    </row>
    <row r="181" spans="1:22" ht="16" thickBot="1" x14ac:dyDescent="0.25">
      <c r="A181" s="18">
        <v>180</v>
      </c>
      <c r="B181" s="28" t="s">
        <v>388</v>
      </c>
      <c r="C181" s="18" t="s">
        <v>395</v>
      </c>
      <c r="D181" s="18" t="s">
        <v>407</v>
      </c>
      <c r="E181" s="18" t="s">
        <v>396</v>
      </c>
      <c r="F181" s="18" t="s">
        <v>101</v>
      </c>
      <c r="G181" s="18">
        <v>10</v>
      </c>
      <c r="H181" s="18" t="s">
        <v>9</v>
      </c>
      <c r="I181" s="18" t="str">
        <f>CONCATENATE(D181,F181,G181)</f>
        <v>Bdcn10</v>
      </c>
      <c r="J181" s="25">
        <v>44442</v>
      </c>
      <c r="K181" s="27">
        <v>46.435569999999998</v>
      </c>
      <c r="L181" s="27">
        <v>6.2406699999999997</v>
      </c>
      <c r="M181" s="18">
        <v>330</v>
      </c>
      <c r="N181" s="21">
        <v>175</v>
      </c>
      <c r="O181" s="21">
        <v>1.94</v>
      </c>
      <c r="P181" s="21">
        <v>0.26</v>
      </c>
      <c r="Q181" s="18" t="s">
        <v>202</v>
      </c>
      <c r="R181" s="22">
        <v>5.25</v>
      </c>
      <c r="S181" s="12">
        <v>9.4317920404876769</v>
      </c>
      <c r="T181" s="23">
        <v>7.68</v>
      </c>
      <c r="U181" s="23">
        <v>0.45700000000000002</v>
      </c>
      <c r="V181" s="24">
        <v>6.2913597760000002</v>
      </c>
    </row>
    <row r="182" spans="1:22" x14ac:dyDescent="0.2">
      <c r="G182" s="29"/>
      <c r="H182" s="29"/>
      <c r="I182" s="29"/>
      <c r="J182" s="29"/>
    </row>
    <row r="183" spans="1:22" x14ac:dyDescent="0.2">
      <c r="I183" s="30"/>
      <c r="J183" s="30"/>
    </row>
    <row r="184" spans="1:22" x14ac:dyDescent="0.2">
      <c r="I184" s="30"/>
      <c r="J184" s="30"/>
    </row>
    <row r="185" spans="1:22" x14ac:dyDescent="0.2">
      <c r="I185" s="30"/>
      <c r="J185" s="30"/>
    </row>
    <row r="186" spans="1:22" x14ac:dyDescent="0.2">
      <c r="I186" s="30"/>
      <c r="J186" s="30"/>
    </row>
    <row r="187" spans="1:22" x14ac:dyDescent="0.2">
      <c r="I187" s="30"/>
      <c r="J187" s="30"/>
    </row>
    <row r="188" spans="1:22" x14ac:dyDescent="0.2">
      <c r="I188" s="30"/>
      <c r="J188" s="30"/>
    </row>
    <row r="189" spans="1:22" x14ac:dyDescent="0.2">
      <c r="I189" s="30"/>
      <c r="J189" s="30"/>
    </row>
    <row r="190" spans="1:22" x14ac:dyDescent="0.2">
      <c r="I190" s="30"/>
      <c r="J190" s="30"/>
    </row>
    <row r="191" spans="1:22" x14ac:dyDescent="0.2">
      <c r="I191" s="30"/>
      <c r="J191" s="30"/>
    </row>
    <row r="192" spans="1:22" x14ac:dyDescent="0.2">
      <c r="I192" s="30"/>
      <c r="J192" s="30"/>
    </row>
    <row r="193" spans="9:10" x14ac:dyDescent="0.2">
      <c r="I193" s="30"/>
      <c r="J193" s="30"/>
    </row>
    <row r="194" spans="9:10" x14ac:dyDescent="0.2">
      <c r="I194" s="30"/>
      <c r="J194" s="30"/>
    </row>
    <row r="195" spans="9:10" x14ac:dyDescent="0.2">
      <c r="I195" s="30"/>
      <c r="J195" s="30"/>
    </row>
    <row r="196" spans="9:10" x14ac:dyDescent="0.2">
      <c r="I196" s="30"/>
      <c r="J196" s="30"/>
    </row>
    <row r="197" spans="9:10" x14ac:dyDescent="0.2">
      <c r="I197" s="30"/>
      <c r="J197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Forests</vt:lpstr>
    </vt:vector>
  </TitlesOfParts>
  <Company>WSL/SLF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Medici</dc:creator>
  <cp:lastModifiedBy>Xingguo Han</cp:lastModifiedBy>
  <cp:lastPrinted>2023-01-16T12:05:44Z</cp:lastPrinted>
  <dcterms:created xsi:type="dcterms:W3CDTF">2021-08-09T07:45:50Z</dcterms:created>
  <dcterms:modified xsi:type="dcterms:W3CDTF">2025-08-24T04:23:16Z</dcterms:modified>
</cp:coreProperties>
</file>