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525"/>
  </bookViews>
  <sheets>
    <sheet name="Sheet4" sheetId="4" r:id="rId1"/>
    <sheet name="Sheet5" sheetId="5" r:id="rId2"/>
    <sheet name="Sheet6" sheetId="6" r:id="rId3"/>
  </sheets>
  <definedNames>
    <definedName name="_xlnm._FilterDatabase" localSheetId="0" hidden="1">Sheet4!$A$1:$AX$64</definedName>
  </definedNames>
  <calcPr calcId="144525"/>
</workbook>
</file>

<file path=xl/sharedStrings.xml><?xml version="1.0" encoding="utf-8"?>
<sst xmlns="http://schemas.openxmlformats.org/spreadsheetml/2006/main" count="183">
  <si>
    <t>KNSGRP</t>
  </si>
  <si>
    <t>OYAKMKCD</t>
  </si>
  <si>
    <t>KMKCD</t>
  </si>
  <si>
    <t>計算</t>
  </si>
  <si>
    <t>KMKNM</t>
  </si>
  <si>
    <t>KMKNMJ</t>
  </si>
  <si>
    <t>KMKRS</t>
  </si>
  <si>
    <t>KMKRSJ</t>
  </si>
  <si>
    <t>KMKNME</t>
  </si>
  <si>
    <t>KMKHSKNMJ</t>
  </si>
  <si>
    <t>FKKMKNM</t>
  </si>
  <si>
    <t>FKKMKNMJ</t>
  </si>
  <si>
    <t>SMPCD</t>
  </si>
  <si>
    <t>KORRN</t>
  </si>
  <si>
    <t>SECCD</t>
  </si>
  <si>
    <t>STNFLG</t>
  </si>
  <si>
    <t>SSTNKSU</t>
  </si>
  <si>
    <t>ASSAY</t>
  </si>
  <si>
    <t>FKJBN</t>
  </si>
  <si>
    <t>FKBNKKB</t>
  </si>
  <si>
    <t>TSKFLG</t>
  </si>
  <si>
    <t>TKTFLG</t>
  </si>
  <si>
    <t>LTMMNFLG</t>
  </si>
  <si>
    <t>ZRKBN</t>
  </si>
  <si>
    <t>BCRTJ</t>
  </si>
  <si>
    <t>BCRSR</t>
  </si>
  <si>
    <t>BCRSN</t>
  </si>
  <si>
    <t>YKNKNSFLG</t>
  </si>
  <si>
    <t>HRYNSU</t>
  </si>
  <si>
    <t>JDHSKKA</t>
  </si>
  <si>
    <t>HYJIJN</t>
  </si>
  <si>
    <t>KSNKMKFLG</t>
  </si>
  <si>
    <t>HSIUMFLG</t>
  </si>
  <si>
    <t>GMIN</t>
  </si>
  <si>
    <t>GHABA</t>
  </si>
  <si>
    <t>RRKHZN</t>
  </si>
  <si>
    <t>NYUYOUFLG</t>
  </si>
  <si>
    <t>TSTRFLG</t>
  </si>
  <si>
    <t>KMKSBT</t>
  </si>
  <si>
    <t>SGCHKFLG</t>
  </si>
  <si>
    <t>KSJHFLG</t>
  </si>
  <si>
    <t>KSSGFLG</t>
  </si>
  <si>
    <t>XMSKFLG</t>
  </si>
  <si>
    <t>XMCHKFLG</t>
  </si>
  <si>
    <t>XMCOUNT</t>
  </si>
  <si>
    <t>KAIYMD</t>
  </si>
  <si>
    <t>HAIYMD</t>
  </si>
  <si>
    <t>HNKTNTID</t>
  </si>
  <si>
    <t>KSNDH</t>
  </si>
  <si>
    <t xml:space="preserve">PGｾﾂﾄ/LA                            </t>
  </si>
  <si>
    <t>ペプシノーゲン　セット　　　　　　　　　　　　</t>
  </si>
  <si>
    <t xml:space="preserve">PGｾﾂﾄ/LA        </t>
  </si>
  <si>
    <t>ＰＧセット／ＬＡ　　</t>
  </si>
  <si>
    <t xml:space="preserve">                                                  </t>
  </si>
  <si>
    <t>　　　　　　　　　　</t>
  </si>
  <si>
    <t xml:space="preserve">                                    </t>
  </si>
  <si>
    <t>　　　　　　　　　　　　　　　　　　　　　　　</t>
  </si>
  <si>
    <t xml:space="preserve">A </t>
  </si>
  <si>
    <t xml:space="preserve">multi assay                             </t>
  </si>
  <si>
    <t xml:space="preserve">  </t>
  </si>
  <si>
    <t>S</t>
  </si>
  <si>
    <t xml:space="preserve"> </t>
  </si>
  <si>
    <t xml:space="preserve">            </t>
  </si>
  <si>
    <t xml:space="preserve">        </t>
  </si>
  <si>
    <t>R</t>
  </si>
  <si>
    <t>bmladmin</t>
  </si>
  <si>
    <t xml:space="preserve">ﾍﾟﾌﾟｼﾉ-ｹﾞﾝ 1                        </t>
  </si>
  <si>
    <t>ペプシノーゲン　１　　　　　　　　　　　　　　</t>
  </si>
  <si>
    <t xml:space="preserve">PG1             </t>
  </si>
  <si>
    <t>ペプシノ－ゲン１　　</t>
  </si>
  <si>
    <t xml:space="preserve">calc                                    </t>
  </si>
  <si>
    <t xml:space="preserve">ﾍﾟﾌﾟｼﾉ-ｹﾞﾝ 2                        </t>
  </si>
  <si>
    <t>ペプシノーゲン　２　　　　　　　　　　　　　　</t>
  </si>
  <si>
    <t xml:space="preserve">PG2             </t>
  </si>
  <si>
    <t>ペプシノ－ゲン２　　</t>
  </si>
  <si>
    <t xml:space="preserve">PG1/PG2 ﾋ                           </t>
  </si>
  <si>
    <t>ＰＧ１／ＰＧ２　比　　　　　　　　　　　　　　</t>
  </si>
  <si>
    <t xml:space="preserve">PG1/PG2ﾋ        </t>
  </si>
  <si>
    <t>ＰＧ１／ＰＧ２比　　</t>
  </si>
  <si>
    <t xml:space="preserve">ﾗﾃｯｸｽ凝集法                             </t>
  </si>
  <si>
    <t xml:space="preserve">ﾍﾟﾌﾟｼﾉｰｹﾞﾝ 1                        </t>
  </si>
  <si>
    <t>ペプシノーゲン　Ⅰ　　　　　　　　　　　　　　</t>
  </si>
  <si>
    <t>ペプシノーゲンⅠ　　</t>
  </si>
  <si>
    <t xml:space="preserve">ﾍﾟﾌﾟｼﾉｰｹﾞﾝ 2                        </t>
  </si>
  <si>
    <t>ペプシノーゲン　Ⅱ　　　　　　　　　　　　　　</t>
  </si>
  <si>
    <t>ペプシノーゲンⅡ　　</t>
  </si>
  <si>
    <t>ＰＧⅠ／ＰＧⅡ　比　　　　　　　　　　　　　　</t>
  </si>
  <si>
    <t>ＰＧⅠ／ＰＧⅡ比　　</t>
  </si>
  <si>
    <t xml:space="preserve">PGｾﾂﾄ                               </t>
  </si>
  <si>
    <t>・ペプシノーゲン　セット　　　　　　　　　　　</t>
  </si>
  <si>
    <t xml:space="preserve">PGｾﾂﾄ           </t>
  </si>
  <si>
    <t>ＰＧセット　　　　　</t>
  </si>
  <si>
    <t xml:space="preserve"> ﾍﾟﾌﾟｼﾉ-ｹﾞﾝ 1                       </t>
  </si>
  <si>
    <t>　・ペプシノゲンⅠ　　　　　　　　　　　　　　</t>
  </si>
  <si>
    <t>ペプシノ－ゲンⅠ　　</t>
  </si>
  <si>
    <t xml:space="preserve"> ﾍﾟﾌﾟｼﾉ-ｹﾞﾝ 2                       </t>
  </si>
  <si>
    <t>　・ペプシノゲンⅡ　　　　　　　　　　　　　　</t>
  </si>
  <si>
    <t>ペプシノ－ゲンⅡ　　</t>
  </si>
  <si>
    <t xml:space="preserve"> PG1/PG2 ﾋ                          </t>
  </si>
  <si>
    <t>　・ＰＧⅠ／ＰＧⅡ　比　　　　　　　　　　　　</t>
  </si>
  <si>
    <t xml:space="preserve"> ﾊﾝﾃｲ                               </t>
  </si>
  <si>
    <t>　・判定　　　　　　　　　　　　　　　　　　　</t>
  </si>
  <si>
    <t xml:space="preserve">ﾊﾝﾃｲ            </t>
  </si>
  <si>
    <t>判定　　　　　　　　</t>
  </si>
  <si>
    <t xml:space="preserve">ﾍﾟﾌﾟｼﾉｹﾞﾝ/LA                        </t>
  </si>
  <si>
    <t>ペプシノゲン／ＬＡ　　　　　　　　　　　　　　</t>
  </si>
  <si>
    <t xml:space="preserve">ﾍﾟﾌﾟｼﾉｹﾞ        </t>
  </si>
  <si>
    <t>ペプシノゲン　　　　</t>
  </si>
  <si>
    <t xml:space="preserve">  ﾊﾝﾃｲ                              </t>
  </si>
  <si>
    <t>　　判定　　　　　　　　　　　　　　　　　　　</t>
  </si>
  <si>
    <t xml:space="preserve">  ﾍﾟﾌﾟｼﾉｹﾞﾝ 1                       </t>
  </si>
  <si>
    <t>　　ペプシノゲンⅠ／ＬＡ　　　　　　　　　　　</t>
  </si>
  <si>
    <t>ペプシノゲンⅠ　　　</t>
  </si>
  <si>
    <t xml:space="preserve">  ﾍﾟﾌﾟｼﾉｹﾞﾝ 2                       </t>
  </si>
  <si>
    <t>　　ペプシノゲンⅡ／ＬＡ　　　　　　　　　　　</t>
  </si>
  <si>
    <t>ペプシノゲンⅡ　　　</t>
  </si>
  <si>
    <t xml:space="preserve">  PG 1/2ﾋ                           </t>
  </si>
  <si>
    <t>　　ペプシノゲンⅠ／Ⅱ比　　　　　　　　　　　</t>
  </si>
  <si>
    <t xml:space="preserve">PG 1/2ﾋ         </t>
  </si>
  <si>
    <t>ＰＧ　Ⅰ／Ⅱ比　　　</t>
  </si>
  <si>
    <t xml:space="preserve">PGﾊﾝﾃｲ                              </t>
  </si>
  <si>
    <t>ＰＧ判定　　　　　　　　　　　　　　　　　　　</t>
  </si>
  <si>
    <t xml:space="preserve">PGﾊﾝﾃｲ          </t>
  </si>
  <si>
    <t>ＰＧ判定　　　　　　</t>
  </si>
  <si>
    <t xml:space="preserve">ｲｶﾞﾝﾘｽｸABC/LA                       </t>
  </si>
  <si>
    <t>胃がんリスクＡＢＣ／ＬＡ　　　　　　　　　　　</t>
  </si>
  <si>
    <t xml:space="preserve">ｲﾉABC/LA        </t>
  </si>
  <si>
    <t>胃のＡＢＣ／ＬＡ　　</t>
  </si>
  <si>
    <t xml:space="preserve">ﾗﾃｯｸｽ凝集比濁法                         </t>
  </si>
  <si>
    <t xml:space="preserve">  ｲｶﾞﾝﾘｽｸABC                        </t>
  </si>
  <si>
    <t>　　胃のＡＢＣ分類　　　　　　　　　　　　　　</t>
  </si>
  <si>
    <t xml:space="preserve">ｲﾉABC           </t>
  </si>
  <si>
    <t>胃のＡＢＣ分類　　　</t>
  </si>
  <si>
    <t xml:space="preserve">  HPﾊﾝﾃｲ/LA                         </t>
  </si>
  <si>
    <t>　　Ｈ．ピロリ判定／ＬＡ　　　　　　　　　　　</t>
  </si>
  <si>
    <t xml:space="preserve">HPﾊﾝﾃｲ/L        </t>
  </si>
  <si>
    <t>ＨＰ判定／ＬＡ　　　</t>
  </si>
  <si>
    <t xml:space="preserve">  HPﾉｳﾄﾞ/LA                         </t>
  </si>
  <si>
    <t>　　Ｈ．ピロリ濃度／ＬＡ　　　　　　　　　　　</t>
  </si>
  <si>
    <t xml:space="preserve">HPﾉｳﾄﾞ/L        </t>
  </si>
  <si>
    <t>ＨＰ濃度／ＬＡ　　　</t>
  </si>
  <si>
    <t xml:space="preserve">  ﾍﾟﾌﾟｼﾊﾝﾃｲ                         </t>
  </si>
  <si>
    <t>　　ペプシノゲン判定　　　　　　　　　　　　　</t>
  </si>
  <si>
    <t>ペプシノゲン判定　　</t>
  </si>
  <si>
    <t xml:space="preserve">ｲｶﾞﾝﾘｽｸABCD/LA                      </t>
  </si>
  <si>
    <t>胃がんリスクＡＢＣＤ／Ｌ　　　　　　　　　　　</t>
  </si>
  <si>
    <t xml:space="preserve">ｲﾉABCD/L        </t>
  </si>
  <si>
    <t>胃のＡＢＣＤ／Ｌ　　</t>
  </si>
  <si>
    <t xml:space="preserve">  ｲｶﾞﾝﾘｽｸABCD                       </t>
  </si>
  <si>
    <t>　　胃のＡＢＣＤ分類　　　　　　　　　　　　　</t>
  </si>
  <si>
    <t xml:space="preserve">ｲﾉABCD          </t>
  </si>
  <si>
    <t>胃のＡＢＣＤ分類　　</t>
  </si>
  <si>
    <t>SSTCD</t>
  </si>
  <si>
    <t>ZAICD</t>
  </si>
  <si>
    <t>KSNSK</t>
  </si>
  <si>
    <t>○</t>
  </si>
  <si>
    <t>([0000862])</t>
  </si>
  <si>
    <t>if([0002908]&gt;9.9:1:0)</t>
  </si>
  <si>
    <t>([0003734])</t>
  </si>
  <si>
    <t>([0003735])</t>
  </si>
  <si>
    <t>([0003736])</t>
  </si>
  <si>
    <t>([0003734]/[0003735])</t>
  </si>
  <si>
    <t>([0000727])</t>
  </si>
  <si>
    <t>if([0003734]&gt;70.0:0:if(([0003734]/[0003735])&lt;3.05:1:0))</t>
  </si>
  <si>
    <t>if([0022665]&gt;9.9:1:0)</t>
  </si>
  <si>
    <t>([0022665])</t>
  </si>
  <si>
    <t>UTKYMD</t>
  </si>
  <si>
    <t>IRINO</t>
  </si>
  <si>
    <t>KNSSU</t>
  </si>
  <si>
    <t>KSKTKBN</t>
  </si>
  <si>
    <t>BSKKBN</t>
  </si>
  <si>
    <t>BSKLNE</t>
  </si>
  <si>
    <t>BSKGOK</t>
  </si>
  <si>
    <t>BSKSEQ</t>
  </si>
  <si>
    <t>KKAJKCD</t>
  </si>
  <si>
    <t>CTRLNO</t>
  </si>
  <si>
    <t>SIYFLG</t>
  </si>
  <si>
    <t>KNSFLG</t>
  </si>
  <si>
    <t>A</t>
  </si>
  <si>
    <t>BIOM</t>
  </si>
  <si>
    <t>E</t>
  </si>
  <si>
    <t>X</t>
  </si>
  <si>
    <t>M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</si>
</sst>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  <numFmt numFmtId="179" formatCode="mm:ss\."/>
  </numFmts>
  <fonts count="20">
    <font>
      <sz val="11"/>
      <color theme="1"/>
      <name val="ＭＳ Ｐゴシック"/>
      <charset val="134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64"/>
  <sheetViews>
    <sheetView tabSelected="1" workbookViewId="0">
      <selection activeCell="E7" sqref="E7"/>
    </sheetView>
  </sheetViews>
  <sheetFormatPr defaultColWidth="9" defaultRowHeight="13.5"/>
  <cols>
    <col min="4" max="4" width="5.125" customWidth="1"/>
    <col min="5" max="5" width="20" customWidth="1"/>
    <col min="7" max="7" width="13.375" customWidth="1"/>
    <col min="9" max="14" width="9" hidden="1" customWidth="1"/>
    <col min="16" max="17" width="9" hidden="1" customWidth="1"/>
    <col min="20" max="20" width="9" hidden="1" customWidth="1"/>
    <col min="22" max="46" width="9" hidden="1" customWidth="1"/>
    <col min="47" max="47" width="10.375" hidden="1" customWidth="1"/>
    <col min="48" max="48" width="11.5" hidden="1" customWidth="1"/>
    <col min="49" max="50" width="9" hidden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>
      <c r="A2">
        <v>644</v>
      </c>
      <c r="B2">
        <v>3399</v>
      </c>
      <c r="C2">
        <v>3399</v>
      </c>
      <c r="D2" s="3" t="str">
        <f>IFERROR(VLOOKUP(C2,Sheet5!$B$2:$C$39,2,FALSE),IF(U2=1,"親",""))</f>
        <v>親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>
        <v>644</v>
      </c>
      <c r="N2">
        <v>3399</v>
      </c>
      <c r="O2">
        <v>3422</v>
      </c>
      <c r="P2" t="s">
        <v>57</v>
      </c>
      <c r="Q2">
        <v>0</v>
      </c>
      <c r="R2">
        <v>9</v>
      </c>
      <c r="S2" t="s">
        <v>58</v>
      </c>
      <c r="T2">
        <v>0</v>
      </c>
      <c r="U2">
        <v>1</v>
      </c>
      <c r="V2" t="s">
        <v>59</v>
      </c>
      <c r="W2" t="s">
        <v>59</v>
      </c>
      <c r="X2">
        <v>0</v>
      </c>
      <c r="Y2" t="s">
        <v>60</v>
      </c>
      <c r="Z2">
        <v>0</v>
      </c>
      <c r="AA2">
        <v>0</v>
      </c>
      <c r="AB2">
        <v>0</v>
      </c>
      <c r="AC2" t="s">
        <v>61</v>
      </c>
      <c r="AD2">
        <v>0</v>
      </c>
      <c r="AE2" t="s">
        <v>62</v>
      </c>
      <c r="AF2">
        <v>22</v>
      </c>
      <c r="AG2">
        <v>0</v>
      </c>
      <c r="AH2">
        <v>1</v>
      </c>
      <c r="AI2" t="s">
        <v>63</v>
      </c>
      <c r="AJ2" t="s">
        <v>63</v>
      </c>
      <c r="AK2">
        <v>250</v>
      </c>
      <c r="AL2">
        <v>0</v>
      </c>
      <c r="AM2" t="s">
        <v>64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20</v>
      </c>
      <c r="AU2" s="1">
        <v>43891</v>
      </c>
      <c r="AV2" s="1">
        <v>73415</v>
      </c>
      <c r="AW2" t="s">
        <v>65</v>
      </c>
      <c r="AX2" s="2">
        <v>43932</v>
      </c>
    </row>
    <row r="3" spans="1:50">
      <c r="A3">
        <v>644</v>
      </c>
      <c r="B3">
        <v>3399</v>
      </c>
      <c r="C3">
        <v>3422</v>
      </c>
      <c r="D3" s="3" t="str">
        <f>IFERROR(VLOOKUP(C3,Sheet5!$B$2:$C$39,2,FALSE),IF(U3=1,"親",""))</f>
        <v>○</v>
      </c>
      <c r="E3" t="s">
        <v>66</v>
      </c>
      <c r="F3" t="s">
        <v>67</v>
      </c>
      <c r="G3" t="s">
        <v>68</v>
      </c>
      <c r="H3" t="s">
        <v>69</v>
      </c>
      <c r="I3" t="s">
        <v>53</v>
      </c>
      <c r="J3" t="s">
        <v>54</v>
      </c>
      <c r="K3" t="s">
        <v>55</v>
      </c>
      <c r="L3" t="s">
        <v>56</v>
      </c>
      <c r="M3">
        <v>644</v>
      </c>
      <c r="N3">
        <v>3399</v>
      </c>
      <c r="O3">
        <v>3423</v>
      </c>
      <c r="P3" t="s">
        <v>57</v>
      </c>
      <c r="Q3">
        <v>0</v>
      </c>
      <c r="R3">
        <v>1</v>
      </c>
      <c r="S3" t="s">
        <v>70</v>
      </c>
      <c r="T3">
        <v>0</v>
      </c>
      <c r="U3">
        <v>2</v>
      </c>
      <c r="V3" t="s">
        <v>59</v>
      </c>
      <c r="W3" t="s">
        <v>59</v>
      </c>
      <c r="X3">
        <v>0</v>
      </c>
      <c r="Y3" t="s">
        <v>60</v>
      </c>
      <c r="Z3">
        <v>30</v>
      </c>
      <c r="AA3">
        <v>30</v>
      </c>
      <c r="AB3">
        <v>30</v>
      </c>
      <c r="AC3" t="s">
        <v>61</v>
      </c>
      <c r="AD3">
        <v>0</v>
      </c>
      <c r="AE3" t="s">
        <v>62</v>
      </c>
      <c r="AF3">
        <v>23</v>
      </c>
      <c r="AG3">
        <v>1</v>
      </c>
      <c r="AH3">
        <v>1</v>
      </c>
      <c r="AI3">
        <v>0</v>
      </c>
      <c r="AJ3">
        <v>10</v>
      </c>
      <c r="AK3">
        <v>250</v>
      </c>
      <c r="AL3">
        <v>0</v>
      </c>
      <c r="AM3" t="s">
        <v>64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20</v>
      </c>
      <c r="AU3" s="1">
        <v>43891</v>
      </c>
      <c r="AV3" s="1">
        <v>73415</v>
      </c>
      <c r="AW3" t="s">
        <v>65</v>
      </c>
      <c r="AX3" s="2">
        <v>43932</v>
      </c>
    </row>
    <row r="4" spans="1:50">
      <c r="A4">
        <v>644</v>
      </c>
      <c r="B4">
        <v>3399</v>
      </c>
      <c r="C4">
        <v>3423</v>
      </c>
      <c r="D4" s="3" t="str">
        <f>IFERROR(VLOOKUP(C4,Sheet5!$B$2:$C$39,2,FALSE),IF(U4=1,"親",""))</f>
        <v>○</v>
      </c>
      <c r="E4" t="s">
        <v>71</v>
      </c>
      <c r="F4" t="s">
        <v>72</v>
      </c>
      <c r="G4" t="s">
        <v>73</v>
      </c>
      <c r="H4" t="s">
        <v>74</v>
      </c>
      <c r="I4" t="s">
        <v>53</v>
      </c>
      <c r="J4" t="s">
        <v>54</v>
      </c>
      <c r="K4" t="s">
        <v>55</v>
      </c>
      <c r="L4" t="s">
        <v>56</v>
      </c>
      <c r="M4">
        <v>644</v>
      </c>
      <c r="N4">
        <v>3399</v>
      </c>
      <c r="O4">
        <v>3545</v>
      </c>
      <c r="P4" t="s">
        <v>57</v>
      </c>
      <c r="Q4">
        <v>0</v>
      </c>
      <c r="R4">
        <v>1</v>
      </c>
      <c r="S4" t="s">
        <v>70</v>
      </c>
      <c r="T4">
        <v>0</v>
      </c>
      <c r="U4">
        <v>2</v>
      </c>
      <c r="V4" t="s">
        <v>59</v>
      </c>
      <c r="W4" t="s">
        <v>59</v>
      </c>
      <c r="X4">
        <v>0</v>
      </c>
      <c r="Y4" t="s">
        <v>60</v>
      </c>
      <c r="Z4">
        <v>0</v>
      </c>
      <c r="AA4">
        <v>0</v>
      </c>
      <c r="AB4">
        <v>0</v>
      </c>
      <c r="AC4" t="s">
        <v>61</v>
      </c>
      <c r="AD4">
        <v>0</v>
      </c>
      <c r="AE4" t="s">
        <v>62</v>
      </c>
      <c r="AF4">
        <v>24</v>
      </c>
      <c r="AG4">
        <v>1</v>
      </c>
      <c r="AH4">
        <v>1</v>
      </c>
      <c r="AI4">
        <v>0</v>
      </c>
      <c r="AJ4">
        <v>5</v>
      </c>
      <c r="AK4">
        <v>250</v>
      </c>
      <c r="AL4">
        <v>0</v>
      </c>
      <c r="AM4" t="s">
        <v>64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20</v>
      </c>
      <c r="AU4" s="1">
        <v>43891</v>
      </c>
      <c r="AV4" s="1">
        <v>73415</v>
      </c>
      <c r="AW4" t="s">
        <v>65</v>
      </c>
      <c r="AX4" s="2">
        <v>43932</v>
      </c>
    </row>
    <row r="5" spans="1:50">
      <c r="A5">
        <v>644</v>
      </c>
      <c r="B5">
        <v>3399</v>
      </c>
      <c r="C5">
        <v>3545</v>
      </c>
      <c r="D5" s="3" t="str">
        <f>IFERROR(VLOOKUP(C5,Sheet5!$B$2:$C$39,2,FALSE),IF(U5=1,"親",""))</f>
        <v>○</v>
      </c>
      <c r="E5" t="s">
        <v>75</v>
      </c>
      <c r="F5" t="s">
        <v>76</v>
      </c>
      <c r="G5" t="s">
        <v>77</v>
      </c>
      <c r="H5" t="s">
        <v>78</v>
      </c>
      <c r="I5" t="s">
        <v>53</v>
      </c>
      <c r="J5" t="s">
        <v>54</v>
      </c>
      <c r="K5" t="s">
        <v>55</v>
      </c>
      <c r="L5" t="s">
        <v>56</v>
      </c>
      <c r="M5">
        <v>644</v>
      </c>
      <c r="N5">
        <v>3399</v>
      </c>
      <c r="O5">
        <v>9999999</v>
      </c>
      <c r="P5" t="s">
        <v>57</v>
      </c>
      <c r="Q5">
        <v>0</v>
      </c>
      <c r="R5">
        <v>1</v>
      </c>
      <c r="S5" t="s">
        <v>70</v>
      </c>
      <c r="T5">
        <v>0</v>
      </c>
      <c r="U5">
        <v>2</v>
      </c>
      <c r="V5" t="s">
        <v>59</v>
      </c>
      <c r="W5" t="s">
        <v>59</v>
      </c>
      <c r="X5">
        <v>0</v>
      </c>
      <c r="Y5" t="s">
        <v>60</v>
      </c>
      <c r="Z5">
        <v>0</v>
      </c>
      <c r="AA5">
        <v>0</v>
      </c>
      <c r="AB5">
        <v>0</v>
      </c>
      <c r="AC5" t="s">
        <v>61</v>
      </c>
      <c r="AD5">
        <v>0</v>
      </c>
      <c r="AE5" t="s">
        <v>62</v>
      </c>
      <c r="AF5">
        <v>25</v>
      </c>
      <c r="AG5">
        <v>1</v>
      </c>
      <c r="AH5">
        <v>1</v>
      </c>
      <c r="AI5">
        <v>0</v>
      </c>
      <c r="AJ5">
        <v>1</v>
      </c>
      <c r="AK5">
        <v>250</v>
      </c>
      <c r="AL5">
        <v>0</v>
      </c>
      <c r="AM5" t="s">
        <v>64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20</v>
      </c>
      <c r="AU5" s="1">
        <v>43891</v>
      </c>
      <c r="AV5" s="1">
        <v>73415</v>
      </c>
      <c r="AW5" t="s">
        <v>65</v>
      </c>
      <c r="AX5" s="2">
        <v>43932</v>
      </c>
    </row>
    <row r="6" spans="1:50">
      <c r="A6">
        <v>644</v>
      </c>
      <c r="B6">
        <v>3733</v>
      </c>
      <c r="C6">
        <v>3733</v>
      </c>
      <c r="D6" s="3" t="str">
        <f>IFERROR(VLOOKUP(C6,Sheet5!$B$2:$C$39,2,FALSE),IF(U6=1,"親",""))</f>
        <v>親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>
        <v>644</v>
      </c>
      <c r="N6">
        <v>3733</v>
      </c>
      <c r="O6">
        <v>3734</v>
      </c>
      <c r="P6" t="s">
        <v>57</v>
      </c>
      <c r="Q6">
        <v>0</v>
      </c>
      <c r="R6">
        <v>9</v>
      </c>
      <c r="S6" t="s">
        <v>79</v>
      </c>
      <c r="T6">
        <v>0</v>
      </c>
      <c r="U6">
        <v>1</v>
      </c>
      <c r="V6" t="s">
        <v>59</v>
      </c>
      <c r="W6" t="s">
        <v>59</v>
      </c>
      <c r="X6">
        <v>0</v>
      </c>
      <c r="Y6" t="s">
        <v>60</v>
      </c>
      <c r="Z6">
        <v>0</v>
      </c>
      <c r="AA6">
        <v>0</v>
      </c>
      <c r="AB6">
        <v>0</v>
      </c>
      <c r="AC6" t="s">
        <v>61</v>
      </c>
      <c r="AD6">
        <v>0</v>
      </c>
      <c r="AE6" t="s">
        <v>62</v>
      </c>
      <c r="AF6">
        <v>18</v>
      </c>
      <c r="AG6">
        <v>0</v>
      </c>
      <c r="AH6">
        <v>1</v>
      </c>
      <c r="AI6" t="s">
        <v>63</v>
      </c>
      <c r="AJ6" t="s">
        <v>63</v>
      </c>
      <c r="AK6">
        <v>250</v>
      </c>
      <c r="AL6">
        <v>0</v>
      </c>
      <c r="AM6" t="s">
        <v>64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20</v>
      </c>
      <c r="AU6" s="1">
        <v>43891</v>
      </c>
      <c r="AV6" s="1">
        <v>73415</v>
      </c>
      <c r="AW6" t="s">
        <v>65</v>
      </c>
      <c r="AX6" s="2">
        <v>43932</v>
      </c>
    </row>
    <row r="7" spans="1:50">
      <c r="A7">
        <v>644</v>
      </c>
      <c r="B7">
        <v>3733</v>
      </c>
      <c r="C7" s="4">
        <v>3734</v>
      </c>
      <c r="D7" s="3" t="str">
        <f>IFERROR(VLOOKUP(C7,Sheet5!$B$2:$C$39,2,FALSE),IF(U7=1,"親",""))</f>
        <v/>
      </c>
      <c r="E7" t="s">
        <v>66</v>
      </c>
      <c r="F7" t="s">
        <v>67</v>
      </c>
      <c r="G7" t="s">
        <v>68</v>
      </c>
      <c r="H7" t="s">
        <v>69</v>
      </c>
      <c r="I7" t="s">
        <v>53</v>
      </c>
      <c r="J7" t="s">
        <v>54</v>
      </c>
      <c r="K7" t="s">
        <v>55</v>
      </c>
      <c r="L7" t="s">
        <v>56</v>
      </c>
      <c r="M7">
        <v>644</v>
      </c>
      <c r="N7">
        <v>3733</v>
      </c>
      <c r="O7">
        <v>3735</v>
      </c>
      <c r="P7" t="s">
        <v>57</v>
      </c>
      <c r="Q7" t="s">
        <v>61</v>
      </c>
      <c r="R7">
        <v>1</v>
      </c>
      <c r="S7" t="s">
        <v>79</v>
      </c>
      <c r="T7">
        <v>0</v>
      </c>
      <c r="U7">
        <v>2</v>
      </c>
      <c r="V7" t="s">
        <v>59</v>
      </c>
      <c r="W7" t="s">
        <v>59</v>
      </c>
      <c r="X7">
        <v>0</v>
      </c>
      <c r="Y7" t="s">
        <v>60</v>
      </c>
      <c r="Z7">
        <v>30</v>
      </c>
      <c r="AA7">
        <v>30</v>
      </c>
      <c r="AB7">
        <v>30</v>
      </c>
      <c r="AC7" t="s">
        <v>61</v>
      </c>
      <c r="AD7">
        <v>0</v>
      </c>
      <c r="AE7" t="s">
        <v>62</v>
      </c>
      <c r="AF7">
        <v>19</v>
      </c>
      <c r="AG7">
        <v>0</v>
      </c>
      <c r="AH7">
        <v>1</v>
      </c>
      <c r="AI7">
        <v>0</v>
      </c>
      <c r="AJ7">
        <v>10</v>
      </c>
      <c r="AK7">
        <v>250</v>
      </c>
      <c r="AL7">
        <v>0</v>
      </c>
      <c r="AM7" t="s">
        <v>64</v>
      </c>
      <c r="AN7">
        <v>2</v>
      </c>
      <c r="AO7">
        <v>1</v>
      </c>
      <c r="AP7">
        <v>0</v>
      </c>
      <c r="AQ7">
        <v>1</v>
      </c>
      <c r="AR7">
        <v>0</v>
      </c>
      <c r="AS7">
        <v>1</v>
      </c>
      <c r="AT7">
        <v>20</v>
      </c>
      <c r="AU7" s="1">
        <v>43891</v>
      </c>
      <c r="AV7" s="1">
        <v>73415</v>
      </c>
      <c r="AW7" t="s">
        <v>65</v>
      </c>
      <c r="AX7" s="2">
        <v>43932</v>
      </c>
    </row>
    <row r="8" spans="1:50">
      <c r="A8">
        <v>644</v>
      </c>
      <c r="B8">
        <v>3733</v>
      </c>
      <c r="C8" s="4">
        <v>3735</v>
      </c>
      <c r="D8" s="3" t="str">
        <f>IFERROR(VLOOKUP(C8,Sheet5!$B$2:$C$39,2,FALSE),IF(U8=1,"親",""))</f>
        <v/>
      </c>
      <c r="E8" t="s">
        <v>71</v>
      </c>
      <c r="F8" t="s">
        <v>72</v>
      </c>
      <c r="G8" t="s">
        <v>73</v>
      </c>
      <c r="H8" t="s">
        <v>74</v>
      </c>
      <c r="I8" t="s">
        <v>53</v>
      </c>
      <c r="J8" t="s">
        <v>54</v>
      </c>
      <c r="K8" t="s">
        <v>55</v>
      </c>
      <c r="L8" t="s">
        <v>56</v>
      </c>
      <c r="M8">
        <v>644</v>
      </c>
      <c r="N8">
        <v>3733</v>
      </c>
      <c r="O8">
        <v>3736</v>
      </c>
      <c r="P8" t="s">
        <v>57</v>
      </c>
      <c r="Q8" t="s">
        <v>61</v>
      </c>
      <c r="R8">
        <v>1</v>
      </c>
      <c r="S8" t="s">
        <v>79</v>
      </c>
      <c r="T8">
        <v>0</v>
      </c>
      <c r="U8">
        <v>2</v>
      </c>
      <c r="V8" t="s">
        <v>59</v>
      </c>
      <c r="W8" t="s">
        <v>59</v>
      </c>
      <c r="X8">
        <v>0</v>
      </c>
      <c r="Y8" t="s">
        <v>60</v>
      </c>
      <c r="Z8">
        <v>0</v>
      </c>
      <c r="AA8">
        <v>0</v>
      </c>
      <c r="AB8">
        <v>0</v>
      </c>
      <c r="AC8" t="s">
        <v>61</v>
      </c>
      <c r="AD8">
        <v>0</v>
      </c>
      <c r="AE8" t="s">
        <v>62</v>
      </c>
      <c r="AF8">
        <v>20</v>
      </c>
      <c r="AG8">
        <v>0</v>
      </c>
      <c r="AH8">
        <v>1</v>
      </c>
      <c r="AI8">
        <v>0</v>
      </c>
      <c r="AJ8">
        <v>5</v>
      </c>
      <c r="AK8">
        <v>250</v>
      </c>
      <c r="AL8">
        <v>0</v>
      </c>
      <c r="AM8" t="s">
        <v>64</v>
      </c>
      <c r="AN8">
        <v>2</v>
      </c>
      <c r="AO8">
        <v>1</v>
      </c>
      <c r="AP8">
        <v>0</v>
      </c>
      <c r="AQ8">
        <v>1</v>
      </c>
      <c r="AR8">
        <v>0</v>
      </c>
      <c r="AS8">
        <v>1</v>
      </c>
      <c r="AT8">
        <v>20</v>
      </c>
      <c r="AU8" s="1">
        <v>43891</v>
      </c>
      <c r="AV8" s="1">
        <v>73415</v>
      </c>
      <c r="AW8" t="s">
        <v>65</v>
      </c>
      <c r="AX8" s="2">
        <v>43932</v>
      </c>
    </row>
    <row r="9" spans="1:50">
      <c r="A9">
        <v>644</v>
      </c>
      <c r="B9">
        <v>3733</v>
      </c>
      <c r="C9" s="4">
        <v>3736</v>
      </c>
      <c r="D9" s="3" t="str">
        <f>IFERROR(VLOOKUP(C9,Sheet5!$B$2:$C$39,2,FALSE),IF(U9=1,"親",""))</f>
        <v>○</v>
      </c>
      <c r="E9" t="s">
        <v>75</v>
      </c>
      <c r="F9" t="s">
        <v>76</v>
      </c>
      <c r="G9" t="s">
        <v>77</v>
      </c>
      <c r="H9" t="s">
        <v>78</v>
      </c>
      <c r="I9" t="s">
        <v>53</v>
      </c>
      <c r="J9" t="s">
        <v>54</v>
      </c>
      <c r="K9" t="s">
        <v>55</v>
      </c>
      <c r="L9" t="s">
        <v>56</v>
      </c>
      <c r="M9">
        <v>644</v>
      </c>
      <c r="N9">
        <v>3733</v>
      </c>
      <c r="O9">
        <v>9999999</v>
      </c>
      <c r="P9" t="s">
        <v>57</v>
      </c>
      <c r="Q9" t="s">
        <v>61</v>
      </c>
      <c r="R9">
        <v>1</v>
      </c>
      <c r="S9" t="s">
        <v>79</v>
      </c>
      <c r="T9">
        <v>0</v>
      </c>
      <c r="U9">
        <v>2</v>
      </c>
      <c r="V9" t="s">
        <v>59</v>
      </c>
      <c r="W9" t="s">
        <v>59</v>
      </c>
      <c r="X9">
        <v>0</v>
      </c>
      <c r="Y9" t="s">
        <v>60</v>
      </c>
      <c r="Z9">
        <v>0</v>
      </c>
      <c r="AA9">
        <v>0</v>
      </c>
      <c r="AB9">
        <v>0</v>
      </c>
      <c r="AC9" t="s">
        <v>61</v>
      </c>
      <c r="AD9">
        <v>0</v>
      </c>
      <c r="AE9" t="s">
        <v>62</v>
      </c>
      <c r="AF9">
        <v>21</v>
      </c>
      <c r="AG9">
        <v>1</v>
      </c>
      <c r="AH9">
        <v>1</v>
      </c>
      <c r="AI9">
        <v>0</v>
      </c>
      <c r="AJ9">
        <v>1</v>
      </c>
      <c r="AK9">
        <v>250</v>
      </c>
      <c r="AL9">
        <v>0</v>
      </c>
      <c r="AM9" t="s">
        <v>64</v>
      </c>
      <c r="AN9">
        <v>2</v>
      </c>
      <c r="AO9">
        <v>1</v>
      </c>
      <c r="AP9">
        <v>0</v>
      </c>
      <c r="AQ9">
        <v>1</v>
      </c>
      <c r="AR9">
        <v>0</v>
      </c>
      <c r="AS9">
        <v>1</v>
      </c>
      <c r="AT9">
        <v>20</v>
      </c>
      <c r="AU9" s="1">
        <v>43891</v>
      </c>
      <c r="AV9" s="1">
        <v>73415</v>
      </c>
      <c r="AW9" t="s">
        <v>65</v>
      </c>
      <c r="AX9" s="2">
        <v>43932</v>
      </c>
    </row>
    <row r="10" spans="1:50">
      <c r="A10">
        <v>644</v>
      </c>
      <c r="B10">
        <v>6116</v>
      </c>
      <c r="C10">
        <v>6116</v>
      </c>
      <c r="D10" s="3" t="str">
        <f>IFERROR(VLOOKUP(C10,Sheet5!$B$2:$C$39,2,FALSE),IF(U10=1,"親",""))</f>
        <v>親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>
        <v>644</v>
      </c>
      <c r="N10">
        <v>6116</v>
      </c>
      <c r="O10">
        <v>6118</v>
      </c>
      <c r="P10" t="s">
        <v>57</v>
      </c>
      <c r="Q10" t="s">
        <v>61</v>
      </c>
      <c r="R10">
        <v>9</v>
      </c>
      <c r="S10" t="s">
        <v>58</v>
      </c>
      <c r="T10">
        <v>0</v>
      </c>
      <c r="U10">
        <v>1</v>
      </c>
      <c r="V10" t="s">
        <v>59</v>
      </c>
      <c r="W10" t="s">
        <v>59</v>
      </c>
      <c r="X10">
        <v>0</v>
      </c>
      <c r="Y10" t="s">
        <v>60</v>
      </c>
      <c r="Z10">
        <v>0</v>
      </c>
      <c r="AA10">
        <v>0</v>
      </c>
      <c r="AB10">
        <v>0</v>
      </c>
      <c r="AC10" t="s">
        <v>61</v>
      </c>
      <c r="AD10">
        <v>0</v>
      </c>
      <c r="AE10" t="s">
        <v>62</v>
      </c>
      <c r="AF10">
        <v>26</v>
      </c>
      <c r="AG10">
        <v>0</v>
      </c>
      <c r="AH10">
        <v>1</v>
      </c>
      <c r="AI10" t="s">
        <v>63</v>
      </c>
      <c r="AJ10" t="s">
        <v>63</v>
      </c>
      <c r="AK10">
        <v>250</v>
      </c>
      <c r="AL10">
        <v>0</v>
      </c>
      <c r="AM10" t="s">
        <v>64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20</v>
      </c>
      <c r="AU10" s="1">
        <v>43891</v>
      </c>
      <c r="AV10" s="1">
        <v>73415</v>
      </c>
      <c r="AW10" t="s">
        <v>65</v>
      </c>
      <c r="AX10" s="2">
        <v>43932</v>
      </c>
    </row>
    <row r="11" spans="1:50">
      <c r="A11">
        <v>644</v>
      </c>
      <c r="B11">
        <v>6116</v>
      </c>
      <c r="C11">
        <v>6118</v>
      </c>
      <c r="D11" s="3" t="str">
        <f>IFERROR(VLOOKUP(C11,Sheet5!$B$2:$C$39,2,FALSE),IF(U11=1,"親",""))</f>
        <v>○</v>
      </c>
      <c r="E11" t="s">
        <v>80</v>
      </c>
      <c r="F11" t="s">
        <v>81</v>
      </c>
      <c r="G11" t="s">
        <v>68</v>
      </c>
      <c r="H11" t="s">
        <v>82</v>
      </c>
      <c r="I11" t="s">
        <v>53</v>
      </c>
      <c r="J11" t="s">
        <v>54</v>
      </c>
      <c r="K11" t="s">
        <v>55</v>
      </c>
      <c r="L11" t="s">
        <v>56</v>
      </c>
      <c r="M11">
        <v>644</v>
      </c>
      <c r="N11">
        <v>6116</v>
      </c>
      <c r="O11">
        <v>6119</v>
      </c>
      <c r="P11" t="s">
        <v>57</v>
      </c>
      <c r="Q11" t="s">
        <v>61</v>
      </c>
      <c r="R11">
        <v>1</v>
      </c>
      <c r="S11" t="s">
        <v>70</v>
      </c>
      <c r="T11">
        <v>0</v>
      </c>
      <c r="U11">
        <v>2</v>
      </c>
      <c r="V11" t="s">
        <v>59</v>
      </c>
      <c r="W11" t="s">
        <v>59</v>
      </c>
      <c r="X11">
        <v>0</v>
      </c>
      <c r="Y11" t="s">
        <v>60</v>
      </c>
      <c r="Z11">
        <v>30</v>
      </c>
      <c r="AA11">
        <v>30</v>
      </c>
      <c r="AB11">
        <v>30</v>
      </c>
      <c r="AC11" t="s">
        <v>61</v>
      </c>
      <c r="AD11">
        <v>0</v>
      </c>
      <c r="AE11" t="s">
        <v>62</v>
      </c>
      <c r="AF11">
        <v>27</v>
      </c>
      <c r="AG11">
        <v>1</v>
      </c>
      <c r="AH11">
        <v>1</v>
      </c>
      <c r="AI11">
        <v>0</v>
      </c>
      <c r="AJ11">
        <v>10</v>
      </c>
      <c r="AK11">
        <v>250</v>
      </c>
      <c r="AL11">
        <v>0</v>
      </c>
      <c r="AM11" t="s">
        <v>64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20</v>
      </c>
      <c r="AU11" s="1">
        <v>43891</v>
      </c>
      <c r="AV11" s="1">
        <v>73415</v>
      </c>
      <c r="AW11" t="s">
        <v>65</v>
      </c>
      <c r="AX11" s="2">
        <v>43932</v>
      </c>
    </row>
    <row r="12" spans="1:50">
      <c r="A12">
        <v>644</v>
      </c>
      <c r="B12">
        <v>6116</v>
      </c>
      <c r="C12">
        <v>6119</v>
      </c>
      <c r="D12" s="3" t="str">
        <f>IFERROR(VLOOKUP(C12,Sheet5!$B$2:$C$39,2,FALSE),IF(U12=1,"親",""))</f>
        <v>○</v>
      </c>
      <c r="E12" t="s">
        <v>83</v>
      </c>
      <c r="F12" t="s">
        <v>84</v>
      </c>
      <c r="G12" t="s">
        <v>73</v>
      </c>
      <c r="H12" t="s">
        <v>85</v>
      </c>
      <c r="I12" t="s">
        <v>53</v>
      </c>
      <c r="J12" t="s">
        <v>54</v>
      </c>
      <c r="K12" t="s">
        <v>55</v>
      </c>
      <c r="L12" t="s">
        <v>56</v>
      </c>
      <c r="M12">
        <v>644</v>
      </c>
      <c r="N12">
        <v>6116</v>
      </c>
      <c r="O12">
        <v>6120</v>
      </c>
      <c r="P12" t="s">
        <v>57</v>
      </c>
      <c r="Q12" t="s">
        <v>61</v>
      </c>
      <c r="R12">
        <v>1</v>
      </c>
      <c r="S12" t="s">
        <v>70</v>
      </c>
      <c r="T12">
        <v>0</v>
      </c>
      <c r="U12">
        <v>2</v>
      </c>
      <c r="V12" t="s">
        <v>59</v>
      </c>
      <c r="W12" t="s">
        <v>59</v>
      </c>
      <c r="X12">
        <v>0</v>
      </c>
      <c r="Y12" t="s">
        <v>60</v>
      </c>
      <c r="Z12">
        <v>0</v>
      </c>
      <c r="AA12">
        <v>0</v>
      </c>
      <c r="AB12">
        <v>0</v>
      </c>
      <c r="AC12" t="s">
        <v>61</v>
      </c>
      <c r="AD12">
        <v>0</v>
      </c>
      <c r="AE12" t="s">
        <v>62</v>
      </c>
      <c r="AF12">
        <v>28</v>
      </c>
      <c r="AG12">
        <v>1</v>
      </c>
      <c r="AH12">
        <v>1</v>
      </c>
      <c r="AI12">
        <v>0</v>
      </c>
      <c r="AJ12">
        <v>5</v>
      </c>
      <c r="AK12">
        <v>250</v>
      </c>
      <c r="AL12">
        <v>0</v>
      </c>
      <c r="AM12" t="s">
        <v>64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20</v>
      </c>
      <c r="AU12" s="1">
        <v>43891</v>
      </c>
      <c r="AV12" s="1">
        <v>73415</v>
      </c>
      <c r="AW12" t="s">
        <v>65</v>
      </c>
      <c r="AX12" s="2">
        <v>43932</v>
      </c>
    </row>
    <row r="13" spans="1:50">
      <c r="A13">
        <v>644</v>
      </c>
      <c r="B13">
        <v>6116</v>
      </c>
      <c r="C13">
        <v>6120</v>
      </c>
      <c r="D13" s="3" t="str">
        <f>IFERROR(VLOOKUP(C13,Sheet5!$B$2:$C$39,2,FALSE),IF(U13=1,"親",""))</f>
        <v>○</v>
      </c>
      <c r="E13" t="s">
        <v>75</v>
      </c>
      <c r="F13" t="s">
        <v>86</v>
      </c>
      <c r="G13" t="s">
        <v>77</v>
      </c>
      <c r="H13" t="s">
        <v>87</v>
      </c>
      <c r="I13" t="s">
        <v>53</v>
      </c>
      <c r="J13" t="s">
        <v>54</v>
      </c>
      <c r="K13" t="s">
        <v>55</v>
      </c>
      <c r="L13" t="s">
        <v>56</v>
      </c>
      <c r="M13">
        <v>644</v>
      </c>
      <c r="N13">
        <v>6116</v>
      </c>
      <c r="O13">
        <v>9999999</v>
      </c>
      <c r="P13" t="s">
        <v>57</v>
      </c>
      <c r="Q13" t="s">
        <v>61</v>
      </c>
      <c r="R13">
        <v>1</v>
      </c>
      <c r="S13" t="s">
        <v>70</v>
      </c>
      <c r="T13">
        <v>0</v>
      </c>
      <c r="U13">
        <v>2</v>
      </c>
      <c r="V13" t="s">
        <v>59</v>
      </c>
      <c r="W13" t="s">
        <v>59</v>
      </c>
      <c r="X13">
        <v>0</v>
      </c>
      <c r="Y13" t="s">
        <v>60</v>
      </c>
      <c r="Z13">
        <v>0</v>
      </c>
      <c r="AA13">
        <v>0</v>
      </c>
      <c r="AB13">
        <v>0</v>
      </c>
      <c r="AC13" t="s">
        <v>61</v>
      </c>
      <c r="AD13">
        <v>0</v>
      </c>
      <c r="AE13" t="s">
        <v>62</v>
      </c>
      <c r="AF13">
        <v>29</v>
      </c>
      <c r="AG13">
        <v>1</v>
      </c>
      <c r="AH13">
        <v>1</v>
      </c>
      <c r="AI13">
        <v>0</v>
      </c>
      <c r="AJ13">
        <v>1</v>
      </c>
      <c r="AK13">
        <v>250</v>
      </c>
      <c r="AL13">
        <v>0</v>
      </c>
      <c r="AM13" t="s">
        <v>64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20</v>
      </c>
      <c r="AU13" s="1">
        <v>43891</v>
      </c>
      <c r="AV13" s="1">
        <v>73415</v>
      </c>
      <c r="AW13" t="s">
        <v>65</v>
      </c>
      <c r="AX13" s="2">
        <v>43932</v>
      </c>
    </row>
    <row r="14" spans="1:50">
      <c r="A14">
        <v>644</v>
      </c>
      <c r="B14">
        <v>12386</v>
      </c>
      <c r="C14">
        <v>12386</v>
      </c>
      <c r="D14" s="3" t="str">
        <f>IFERROR(VLOOKUP(C14,Sheet5!$B$2:$C$39,2,FALSE),IF(U14=1,"親",""))</f>
        <v>親</v>
      </c>
      <c r="E14" t="s">
        <v>88</v>
      </c>
      <c r="F14" t="s">
        <v>89</v>
      </c>
      <c r="G14" t="s">
        <v>90</v>
      </c>
      <c r="H14" t="s">
        <v>91</v>
      </c>
      <c r="I14" t="s">
        <v>53</v>
      </c>
      <c r="J14" t="s">
        <v>54</v>
      </c>
      <c r="K14" t="s">
        <v>55</v>
      </c>
      <c r="L14" t="s">
        <v>56</v>
      </c>
      <c r="M14">
        <v>644</v>
      </c>
      <c r="N14">
        <v>12386</v>
      </c>
      <c r="O14">
        <v>21642</v>
      </c>
      <c r="P14" t="s">
        <v>57</v>
      </c>
      <c r="Q14">
        <v>0</v>
      </c>
      <c r="R14">
        <v>9</v>
      </c>
      <c r="S14" t="s">
        <v>58</v>
      </c>
      <c r="T14">
        <v>0</v>
      </c>
      <c r="U14">
        <v>1</v>
      </c>
      <c r="V14" t="s">
        <v>59</v>
      </c>
      <c r="W14" t="s">
        <v>59</v>
      </c>
      <c r="X14">
        <v>0</v>
      </c>
      <c r="Y14" t="s">
        <v>60</v>
      </c>
      <c r="Z14">
        <v>0</v>
      </c>
      <c r="AA14">
        <v>0</v>
      </c>
      <c r="AB14">
        <v>0</v>
      </c>
      <c r="AC14" t="s">
        <v>61</v>
      </c>
      <c r="AD14">
        <v>0</v>
      </c>
      <c r="AE14" t="s">
        <v>62</v>
      </c>
      <c r="AF14">
        <v>30</v>
      </c>
      <c r="AG14">
        <v>0</v>
      </c>
      <c r="AH14">
        <v>1</v>
      </c>
      <c r="AI14" t="s">
        <v>63</v>
      </c>
      <c r="AJ14" t="s">
        <v>63</v>
      </c>
      <c r="AK14">
        <v>250</v>
      </c>
      <c r="AL14">
        <v>0</v>
      </c>
      <c r="AM14" t="s">
        <v>64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20</v>
      </c>
      <c r="AU14" s="1">
        <v>43891</v>
      </c>
      <c r="AV14" s="1">
        <v>73415</v>
      </c>
      <c r="AW14" t="s">
        <v>65</v>
      </c>
      <c r="AX14" s="2">
        <v>43932</v>
      </c>
    </row>
    <row r="15" spans="1:50">
      <c r="A15">
        <v>644</v>
      </c>
      <c r="B15">
        <v>12386</v>
      </c>
      <c r="C15">
        <v>21642</v>
      </c>
      <c r="D15" s="3" t="str">
        <f>IFERROR(VLOOKUP(C15,Sheet5!$B$2:$C$39,2,FALSE),IF(U15=1,"親",""))</f>
        <v>○</v>
      </c>
      <c r="E15" t="s">
        <v>92</v>
      </c>
      <c r="F15" t="s">
        <v>93</v>
      </c>
      <c r="G15" t="s">
        <v>68</v>
      </c>
      <c r="H15" t="s">
        <v>94</v>
      </c>
      <c r="I15" t="s">
        <v>53</v>
      </c>
      <c r="J15" t="s">
        <v>54</v>
      </c>
      <c r="K15" t="s">
        <v>55</v>
      </c>
      <c r="L15" t="s">
        <v>56</v>
      </c>
      <c r="M15">
        <v>644</v>
      </c>
      <c r="N15">
        <v>12386</v>
      </c>
      <c r="O15">
        <v>21643</v>
      </c>
      <c r="P15" t="s">
        <v>57</v>
      </c>
      <c r="Q15">
        <v>0</v>
      </c>
      <c r="R15">
        <v>1</v>
      </c>
      <c r="S15" t="s">
        <v>70</v>
      </c>
      <c r="T15">
        <v>0</v>
      </c>
      <c r="U15">
        <v>2</v>
      </c>
      <c r="V15" t="s">
        <v>59</v>
      </c>
      <c r="W15" t="s">
        <v>59</v>
      </c>
      <c r="X15">
        <v>0</v>
      </c>
      <c r="Y15" t="s">
        <v>60</v>
      </c>
      <c r="Z15">
        <v>0</v>
      </c>
      <c r="AA15">
        <v>0</v>
      </c>
      <c r="AB15">
        <v>0</v>
      </c>
      <c r="AC15" t="s">
        <v>61</v>
      </c>
      <c r="AD15">
        <v>0</v>
      </c>
      <c r="AE15" t="s">
        <v>62</v>
      </c>
      <c r="AF15">
        <v>31</v>
      </c>
      <c r="AG15">
        <v>1</v>
      </c>
      <c r="AH15">
        <v>1</v>
      </c>
      <c r="AI15">
        <v>0</v>
      </c>
      <c r="AJ15">
        <v>10</v>
      </c>
      <c r="AK15">
        <v>250</v>
      </c>
      <c r="AL15">
        <v>0</v>
      </c>
      <c r="AM15" t="s">
        <v>64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20</v>
      </c>
      <c r="AU15" s="1">
        <v>43891</v>
      </c>
      <c r="AV15" s="1">
        <v>73415</v>
      </c>
      <c r="AW15" t="s">
        <v>65</v>
      </c>
      <c r="AX15" s="2">
        <v>43932</v>
      </c>
    </row>
    <row r="16" spans="1:50">
      <c r="A16">
        <v>644</v>
      </c>
      <c r="B16">
        <v>12386</v>
      </c>
      <c r="C16">
        <v>21643</v>
      </c>
      <c r="D16" s="3" t="str">
        <f>IFERROR(VLOOKUP(C16,Sheet5!$B$2:$C$39,2,FALSE),IF(U16=1,"親",""))</f>
        <v>○</v>
      </c>
      <c r="E16" t="s">
        <v>95</v>
      </c>
      <c r="F16" t="s">
        <v>96</v>
      </c>
      <c r="G16" t="s">
        <v>73</v>
      </c>
      <c r="H16" t="s">
        <v>97</v>
      </c>
      <c r="I16" t="s">
        <v>53</v>
      </c>
      <c r="J16" t="s">
        <v>54</v>
      </c>
      <c r="K16" t="s">
        <v>55</v>
      </c>
      <c r="L16" t="s">
        <v>56</v>
      </c>
      <c r="M16">
        <v>644</v>
      </c>
      <c r="N16">
        <v>12386</v>
      </c>
      <c r="O16">
        <v>21644</v>
      </c>
      <c r="P16" t="s">
        <v>57</v>
      </c>
      <c r="Q16">
        <v>0</v>
      </c>
      <c r="R16">
        <v>1</v>
      </c>
      <c r="S16" t="s">
        <v>70</v>
      </c>
      <c r="T16">
        <v>0</v>
      </c>
      <c r="U16">
        <v>2</v>
      </c>
      <c r="V16" t="s">
        <v>59</v>
      </c>
      <c r="W16" t="s">
        <v>59</v>
      </c>
      <c r="X16">
        <v>0</v>
      </c>
      <c r="Y16" t="s">
        <v>60</v>
      </c>
      <c r="Z16">
        <v>0</v>
      </c>
      <c r="AA16">
        <v>0</v>
      </c>
      <c r="AB16">
        <v>0</v>
      </c>
      <c r="AC16" t="s">
        <v>61</v>
      </c>
      <c r="AD16">
        <v>0</v>
      </c>
      <c r="AE16" t="s">
        <v>62</v>
      </c>
      <c r="AF16">
        <v>32</v>
      </c>
      <c r="AG16">
        <v>1</v>
      </c>
      <c r="AH16">
        <v>1</v>
      </c>
      <c r="AI16">
        <v>0</v>
      </c>
      <c r="AJ16">
        <v>5</v>
      </c>
      <c r="AK16">
        <v>250</v>
      </c>
      <c r="AL16">
        <v>0</v>
      </c>
      <c r="AM16" t="s">
        <v>64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20</v>
      </c>
      <c r="AU16" s="1">
        <v>43891</v>
      </c>
      <c r="AV16" s="1">
        <v>73415</v>
      </c>
      <c r="AW16" t="s">
        <v>65</v>
      </c>
      <c r="AX16" s="2">
        <v>43932</v>
      </c>
    </row>
    <row r="17" spans="1:50">
      <c r="A17">
        <v>644</v>
      </c>
      <c r="B17">
        <v>12386</v>
      </c>
      <c r="C17">
        <v>21644</v>
      </c>
      <c r="D17" s="3" t="str">
        <f>IFERROR(VLOOKUP(C17,Sheet5!$B$2:$C$39,2,FALSE),IF(U17=1,"親",""))</f>
        <v>○</v>
      </c>
      <c r="E17" t="s">
        <v>98</v>
      </c>
      <c r="F17" t="s">
        <v>99</v>
      </c>
      <c r="G17" t="s">
        <v>77</v>
      </c>
      <c r="H17" t="s">
        <v>78</v>
      </c>
      <c r="I17" t="s">
        <v>53</v>
      </c>
      <c r="J17" t="s">
        <v>54</v>
      </c>
      <c r="K17" t="s">
        <v>55</v>
      </c>
      <c r="L17" t="s">
        <v>56</v>
      </c>
      <c r="M17">
        <v>644</v>
      </c>
      <c r="N17">
        <v>12386</v>
      </c>
      <c r="O17">
        <v>21645</v>
      </c>
      <c r="P17" t="s">
        <v>57</v>
      </c>
      <c r="Q17">
        <v>0</v>
      </c>
      <c r="R17">
        <v>1</v>
      </c>
      <c r="S17" t="s">
        <v>70</v>
      </c>
      <c r="T17">
        <v>0</v>
      </c>
      <c r="U17">
        <v>2</v>
      </c>
      <c r="V17" t="s">
        <v>59</v>
      </c>
      <c r="W17" t="s">
        <v>59</v>
      </c>
      <c r="X17">
        <v>0</v>
      </c>
      <c r="Y17" t="s">
        <v>60</v>
      </c>
      <c r="Z17">
        <v>0</v>
      </c>
      <c r="AA17">
        <v>0</v>
      </c>
      <c r="AB17">
        <v>0</v>
      </c>
      <c r="AC17" t="s">
        <v>61</v>
      </c>
      <c r="AD17">
        <v>0</v>
      </c>
      <c r="AE17" t="s">
        <v>62</v>
      </c>
      <c r="AF17">
        <v>33</v>
      </c>
      <c r="AG17">
        <v>1</v>
      </c>
      <c r="AH17">
        <v>1</v>
      </c>
      <c r="AI17">
        <v>0</v>
      </c>
      <c r="AJ17">
        <v>1</v>
      </c>
      <c r="AK17">
        <v>250</v>
      </c>
      <c r="AL17">
        <v>0</v>
      </c>
      <c r="AM17" t="s">
        <v>64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20</v>
      </c>
      <c r="AU17" s="1">
        <v>43891</v>
      </c>
      <c r="AV17" s="1">
        <v>73415</v>
      </c>
      <c r="AW17" t="s">
        <v>65</v>
      </c>
      <c r="AX17" s="2">
        <v>43932</v>
      </c>
    </row>
    <row r="18" spans="1:50">
      <c r="A18">
        <v>644</v>
      </c>
      <c r="B18">
        <v>12386</v>
      </c>
      <c r="C18">
        <v>21645</v>
      </c>
      <c r="D18" s="3" t="str">
        <f>IFERROR(VLOOKUP(C18,Sheet5!$B$2:$C$39,2,FALSE),IF(U18=1,"親",""))</f>
        <v>○</v>
      </c>
      <c r="E18" t="s">
        <v>100</v>
      </c>
      <c r="F18" t="s">
        <v>101</v>
      </c>
      <c r="G18" t="s">
        <v>102</v>
      </c>
      <c r="H18" t="s">
        <v>103</v>
      </c>
      <c r="I18" t="s">
        <v>53</v>
      </c>
      <c r="J18" t="s">
        <v>54</v>
      </c>
      <c r="K18" t="s">
        <v>55</v>
      </c>
      <c r="L18" t="s">
        <v>56</v>
      </c>
      <c r="M18">
        <v>644</v>
      </c>
      <c r="N18">
        <v>12386</v>
      </c>
      <c r="O18">
        <v>9999999</v>
      </c>
      <c r="P18" t="s">
        <v>57</v>
      </c>
      <c r="Q18">
        <v>0</v>
      </c>
      <c r="R18">
        <v>9</v>
      </c>
      <c r="S18" t="s">
        <v>70</v>
      </c>
      <c r="T18">
        <v>0</v>
      </c>
      <c r="U18">
        <v>2</v>
      </c>
      <c r="V18" t="s">
        <v>59</v>
      </c>
      <c r="W18" t="s">
        <v>59</v>
      </c>
      <c r="X18">
        <v>0</v>
      </c>
      <c r="Y18" t="s">
        <v>60</v>
      </c>
      <c r="Z18">
        <v>30</v>
      </c>
      <c r="AA18">
        <v>30</v>
      </c>
      <c r="AB18">
        <v>30</v>
      </c>
      <c r="AC18" t="s">
        <v>61</v>
      </c>
      <c r="AD18">
        <v>0</v>
      </c>
      <c r="AE18" t="s">
        <v>62</v>
      </c>
      <c r="AF18">
        <v>34</v>
      </c>
      <c r="AG18">
        <v>1</v>
      </c>
      <c r="AH18">
        <v>1</v>
      </c>
      <c r="AI18">
        <v>0</v>
      </c>
      <c r="AJ18">
        <v>1</v>
      </c>
      <c r="AK18">
        <v>250</v>
      </c>
      <c r="AL18">
        <v>0</v>
      </c>
      <c r="AM18" t="s">
        <v>60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20</v>
      </c>
      <c r="AU18" s="1">
        <v>43891</v>
      </c>
      <c r="AV18" s="1">
        <v>73415</v>
      </c>
      <c r="AW18" t="s">
        <v>65</v>
      </c>
      <c r="AX18" s="2">
        <v>43932</v>
      </c>
    </row>
    <row r="19" spans="1:50">
      <c r="A19">
        <v>644</v>
      </c>
      <c r="B19">
        <v>12896</v>
      </c>
      <c r="C19">
        <v>12896</v>
      </c>
      <c r="D19" s="3" t="str">
        <f>IFERROR(VLOOKUP(C19,Sheet5!$B$2:$C$39,2,FALSE),IF(U19=1,"親",""))</f>
        <v>親</v>
      </c>
      <c r="E19" t="s">
        <v>104</v>
      </c>
      <c r="F19" t="s">
        <v>105</v>
      </c>
      <c r="G19" t="s">
        <v>106</v>
      </c>
      <c r="H19" t="s">
        <v>107</v>
      </c>
      <c r="I19" t="s">
        <v>53</v>
      </c>
      <c r="J19" t="s">
        <v>54</v>
      </c>
      <c r="K19" t="s">
        <v>55</v>
      </c>
      <c r="L19" t="s">
        <v>56</v>
      </c>
      <c r="M19">
        <v>644</v>
      </c>
      <c r="N19">
        <v>12896</v>
      </c>
      <c r="O19">
        <v>21993</v>
      </c>
      <c r="P19" t="s">
        <v>57</v>
      </c>
      <c r="Q19">
        <v>0</v>
      </c>
      <c r="R19">
        <v>9</v>
      </c>
      <c r="S19" t="s">
        <v>58</v>
      </c>
      <c r="T19">
        <v>0</v>
      </c>
      <c r="U19">
        <v>1</v>
      </c>
      <c r="V19" t="s">
        <v>59</v>
      </c>
      <c r="W19" t="s">
        <v>59</v>
      </c>
      <c r="X19">
        <v>0</v>
      </c>
      <c r="Y19" t="s">
        <v>60</v>
      </c>
      <c r="Z19">
        <v>0</v>
      </c>
      <c r="AA19">
        <v>0</v>
      </c>
      <c r="AB19">
        <v>0</v>
      </c>
      <c r="AC19" t="s">
        <v>61</v>
      </c>
      <c r="AD19">
        <v>0</v>
      </c>
      <c r="AE19" t="s">
        <v>62</v>
      </c>
      <c r="AF19">
        <v>35</v>
      </c>
      <c r="AG19">
        <v>0</v>
      </c>
      <c r="AH19">
        <v>1</v>
      </c>
      <c r="AI19" t="s">
        <v>63</v>
      </c>
      <c r="AJ19" t="s">
        <v>63</v>
      </c>
      <c r="AK19">
        <v>250</v>
      </c>
      <c r="AL19">
        <v>0</v>
      </c>
      <c r="AM19" t="s">
        <v>64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20</v>
      </c>
      <c r="AU19" s="1">
        <v>43891</v>
      </c>
      <c r="AV19" s="1">
        <v>73415</v>
      </c>
      <c r="AW19" t="s">
        <v>65</v>
      </c>
      <c r="AX19" s="2">
        <v>43932</v>
      </c>
    </row>
    <row r="20" spans="1:50">
      <c r="A20">
        <v>644</v>
      </c>
      <c r="B20">
        <v>12896</v>
      </c>
      <c r="C20">
        <v>21993</v>
      </c>
      <c r="D20" s="3" t="str">
        <f>IFERROR(VLOOKUP(C20,Sheet5!$B$2:$C$39,2,FALSE),IF(U20=1,"親",""))</f>
        <v>○</v>
      </c>
      <c r="E20" t="s">
        <v>108</v>
      </c>
      <c r="F20" t="s">
        <v>109</v>
      </c>
      <c r="G20" t="s">
        <v>102</v>
      </c>
      <c r="H20" t="s">
        <v>103</v>
      </c>
      <c r="I20" t="s">
        <v>53</v>
      </c>
      <c r="J20" t="s">
        <v>54</v>
      </c>
      <c r="K20" t="s">
        <v>55</v>
      </c>
      <c r="L20" t="s">
        <v>56</v>
      </c>
      <c r="M20">
        <v>644</v>
      </c>
      <c r="N20">
        <v>12896</v>
      </c>
      <c r="O20">
        <v>21994</v>
      </c>
      <c r="P20" t="s">
        <v>57</v>
      </c>
      <c r="Q20">
        <v>0</v>
      </c>
      <c r="R20">
        <v>9</v>
      </c>
      <c r="S20" t="s">
        <v>70</v>
      </c>
      <c r="T20">
        <v>0</v>
      </c>
      <c r="U20">
        <v>2</v>
      </c>
      <c r="V20" t="s">
        <v>59</v>
      </c>
      <c r="W20" t="s">
        <v>59</v>
      </c>
      <c r="X20">
        <v>0</v>
      </c>
      <c r="Y20" t="s">
        <v>60</v>
      </c>
      <c r="Z20">
        <v>30</v>
      </c>
      <c r="AA20">
        <v>30</v>
      </c>
      <c r="AB20">
        <v>30</v>
      </c>
      <c r="AC20" t="s">
        <v>61</v>
      </c>
      <c r="AD20">
        <v>0</v>
      </c>
      <c r="AE20" t="s">
        <v>62</v>
      </c>
      <c r="AF20">
        <v>36</v>
      </c>
      <c r="AG20">
        <v>1</v>
      </c>
      <c r="AH20">
        <v>1</v>
      </c>
      <c r="AI20">
        <v>0</v>
      </c>
      <c r="AJ20">
        <v>1</v>
      </c>
      <c r="AK20">
        <v>250</v>
      </c>
      <c r="AL20">
        <v>0</v>
      </c>
      <c r="AM20" t="s">
        <v>60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20</v>
      </c>
      <c r="AU20" s="1">
        <v>43891</v>
      </c>
      <c r="AV20" s="1">
        <v>73415</v>
      </c>
      <c r="AW20" t="s">
        <v>65</v>
      </c>
      <c r="AX20" s="2">
        <v>43932</v>
      </c>
    </row>
    <row r="21" spans="1:50">
      <c r="A21">
        <v>644</v>
      </c>
      <c r="B21">
        <v>12896</v>
      </c>
      <c r="C21">
        <v>21994</v>
      </c>
      <c r="D21" s="3" t="str">
        <f>IFERROR(VLOOKUP(C21,Sheet5!$B$2:$C$39,2,FALSE),IF(U21=1,"親",""))</f>
        <v>○</v>
      </c>
      <c r="E21" t="s">
        <v>110</v>
      </c>
      <c r="F21" t="s">
        <v>111</v>
      </c>
      <c r="G21" t="s">
        <v>68</v>
      </c>
      <c r="H21" t="s">
        <v>112</v>
      </c>
      <c r="I21" t="s">
        <v>53</v>
      </c>
      <c r="J21" t="s">
        <v>54</v>
      </c>
      <c r="K21" t="s">
        <v>55</v>
      </c>
      <c r="L21" t="s">
        <v>56</v>
      </c>
      <c r="M21">
        <v>644</v>
      </c>
      <c r="N21">
        <v>12896</v>
      </c>
      <c r="O21">
        <v>21995</v>
      </c>
      <c r="P21" t="s">
        <v>57</v>
      </c>
      <c r="Q21">
        <v>0</v>
      </c>
      <c r="R21">
        <v>1</v>
      </c>
      <c r="S21" t="s">
        <v>70</v>
      </c>
      <c r="T21">
        <v>0</v>
      </c>
      <c r="U21">
        <v>2</v>
      </c>
      <c r="V21" t="s">
        <v>59</v>
      </c>
      <c r="W21" t="s">
        <v>59</v>
      </c>
      <c r="X21">
        <v>0</v>
      </c>
      <c r="Y21" t="s">
        <v>60</v>
      </c>
      <c r="Z21">
        <v>0</v>
      </c>
      <c r="AA21">
        <v>0</v>
      </c>
      <c r="AB21">
        <v>0</v>
      </c>
      <c r="AC21" t="s">
        <v>61</v>
      </c>
      <c r="AD21">
        <v>0</v>
      </c>
      <c r="AE21" t="s">
        <v>62</v>
      </c>
      <c r="AF21">
        <v>37</v>
      </c>
      <c r="AG21">
        <v>1</v>
      </c>
      <c r="AH21">
        <v>1</v>
      </c>
      <c r="AI21">
        <v>0</v>
      </c>
      <c r="AJ21">
        <v>10</v>
      </c>
      <c r="AK21">
        <v>250</v>
      </c>
      <c r="AL21">
        <v>0</v>
      </c>
      <c r="AM21" t="s">
        <v>64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20</v>
      </c>
      <c r="AU21" s="1">
        <v>43891</v>
      </c>
      <c r="AV21" s="1">
        <v>73415</v>
      </c>
      <c r="AW21" t="s">
        <v>65</v>
      </c>
      <c r="AX21" s="2">
        <v>43932</v>
      </c>
    </row>
    <row r="22" spans="1:50">
      <c r="A22">
        <v>644</v>
      </c>
      <c r="B22">
        <v>12896</v>
      </c>
      <c r="C22">
        <v>21995</v>
      </c>
      <c r="D22" s="3" t="str">
        <f>IFERROR(VLOOKUP(C22,Sheet5!$B$2:$C$39,2,FALSE),IF(U22=1,"親",""))</f>
        <v>○</v>
      </c>
      <c r="E22" t="s">
        <v>113</v>
      </c>
      <c r="F22" t="s">
        <v>114</v>
      </c>
      <c r="G22" t="s">
        <v>73</v>
      </c>
      <c r="H22" t="s">
        <v>115</v>
      </c>
      <c r="I22" t="s">
        <v>53</v>
      </c>
      <c r="J22" t="s">
        <v>54</v>
      </c>
      <c r="K22" t="s">
        <v>55</v>
      </c>
      <c r="L22" t="s">
        <v>56</v>
      </c>
      <c r="M22">
        <v>644</v>
      </c>
      <c r="N22">
        <v>12896</v>
      </c>
      <c r="O22">
        <v>21996</v>
      </c>
      <c r="P22" t="s">
        <v>57</v>
      </c>
      <c r="Q22">
        <v>0</v>
      </c>
      <c r="R22">
        <v>1</v>
      </c>
      <c r="S22" t="s">
        <v>70</v>
      </c>
      <c r="T22">
        <v>0</v>
      </c>
      <c r="U22">
        <v>2</v>
      </c>
      <c r="V22" t="s">
        <v>59</v>
      </c>
      <c r="W22" t="s">
        <v>59</v>
      </c>
      <c r="X22">
        <v>0</v>
      </c>
      <c r="Y22" t="s">
        <v>60</v>
      </c>
      <c r="Z22">
        <v>0</v>
      </c>
      <c r="AA22">
        <v>0</v>
      </c>
      <c r="AB22">
        <v>0</v>
      </c>
      <c r="AC22" t="s">
        <v>61</v>
      </c>
      <c r="AD22">
        <v>0</v>
      </c>
      <c r="AE22" t="s">
        <v>62</v>
      </c>
      <c r="AF22">
        <v>38</v>
      </c>
      <c r="AG22">
        <v>1</v>
      </c>
      <c r="AH22">
        <v>1</v>
      </c>
      <c r="AI22">
        <v>0</v>
      </c>
      <c r="AJ22">
        <v>5</v>
      </c>
      <c r="AK22">
        <v>250</v>
      </c>
      <c r="AL22">
        <v>0</v>
      </c>
      <c r="AM22" t="s">
        <v>64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20</v>
      </c>
      <c r="AU22" s="1">
        <v>43891</v>
      </c>
      <c r="AV22" s="1">
        <v>73415</v>
      </c>
      <c r="AW22" t="s">
        <v>65</v>
      </c>
      <c r="AX22" s="2">
        <v>43932</v>
      </c>
    </row>
    <row r="23" spans="1:50">
      <c r="A23">
        <v>644</v>
      </c>
      <c r="B23">
        <v>12896</v>
      </c>
      <c r="C23">
        <v>21996</v>
      </c>
      <c r="D23" s="3" t="str">
        <f>IFERROR(VLOOKUP(C23,Sheet5!$B$2:$C$39,2,FALSE),IF(U23=1,"親",""))</f>
        <v>○</v>
      </c>
      <c r="E23" t="s">
        <v>116</v>
      </c>
      <c r="F23" t="s">
        <v>117</v>
      </c>
      <c r="G23" t="s">
        <v>118</v>
      </c>
      <c r="H23" t="s">
        <v>119</v>
      </c>
      <c r="I23" t="s">
        <v>53</v>
      </c>
      <c r="J23" t="s">
        <v>54</v>
      </c>
      <c r="K23" t="s">
        <v>55</v>
      </c>
      <c r="L23" t="s">
        <v>56</v>
      </c>
      <c r="M23">
        <v>644</v>
      </c>
      <c r="N23">
        <v>12896</v>
      </c>
      <c r="O23">
        <v>9999999</v>
      </c>
      <c r="P23" t="s">
        <v>57</v>
      </c>
      <c r="Q23">
        <v>0</v>
      </c>
      <c r="R23">
        <v>1</v>
      </c>
      <c r="S23" t="s">
        <v>70</v>
      </c>
      <c r="T23">
        <v>0</v>
      </c>
      <c r="U23">
        <v>2</v>
      </c>
      <c r="V23" t="s">
        <v>59</v>
      </c>
      <c r="W23" t="s">
        <v>59</v>
      </c>
      <c r="X23">
        <v>0</v>
      </c>
      <c r="Y23" t="s">
        <v>60</v>
      </c>
      <c r="Z23">
        <v>0</v>
      </c>
      <c r="AA23">
        <v>0</v>
      </c>
      <c r="AB23">
        <v>0</v>
      </c>
      <c r="AC23" t="s">
        <v>61</v>
      </c>
      <c r="AD23">
        <v>0</v>
      </c>
      <c r="AE23" t="s">
        <v>62</v>
      </c>
      <c r="AF23">
        <v>39</v>
      </c>
      <c r="AG23">
        <v>1</v>
      </c>
      <c r="AH23">
        <v>1</v>
      </c>
      <c r="AI23">
        <v>0</v>
      </c>
      <c r="AJ23">
        <v>1</v>
      </c>
      <c r="AK23">
        <v>250</v>
      </c>
      <c r="AL23">
        <v>0</v>
      </c>
      <c r="AM23" t="s">
        <v>64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20</v>
      </c>
      <c r="AU23" s="1">
        <v>43891</v>
      </c>
      <c r="AV23" s="1">
        <v>73415</v>
      </c>
      <c r="AW23" t="s">
        <v>65</v>
      </c>
      <c r="AX23" s="2">
        <v>43932</v>
      </c>
    </row>
    <row r="24" spans="1:50">
      <c r="A24" s="5">
        <v>644</v>
      </c>
      <c r="B24" s="5">
        <v>13340</v>
      </c>
      <c r="C24" s="5">
        <v>13340</v>
      </c>
      <c r="D24" s="6" t="str">
        <f>IFERROR(VLOOKUP(C24,Sheet5!$B$2:$C$39,2,FALSE),IF(U24=1,"親",""))</f>
        <v/>
      </c>
      <c r="E24" s="5" t="s">
        <v>120</v>
      </c>
      <c r="F24" s="5" t="s">
        <v>121</v>
      </c>
      <c r="G24" s="5" t="s">
        <v>122</v>
      </c>
      <c r="H24" s="5" t="s">
        <v>123</v>
      </c>
      <c r="I24" s="5" t="s">
        <v>53</v>
      </c>
      <c r="J24" s="5" t="s">
        <v>54</v>
      </c>
      <c r="K24" s="5" t="s">
        <v>55</v>
      </c>
      <c r="L24" s="5" t="s">
        <v>56</v>
      </c>
      <c r="M24" s="5">
        <v>644</v>
      </c>
      <c r="N24" s="5">
        <v>13340</v>
      </c>
      <c r="O24" s="5">
        <v>9999999</v>
      </c>
      <c r="P24" s="5" t="s">
        <v>57</v>
      </c>
      <c r="Q24" s="5">
        <v>0</v>
      </c>
      <c r="R24" s="5">
        <v>9</v>
      </c>
      <c r="S24" s="5" t="s">
        <v>70</v>
      </c>
      <c r="T24" s="5">
        <v>0</v>
      </c>
      <c r="U24" s="5">
        <v>0</v>
      </c>
      <c r="V24" t="s">
        <v>59</v>
      </c>
      <c r="W24" t="s">
        <v>59</v>
      </c>
      <c r="X24">
        <v>0</v>
      </c>
      <c r="Y24" t="s">
        <v>60</v>
      </c>
      <c r="Z24">
        <v>30</v>
      </c>
      <c r="AA24">
        <v>30</v>
      </c>
      <c r="AB24">
        <v>30</v>
      </c>
      <c r="AC24" t="s">
        <v>61</v>
      </c>
      <c r="AD24">
        <v>0</v>
      </c>
      <c r="AE24" t="s">
        <v>62</v>
      </c>
      <c r="AF24">
        <v>40</v>
      </c>
      <c r="AG24">
        <v>1</v>
      </c>
      <c r="AH24">
        <v>1</v>
      </c>
      <c r="AI24">
        <v>0</v>
      </c>
      <c r="AJ24">
        <v>1</v>
      </c>
      <c r="AK24">
        <v>250</v>
      </c>
      <c r="AL24">
        <v>0</v>
      </c>
      <c r="AM24" t="s">
        <v>60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20</v>
      </c>
      <c r="AU24" s="1">
        <v>43891</v>
      </c>
      <c r="AV24" s="1">
        <v>73415</v>
      </c>
      <c r="AW24" t="s">
        <v>65</v>
      </c>
      <c r="AX24" s="2">
        <v>43932</v>
      </c>
    </row>
    <row r="25" spans="1:50">
      <c r="A25">
        <v>644</v>
      </c>
      <c r="B25">
        <v>13414</v>
      </c>
      <c r="C25">
        <v>13414</v>
      </c>
      <c r="D25" s="3" t="str">
        <f>IFERROR(VLOOKUP(C25,Sheet5!$B$2:$C$39,2,FALSE),IF(U25=1,"親",""))</f>
        <v>親</v>
      </c>
      <c r="E25" t="s">
        <v>124</v>
      </c>
      <c r="F25" t="s">
        <v>125</v>
      </c>
      <c r="G25" t="s">
        <v>126</v>
      </c>
      <c r="H25" t="s">
        <v>127</v>
      </c>
      <c r="I25" t="s">
        <v>53</v>
      </c>
      <c r="J25" t="s">
        <v>54</v>
      </c>
      <c r="K25" t="s">
        <v>55</v>
      </c>
      <c r="L25" t="s">
        <v>56</v>
      </c>
      <c r="M25">
        <v>644</v>
      </c>
      <c r="N25">
        <v>13414</v>
      </c>
      <c r="O25">
        <v>22666</v>
      </c>
      <c r="P25" t="s">
        <v>57</v>
      </c>
      <c r="Q25">
        <v>0</v>
      </c>
      <c r="R25">
        <v>9</v>
      </c>
      <c r="S25" t="s">
        <v>128</v>
      </c>
      <c r="T25">
        <v>0</v>
      </c>
      <c r="U25">
        <v>1</v>
      </c>
      <c r="V25" t="s">
        <v>59</v>
      </c>
      <c r="W25" t="s">
        <v>59</v>
      </c>
      <c r="X25">
        <v>0</v>
      </c>
      <c r="Y25" t="s">
        <v>60</v>
      </c>
      <c r="Z25">
        <v>100</v>
      </c>
      <c r="AA25">
        <v>100</v>
      </c>
      <c r="AB25">
        <v>100</v>
      </c>
      <c r="AC25" t="s">
        <v>61</v>
      </c>
      <c r="AD25">
        <v>0</v>
      </c>
      <c r="AE25" t="s">
        <v>62</v>
      </c>
      <c r="AF25">
        <v>47</v>
      </c>
      <c r="AG25">
        <v>0</v>
      </c>
      <c r="AH25">
        <v>1</v>
      </c>
      <c r="AI25">
        <v>0</v>
      </c>
      <c r="AJ25">
        <v>10</v>
      </c>
      <c r="AK25">
        <v>250</v>
      </c>
      <c r="AL25">
        <v>0</v>
      </c>
      <c r="AM25" t="s">
        <v>64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20</v>
      </c>
      <c r="AU25" s="1">
        <v>43891</v>
      </c>
      <c r="AV25" s="1">
        <v>73415</v>
      </c>
      <c r="AW25" t="s">
        <v>65</v>
      </c>
      <c r="AX25" s="2">
        <v>43932</v>
      </c>
    </row>
    <row r="26" spans="1:50">
      <c r="A26">
        <v>644</v>
      </c>
      <c r="B26">
        <v>13414</v>
      </c>
      <c r="C26">
        <v>22666</v>
      </c>
      <c r="D26" s="3" t="str">
        <f>IFERROR(VLOOKUP(C26,Sheet5!$B$2:$C$39,2,FALSE),IF(U26=1,"親",""))</f>
        <v/>
      </c>
      <c r="E26" t="s">
        <v>129</v>
      </c>
      <c r="F26" t="s">
        <v>130</v>
      </c>
      <c r="G26" t="s">
        <v>131</v>
      </c>
      <c r="H26" t="s">
        <v>132</v>
      </c>
      <c r="I26" t="s">
        <v>53</v>
      </c>
      <c r="J26" t="s">
        <v>54</v>
      </c>
      <c r="K26" t="s">
        <v>55</v>
      </c>
      <c r="L26" t="s">
        <v>56</v>
      </c>
      <c r="M26">
        <v>644</v>
      </c>
      <c r="N26">
        <v>13414</v>
      </c>
      <c r="O26">
        <v>22667</v>
      </c>
      <c r="P26" t="s">
        <v>57</v>
      </c>
      <c r="Q26">
        <v>0</v>
      </c>
      <c r="R26">
        <v>9</v>
      </c>
      <c r="S26" t="s">
        <v>128</v>
      </c>
      <c r="T26">
        <v>0</v>
      </c>
      <c r="U26">
        <v>2</v>
      </c>
      <c r="V26" t="s">
        <v>59</v>
      </c>
      <c r="W26" t="s">
        <v>59</v>
      </c>
      <c r="X26">
        <v>0</v>
      </c>
      <c r="Y26" t="s">
        <v>60</v>
      </c>
      <c r="Z26">
        <v>0</v>
      </c>
      <c r="AA26">
        <v>0</v>
      </c>
      <c r="AB26">
        <v>0</v>
      </c>
      <c r="AC26" t="s">
        <v>61</v>
      </c>
      <c r="AD26">
        <v>0</v>
      </c>
      <c r="AE26" t="s">
        <v>62</v>
      </c>
      <c r="AF26">
        <v>48</v>
      </c>
      <c r="AG26">
        <v>0</v>
      </c>
      <c r="AH26">
        <v>1</v>
      </c>
      <c r="AI26">
        <v>0</v>
      </c>
      <c r="AJ26">
        <v>10</v>
      </c>
      <c r="AK26">
        <v>250</v>
      </c>
      <c r="AL26">
        <v>0</v>
      </c>
      <c r="AM26" t="s">
        <v>64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20</v>
      </c>
      <c r="AU26" s="1">
        <v>43891</v>
      </c>
      <c r="AV26" s="1">
        <v>73415</v>
      </c>
      <c r="AW26" t="s">
        <v>65</v>
      </c>
      <c r="AX26" s="2">
        <v>43932</v>
      </c>
    </row>
    <row r="27" spans="1:50">
      <c r="A27">
        <v>644</v>
      </c>
      <c r="B27">
        <v>13414</v>
      </c>
      <c r="C27">
        <v>22667</v>
      </c>
      <c r="D27" s="3" t="str">
        <f>IFERROR(VLOOKUP(C27,Sheet5!$B$2:$C$39,2,FALSE),IF(U27=1,"親",""))</f>
        <v>○</v>
      </c>
      <c r="E27" t="s">
        <v>133</v>
      </c>
      <c r="F27" t="s">
        <v>134</v>
      </c>
      <c r="G27" t="s">
        <v>135</v>
      </c>
      <c r="H27" t="s">
        <v>136</v>
      </c>
      <c r="I27" t="s">
        <v>53</v>
      </c>
      <c r="J27" t="s">
        <v>54</v>
      </c>
      <c r="K27" t="s">
        <v>55</v>
      </c>
      <c r="L27" t="s">
        <v>56</v>
      </c>
      <c r="M27">
        <v>644</v>
      </c>
      <c r="N27">
        <v>13414</v>
      </c>
      <c r="O27">
        <v>22668</v>
      </c>
      <c r="P27" t="s">
        <v>57</v>
      </c>
      <c r="Q27">
        <v>0</v>
      </c>
      <c r="R27">
        <v>9</v>
      </c>
      <c r="S27" t="s">
        <v>128</v>
      </c>
      <c r="T27">
        <v>0</v>
      </c>
      <c r="U27">
        <v>2</v>
      </c>
      <c r="V27" t="s">
        <v>59</v>
      </c>
      <c r="W27" t="s">
        <v>59</v>
      </c>
      <c r="X27">
        <v>0</v>
      </c>
      <c r="Y27" t="s">
        <v>60</v>
      </c>
      <c r="Z27">
        <v>0</v>
      </c>
      <c r="AA27">
        <v>0</v>
      </c>
      <c r="AB27">
        <v>0</v>
      </c>
      <c r="AC27" t="s">
        <v>61</v>
      </c>
      <c r="AD27">
        <v>0</v>
      </c>
      <c r="AE27" t="s">
        <v>62</v>
      </c>
      <c r="AF27">
        <v>49</v>
      </c>
      <c r="AG27">
        <v>1</v>
      </c>
      <c r="AH27">
        <v>1</v>
      </c>
      <c r="AI27">
        <v>0</v>
      </c>
      <c r="AJ27">
        <v>10</v>
      </c>
      <c r="AK27">
        <v>250</v>
      </c>
      <c r="AL27">
        <v>0</v>
      </c>
      <c r="AM27" t="s">
        <v>60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20</v>
      </c>
      <c r="AU27" s="1">
        <v>43891</v>
      </c>
      <c r="AV27" s="1">
        <v>73415</v>
      </c>
      <c r="AW27" t="s">
        <v>65</v>
      </c>
      <c r="AX27" s="2">
        <v>43932</v>
      </c>
    </row>
    <row r="28" spans="1:50">
      <c r="A28">
        <v>644</v>
      </c>
      <c r="B28">
        <v>13414</v>
      </c>
      <c r="C28">
        <v>22668</v>
      </c>
      <c r="D28" s="3" t="str">
        <f>IFERROR(VLOOKUP(C28,Sheet5!$B$2:$C$39,2,FALSE),IF(U28=1,"親",""))</f>
        <v>○</v>
      </c>
      <c r="E28" t="s">
        <v>137</v>
      </c>
      <c r="F28" t="s">
        <v>138</v>
      </c>
      <c r="G28" t="s">
        <v>139</v>
      </c>
      <c r="H28" t="s">
        <v>140</v>
      </c>
      <c r="I28" t="s">
        <v>53</v>
      </c>
      <c r="J28" t="s">
        <v>54</v>
      </c>
      <c r="K28" t="s">
        <v>55</v>
      </c>
      <c r="L28" t="s">
        <v>56</v>
      </c>
      <c r="M28">
        <v>644</v>
      </c>
      <c r="N28">
        <v>13414</v>
      </c>
      <c r="O28">
        <v>22669</v>
      </c>
      <c r="P28" t="s">
        <v>57</v>
      </c>
      <c r="Q28">
        <v>0</v>
      </c>
      <c r="R28">
        <v>1</v>
      </c>
      <c r="S28" t="s">
        <v>128</v>
      </c>
      <c r="T28">
        <v>0</v>
      </c>
      <c r="U28">
        <v>2</v>
      </c>
      <c r="V28" t="s">
        <v>59</v>
      </c>
      <c r="W28" t="s">
        <v>59</v>
      </c>
      <c r="X28">
        <v>0</v>
      </c>
      <c r="Y28" t="s">
        <v>60</v>
      </c>
      <c r="Z28">
        <v>0</v>
      </c>
      <c r="AA28">
        <v>0</v>
      </c>
      <c r="AB28">
        <v>0</v>
      </c>
      <c r="AC28" t="s">
        <v>61</v>
      </c>
      <c r="AD28">
        <v>0</v>
      </c>
      <c r="AE28" t="s">
        <v>62</v>
      </c>
      <c r="AF28">
        <v>50</v>
      </c>
      <c r="AG28">
        <v>0</v>
      </c>
      <c r="AH28">
        <v>1</v>
      </c>
      <c r="AI28">
        <v>0</v>
      </c>
      <c r="AJ28">
        <v>10</v>
      </c>
      <c r="AK28">
        <v>250</v>
      </c>
      <c r="AL28">
        <v>0</v>
      </c>
      <c r="AM28" t="s">
        <v>64</v>
      </c>
      <c r="AN28">
        <v>2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20</v>
      </c>
      <c r="AU28" s="1">
        <v>43891</v>
      </c>
      <c r="AV28" s="1">
        <v>73415</v>
      </c>
      <c r="AW28" t="s">
        <v>65</v>
      </c>
      <c r="AX28" s="2">
        <v>43932</v>
      </c>
    </row>
    <row r="29" spans="1:50">
      <c r="A29">
        <v>644</v>
      </c>
      <c r="B29">
        <v>13414</v>
      </c>
      <c r="C29">
        <v>22669</v>
      </c>
      <c r="D29" s="3" t="str">
        <f>IFERROR(VLOOKUP(C29,Sheet5!$B$2:$C$39,2,FALSE),IF(U29=1,"親",""))</f>
        <v>○</v>
      </c>
      <c r="E29" t="s">
        <v>141</v>
      </c>
      <c r="F29" t="s">
        <v>142</v>
      </c>
      <c r="G29" t="s">
        <v>122</v>
      </c>
      <c r="H29" t="s">
        <v>143</v>
      </c>
      <c r="I29" t="s">
        <v>53</v>
      </c>
      <c r="J29" t="s">
        <v>54</v>
      </c>
      <c r="K29" t="s">
        <v>55</v>
      </c>
      <c r="L29" t="s">
        <v>56</v>
      </c>
      <c r="M29">
        <v>644</v>
      </c>
      <c r="N29">
        <v>13414</v>
      </c>
      <c r="O29">
        <v>22670</v>
      </c>
      <c r="P29" t="s">
        <v>57</v>
      </c>
      <c r="Q29">
        <v>0</v>
      </c>
      <c r="R29">
        <v>9</v>
      </c>
      <c r="S29" t="s">
        <v>128</v>
      </c>
      <c r="T29">
        <v>0</v>
      </c>
      <c r="U29">
        <v>2</v>
      </c>
      <c r="V29" t="s">
        <v>59</v>
      </c>
      <c r="W29" t="s">
        <v>59</v>
      </c>
      <c r="X29">
        <v>0</v>
      </c>
      <c r="Y29" t="s">
        <v>60</v>
      </c>
      <c r="Z29">
        <v>0</v>
      </c>
      <c r="AA29">
        <v>0</v>
      </c>
      <c r="AB29">
        <v>0</v>
      </c>
      <c r="AC29" t="s">
        <v>61</v>
      </c>
      <c r="AD29">
        <v>0</v>
      </c>
      <c r="AE29" t="s">
        <v>62</v>
      </c>
      <c r="AF29">
        <v>51</v>
      </c>
      <c r="AG29">
        <v>0</v>
      </c>
      <c r="AH29">
        <v>1</v>
      </c>
      <c r="AI29">
        <v>0</v>
      </c>
      <c r="AJ29">
        <v>10</v>
      </c>
      <c r="AK29">
        <v>250</v>
      </c>
      <c r="AL29">
        <v>0</v>
      </c>
      <c r="AM29" t="s">
        <v>60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20</v>
      </c>
      <c r="AU29" s="1">
        <v>43891</v>
      </c>
      <c r="AV29" s="1">
        <v>73415</v>
      </c>
      <c r="AW29" t="s">
        <v>65</v>
      </c>
      <c r="AX29" s="2">
        <v>43932</v>
      </c>
    </row>
    <row r="30" spans="1:50">
      <c r="A30">
        <v>644</v>
      </c>
      <c r="B30">
        <v>13414</v>
      </c>
      <c r="C30">
        <v>22670</v>
      </c>
      <c r="D30" s="3" t="str">
        <f>IFERROR(VLOOKUP(C30,Sheet5!$B$2:$C$39,2,FALSE),IF(U30=1,"親",""))</f>
        <v>○</v>
      </c>
      <c r="E30" t="s">
        <v>110</v>
      </c>
      <c r="F30" t="s">
        <v>111</v>
      </c>
      <c r="G30" t="s">
        <v>68</v>
      </c>
      <c r="H30" t="s">
        <v>112</v>
      </c>
      <c r="I30" t="s">
        <v>53</v>
      </c>
      <c r="J30" t="s">
        <v>54</v>
      </c>
      <c r="K30" t="s">
        <v>55</v>
      </c>
      <c r="L30" t="s">
        <v>56</v>
      </c>
      <c r="M30">
        <v>644</v>
      </c>
      <c r="N30">
        <v>13414</v>
      </c>
      <c r="O30">
        <v>22671</v>
      </c>
      <c r="P30" t="s">
        <v>57</v>
      </c>
      <c r="Q30">
        <v>0</v>
      </c>
      <c r="R30">
        <v>1</v>
      </c>
      <c r="S30" t="s">
        <v>128</v>
      </c>
      <c r="T30">
        <v>0</v>
      </c>
      <c r="U30">
        <v>2</v>
      </c>
      <c r="V30" t="s">
        <v>59</v>
      </c>
      <c r="W30" t="s">
        <v>59</v>
      </c>
      <c r="X30">
        <v>0</v>
      </c>
      <c r="Y30" t="s">
        <v>60</v>
      </c>
      <c r="Z30">
        <v>0</v>
      </c>
      <c r="AA30">
        <v>0</v>
      </c>
      <c r="AB30">
        <v>0</v>
      </c>
      <c r="AC30" t="s">
        <v>61</v>
      </c>
      <c r="AD30">
        <v>0</v>
      </c>
      <c r="AE30" t="s">
        <v>62</v>
      </c>
      <c r="AF30">
        <v>52</v>
      </c>
      <c r="AG30">
        <v>0</v>
      </c>
      <c r="AH30">
        <v>1</v>
      </c>
      <c r="AI30">
        <v>0</v>
      </c>
      <c r="AJ30">
        <v>10</v>
      </c>
      <c r="AK30">
        <v>250</v>
      </c>
      <c r="AL30">
        <v>0</v>
      </c>
      <c r="AM30" t="s">
        <v>64</v>
      </c>
      <c r="AN30">
        <v>2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20</v>
      </c>
      <c r="AU30" s="1">
        <v>43891</v>
      </c>
      <c r="AV30" s="1">
        <v>73415</v>
      </c>
      <c r="AW30" t="s">
        <v>65</v>
      </c>
      <c r="AX30" s="2">
        <v>43932</v>
      </c>
    </row>
    <row r="31" spans="1:50">
      <c r="A31">
        <v>644</v>
      </c>
      <c r="B31">
        <v>13414</v>
      </c>
      <c r="C31">
        <v>22671</v>
      </c>
      <c r="D31" s="3" t="str">
        <f>IFERROR(VLOOKUP(C31,Sheet5!$B$2:$C$39,2,FALSE),IF(U31=1,"親",""))</f>
        <v>○</v>
      </c>
      <c r="E31" t="s">
        <v>113</v>
      </c>
      <c r="F31" t="s">
        <v>114</v>
      </c>
      <c r="G31" t="s">
        <v>73</v>
      </c>
      <c r="H31" t="s">
        <v>115</v>
      </c>
      <c r="I31" t="s">
        <v>53</v>
      </c>
      <c r="J31" t="s">
        <v>54</v>
      </c>
      <c r="K31" t="s">
        <v>55</v>
      </c>
      <c r="L31" t="s">
        <v>56</v>
      </c>
      <c r="M31">
        <v>644</v>
      </c>
      <c r="N31">
        <v>13414</v>
      </c>
      <c r="O31">
        <v>22672</v>
      </c>
      <c r="P31" t="s">
        <v>57</v>
      </c>
      <c r="Q31">
        <v>0</v>
      </c>
      <c r="R31">
        <v>1</v>
      </c>
      <c r="S31" t="s">
        <v>128</v>
      </c>
      <c r="T31">
        <v>0</v>
      </c>
      <c r="U31">
        <v>2</v>
      </c>
      <c r="V31" t="s">
        <v>59</v>
      </c>
      <c r="W31" t="s">
        <v>59</v>
      </c>
      <c r="X31">
        <v>0</v>
      </c>
      <c r="Y31" t="s">
        <v>60</v>
      </c>
      <c r="Z31">
        <v>0</v>
      </c>
      <c r="AA31">
        <v>0</v>
      </c>
      <c r="AB31">
        <v>0</v>
      </c>
      <c r="AC31" t="s">
        <v>61</v>
      </c>
      <c r="AD31">
        <v>0</v>
      </c>
      <c r="AE31" t="s">
        <v>62</v>
      </c>
      <c r="AF31">
        <v>53</v>
      </c>
      <c r="AG31">
        <v>0</v>
      </c>
      <c r="AH31">
        <v>1</v>
      </c>
      <c r="AI31">
        <v>0</v>
      </c>
      <c r="AJ31">
        <v>10</v>
      </c>
      <c r="AK31">
        <v>250</v>
      </c>
      <c r="AL31">
        <v>0</v>
      </c>
      <c r="AM31" t="s">
        <v>64</v>
      </c>
      <c r="AN31">
        <v>2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20</v>
      </c>
      <c r="AU31" s="1">
        <v>43891</v>
      </c>
      <c r="AV31" s="1">
        <v>73415</v>
      </c>
      <c r="AW31" t="s">
        <v>65</v>
      </c>
      <c r="AX31" s="2">
        <v>43932</v>
      </c>
    </row>
    <row r="32" spans="1:50">
      <c r="A32">
        <v>644</v>
      </c>
      <c r="B32">
        <v>13414</v>
      </c>
      <c r="C32">
        <v>22672</v>
      </c>
      <c r="D32" s="3" t="str">
        <f>IFERROR(VLOOKUP(C32,Sheet5!$B$2:$C$39,2,FALSE),IF(U32=1,"親",""))</f>
        <v>○</v>
      </c>
      <c r="E32" t="s">
        <v>116</v>
      </c>
      <c r="F32" t="s">
        <v>117</v>
      </c>
      <c r="G32" t="s">
        <v>118</v>
      </c>
      <c r="H32" t="s">
        <v>119</v>
      </c>
      <c r="I32" t="s">
        <v>53</v>
      </c>
      <c r="J32" t="s">
        <v>54</v>
      </c>
      <c r="K32" t="s">
        <v>55</v>
      </c>
      <c r="L32" t="s">
        <v>56</v>
      </c>
      <c r="M32">
        <v>644</v>
      </c>
      <c r="N32">
        <v>13414</v>
      </c>
      <c r="O32">
        <v>9999999</v>
      </c>
      <c r="P32" t="s">
        <v>57</v>
      </c>
      <c r="Q32">
        <v>0</v>
      </c>
      <c r="R32">
        <v>1</v>
      </c>
      <c r="S32" t="s">
        <v>128</v>
      </c>
      <c r="T32">
        <v>0</v>
      </c>
      <c r="U32">
        <v>2</v>
      </c>
      <c r="V32" t="s">
        <v>59</v>
      </c>
      <c r="W32" t="s">
        <v>59</v>
      </c>
      <c r="X32">
        <v>0</v>
      </c>
      <c r="Y32" t="s">
        <v>60</v>
      </c>
      <c r="Z32">
        <v>0</v>
      </c>
      <c r="AA32">
        <v>0</v>
      </c>
      <c r="AB32">
        <v>0</v>
      </c>
      <c r="AC32" t="s">
        <v>61</v>
      </c>
      <c r="AD32">
        <v>0</v>
      </c>
      <c r="AE32" t="s">
        <v>62</v>
      </c>
      <c r="AF32">
        <v>54</v>
      </c>
      <c r="AG32">
        <v>1</v>
      </c>
      <c r="AH32">
        <v>1</v>
      </c>
      <c r="AI32">
        <v>0</v>
      </c>
      <c r="AJ32">
        <v>10</v>
      </c>
      <c r="AK32">
        <v>250</v>
      </c>
      <c r="AL32">
        <v>0</v>
      </c>
      <c r="AM32" t="s">
        <v>64</v>
      </c>
      <c r="AN32">
        <v>2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20</v>
      </c>
      <c r="AU32" s="1">
        <v>43891</v>
      </c>
      <c r="AV32" s="1">
        <v>73415</v>
      </c>
      <c r="AW32" t="s">
        <v>65</v>
      </c>
      <c r="AX32" s="2">
        <v>43932</v>
      </c>
    </row>
    <row r="33" spans="1:50">
      <c r="A33">
        <v>644</v>
      </c>
      <c r="B33">
        <v>13415</v>
      </c>
      <c r="C33">
        <v>13415</v>
      </c>
      <c r="D33" s="3" t="str">
        <f>IFERROR(VLOOKUP(C33,Sheet5!$B$2:$C$39,2,FALSE),IF(U33=1,"親",""))</f>
        <v>親</v>
      </c>
      <c r="E33" t="s">
        <v>144</v>
      </c>
      <c r="F33" t="s">
        <v>145</v>
      </c>
      <c r="G33" t="s">
        <v>146</v>
      </c>
      <c r="H33" t="s">
        <v>147</v>
      </c>
      <c r="I33" t="s">
        <v>53</v>
      </c>
      <c r="J33" t="s">
        <v>54</v>
      </c>
      <c r="K33" t="s">
        <v>55</v>
      </c>
      <c r="L33" t="s">
        <v>56</v>
      </c>
      <c r="M33">
        <v>644</v>
      </c>
      <c r="N33">
        <v>13415</v>
      </c>
      <c r="O33">
        <v>22673</v>
      </c>
      <c r="P33" t="s">
        <v>57</v>
      </c>
      <c r="Q33">
        <v>0</v>
      </c>
      <c r="R33">
        <v>9</v>
      </c>
      <c r="S33" t="s">
        <v>128</v>
      </c>
      <c r="T33">
        <v>0</v>
      </c>
      <c r="U33">
        <v>1</v>
      </c>
      <c r="V33" t="s">
        <v>59</v>
      </c>
      <c r="W33" t="s">
        <v>59</v>
      </c>
      <c r="X33">
        <v>0</v>
      </c>
      <c r="Y33" t="s">
        <v>60</v>
      </c>
      <c r="Z33">
        <v>100</v>
      </c>
      <c r="AA33">
        <v>100</v>
      </c>
      <c r="AB33">
        <v>100</v>
      </c>
      <c r="AC33" t="s">
        <v>61</v>
      </c>
      <c r="AD33">
        <v>0</v>
      </c>
      <c r="AE33" t="s">
        <v>62</v>
      </c>
      <c r="AF33">
        <v>55</v>
      </c>
      <c r="AG33">
        <v>0</v>
      </c>
      <c r="AH33">
        <v>1</v>
      </c>
      <c r="AI33">
        <v>0</v>
      </c>
      <c r="AJ33">
        <v>10</v>
      </c>
      <c r="AK33">
        <v>250</v>
      </c>
      <c r="AL33">
        <v>0</v>
      </c>
      <c r="AM33" t="s">
        <v>64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20</v>
      </c>
      <c r="AU33" s="1">
        <v>43891</v>
      </c>
      <c r="AV33" s="1">
        <v>73415</v>
      </c>
      <c r="AW33" t="s">
        <v>65</v>
      </c>
      <c r="AX33" s="2">
        <v>43932</v>
      </c>
    </row>
    <row r="34" spans="1:50">
      <c r="A34">
        <v>644</v>
      </c>
      <c r="B34">
        <v>13415</v>
      </c>
      <c r="C34">
        <v>22673</v>
      </c>
      <c r="D34" s="3" t="str">
        <f>IFERROR(VLOOKUP(C34,Sheet5!$B$2:$C$39,2,FALSE),IF(U34=1,"親",""))</f>
        <v/>
      </c>
      <c r="E34" t="s">
        <v>148</v>
      </c>
      <c r="F34" t="s">
        <v>149</v>
      </c>
      <c r="G34" t="s">
        <v>150</v>
      </c>
      <c r="H34" t="s">
        <v>151</v>
      </c>
      <c r="I34" t="s">
        <v>53</v>
      </c>
      <c r="J34" t="s">
        <v>54</v>
      </c>
      <c r="K34" t="s">
        <v>55</v>
      </c>
      <c r="L34" t="s">
        <v>56</v>
      </c>
      <c r="M34">
        <v>644</v>
      </c>
      <c r="N34">
        <v>13415</v>
      </c>
      <c r="O34">
        <v>22674</v>
      </c>
      <c r="P34" t="s">
        <v>57</v>
      </c>
      <c r="Q34">
        <v>0</v>
      </c>
      <c r="R34">
        <v>9</v>
      </c>
      <c r="S34" t="s">
        <v>128</v>
      </c>
      <c r="T34">
        <v>0</v>
      </c>
      <c r="U34">
        <v>2</v>
      </c>
      <c r="V34" t="s">
        <v>59</v>
      </c>
      <c r="W34" t="s">
        <v>59</v>
      </c>
      <c r="X34">
        <v>0</v>
      </c>
      <c r="Y34" t="s">
        <v>60</v>
      </c>
      <c r="Z34">
        <v>0</v>
      </c>
      <c r="AA34">
        <v>0</v>
      </c>
      <c r="AB34">
        <v>0</v>
      </c>
      <c r="AC34" t="s">
        <v>61</v>
      </c>
      <c r="AD34">
        <v>0</v>
      </c>
      <c r="AE34" t="s">
        <v>62</v>
      </c>
      <c r="AF34">
        <v>56</v>
      </c>
      <c r="AG34">
        <v>0</v>
      </c>
      <c r="AH34">
        <v>1</v>
      </c>
      <c r="AI34">
        <v>0</v>
      </c>
      <c r="AJ34">
        <v>10</v>
      </c>
      <c r="AK34">
        <v>250</v>
      </c>
      <c r="AL34">
        <v>0</v>
      </c>
      <c r="AM34" t="s">
        <v>64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20</v>
      </c>
      <c r="AU34" s="1">
        <v>43891</v>
      </c>
      <c r="AV34" s="1">
        <v>73415</v>
      </c>
      <c r="AW34" t="s">
        <v>65</v>
      </c>
      <c r="AX34" s="2">
        <v>43932</v>
      </c>
    </row>
    <row r="35" spans="1:50">
      <c r="A35">
        <v>644</v>
      </c>
      <c r="B35">
        <v>13415</v>
      </c>
      <c r="C35">
        <v>22674</v>
      </c>
      <c r="D35" s="3" t="str">
        <f>IFERROR(VLOOKUP(C35,Sheet5!$B$2:$C$39,2,FALSE),IF(U35=1,"親",""))</f>
        <v>○</v>
      </c>
      <c r="E35" t="s">
        <v>133</v>
      </c>
      <c r="F35" t="s">
        <v>134</v>
      </c>
      <c r="G35" t="s">
        <v>135</v>
      </c>
      <c r="H35" t="s">
        <v>136</v>
      </c>
      <c r="I35" t="s">
        <v>53</v>
      </c>
      <c r="J35" t="s">
        <v>54</v>
      </c>
      <c r="K35" t="s">
        <v>55</v>
      </c>
      <c r="L35" t="s">
        <v>56</v>
      </c>
      <c r="M35">
        <v>644</v>
      </c>
      <c r="N35">
        <v>13415</v>
      </c>
      <c r="O35">
        <v>22675</v>
      </c>
      <c r="P35" t="s">
        <v>57</v>
      </c>
      <c r="Q35">
        <v>0</v>
      </c>
      <c r="R35">
        <v>9</v>
      </c>
      <c r="S35" t="s">
        <v>128</v>
      </c>
      <c r="T35">
        <v>0</v>
      </c>
      <c r="U35">
        <v>2</v>
      </c>
      <c r="V35" t="s">
        <v>59</v>
      </c>
      <c r="W35" t="s">
        <v>59</v>
      </c>
      <c r="X35">
        <v>0</v>
      </c>
      <c r="Y35" t="s">
        <v>60</v>
      </c>
      <c r="Z35">
        <v>0</v>
      </c>
      <c r="AA35">
        <v>0</v>
      </c>
      <c r="AB35">
        <v>0</v>
      </c>
      <c r="AC35" t="s">
        <v>61</v>
      </c>
      <c r="AD35">
        <v>0</v>
      </c>
      <c r="AE35" t="s">
        <v>62</v>
      </c>
      <c r="AF35">
        <v>57</v>
      </c>
      <c r="AG35">
        <v>1</v>
      </c>
      <c r="AH35">
        <v>1</v>
      </c>
      <c r="AI35">
        <v>0</v>
      </c>
      <c r="AJ35">
        <v>10</v>
      </c>
      <c r="AK35">
        <v>250</v>
      </c>
      <c r="AL35">
        <v>0</v>
      </c>
      <c r="AM35" t="s">
        <v>60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20</v>
      </c>
      <c r="AU35" s="1">
        <v>43891</v>
      </c>
      <c r="AV35" s="1">
        <v>73415</v>
      </c>
      <c r="AW35" t="s">
        <v>65</v>
      </c>
      <c r="AX35" s="2">
        <v>43932</v>
      </c>
    </row>
    <row r="36" spans="1:50">
      <c r="A36">
        <v>644</v>
      </c>
      <c r="B36">
        <v>13415</v>
      </c>
      <c r="C36">
        <v>22675</v>
      </c>
      <c r="D36" s="3" t="str">
        <f>IFERROR(VLOOKUP(C36,Sheet5!$B$2:$C$39,2,FALSE),IF(U36=1,"親",""))</f>
        <v>○</v>
      </c>
      <c r="E36" t="s">
        <v>137</v>
      </c>
      <c r="F36" t="s">
        <v>138</v>
      </c>
      <c r="G36" t="s">
        <v>139</v>
      </c>
      <c r="H36" t="s">
        <v>140</v>
      </c>
      <c r="I36" t="s">
        <v>53</v>
      </c>
      <c r="J36" t="s">
        <v>54</v>
      </c>
      <c r="K36" t="s">
        <v>55</v>
      </c>
      <c r="L36" t="s">
        <v>56</v>
      </c>
      <c r="M36">
        <v>644</v>
      </c>
      <c r="N36">
        <v>13415</v>
      </c>
      <c r="O36">
        <v>22676</v>
      </c>
      <c r="P36" t="s">
        <v>57</v>
      </c>
      <c r="Q36">
        <v>0</v>
      </c>
      <c r="R36">
        <v>1</v>
      </c>
      <c r="S36" t="s">
        <v>128</v>
      </c>
      <c r="T36">
        <v>0</v>
      </c>
      <c r="U36">
        <v>2</v>
      </c>
      <c r="V36" t="s">
        <v>59</v>
      </c>
      <c r="W36" t="s">
        <v>59</v>
      </c>
      <c r="X36">
        <v>0</v>
      </c>
      <c r="Y36" t="s">
        <v>60</v>
      </c>
      <c r="Z36">
        <v>0</v>
      </c>
      <c r="AA36">
        <v>0</v>
      </c>
      <c r="AB36">
        <v>0</v>
      </c>
      <c r="AC36" t="s">
        <v>61</v>
      </c>
      <c r="AD36">
        <v>0</v>
      </c>
      <c r="AE36" t="s">
        <v>62</v>
      </c>
      <c r="AF36">
        <v>58</v>
      </c>
      <c r="AG36">
        <v>0</v>
      </c>
      <c r="AH36">
        <v>1</v>
      </c>
      <c r="AI36">
        <v>0</v>
      </c>
      <c r="AJ36">
        <v>10</v>
      </c>
      <c r="AK36">
        <v>250</v>
      </c>
      <c r="AL36">
        <v>0</v>
      </c>
      <c r="AM36" t="s">
        <v>64</v>
      </c>
      <c r="AN36">
        <v>2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20</v>
      </c>
      <c r="AU36" s="1">
        <v>43891</v>
      </c>
      <c r="AV36" s="1">
        <v>73415</v>
      </c>
      <c r="AW36" t="s">
        <v>65</v>
      </c>
      <c r="AX36" s="2">
        <v>43932</v>
      </c>
    </row>
    <row r="37" spans="1:50">
      <c r="A37">
        <v>644</v>
      </c>
      <c r="B37">
        <v>13415</v>
      </c>
      <c r="C37">
        <v>22676</v>
      </c>
      <c r="D37" s="3" t="str">
        <f>IFERROR(VLOOKUP(C37,Sheet5!$B$2:$C$39,2,FALSE),IF(U37=1,"親",""))</f>
        <v>○</v>
      </c>
      <c r="E37" t="s">
        <v>141</v>
      </c>
      <c r="F37" t="s">
        <v>142</v>
      </c>
      <c r="G37" t="s">
        <v>122</v>
      </c>
      <c r="H37" t="s">
        <v>143</v>
      </c>
      <c r="I37" t="s">
        <v>53</v>
      </c>
      <c r="J37" t="s">
        <v>54</v>
      </c>
      <c r="K37" t="s">
        <v>55</v>
      </c>
      <c r="L37" t="s">
        <v>56</v>
      </c>
      <c r="M37">
        <v>644</v>
      </c>
      <c r="N37">
        <v>13415</v>
      </c>
      <c r="O37">
        <v>22677</v>
      </c>
      <c r="P37" t="s">
        <v>57</v>
      </c>
      <c r="Q37">
        <v>0</v>
      </c>
      <c r="R37">
        <v>9</v>
      </c>
      <c r="S37" t="s">
        <v>128</v>
      </c>
      <c r="T37">
        <v>0</v>
      </c>
      <c r="U37">
        <v>2</v>
      </c>
      <c r="V37" t="s">
        <v>59</v>
      </c>
      <c r="W37" t="s">
        <v>59</v>
      </c>
      <c r="X37">
        <v>0</v>
      </c>
      <c r="Y37" t="s">
        <v>60</v>
      </c>
      <c r="Z37">
        <v>0</v>
      </c>
      <c r="AA37">
        <v>0</v>
      </c>
      <c r="AB37">
        <v>0</v>
      </c>
      <c r="AC37" t="s">
        <v>61</v>
      </c>
      <c r="AD37">
        <v>0</v>
      </c>
      <c r="AE37" t="s">
        <v>62</v>
      </c>
      <c r="AF37">
        <v>59</v>
      </c>
      <c r="AG37">
        <v>0</v>
      </c>
      <c r="AH37">
        <v>1</v>
      </c>
      <c r="AI37">
        <v>0</v>
      </c>
      <c r="AJ37">
        <v>10</v>
      </c>
      <c r="AK37">
        <v>250</v>
      </c>
      <c r="AL37">
        <v>0</v>
      </c>
      <c r="AM37" t="s">
        <v>60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20</v>
      </c>
      <c r="AU37" s="1">
        <v>43891</v>
      </c>
      <c r="AV37" s="1">
        <v>73415</v>
      </c>
      <c r="AW37" t="s">
        <v>65</v>
      </c>
      <c r="AX37" s="2">
        <v>43932</v>
      </c>
    </row>
    <row r="38" spans="1:50">
      <c r="A38">
        <v>644</v>
      </c>
      <c r="B38">
        <v>13415</v>
      </c>
      <c r="C38">
        <v>22677</v>
      </c>
      <c r="D38" s="3" t="str">
        <f>IFERROR(VLOOKUP(C38,Sheet5!$B$2:$C$39,2,FALSE),IF(U38=1,"親",""))</f>
        <v>○</v>
      </c>
      <c r="E38" t="s">
        <v>110</v>
      </c>
      <c r="F38" t="s">
        <v>111</v>
      </c>
      <c r="G38" t="s">
        <v>68</v>
      </c>
      <c r="H38" t="s">
        <v>112</v>
      </c>
      <c r="I38" t="s">
        <v>53</v>
      </c>
      <c r="J38" t="s">
        <v>54</v>
      </c>
      <c r="K38" t="s">
        <v>55</v>
      </c>
      <c r="L38" t="s">
        <v>56</v>
      </c>
      <c r="M38">
        <v>644</v>
      </c>
      <c r="N38">
        <v>13415</v>
      </c>
      <c r="O38">
        <v>22678</v>
      </c>
      <c r="P38" t="s">
        <v>57</v>
      </c>
      <c r="Q38">
        <v>0</v>
      </c>
      <c r="R38">
        <v>1</v>
      </c>
      <c r="S38" t="s">
        <v>128</v>
      </c>
      <c r="T38">
        <v>0</v>
      </c>
      <c r="U38">
        <v>2</v>
      </c>
      <c r="V38" t="s">
        <v>59</v>
      </c>
      <c r="W38" t="s">
        <v>59</v>
      </c>
      <c r="X38">
        <v>0</v>
      </c>
      <c r="Y38" t="s">
        <v>60</v>
      </c>
      <c r="Z38">
        <v>0</v>
      </c>
      <c r="AA38">
        <v>0</v>
      </c>
      <c r="AB38">
        <v>0</v>
      </c>
      <c r="AC38" t="s">
        <v>61</v>
      </c>
      <c r="AD38">
        <v>0</v>
      </c>
      <c r="AE38" t="s">
        <v>62</v>
      </c>
      <c r="AF38">
        <v>60</v>
      </c>
      <c r="AG38">
        <v>0</v>
      </c>
      <c r="AH38">
        <v>1</v>
      </c>
      <c r="AI38">
        <v>0</v>
      </c>
      <c r="AJ38">
        <v>10</v>
      </c>
      <c r="AK38">
        <v>250</v>
      </c>
      <c r="AL38">
        <v>0</v>
      </c>
      <c r="AM38" t="s">
        <v>64</v>
      </c>
      <c r="AN38">
        <v>2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20</v>
      </c>
      <c r="AU38" s="1">
        <v>43891</v>
      </c>
      <c r="AV38" s="1">
        <v>73415</v>
      </c>
      <c r="AW38" t="s">
        <v>65</v>
      </c>
      <c r="AX38" s="2">
        <v>43932</v>
      </c>
    </row>
    <row r="39" spans="1:50">
      <c r="A39">
        <v>644</v>
      </c>
      <c r="B39">
        <v>13415</v>
      </c>
      <c r="C39">
        <v>22678</v>
      </c>
      <c r="D39" s="3" t="str">
        <f>IFERROR(VLOOKUP(C39,Sheet5!$B$2:$C$39,2,FALSE),IF(U39=1,"親",""))</f>
        <v>○</v>
      </c>
      <c r="E39" t="s">
        <v>113</v>
      </c>
      <c r="F39" t="s">
        <v>114</v>
      </c>
      <c r="G39" t="s">
        <v>73</v>
      </c>
      <c r="H39" t="s">
        <v>115</v>
      </c>
      <c r="I39" t="s">
        <v>53</v>
      </c>
      <c r="J39" t="s">
        <v>54</v>
      </c>
      <c r="K39" t="s">
        <v>55</v>
      </c>
      <c r="L39" t="s">
        <v>56</v>
      </c>
      <c r="M39">
        <v>644</v>
      </c>
      <c r="N39">
        <v>13415</v>
      </c>
      <c r="O39">
        <v>22679</v>
      </c>
      <c r="P39" t="s">
        <v>57</v>
      </c>
      <c r="Q39">
        <v>0</v>
      </c>
      <c r="R39">
        <v>1</v>
      </c>
      <c r="S39" t="s">
        <v>128</v>
      </c>
      <c r="T39">
        <v>0</v>
      </c>
      <c r="U39">
        <v>2</v>
      </c>
      <c r="V39" t="s">
        <v>59</v>
      </c>
      <c r="W39" t="s">
        <v>59</v>
      </c>
      <c r="X39">
        <v>0</v>
      </c>
      <c r="Y39" t="s">
        <v>60</v>
      </c>
      <c r="Z39">
        <v>0</v>
      </c>
      <c r="AA39">
        <v>0</v>
      </c>
      <c r="AB39">
        <v>0</v>
      </c>
      <c r="AC39" t="s">
        <v>61</v>
      </c>
      <c r="AD39">
        <v>0</v>
      </c>
      <c r="AE39" t="s">
        <v>62</v>
      </c>
      <c r="AF39">
        <v>61</v>
      </c>
      <c r="AG39">
        <v>0</v>
      </c>
      <c r="AH39">
        <v>1</v>
      </c>
      <c r="AI39">
        <v>0</v>
      </c>
      <c r="AJ39">
        <v>10</v>
      </c>
      <c r="AK39">
        <v>250</v>
      </c>
      <c r="AL39">
        <v>0</v>
      </c>
      <c r="AM39" t="s">
        <v>64</v>
      </c>
      <c r="AN39">
        <v>2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20</v>
      </c>
      <c r="AU39" s="1">
        <v>43891</v>
      </c>
      <c r="AV39" s="1">
        <v>73415</v>
      </c>
      <c r="AW39" t="s">
        <v>65</v>
      </c>
      <c r="AX39" s="2">
        <v>43932</v>
      </c>
    </row>
    <row r="40" spans="1:50">
      <c r="A40">
        <v>644</v>
      </c>
      <c r="B40">
        <v>13415</v>
      </c>
      <c r="C40">
        <v>22679</v>
      </c>
      <c r="D40" s="3" t="str">
        <f>IFERROR(VLOOKUP(C40,Sheet5!$B$2:$C$39,2,FALSE),IF(U40=1,"親",""))</f>
        <v>○</v>
      </c>
      <c r="E40" t="s">
        <v>116</v>
      </c>
      <c r="F40" t="s">
        <v>117</v>
      </c>
      <c r="G40" t="s">
        <v>118</v>
      </c>
      <c r="H40" t="s">
        <v>119</v>
      </c>
      <c r="I40" t="s">
        <v>53</v>
      </c>
      <c r="J40" t="s">
        <v>54</v>
      </c>
      <c r="K40" t="s">
        <v>55</v>
      </c>
      <c r="L40" t="s">
        <v>56</v>
      </c>
      <c r="M40">
        <v>644</v>
      </c>
      <c r="N40">
        <v>13415</v>
      </c>
      <c r="O40">
        <v>9999999</v>
      </c>
      <c r="P40" t="s">
        <v>57</v>
      </c>
      <c r="Q40">
        <v>0</v>
      </c>
      <c r="R40">
        <v>1</v>
      </c>
      <c r="S40" t="s">
        <v>128</v>
      </c>
      <c r="T40">
        <v>0</v>
      </c>
      <c r="U40">
        <v>2</v>
      </c>
      <c r="V40" t="s">
        <v>59</v>
      </c>
      <c r="W40" t="s">
        <v>59</v>
      </c>
      <c r="X40">
        <v>0</v>
      </c>
      <c r="Y40" t="s">
        <v>60</v>
      </c>
      <c r="Z40">
        <v>0</v>
      </c>
      <c r="AA40">
        <v>0</v>
      </c>
      <c r="AB40">
        <v>0</v>
      </c>
      <c r="AC40" t="s">
        <v>61</v>
      </c>
      <c r="AD40">
        <v>0</v>
      </c>
      <c r="AE40" t="s">
        <v>62</v>
      </c>
      <c r="AF40">
        <v>62</v>
      </c>
      <c r="AG40">
        <v>1</v>
      </c>
      <c r="AH40">
        <v>1</v>
      </c>
      <c r="AI40">
        <v>0</v>
      </c>
      <c r="AJ40">
        <v>10</v>
      </c>
      <c r="AK40">
        <v>250</v>
      </c>
      <c r="AL40">
        <v>0</v>
      </c>
      <c r="AM40" t="s">
        <v>64</v>
      </c>
      <c r="AN40">
        <v>2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20</v>
      </c>
      <c r="AU40" s="1">
        <v>43891</v>
      </c>
      <c r="AV40" s="1">
        <v>73415</v>
      </c>
      <c r="AW40" t="s">
        <v>65</v>
      </c>
      <c r="AX40" s="2">
        <v>43932</v>
      </c>
    </row>
    <row r="41" spans="47:50">
      <c r="AU41" s="1"/>
      <c r="AV41" s="1"/>
      <c r="AX41" s="2"/>
    </row>
    <row r="42" spans="47:50">
      <c r="AU42" s="1"/>
      <c r="AV42" s="1"/>
      <c r="AX42" s="2"/>
    </row>
    <row r="43" spans="47:50">
      <c r="AU43" s="1"/>
      <c r="AV43" s="1"/>
      <c r="AX43" s="2"/>
    </row>
    <row r="44" spans="47:50">
      <c r="AU44" s="1"/>
      <c r="AV44" s="1"/>
      <c r="AX44" s="2"/>
    </row>
    <row r="45" spans="47:50">
      <c r="AU45" s="1"/>
      <c r="AV45" s="1"/>
      <c r="AX45" s="2"/>
    </row>
    <row r="46" spans="47:50">
      <c r="AU46" s="1"/>
      <c r="AV46" s="1"/>
      <c r="AX46" s="2"/>
    </row>
    <row r="47" spans="47:50">
      <c r="AU47" s="1"/>
      <c r="AV47" s="1"/>
      <c r="AX47" s="2"/>
    </row>
    <row r="48" spans="47:50">
      <c r="AU48" s="1"/>
      <c r="AV48" s="1"/>
      <c r="AX48" s="2"/>
    </row>
    <row r="49" spans="47:50">
      <c r="AU49" s="1"/>
      <c r="AV49" s="1"/>
      <c r="AX49" s="2"/>
    </row>
    <row r="50" spans="47:50">
      <c r="AU50" s="1"/>
      <c r="AV50" s="1"/>
      <c r="AX50" s="2"/>
    </row>
    <row r="51" spans="47:50">
      <c r="AU51" s="1"/>
      <c r="AV51" s="1"/>
      <c r="AX51" s="2"/>
    </row>
    <row r="52" spans="47:50">
      <c r="AU52" s="1"/>
      <c r="AV52" s="1"/>
      <c r="AX52" s="2"/>
    </row>
    <row r="53" spans="47:50">
      <c r="AU53" s="1"/>
      <c r="AV53" s="1"/>
      <c r="AX53" s="2"/>
    </row>
    <row r="54" spans="47:50">
      <c r="AU54" s="1"/>
      <c r="AV54" s="1"/>
      <c r="AX54" s="2"/>
    </row>
    <row r="55" spans="47:50">
      <c r="AU55" s="1"/>
      <c r="AV55" s="1"/>
      <c r="AX55" s="2"/>
    </row>
    <row r="56" spans="47:50">
      <c r="AU56" s="1"/>
      <c r="AV56" s="1"/>
      <c r="AX56" s="2"/>
    </row>
    <row r="57" spans="47:50">
      <c r="AU57" s="1"/>
      <c r="AV57" s="1"/>
      <c r="AX57" s="2"/>
    </row>
    <row r="58" spans="47:50">
      <c r="AU58" s="1"/>
      <c r="AV58" s="1"/>
      <c r="AX58" s="2"/>
    </row>
    <row r="59" spans="47:50">
      <c r="AU59" s="1"/>
      <c r="AV59" s="1"/>
      <c r="AX59" s="2"/>
    </row>
    <row r="60" spans="47:50">
      <c r="AU60" s="1"/>
      <c r="AV60" s="1"/>
      <c r="AX60" s="2"/>
    </row>
    <row r="61" spans="47:50">
      <c r="AU61" s="1"/>
      <c r="AV61" s="1"/>
      <c r="AX61" s="2"/>
    </row>
    <row r="62" spans="47:50">
      <c r="AU62" s="1"/>
      <c r="AV62" s="1"/>
      <c r="AX62" s="2"/>
    </row>
    <row r="63" spans="47:50">
      <c r="AU63" s="1"/>
      <c r="AV63" s="1"/>
      <c r="AX63" s="2"/>
    </row>
    <row r="64" spans="47:50">
      <c r="AU64" s="1"/>
      <c r="AV64" s="1"/>
      <c r="AX64" s="2"/>
    </row>
  </sheetData>
  <autoFilter ref="A1:AX64">
    <sortState ref="A1:AX64">
      <sortCondition ref="B2:B64"/>
      <sortCondition ref="C2:C64"/>
    </sortState>
  </autoFilter>
  <printOptions gridLines="1"/>
  <pageMargins left="0.751388888888889" right="0.751388888888889" top="0.550694444444444" bottom="0.511805555555556" header="0.511805555555556" footer="0.511805555555556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workbookViewId="0">
      <selection activeCell="D44" sqref="D44"/>
    </sheetView>
  </sheetViews>
  <sheetFormatPr defaultColWidth="9" defaultRowHeight="13.5"/>
  <cols>
    <col min="6" max="6" width="50.125" customWidth="1"/>
    <col min="7" max="7" width="10.375" customWidth="1"/>
    <col min="8" max="8" width="11.5" customWidth="1"/>
    <col min="9" max="9" width="10.25" customWidth="1"/>
  </cols>
  <sheetData>
    <row r="1" spans="1:10">
      <c r="A1" t="s">
        <v>0</v>
      </c>
      <c r="B1" t="s">
        <v>2</v>
      </c>
      <c r="D1" t="s">
        <v>152</v>
      </c>
      <c r="E1" t="s">
        <v>153</v>
      </c>
      <c r="F1" t="s">
        <v>154</v>
      </c>
      <c r="G1" t="s">
        <v>45</v>
      </c>
      <c r="H1" t="s">
        <v>46</v>
      </c>
      <c r="I1" t="s">
        <v>47</v>
      </c>
      <c r="J1" t="s">
        <v>48</v>
      </c>
    </row>
    <row r="2" spans="1:10">
      <c r="A2">
        <v>644</v>
      </c>
      <c r="B2">
        <v>1374</v>
      </c>
      <c r="C2" t="s">
        <v>155</v>
      </c>
      <c r="D2">
        <v>0</v>
      </c>
      <c r="E2">
        <v>0</v>
      </c>
      <c r="F2" t="s">
        <v>156</v>
      </c>
      <c r="G2" s="1">
        <v>39111</v>
      </c>
      <c r="H2" s="1">
        <v>73415</v>
      </c>
      <c r="I2">
        <v>1004</v>
      </c>
      <c r="J2" s="2">
        <v>39111</v>
      </c>
    </row>
    <row r="3" spans="1:10">
      <c r="A3">
        <v>644</v>
      </c>
      <c r="B3">
        <v>2907</v>
      </c>
      <c r="C3" t="s">
        <v>155</v>
      </c>
      <c r="D3">
        <v>0</v>
      </c>
      <c r="E3">
        <v>0</v>
      </c>
      <c r="F3" t="s">
        <v>157</v>
      </c>
      <c r="G3" s="1">
        <v>43891</v>
      </c>
      <c r="H3" s="1">
        <v>73415</v>
      </c>
      <c r="I3" t="s">
        <v>65</v>
      </c>
      <c r="J3" s="2">
        <v>43932</v>
      </c>
    </row>
    <row r="4" spans="1:10">
      <c r="A4">
        <v>644</v>
      </c>
      <c r="B4">
        <v>3099</v>
      </c>
      <c r="C4" t="s">
        <v>155</v>
      </c>
      <c r="D4">
        <v>0</v>
      </c>
      <c r="E4">
        <v>0</v>
      </c>
      <c r="F4" t="s">
        <v>156</v>
      </c>
      <c r="G4" s="1">
        <v>39111</v>
      </c>
      <c r="H4" s="1">
        <v>73415</v>
      </c>
      <c r="I4">
        <v>1004</v>
      </c>
      <c r="J4" s="2">
        <v>39111</v>
      </c>
    </row>
    <row r="5" spans="1:10">
      <c r="A5">
        <v>644</v>
      </c>
      <c r="B5">
        <v>3422</v>
      </c>
      <c r="C5" t="s">
        <v>155</v>
      </c>
      <c r="D5">
        <v>0</v>
      </c>
      <c r="E5">
        <v>0</v>
      </c>
      <c r="F5" t="s">
        <v>158</v>
      </c>
      <c r="G5" s="1">
        <v>43891</v>
      </c>
      <c r="H5" s="1">
        <v>73415</v>
      </c>
      <c r="I5" t="s">
        <v>65</v>
      </c>
      <c r="J5" s="2">
        <v>43932</v>
      </c>
    </row>
    <row r="6" spans="1:10">
      <c r="A6">
        <v>644</v>
      </c>
      <c r="B6">
        <v>3423</v>
      </c>
      <c r="C6" t="s">
        <v>155</v>
      </c>
      <c r="D6">
        <v>0</v>
      </c>
      <c r="E6">
        <v>0</v>
      </c>
      <c r="F6" t="s">
        <v>159</v>
      </c>
      <c r="G6" s="1">
        <v>43891</v>
      </c>
      <c r="H6" s="1">
        <v>73415</v>
      </c>
      <c r="I6" t="s">
        <v>65</v>
      </c>
      <c r="J6" s="2">
        <v>43932</v>
      </c>
    </row>
    <row r="7" spans="1:10">
      <c r="A7">
        <v>644</v>
      </c>
      <c r="B7">
        <v>3545</v>
      </c>
      <c r="C7" t="s">
        <v>155</v>
      </c>
      <c r="D7">
        <v>0</v>
      </c>
      <c r="E7">
        <v>0</v>
      </c>
      <c r="F7" t="s">
        <v>160</v>
      </c>
      <c r="G7" s="1">
        <v>43891</v>
      </c>
      <c r="H7" s="1">
        <v>73415</v>
      </c>
      <c r="I7" t="s">
        <v>65</v>
      </c>
      <c r="J7" s="2">
        <v>43932</v>
      </c>
    </row>
    <row r="8" spans="1:10">
      <c r="A8">
        <v>644</v>
      </c>
      <c r="B8">
        <v>3736</v>
      </c>
      <c r="C8" t="s">
        <v>155</v>
      </c>
      <c r="D8">
        <v>0</v>
      </c>
      <c r="E8">
        <v>0</v>
      </c>
      <c r="F8" t="s">
        <v>161</v>
      </c>
      <c r="G8" s="1">
        <v>43891</v>
      </c>
      <c r="H8" s="1">
        <v>73415</v>
      </c>
      <c r="I8" t="s">
        <v>65</v>
      </c>
      <c r="J8" s="2">
        <v>43932</v>
      </c>
    </row>
    <row r="9" spans="1:10">
      <c r="A9">
        <v>644</v>
      </c>
      <c r="B9">
        <v>6118</v>
      </c>
      <c r="C9" t="s">
        <v>155</v>
      </c>
      <c r="D9">
        <v>0</v>
      </c>
      <c r="E9">
        <v>0</v>
      </c>
      <c r="F9" t="s">
        <v>158</v>
      </c>
      <c r="G9" s="1">
        <v>43891</v>
      </c>
      <c r="H9" s="1">
        <v>73415</v>
      </c>
      <c r="I9" t="s">
        <v>65</v>
      </c>
      <c r="J9" s="2">
        <v>43932</v>
      </c>
    </row>
    <row r="10" spans="1:10">
      <c r="A10">
        <v>644</v>
      </c>
      <c r="B10">
        <v>6119</v>
      </c>
      <c r="C10" t="s">
        <v>155</v>
      </c>
      <c r="D10">
        <v>0</v>
      </c>
      <c r="E10">
        <v>0</v>
      </c>
      <c r="F10" t="s">
        <v>159</v>
      </c>
      <c r="G10" s="1">
        <v>43891</v>
      </c>
      <c r="H10" s="1">
        <v>73415</v>
      </c>
      <c r="I10" t="s">
        <v>65</v>
      </c>
      <c r="J10" s="2">
        <v>43932</v>
      </c>
    </row>
    <row r="11" spans="1:10">
      <c r="A11">
        <v>644</v>
      </c>
      <c r="B11">
        <v>6120</v>
      </c>
      <c r="C11" t="s">
        <v>155</v>
      </c>
      <c r="D11">
        <v>0</v>
      </c>
      <c r="E11">
        <v>0</v>
      </c>
      <c r="F11" t="s">
        <v>160</v>
      </c>
      <c r="G11" s="1">
        <v>43891</v>
      </c>
      <c r="H11" s="1">
        <v>73415</v>
      </c>
      <c r="I11" t="s">
        <v>65</v>
      </c>
      <c r="J11" s="2">
        <v>43932</v>
      </c>
    </row>
    <row r="12" spans="1:10">
      <c r="A12">
        <v>644</v>
      </c>
      <c r="B12">
        <v>7963</v>
      </c>
      <c r="C12" t="s">
        <v>155</v>
      </c>
      <c r="D12">
        <v>0</v>
      </c>
      <c r="E12">
        <v>0</v>
      </c>
      <c r="F12" t="s">
        <v>156</v>
      </c>
      <c r="G12" s="1">
        <v>39686</v>
      </c>
      <c r="H12" s="1">
        <v>73415</v>
      </c>
      <c r="I12">
        <v>1004</v>
      </c>
      <c r="J12" s="2">
        <v>39686</v>
      </c>
    </row>
    <row r="13" spans="1:10">
      <c r="A13">
        <v>644</v>
      </c>
      <c r="B13">
        <v>12489</v>
      </c>
      <c r="C13" t="s">
        <v>155</v>
      </c>
      <c r="D13">
        <v>0</v>
      </c>
      <c r="E13">
        <v>0</v>
      </c>
      <c r="F13" t="s">
        <v>162</v>
      </c>
      <c r="G13" s="1">
        <v>42077</v>
      </c>
      <c r="H13" s="1">
        <v>73415</v>
      </c>
      <c r="I13" t="s">
        <v>65</v>
      </c>
      <c r="J13" s="2">
        <v>42093</v>
      </c>
    </row>
    <row r="14" spans="1:10">
      <c r="A14">
        <v>644</v>
      </c>
      <c r="B14">
        <v>12977</v>
      </c>
      <c r="C14" t="s">
        <v>155</v>
      </c>
      <c r="D14">
        <v>0</v>
      </c>
      <c r="E14">
        <v>0</v>
      </c>
      <c r="F14" t="s">
        <v>162</v>
      </c>
      <c r="G14" s="1">
        <v>42767</v>
      </c>
      <c r="H14" s="1">
        <v>73415</v>
      </c>
      <c r="I14" t="s">
        <v>65</v>
      </c>
      <c r="J14" s="2">
        <v>42767</v>
      </c>
    </row>
    <row r="15" spans="1:10">
      <c r="A15">
        <v>644</v>
      </c>
      <c r="B15">
        <v>12978</v>
      </c>
      <c r="C15" t="s">
        <v>155</v>
      </c>
      <c r="D15">
        <v>0</v>
      </c>
      <c r="E15">
        <v>0</v>
      </c>
      <c r="F15" t="s">
        <v>156</v>
      </c>
      <c r="G15" s="1">
        <v>42767</v>
      </c>
      <c r="H15" s="1">
        <v>73415</v>
      </c>
      <c r="I15" t="s">
        <v>65</v>
      </c>
      <c r="J15" s="2">
        <v>42767</v>
      </c>
    </row>
    <row r="16" spans="1:10">
      <c r="A16">
        <v>644</v>
      </c>
      <c r="B16">
        <v>12993</v>
      </c>
      <c r="C16" t="s">
        <v>155</v>
      </c>
      <c r="D16">
        <v>0</v>
      </c>
      <c r="E16">
        <v>0</v>
      </c>
      <c r="F16" t="s">
        <v>156</v>
      </c>
      <c r="G16" s="1">
        <v>42767</v>
      </c>
      <c r="H16" s="1">
        <v>73415</v>
      </c>
      <c r="I16" t="s">
        <v>65</v>
      </c>
      <c r="J16" s="2">
        <v>42767</v>
      </c>
    </row>
    <row r="17" spans="1:10">
      <c r="A17">
        <v>644</v>
      </c>
      <c r="B17">
        <v>21642</v>
      </c>
      <c r="C17" t="s">
        <v>155</v>
      </c>
      <c r="D17">
        <v>0</v>
      </c>
      <c r="E17">
        <v>0</v>
      </c>
      <c r="F17" t="s">
        <v>158</v>
      </c>
      <c r="G17" s="1">
        <v>43891</v>
      </c>
      <c r="H17" s="1">
        <v>73415</v>
      </c>
      <c r="I17" t="s">
        <v>65</v>
      </c>
      <c r="J17" s="2">
        <v>43932</v>
      </c>
    </row>
    <row r="18" spans="1:10">
      <c r="A18">
        <v>644</v>
      </c>
      <c r="B18">
        <v>21643</v>
      </c>
      <c r="C18" t="s">
        <v>155</v>
      </c>
      <c r="D18">
        <v>0</v>
      </c>
      <c r="E18">
        <v>0</v>
      </c>
      <c r="F18" t="s">
        <v>159</v>
      </c>
      <c r="G18" s="1">
        <v>43891</v>
      </c>
      <c r="H18" s="1">
        <v>73415</v>
      </c>
      <c r="I18" t="s">
        <v>65</v>
      </c>
      <c r="J18" s="2">
        <v>43932</v>
      </c>
    </row>
    <row r="19" spans="1:10">
      <c r="A19">
        <v>644</v>
      </c>
      <c r="B19">
        <v>21644</v>
      </c>
      <c r="C19" t="s">
        <v>155</v>
      </c>
      <c r="D19">
        <v>0</v>
      </c>
      <c r="E19">
        <v>0</v>
      </c>
      <c r="F19" t="s">
        <v>161</v>
      </c>
      <c r="G19" s="1">
        <v>43891</v>
      </c>
      <c r="H19" s="1">
        <v>73415</v>
      </c>
      <c r="I19" t="s">
        <v>65</v>
      </c>
      <c r="J19" s="2">
        <v>43932</v>
      </c>
    </row>
    <row r="20" spans="1:10">
      <c r="A20">
        <v>644</v>
      </c>
      <c r="B20">
        <v>21645</v>
      </c>
      <c r="C20" t="s">
        <v>155</v>
      </c>
      <c r="D20">
        <v>0</v>
      </c>
      <c r="E20">
        <v>0</v>
      </c>
      <c r="F20" t="s">
        <v>163</v>
      </c>
      <c r="G20" s="1">
        <v>43891</v>
      </c>
      <c r="H20" s="1">
        <v>73415</v>
      </c>
      <c r="I20" t="s">
        <v>65</v>
      </c>
      <c r="J20" s="2">
        <v>43932</v>
      </c>
    </row>
    <row r="21" spans="1:10">
      <c r="A21">
        <v>644</v>
      </c>
      <c r="B21">
        <v>21993</v>
      </c>
      <c r="C21" t="s">
        <v>155</v>
      </c>
      <c r="D21">
        <v>0</v>
      </c>
      <c r="E21">
        <v>0</v>
      </c>
      <c r="F21" t="s">
        <v>163</v>
      </c>
      <c r="G21" s="1">
        <v>43891</v>
      </c>
      <c r="H21" s="1">
        <v>73415</v>
      </c>
      <c r="I21" t="s">
        <v>65</v>
      </c>
      <c r="J21" s="2">
        <v>43932</v>
      </c>
    </row>
    <row r="22" spans="1:10">
      <c r="A22">
        <v>644</v>
      </c>
      <c r="B22">
        <v>21994</v>
      </c>
      <c r="C22" t="s">
        <v>155</v>
      </c>
      <c r="D22">
        <v>0</v>
      </c>
      <c r="E22">
        <v>0</v>
      </c>
      <c r="F22" t="s">
        <v>158</v>
      </c>
      <c r="G22" s="1">
        <v>43891</v>
      </c>
      <c r="H22" s="1">
        <v>73415</v>
      </c>
      <c r="I22" t="s">
        <v>65</v>
      </c>
      <c r="J22" s="2">
        <v>43932</v>
      </c>
    </row>
    <row r="23" spans="1:10">
      <c r="A23">
        <v>644</v>
      </c>
      <c r="B23">
        <v>21995</v>
      </c>
      <c r="C23" t="s">
        <v>155</v>
      </c>
      <c r="D23">
        <v>0</v>
      </c>
      <c r="E23">
        <v>0</v>
      </c>
      <c r="F23" t="s">
        <v>159</v>
      </c>
      <c r="G23" s="1">
        <v>43891</v>
      </c>
      <c r="H23" s="1">
        <v>73415</v>
      </c>
      <c r="I23" t="s">
        <v>65</v>
      </c>
      <c r="J23" s="2">
        <v>43932</v>
      </c>
    </row>
    <row r="24" spans="1:10">
      <c r="A24">
        <v>644</v>
      </c>
      <c r="B24">
        <v>21996</v>
      </c>
      <c r="C24" t="s">
        <v>155</v>
      </c>
      <c r="D24">
        <v>0</v>
      </c>
      <c r="E24">
        <v>0</v>
      </c>
      <c r="F24" t="s">
        <v>161</v>
      </c>
      <c r="G24" s="1">
        <v>43891</v>
      </c>
      <c r="H24" s="1">
        <v>73415</v>
      </c>
      <c r="I24" t="s">
        <v>65</v>
      </c>
      <c r="J24" s="2">
        <v>43932</v>
      </c>
    </row>
    <row r="25" spans="1:10">
      <c r="A25">
        <v>644</v>
      </c>
      <c r="B25">
        <v>22069</v>
      </c>
      <c r="C25" t="s">
        <v>155</v>
      </c>
      <c r="D25">
        <v>0</v>
      </c>
      <c r="E25">
        <v>0</v>
      </c>
      <c r="F25" t="s">
        <v>156</v>
      </c>
      <c r="G25" s="1">
        <v>42767</v>
      </c>
      <c r="H25" s="1">
        <v>73415</v>
      </c>
      <c r="I25" t="s">
        <v>65</v>
      </c>
      <c r="J25" s="2">
        <v>42767</v>
      </c>
    </row>
    <row r="26" spans="1:10">
      <c r="A26">
        <v>644</v>
      </c>
      <c r="B26">
        <v>22664</v>
      </c>
      <c r="C26" t="s">
        <v>155</v>
      </c>
      <c r="D26">
        <v>0</v>
      </c>
      <c r="E26">
        <v>0</v>
      </c>
      <c r="F26" t="s">
        <v>164</v>
      </c>
      <c r="G26" s="1">
        <v>43891</v>
      </c>
      <c r="H26" s="1">
        <v>73415</v>
      </c>
      <c r="I26" t="s">
        <v>65</v>
      </c>
      <c r="J26" s="2">
        <v>43932</v>
      </c>
    </row>
    <row r="27" spans="1:10">
      <c r="A27">
        <v>644</v>
      </c>
      <c r="B27">
        <v>22667</v>
      </c>
      <c r="C27" t="s">
        <v>155</v>
      </c>
      <c r="D27">
        <v>0</v>
      </c>
      <c r="E27">
        <v>0</v>
      </c>
      <c r="F27" t="s">
        <v>164</v>
      </c>
      <c r="G27" s="1">
        <v>43891</v>
      </c>
      <c r="H27" s="1">
        <v>73415</v>
      </c>
      <c r="I27" t="s">
        <v>65</v>
      </c>
      <c r="J27" s="2">
        <v>43932</v>
      </c>
    </row>
    <row r="28" spans="1:10">
      <c r="A28">
        <v>644</v>
      </c>
      <c r="B28">
        <v>22668</v>
      </c>
      <c r="C28" t="s">
        <v>155</v>
      </c>
      <c r="D28">
        <v>0</v>
      </c>
      <c r="E28">
        <v>0</v>
      </c>
      <c r="F28" t="s">
        <v>165</v>
      </c>
      <c r="G28" s="1">
        <v>43891</v>
      </c>
      <c r="H28" s="1">
        <v>73415</v>
      </c>
      <c r="I28" t="s">
        <v>65</v>
      </c>
      <c r="J28" s="2">
        <v>43932</v>
      </c>
    </row>
    <row r="29" spans="1:10">
      <c r="A29">
        <v>644</v>
      </c>
      <c r="B29">
        <v>22669</v>
      </c>
      <c r="C29" t="s">
        <v>155</v>
      </c>
      <c r="D29">
        <v>0</v>
      </c>
      <c r="E29">
        <v>0</v>
      </c>
      <c r="F29" t="s">
        <v>163</v>
      </c>
      <c r="G29" s="1">
        <v>43891</v>
      </c>
      <c r="H29" s="1">
        <v>73415</v>
      </c>
      <c r="I29" t="s">
        <v>65</v>
      </c>
      <c r="J29" s="2">
        <v>43932</v>
      </c>
    </row>
    <row r="30" spans="1:10">
      <c r="A30">
        <v>644</v>
      </c>
      <c r="B30">
        <v>22670</v>
      </c>
      <c r="C30" t="s">
        <v>155</v>
      </c>
      <c r="D30">
        <v>0</v>
      </c>
      <c r="E30">
        <v>0</v>
      </c>
      <c r="F30" t="s">
        <v>158</v>
      </c>
      <c r="G30" s="1">
        <v>43891</v>
      </c>
      <c r="H30" s="1">
        <v>73415</v>
      </c>
      <c r="I30" t="s">
        <v>65</v>
      </c>
      <c r="J30" s="2">
        <v>43932</v>
      </c>
    </row>
    <row r="31" spans="1:10">
      <c r="A31">
        <v>644</v>
      </c>
      <c r="B31">
        <v>22671</v>
      </c>
      <c r="C31" t="s">
        <v>155</v>
      </c>
      <c r="D31">
        <v>0</v>
      </c>
      <c r="E31">
        <v>0</v>
      </c>
      <c r="F31" t="s">
        <v>159</v>
      </c>
      <c r="G31" s="1">
        <v>43891</v>
      </c>
      <c r="H31" s="1">
        <v>73415</v>
      </c>
      <c r="I31" t="s">
        <v>65</v>
      </c>
      <c r="J31" s="2">
        <v>43932</v>
      </c>
    </row>
    <row r="32" spans="1:10">
      <c r="A32">
        <v>644</v>
      </c>
      <c r="B32">
        <v>22672</v>
      </c>
      <c r="C32" t="s">
        <v>155</v>
      </c>
      <c r="D32">
        <v>0</v>
      </c>
      <c r="E32">
        <v>0</v>
      </c>
      <c r="F32" t="s">
        <v>161</v>
      </c>
      <c r="G32" s="1">
        <v>43891</v>
      </c>
      <c r="H32" s="1">
        <v>73415</v>
      </c>
      <c r="I32" t="s">
        <v>65</v>
      </c>
      <c r="J32" s="2">
        <v>43932</v>
      </c>
    </row>
    <row r="33" spans="1:10">
      <c r="A33">
        <v>644</v>
      </c>
      <c r="B33">
        <v>22674</v>
      </c>
      <c r="C33" t="s">
        <v>155</v>
      </c>
      <c r="D33">
        <v>0</v>
      </c>
      <c r="E33">
        <v>0</v>
      </c>
      <c r="F33" t="s">
        <v>164</v>
      </c>
      <c r="G33" s="1">
        <v>43891</v>
      </c>
      <c r="H33" s="1">
        <v>73415</v>
      </c>
      <c r="I33" t="s">
        <v>65</v>
      </c>
      <c r="J33" s="2">
        <v>43932</v>
      </c>
    </row>
    <row r="34" spans="1:10">
      <c r="A34">
        <v>644</v>
      </c>
      <c r="B34">
        <v>22675</v>
      </c>
      <c r="C34" t="s">
        <v>155</v>
      </c>
      <c r="D34">
        <v>0</v>
      </c>
      <c r="E34">
        <v>0</v>
      </c>
      <c r="F34" t="s">
        <v>165</v>
      </c>
      <c r="G34" s="1">
        <v>43891</v>
      </c>
      <c r="H34" s="1">
        <v>73415</v>
      </c>
      <c r="I34" t="s">
        <v>65</v>
      </c>
      <c r="J34" s="2">
        <v>43932</v>
      </c>
    </row>
    <row r="35" spans="1:10">
      <c r="A35">
        <v>644</v>
      </c>
      <c r="B35">
        <v>22676</v>
      </c>
      <c r="C35" t="s">
        <v>155</v>
      </c>
      <c r="D35">
        <v>0</v>
      </c>
      <c r="E35">
        <v>0</v>
      </c>
      <c r="F35" t="s">
        <v>163</v>
      </c>
      <c r="G35" s="1">
        <v>43891</v>
      </c>
      <c r="H35" s="1">
        <v>73415</v>
      </c>
      <c r="I35" t="s">
        <v>65</v>
      </c>
      <c r="J35" s="2">
        <v>43932</v>
      </c>
    </row>
    <row r="36" spans="1:10">
      <c r="A36">
        <v>644</v>
      </c>
      <c r="B36">
        <v>22677</v>
      </c>
      <c r="C36" t="s">
        <v>155</v>
      </c>
      <c r="D36">
        <v>0</v>
      </c>
      <c r="E36">
        <v>0</v>
      </c>
      <c r="F36" t="s">
        <v>158</v>
      </c>
      <c r="G36" s="1">
        <v>43891</v>
      </c>
      <c r="H36" s="1">
        <v>73415</v>
      </c>
      <c r="I36" t="s">
        <v>65</v>
      </c>
      <c r="J36" s="2">
        <v>43932</v>
      </c>
    </row>
    <row r="37" spans="1:10">
      <c r="A37">
        <v>644</v>
      </c>
      <c r="B37">
        <v>22678</v>
      </c>
      <c r="C37" t="s">
        <v>155</v>
      </c>
      <c r="D37">
        <v>0</v>
      </c>
      <c r="E37">
        <v>0</v>
      </c>
      <c r="F37" t="s">
        <v>159</v>
      </c>
      <c r="G37" s="1">
        <v>43891</v>
      </c>
      <c r="H37" s="1">
        <v>73415</v>
      </c>
      <c r="I37" t="s">
        <v>65</v>
      </c>
      <c r="J37" s="2">
        <v>43932</v>
      </c>
    </row>
    <row r="38" spans="1:10">
      <c r="A38">
        <v>644</v>
      </c>
      <c r="B38">
        <v>22679</v>
      </c>
      <c r="C38" t="s">
        <v>155</v>
      </c>
      <c r="D38">
        <v>0</v>
      </c>
      <c r="E38">
        <v>0</v>
      </c>
      <c r="F38" t="s">
        <v>161</v>
      </c>
      <c r="G38" s="1">
        <v>43891</v>
      </c>
      <c r="H38" s="1">
        <v>73415</v>
      </c>
      <c r="I38" t="s">
        <v>65</v>
      </c>
      <c r="J38" s="2">
        <v>43932</v>
      </c>
    </row>
    <row r="39" spans="1:10">
      <c r="A39">
        <v>644</v>
      </c>
      <c r="B39">
        <v>50122</v>
      </c>
      <c r="C39" t="s">
        <v>155</v>
      </c>
      <c r="D39">
        <v>0</v>
      </c>
      <c r="E39">
        <v>0</v>
      </c>
      <c r="F39" t="s">
        <v>162</v>
      </c>
      <c r="G39" s="1">
        <v>39111</v>
      </c>
      <c r="H39" s="1">
        <v>73415</v>
      </c>
      <c r="I39">
        <v>1004</v>
      </c>
      <c r="J39" s="2">
        <v>39111</v>
      </c>
    </row>
  </sheetData>
  <sortState ref="A2:J39">
    <sortCondition ref="B2:B39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workbookViewId="0">
      <selection activeCell="J3" sqref="J3"/>
    </sheetView>
  </sheetViews>
  <sheetFormatPr defaultColWidth="9" defaultRowHeight="13.5"/>
  <cols>
    <col min="1" max="2" width="10.375" customWidth="1"/>
  </cols>
  <sheetData>
    <row r="1" spans="1:15">
      <c r="A1" t="s">
        <v>166</v>
      </c>
      <c r="B1" t="s">
        <v>167</v>
      </c>
      <c r="C1" t="s">
        <v>0</v>
      </c>
      <c r="D1" t="s">
        <v>2</v>
      </c>
      <c r="E1" t="s">
        <v>1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</row>
    <row r="2" spans="1:15">
      <c r="A2" s="1">
        <v>45066</v>
      </c>
      <c r="B2">
        <v>156902200</v>
      </c>
      <c r="C2">
        <v>644</v>
      </c>
      <c r="D2">
        <v>3399</v>
      </c>
      <c r="E2">
        <v>3399</v>
      </c>
      <c r="F2">
        <v>1</v>
      </c>
      <c r="G2" t="s">
        <v>178</v>
      </c>
      <c r="H2" t="s">
        <v>179</v>
      </c>
      <c r="I2">
        <v>24</v>
      </c>
      <c r="J2">
        <v>240500</v>
      </c>
      <c r="K2">
        <v>1617</v>
      </c>
      <c r="L2">
        <v>3</v>
      </c>
      <c r="M2">
        <v>6</v>
      </c>
      <c r="N2">
        <v>1</v>
      </c>
      <c r="O2" t="s">
        <v>180</v>
      </c>
    </row>
    <row r="3" spans="1:15">
      <c r="A3" s="1">
        <v>45066</v>
      </c>
      <c r="B3">
        <v>156902200</v>
      </c>
      <c r="C3">
        <v>644</v>
      </c>
      <c r="D3">
        <v>3422</v>
      </c>
      <c r="E3">
        <v>3399</v>
      </c>
      <c r="F3">
        <v>1</v>
      </c>
      <c r="G3" t="s">
        <v>178</v>
      </c>
      <c r="H3" t="s">
        <v>179</v>
      </c>
      <c r="I3">
        <v>24</v>
      </c>
      <c r="J3">
        <v>240500</v>
      </c>
      <c r="K3">
        <v>1617</v>
      </c>
      <c r="L3">
        <v>3</v>
      </c>
      <c r="M3">
        <v>6</v>
      </c>
      <c r="N3">
        <v>1</v>
      </c>
      <c r="O3" t="s">
        <v>180</v>
      </c>
    </row>
    <row r="4" spans="1:15">
      <c r="A4" s="1">
        <v>45066</v>
      </c>
      <c r="B4">
        <v>156902200</v>
      </c>
      <c r="C4">
        <v>644</v>
      </c>
      <c r="D4">
        <v>3423</v>
      </c>
      <c r="E4">
        <v>3399</v>
      </c>
      <c r="F4">
        <v>1</v>
      </c>
      <c r="G4" t="s">
        <v>178</v>
      </c>
      <c r="H4" t="s">
        <v>179</v>
      </c>
      <c r="I4">
        <v>24</v>
      </c>
      <c r="J4">
        <v>240500</v>
      </c>
      <c r="K4">
        <v>1617</v>
      </c>
      <c r="L4">
        <v>3</v>
      </c>
      <c r="M4">
        <v>6</v>
      </c>
      <c r="N4">
        <v>1</v>
      </c>
      <c r="O4" t="s">
        <v>180</v>
      </c>
    </row>
    <row r="5" spans="1:15">
      <c r="A5" s="1">
        <v>45066</v>
      </c>
      <c r="B5">
        <v>156902200</v>
      </c>
      <c r="C5">
        <v>644</v>
      </c>
      <c r="D5">
        <v>3545</v>
      </c>
      <c r="E5">
        <v>3399</v>
      </c>
      <c r="F5">
        <v>1</v>
      </c>
      <c r="G5" t="s">
        <v>178</v>
      </c>
      <c r="H5" t="s">
        <v>179</v>
      </c>
      <c r="I5">
        <v>24</v>
      </c>
      <c r="J5">
        <v>240500</v>
      </c>
      <c r="K5">
        <v>1617</v>
      </c>
      <c r="L5">
        <v>3</v>
      </c>
      <c r="M5">
        <v>6</v>
      </c>
      <c r="N5">
        <v>1</v>
      </c>
      <c r="O5" t="s">
        <v>180</v>
      </c>
    </row>
    <row r="6" spans="1:15">
      <c r="A6" s="1">
        <v>45066</v>
      </c>
      <c r="B6">
        <v>156902200</v>
      </c>
      <c r="C6">
        <v>644</v>
      </c>
      <c r="D6">
        <v>3734</v>
      </c>
      <c r="E6">
        <v>3733</v>
      </c>
      <c r="F6">
        <v>1</v>
      </c>
      <c r="G6" t="s">
        <v>178</v>
      </c>
      <c r="H6" t="s">
        <v>179</v>
      </c>
      <c r="I6">
        <v>24</v>
      </c>
      <c r="J6">
        <v>240400</v>
      </c>
      <c r="K6">
        <v>1617</v>
      </c>
      <c r="L6">
        <v>3</v>
      </c>
      <c r="M6">
        <v>6</v>
      </c>
      <c r="N6">
        <v>1</v>
      </c>
      <c r="O6" t="s">
        <v>181</v>
      </c>
    </row>
    <row r="7" spans="1:15">
      <c r="A7" s="1">
        <v>45066</v>
      </c>
      <c r="B7">
        <v>156902200</v>
      </c>
      <c r="C7">
        <v>644</v>
      </c>
      <c r="D7">
        <v>3735</v>
      </c>
      <c r="E7">
        <v>3733</v>
      </c>
      <c r="F7">
        <v>1</v>
      </c>
      <c r="G7" t="s">
        <v>178</v>
      </c>
      <c r="H7" t="s">
        <v>179</v>
      </c>
      <c r="I7">
        <v>24</v>
      </c>
      <c r="J7">
        <v>240500</v>
      </c>
      <c r="K7">
        <v>1617</v>
      </c>
      <c r="L7">
        <v>3</v>
      </c>
      <c r="M7">
        <v>6</v>
      </c>
      <c r="N7">
        <v>1</v>
      </c>
      <c r="O7" t="s">
        <v>181</v>
      </c>
    </row>
    <row r="8" spans="1:15">
      <c r="A8" s="1">
        <v>45066</v>
      </c>
      <c r="B8">
        <v>156902200</v>
      </c>
      <c r="C8">
        <v>644</v>
      </c>
      <c r="D8">
        <v>3736</v>
      </c>
      <c r="E8">
        <v>3733</v>
      </c>
      <c r="F8">
        <v>1</v>
      </c>
      <c r="G8" t="s">
        <v>178</v>
      </c>
      <c r="H8" t="s">
        <v>179</v>
      </c>
      <c r="I8">
        <v>24</v>
      </c>
      <c r="J8">
        <v>240500</v>
      </c>
      <c r="K8">
        <v>1617</v>
      </c>
      <c r="L8">
        <v>3</v>
      </c>
      <c r="M8">
        <v>6</v>
      </c>
      <c r="N8">
        <v>1</v>
      </c>
      <c r="O8" t="s">
        <v>181</v>
      </c>
    </row>
    <row r="9" spans="1:15">
      <c r="A9" s="1">
        <v>45066</v>
      </c>
      <c r="B9">
        <v>156902200</v>
      </c>
      <c r="C9">
        <v>644</v>
      </c>
      <c r="D9">
        <v>13413</v>
      </c>
      <c r="E9">
        <v>13413</v>
      </c>
      <c r="F9">
        <v>1</v>
      </c>
      <c r="G9" t="s">
        <v>178</v>
      </c>
      <c r="H9" t="s">
        <v>179</v>
      </c>
      <c r="I9">
        <v>24</v>
      </c>
      <c r="J9">
        <v>240600</v>
      </c>
      <c r="K9">
        <v>4112</v>
      </c>
      <c r="L9">
        <v>3</v>
      </c>
      <c r="M9">
        <v>13</v>
      </c>
      <c r="N9">
        <v>1</v>
      </c>
      <c r="O9" t="s">
        <v>180</v>
      </c>
    </row>
    <row r="10" spans="1:15">
      <c r="A10" s="1">
        <v>45066</v>
      </c>
      <c r="B10">
        <v>156902200</v>
      </c>
      <c r="C10">
        <v>644</v>
      </c>
      <c r="D10">
        <v>22664</v>
      </c>
      <c r="E10">
        <v>13413</v>
      </c>
      <c r="F10">
        <v>1</v>
      </c>
      <c r="G10" t="s">
        <v>178</v>
      </c>
      <c r="H10" t="s">
        <v>179</v>
      </c>
      <c r="I10">
        <v>24</v>
      </c>
      <c r="J10">
        <v>240500</v>
      </c>
      <c r="K10">
        <v>1617</v>
      </c>
      <c r="L10">
        <v>3</v>
      </c>
      <c r="M10">
        <v>6</v>
      </c>
      <c r="N10">
        <v>1</v>
      </c>
      <c r="O10" t="s">
        <v>180</v>
      </c>
    </row>
    <row r="11" spans="1:15">
      <c r="A11" s="1">
        <v>45066</v>
      </c>
      <c r="B11">
        <v>156902200</v>
      </c>
      <c r="C11">
        <v>644</v>
      </c>
      <c r="D11">
        <v>22664</v>
      </c>
      <c r="E11">
        <v>13413</v>
      </c>
      <c r="F11">
        <v>2</v>
      </c>
      <c r="G11" t="s">
        <v>178</v>
      </c>
      <c r="H11" t="s">
        <v>179</v>
      </c>
      <c r="I11">
        <v>24</v>
      </c>
      <c r="J11">
        <v>240600</v>
      </c>
      <c r="K11">
        <v>4112</v>
      </c>
      <c r="L11">
        <v>1</v>
      </c>
      <c r="M11">
        <v>13</v>
      </c>
      <c r="N11">
        <v>1</v>
      </c>
      <c r="O11" t="s">
        <v>182</v>
      </c>
    </row>
    <row r="12" spans="1:15">
      <c r="A12" s="1">
        <v>45066</v>
      </c>
      <c r="B12">
        <v>156902200</v>
      </c>
      <c r="C12">
        <v>644</v>
      </c>
      <c r="D12">
        <v>22665</v>
      </c>
      <c r="E12">
        <v>13413</v>
      </c>
      <c r="F12">
        <v>1</v>
      </c>
      <c r="G12" t="s">
        <v>178</v>
      </c>
      <c r="H12" t="s">
        <v>179</v>
      </c>
      <c r="I12">
        <v>24</v>
      </c>
      <c r="J12">
        <v>240600</v>
      </c>
      <c r="K12">
        <v>1617</v>
      </c>
      <c r="L12">
        <v>3</v>
      </c>
      <c r="M12">
        <v>6</v>
      </c>
      <c r="N12">
        <v>1</v>
      </c>
      <c r="O12" t="s">
        <v>180</v>
      </c>
    </row>
    <row r="13" spans="1:15">
      <c r="A13" s="1">
        <v>45066</v>
      </c>
      <c r="B13">
        <v>156902200</v>
      </c>
      <c r="C13">
        <v>644</v>
      </c>
      <c r="D13">
        <v>22665</v>
      </c>
      <c r="E13">
        <v>13413</v>
      </c>
      <c r="F13">
        <v>2</v>
      </c>
      <c r="G13" t="s">
        <v>178</v>
      </c>
      <c r="H13" t="s">
        <v>179</v>
      </c>
      <c r="I13">
        <v>24</v>
      </c>
      <c r="J13">
        <v>240600</v>
      </c>
      <c r="K13">
        <v>4112</v>
      </c>
      <c r="L13">
        <v>1</v>
      </c>
      <c r="M13">
        <v>13</v>
      </c>
      <c r="N13">
        <v>1</v>
      </c>
      <c r="O13" t="s">
        <v>182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BML</Company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</dc:creator>
  <dcterms:created xsi:type="dcterms:W3CDTF">2023-05-17T04:09:00Z</dcterms:created>
  <dcterms:modified xsi:type="dcterms:W3CDTF">2023-05-23T00:26:27Z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