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osh\Pictures\"/>
    </mc:Choice>
  </mc:AlternateContent>
  <xr:revisionPtr revIDLastSave="0" documentId="13_ncr:1_{6ADDC3E7-11F3-40CB-854D-55B7FCF558E1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RUBRICS" sheetId="1" r:id="rId1"/>
    <sheet name="GROUP 6" sheetId="2" state="hidden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izgnr8Mk780pB/jOPjXNjRw5lzbQ=="/>
    </ext>
  </extLst>
</workbook>
</file>

<file path=xl/calcChain.xml><?xml version="1.0" encoding="utf-8"?>
<calcChain xmlns="http://schemas.openxmlformats.org/spreadsheetml/2006/main">
  <c r="D48" i="1" l="1"/>
  <c r="D36" i="1"/>
  <c r="N117" i="2"/>
  <c r="M117" i="2"/>
  <c r="L117" i="2"/>
  <c r="O117" i="2" s="1"/>
  <c r="N116" i="2"/>
  <c r="M116" i="2"/>
  <c r="L116" i="2"/>
  <c r="O116" i="2" s="1"/>
  <c r="N115" i="2"/>
  <c r="M115" i="2"/>
  <c r="L115" i="2"/>
  <c r="O115" i="2" s="1"/>
  <c r="N114" i="2"/>
  <c r="M114" i="2"/>
  <c r="L114" i="2"/>
  <c r="O114" i="2" s="1"/>
  <c r="N113" i="2"/>
  <c r="M113" i="2"/>
  <c r="L113" i="2"/>
  <c r="O113" i="2" s="1"/>
  <c r="N112" i="2"/>
  <c r="M112" i="2"/>
  <c r="L112" i="2"/>
  <c r="O112" i="2" s="1"/>
  <c r="N111" i="2"/>
  <c r="M111" i="2"/>
  <c r="L111" i="2"/>
  <c r="O111" i="2" s="1"/>
  <c r="N110" i="2"/>
  <c r="M110" i="2"/>
  <c r="L110" i="2"/>
  <c r="O110" i="2" s="1"/>
  <c r="N109" i="2"/>
  <c r="M109" i="2"/>
  <c r="L109" i="2"/>
  <c r="O109" i="2" s="1"/>
  <c r="N108" i="2"/>
  <c r="M108" i="2"/>
  <c r="L108" i="2"/>
  <c r="O108" i="2" s="1"/>
  <c r="O106" i="2" s="1"/>
  <c r="E18" i="2" s="1"/>
  <c r="F18" i="2" s="1"/>
  <c r="H18" i="2" s="1"/>
  <c r="D107" i="2"/>
  <c r="N105" i="2"/>
  <c r="M105" i="2"/>
  <c r="L105" i="2"/>
  <c r="N104" i="2"/>
  <c r="M104" i="2"/>
  <c r="O104" i="2" s="1"/>
  <c r="L104" i="2"/>
  <c r="N103" i="2"/>
  <c r="M103" i="2"/>
  <c r="L103" i="2"/>
  <c r="N102" i="2"/>
  <c r="M102" i="2"/>
  <c r="O102" i="2" s="1"/>
  <c r="L102" i="2"/>
  <c r="N101" i="2"/>
  <c r="M101" i="2"/>
  <c r="L101" i="2"/>
  <c r="N100" i="2"/>
  <c r="M100" i="2"/>
  <c r="O100" i="2" s="1"/>
  <c r="L100" i="2"/>
  <c r="N99" i="2"/>
  <c r="M99" i="2"/>
  <c r="L99" i="2"/>
  <c r="N98" i="2"/>
  <c r="M98" i="2"/>
  <c r="O98" i="2" s="1"/>
  <c r="L98" i="2"/>
  <c r="N97" i="2"/>
  <c r="M97" i="2"/>
  <c r="L97" i="2"/>
  <c r="N96" i="2"/>
  <c r="M96" i="2"/>
  <c r="O96" i="2" s="1"/>
  <c r="O94" i="2" s="1"/>
  <c r="E17" i="2" s="1"/>
  <c r="L96" i="2"/>
  <c r="D95" i="2"/>
  <c r="N93" i="2"/>
  <c r="O93" i="2" s="1"/>
  <c r="M93" i="2"/>
  <c r="L93" i="2"/>
  <c r="N92" i="2"/>
  <c r="O92" i="2" s="1"/>
  <c r="M92" i="2"/>
  <c r="L92" i="2"/>
  <c r="N91" i="2"/>
  <c r="O91" i="2" s="1"/>
  <c r="M91" i="2"/>
  <c r="L91" i="2"/>
  <c r="N90" i="2"/>
  <c r="O90" i="2" s="1"/>
  <c r="M90" i="2"/>
  <c r="L90" i="2"/>
  <c r="N89" i="2"/>
  <c r="O89" i="2" s="1"/>
  <c r="M89" i="2"/>
  <c r="L89" i="2"/>
  <c r="N88" i="2"/>
  <c r="O88" i="2" s="1"/>
  <c r="M88" i="2"/>
  <c r="L88" i="2"/>
  <c r="N87" i="2"/>
  <c r="O87" i="2" s="1"/>
  <c r="M87" i="2"/>
  <c r="L87" i="2"/>
  <c r="N86" i="2"/>
  <c r="O86" i="2" s="1"/>
  <c r="M86" i="2"/>
  <c r="L86" i="2"/>
  <c r="N85" i="2"/>
  <c r="O85" i="2" s="1"/>
  <c r="M85" i="2"/>
  <c r="L85" i="2"/>
  <c r="N84" i="2"/>
  <c r="O84" i="2" s="1"/>
  <c r="O82" i="2" s="1"/>
  <c r="E16" i="2" s="1"/>
  <c r="F16" i="2" s="1"/>
  <c r="H16" i="2" s="1"/>
  <c r="M84" i="2"/>
  <c r="L84" i="2"/>
  <c r="D83" i="2"/>
  <c r="N81" i="2"/>
  <c r="M81" i="2"/>
  <c r="L81" i="2"/>
  <c r="N80" i="2"/>
  <c r="M80" i="2"/>
  <c r="O80" i="2" s="1"/>
  <c r="L80" i="2"/>
  <c r="N79" i="2"/>
  <c r="M79" i="2"/>
  <c r="L79" i="2"/>
  <c r="N78" i="2"/>
  <c r="M78" i="2"/>
  <c r="O78" i="2" s="1"/>
  <c r="L78" i="2"/>
  <c r="N77" i="2"/>
  <c r="M77" i="2"/>
  <c r="L77" i="2"/>
  <c r="N76" i="2"/>
  <c r="M76" i="2"/>
  <c r="O76" i="2" s="1"/>
  <c r="L76" i="2"/>
  <c r="N75" i="2"/>
  <c r="M75" i="2"/>
  <c r="L75" i="2"/>
  <c r="N74" i="2"/>
  <c r="M74" i="2"/>
  <c r="O74" i="2" s="1"/>
  <c r="L74" i="2"/>
  <c r="N73" i="2"/>
  <c r="M73" i="2"/>
  <c r="L73" i="2"/>
  <c r="N72" i="2"/>
  <c r="M72" i="2"/>
  <c r="O72" i="2" s="1"/>
  <c r="O70" i="2" s="1"/>
  <c r="E15" i="2" s="1"/>
  <c r="F15" i="2" s="1"/>
  <c r="H15" i="2" s="1"/>
  <c r="L72" i="2"/>
  <c r="D71" i="2"/>
  <c r="N69" i="2"/>
  <c r="O69" i="2" s="1"/>
  <c r="M69" i="2"/>
  <c r="L69" i="2"/>
  <c r="N68" i="2"/>
  <c r="O68" i="2" s="1"/>
  <c r="M68" i="2"/>
  <c r="L68" i="2"/>
  <c r="N67" i="2"/>
  <c r="O67" i="2" s="1"/>
  <c r="M67" i="2"/>
  <c r="L67" i="2"/>
  <c r="N66" i="2"/>
  <c r="O66" i="2" s="1"/>
  <c r="M66" i="2"/>
  <c r="L66" i="2"/>
  <c r="N65" i="2"/>
  <c r="O65" i="2" s="1"/>
  <c r="M65" i="2"/>
  <c r="L65" i="2"/>
  <c r="N64" i="2"/>
  <c r="O64" i="2" s="1"/>
  <c r="M64" i="2"/>
  <c r="L64" i="2"/>
  <c r="N63" i="2"/>
  <c r="O63" i="2" s="1"/>
  <c r="M63" i="2"/>
  <c r="L63" i="2"/>
  <c r="N62" i="2"/>
  <c r="O62" i="2" s="1"/>
  <c r="M62" i="2"/>
  <c r="L62" i="2"/>
  <c r="N61" i="2"/>
  <c r="O61" i="2" s="1"/>
  <c r="M61" i="2"/>
  <c r="L61" i="2"/>
  <c r="N60" i="2"/>
  <c r="O60" i="2" s="1"/>
  <c r="O58" i="2" s="1"/>
  <c r="E14" i="2" s="1"/>
  <c r="F14" i="2" s="1"/>
  <c r="H14" i="2" s="1"/>
  <c r="M60" i="2"/>
  <c r="L60" i="2"/>
  <c r="D59" i="2"/>
  <c r="N57" i="2"/>
  <c r="M57" i="2"/>
  <c r="L57" i="2"/>
  <c r="N56" i="2"/>
  <c r="M56" i="2"/>
  <c r="O56" i="2" s="1"/>
  <c r="L56" i="2"/>
  <c r="N55" i="2"/>
  <c r="M55" i="2"/>
  <c r="L55" i="2"/>
  <c r="N54" i="2"/>
  <c r="M54" i="2"/>
  <c r="O54" i="2" s="1"/>
  <c r="L54" i="2"/>
  <c r="N53" i="2"/>
  <c r="M53" i="2"/>
  <c r="L53" i="2"/>
  <c r="N52" i="2"/>
  <c r="M52" i="2"/>
  <c r="O52" i="2" s="1"/>
  <c r="L52" i="2"/>
  <c r="N51" i="2"/>
  <c r="M51" i="2"/>
  <c r="L51" i="2"/>
  <c r="N50" i="2"/>
  <c r="M50" i="2"/>
  <c r="O50" i="2" s="1"/>
  <c r="L50" i="2"/>
  <c r="N49" i="2"/>
  <c r="M49" i="2"/>
  <c r="L49" i="2"/>
  <c r="N48" i="2"/>
  <c r="M48" i="2"/>
  <c r="O48" i="2" s="1"/>
  <c r="O46" i="2" s="1"/>
  <c r="E13" i="2" s="1"/>
  <c r="F13" i="2" s="1"/>
  <c r="H13" i="2" s="1"/>
  <c r="L48" i="2"/>
  <c r="D47" i="2"/>
  <c r="N45" i="2"/>
  <c r="O45" i="2" s="1"/>
  <c r="M45" i="2"/>
  <c r="L45" i="2"/>
  <c r="N44" i="2"/>
  <c r="O44" i="2" s="1"/>
  <c r="M44" i="2"/>
  <c r="L44" i="2"/>
  <c r="N43" i="2"/>
  <c r="O43" i="2" s="1"/>
  <c r="M43" i="2"/>
  <c r="L43" i="2"/>
  <c r="N42" i="2"/>
  <c r="O42" i="2" s="1"/>
  <c r="M42" i="2"/>
  <c r="L42" i="2"/>
  <c r="N41" i="2"/>
  <c r="O41" i="2" s="1"/>
  <c r="M41" i="2"/>
  <c r="L41" i="2"/>
  <c r="N40" i="2"/>
  <c r="O40" i="2" s="1"/>
  <c r="M40" i="2"/>
  <c r="L40" i="2"/>
  <c r="N39" i="2"/>
  <c r="O39" i="2" s="1"/>
  <c r="M39" i="2"/>
  <c r="L39" i="2"/>
  <c r="N38" i="2"/>
  <c r="O38" i="2" s="1"/>
  <c r="M38" i="2"/>
  <c r="L38" i="2"/>
  <c r="N37" i="2"/>
  <c r="O37" i="2" s="1"/>
  <c r="M37" i="2"/>
  <c r="L37" i="2"/>
  <c r="N36" i="2"/>
  <c r="O36" i="2" s="1"/>
  <c r="O34" i="2" s="1"/>
  <c r="E12" i="2" s="1"/>
  <c r="F12" i="2" s="1"/>
  <c r="H12" i="2" s="1"/>
  <c r="M36" i="2"/>
  <c r="L36" i="2"/>
  <c r="D35" i="2"/>
  <c r="N33" i="2"/>
  <c r="M33" i="2"/>
  <c r="L33" i="2"/>
  <c r="N32" i="2"/>
  <c r="M32" i="2"/>
  <c r="O32" i="2" s="1"/>
  <c r="L32" i="2"/>
  <c r="N31" i="2"/>
  <c r="M31" i="2"/>
  <c r="L31" i="2"/>
  <c r="N30" i="2"/>
  <c r="M30" i="2"/>
  <c r="O30" i="2" s="1"/>
  <c r="L30" i="2"/>
  <c r="N29" i="2"/>
  <c r="M29" i="2"/>
  <c r="L29" i="2"/>
  <c r="N28" i="2"/>
  <c r="M28" i="2"/>
  <c r="O28" i="2" s="1"/>
  <c r="L28" i="2"/>
  <c r="N27" i="2"/>
  <c r="M27" i="2"/>
  <c r="L27" i="2"/>
  <c r="N26" i="2"/>
  <c r="M26" i="2"/>
  <c r="O26" i="2" s="1"/>
  <c r="L26" i="2"/>
  <c r="N25" i="2"/>
  <c r="M25" i="2"/>
  <c r="L25" i="2"/>
  <c r="N24" i="2"/>
  <c r="M24" i="2"/>
  <c r="O24" i="2" s="1"/>
  <c r="O22" i="2" s="1"/>
  <c r="E11" i="2" s="1"/>
  <c r="F11" i="2" s="1"/>
  <c r="H11" i="2" s="1"/>
  <c r="L24" i="2"/>
  <c r="D23" i="2"/>
  <c r="F17" i="2"/>
  <c r="H17" i="2" s="1"/>
  <c r="O118" i="1"/>
  <c r="N118" i="1"/>
  <c r="M118" i="1"/>
  <c r="L118" i="1"/>
  <c r="O117" i="1"/>
  <c r="N117" i="1"/>
  <c r="M117" i="1"/>
  <c r="L117" i="1"/>
  <c r="O116" i="1"/>
  <c r="N116" i="1"/>
  <c r="M116" i="1"/>
  <c r="L116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O107" i="1" s="1"/>
  <c r="N109" i="1"/>
  <c r="M109" i="1"/>
  <c r="L109" i="1"/>
  <c r="D108" i="1"/>
  <c r="N106" i="1"/>
  <c r="M106" i="1"/>
  <c r="O106" i="1" s="1"/>
  <c r="L106" i="1"/>
  <c r="N105" i="1"/>
  <c r="M105" i="1"/>
  <c r="L105" i="1"/>
  <c r="N104" i="1"/>
  <c r="M104" i="1"/>
  <c r="O104" i="1" s="1"/>
  <c r="L104" i="1"/>
  <c r="N103" i="1"/>
  <c r="M103" i="1"/>
  <c r="L103" i="1"/>
  <c r="N102" i="1"/>
  <c r="M102" i="1"/>
  <c r="O102" i="1" s="1"/>
  <c r="L102" i="1"/>
  <c r="N101" i="1"/>
  <c r="M101" i="1"/>
  <c r="L101" i="1"/>
  <c r="N100" i="1"/>
  <c r="M100" i="1"/>
  <c r="O100" i="1" s="1"/>
  <c r="L100" i="1"/>
  <c r="N99" i="1"/>
  <c r="M99" i="1"/>
  <c r="L99" i="1"/>
  <c r="N98" i="1"/>
  <c r="M98" i="1"/>
  <c r="O98" i="1" s="1"/>
  <c r="L98" i="1"/>
  <c r="N97" i="1"/>
  <c r="M97" i="1"/>
  <c r="L97" i="1"/>
  <c r="D96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O83" i="1" s="1"/>
  <c r="E17" i="1" s="1"/>
  <c r="F17" i="1" s="1"/>
  <c r="H17" i="1" s="1"/>
  <c r="N85" i="1"/>
  <c r="M85" i="1"/>
  <c r="L85" i="1"/>
  <c r="D84" i="1"/>
  <c r="N82" i="1"/>
  <c r="M82" i="1"/>
  <c r="O82" i="1" s="1"/>
  <c r="L82" i="1"/>
  <c r="N81" i="1"/>
  <c r="M81" i="1"/>
  <c r="L81" i="1"/>
  <c r="N80" i="1"/>
  <c r="M80" i="1"/>
  <c r="O80" i="1" s="1"/>
  <c r="L80" i="1"/>
  <c r="N79" i="1"/>
  <c r="M79" i="1"/>
  <c r="L79" i="1"/>
  <c r="N78" i="1"/>
  <c r="M78" i="1"/>
  <c r="O78" i="1" s="1"/>
  <c r="L78" i="1"/>
  <c r="N77" i="1"/>
  <c r="M77" i="1"/>
  <c r="L77" i="1"/>
  <c r="N76" i="1"/>
  <c r="M76" i="1"/>
  <c r="O76" i="1" s="1"/>
  <c r="L76" i="1"/>
  <c r="N75" i="1"/>
  <c r="M75" i="1"/>
  <c r="L75" i="1"/>
  <c r="N74" i="1"/>
  <c r="M74" i="1"/>
  <c r="O74" i="1" s="1"/>
  <c r="L74" i="1"/>
  <c r="N73" i="1"/>
  <c r="M73" i="1"/>
  <c r="L73" i="1"/>
  <c r="D72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D60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D24" i="1"/>
  <c r="E19" i="1"/>
  <c r="F19" i="1" s="1"/>
  <c r="H19" i="1" s="1"/>
  <c r="O54" i="1" l="1"/>
  <c r="O50" i="1"/>
  <c r="O44" i="1"/>
  <c r="O58" i="1"/>
  <c r="O62" i="1"/>
  <c r="O66" i="1"/>
  <c r="O70" i="1"/>
  <c r="O34" i="1"/>
  <c r="O38" i="1"/>
  <c r="O64" i="1"/>
  <c r="O68" i="1"/>
  <c r="O46" i="1"/>
  <c r="O25" i="1"/>
  <c r="O41" i="1"/>
  <c r="O63" i="1"/>
  <c r="O67" i="1"/>
  <c r="O73" i="1"/>
  <c r="O71" i="1" s="1"/>
  <c r="E16" i="1" s="1"/>
  <c r="F16" i="1" s="1"/>
  <c r="H16" i="1" s="1"/>
  <c r="O77" i="1"/>
  <c r="O81" i="1"/>
  <c r="O97" i="1"/>
  <c r="O95" i="1" s="1"/>
  <c r="E18" i="1" s="1"/>
  <c r="F18" i="1" s="1"/>
  <c r="H18" i="1" s="1"/>
  <c r="O101" i="1"/>
  <c r="O105" i="1"/>
  <c r="O25" i="2"/>
  <c r="O29" i="2"/>
  <c r="O33" i="2"/>
  <c r="O49" i="2"/>
  <c r="O53" i="2"/>
  <c r="O57" i="2"/>
  <c r="O73" i="2"/>
  <c r="O77" i="2"/>
  <c r="O81" i="2"/>
  <c r="O97" i="2"/>
  <c r="O101" i="2"/>
  <c r="O105" i="2"/>
  <c r="O39" i="1"/>
  <c r="O42" i="1"/>
  <c r="O43" i="1"/>
  <c r="O45" i="1"/>
  <c r="O61" i="1"/>
  <c r="O65" i="1"/>
  <c r="O69" i="1"/>
  <c r="O75" i="1"/>
  <c r="O79" i="1"/>
  <c r="O99" i="1"/>
  <c r="O103" i="1"/>
  <c r="O27" i="2"/>
  <c r="O31" i="2"/>
  <c r="O51" i="2"/>
  <c r="O55" i="2"/>
  <c r="O75" i="2"/>
  <c r="O79" i="2"/>
  <c r="O99" i="2"/>
  <c r="O103" i="2"/>
  <c r="O57" i="1"/>
  <c r="O56" i="1"/>
  <c r="O55" i="1"/>
  <c r="O53" i="1"/>
  <c r="O52" i="1"/>
  <c r="O51" i="1"/>
  <c r="O49" i="1"/>
  <c r="O30" i="1"/>
  <c r="O26" i="1"/>
  <c r="O37" i="1"/>
  <c r="O40" i="1"/>
  <c r="O33" i="1"/>
  <c r="O32" i="1"/>
  <c r="O31" i="1"/>
  <c r="O29" i="1"/>
  <c r="O28" i="1"/>
  <c r="O27" i="1"/>
  <c r="O59" i="1" l="1"/>
  <c r="E15" i="1" s="1"/>
  <c r="O47" i="1"/>
  <c r="E14" i="1" s="1"/>
  <c r="O35" i="1"/>
  <c r="E13" i="1" s="1"/>
  <c r="O23" i="1"/>
  <c r="E12" i="1" s="1"/>
  <c r="F15" i="1" l="1"/>
  <c r="H15" i="1" s="1"/>
  <c r="F14" i="1"/>
  <c r="H14" i="1" s="1"/>
  <c r="F12" i="1"/>
  <c r="H12" i="1" s="1"/>
  <c r="F13" i="1"/>
  <c r="H13" i="1" s="1"/>
</calcChain>
</file>

<file path=xl/sharedStrings.xml><?xml version="1.0" encoding="utf-8"?>
<sst xmlns="http://schemas.openxmlformats.org/spreadsheetml/2006/main" count="317" uniqueCount="59">
  <si>
    <t>.</t>
  </si>
  <si>
    <t>GROUP EVALUATION FOR RESEARCH STUDY</t>
  </si>
  <si>
    <t>Guidelines</t>
  </si>
  <si>
    <t>Score for each criterion is within 1 to 10. The highest score is 10.</t>
  </si>
  <si>
    <t xml:space="preserve">No member can have exactly the same score correspondingly for all items with any other member of the team. </t>
  </si>
  <si>
    <r>
      <rPr>
        <sz val="10"/>
        <color theme="1"/>
        <rFont val="Calibri"/>
      </rPr>
      <t>Every</t>
    </r>
    <r>
      <rPr>
        <b/>
        <sz val="10"/>
        <color theme="1"/>
        <rFont val="Calibri"/>
      </rPr>
      <t xml:space="preserve"> gray cell </t>
    </r>
    <r>
      <rPr>
        <sz val="10"/>
        <color theme="1"/>
        <rFont val="Calibri"/>
      </rPr>
      <t>should be filled out.</t>
    </r>
  </si>
  <si>
    <r>
      <rPr>
        <b/>
        <sz val="10"/>
        <color theme="1"/>
        <rFont val="Calibri"/>
      </rPr>
      <t>ALL members s</t>
    </r>
    <r>
      <rPr>
        <sz val="10"/>
        <color theme="1"/>
        <rFont val="Calibri"/>
      </rPr>
      <t>hould be able to fill out  PEER AND SELF ASSESSMENT</t>
    </r>
  </si>
  <si>
    <t>Make sure the black and white part in the right side remains blank, else, you have to repeat rating because there are students with the same score.</t>
  </si>
  <si>
    <t>if only 5 members, leave the last 2 rows and last 2 columns for the 6th &amp; 7th, empty.</t>
  </si>
  <si>
    <r>
      <rPr>
        <sz val="10"/>
        <color theme="1"/>
        <rFont val="Calibri"/>
      </rPr>
      <t xml:space="preserve">Instead of rating per column on one part (horizontally), you are going to rate your classmate </t>
    </r>
    <r>
      <rPr>
        <b/>
        <sz val="10"/>
        <color theme="1"/>
        <rFont val="Calibri"/>
      </rPr>
      <t xml:space="preserve">VERTICALLY </t>
    </r>
    <r>
      <rPr>
        <sz val="10"/>
        <color theme="1"/>
        <rFont val="Calibri"/>
      </rPr>
      <t xml:space="preserve">based on your assigned column/color. </t>
    </r>
  </si>
  <si>
    <t>This is a new IGS format. If you have questions, please don't be afraid to ask.</t>
  </si>
  <si>
    <t xml:space="preserve"> TEAM MEMBERS
(Write your complete names in alphabetical order)</t>
  </si>
  <si>
    <t>Code</t>
  </si>
  <si>
    <t>Peer and Self Assessment</t>
  </si>
  <si>
    <t xml:space="preserve">% Cont </t>
  </si>
  <si>
    <t>Advisers Grade</t>
  </si>
  <si>
    <t>Individual Grade</t>
  </si>
  <si>
    <t>Dalubatan, Hans Archer M.</t>
  </si>
  <si>
    <t>Famor, Froilan</t>
  </si>
  <si>
    <t>Lim, Cedric John</t>
  </si>
  <si>
    <t>Sara, Josh Daniel</t>
  </si>
  <si>
    <t>PEER AND SELF ASSESSMENT</t>
  </si>
  <si>
    <t>OVERALL AVERAGE</t>
  </si>
  <si>
    <t>Item</t>
  </si>
  <si>
    <t>Criteria</t>
  </si>
  <si>
    <t>MAX</t>
  </si>
  <si>
    <t>MIN</t>
  </si>
  <si>
    <t>SUM</t>
  </si>
  <si>
    <t>AVERAGE</t>
  </si>
  <si>
    <t>Able to attend group meetings</t>
  </si>
  <si>
    <t>Able  to meet deadlines for work in progress &amp; submissions</t>
  </si>
  <si>
    <t>Able to do research related to the study</t>
  </si>
  <si>
    <t>Able to impart ideas &amp; concepts and actively participate in group discussions</t>
  </si>
  <si>
    <t>Able to help financially</t>
  </si>
  <si>
    <t>Able to perform assigned tasks correctly</t>
  </si>
  <si>
    <t>Able to work on time</t>
  </si>
  <si>
    <t>Able to give solutions to group problems and concerns</t>
  </si>
  <si>
    <t>Able to respect for team members' opinions</t>
  </si>
  <si>
    <t>Able to contribute to report writing</t>
  </si>
  <si>
    <t>VIDEO GUIDE: CHERADEE SERIES</t>
  </si>
  <si>
    <r>
      <rPr>
        <sz val="10"/>
        <color theme="1"/>
        <rFont val="Calibri"/>
      </rPr>
      <t>Every</t>
    </r>
    <r>
      <rPr>
        <b/>
        <sz val="10"/>
        <color theme="1"/>
        <rFont val="Calibri"/>
      </rPr>
      <t xml:space="preserve"> gray cell </t>
    </r>
    <r>
      <rPr>
        <sz val="10"/>
        <color theme="1"/>
        <rFont val="Calibri"/>
      </rPr>
      <t>should be filled out.</t>
    </r>
  </si>
  <si>
    <r>
      <rPr>
        <b/>
        <sz val="10"/>
        <color theme="1"/>
        <rFont val="Calibri"/>
      </rPr>
      <t>ALL members s</t>
    </r>
    <r>
      <rPr>
        <sz val="10"/>
        <color theme="1"/>
        <rFont val="Calibri"/>
      </rPr>
      <t>hould be able to fill out TIGS.</t>
    </r>
  </si>
  <si>
    <r>
      <rPr>
        <sz val="10"/>
        <color theme="1"/>
        <rFont val="Calibri"/>
      </rPr>
      <t xml:space="preserve">Instead of rating per column on one part (horizontally), you are going to rate your classmate </t>
    </r>
    <r>
      <rPr>
        <b/>
        <sz val="10"/>
        <color theme="1"/>
        <rFont val="Calibri"/>
      </rPr>
      <t xml:space="preserve">VERTICALLY </t>
    </r>
    <r>
      <rPr>
        <sz val="10"/>
        <color theme="1"/>
        <rFont val="Calibri"/>
      </rPr>
      <t xml:space="preserve">based on your assigned column/color. </t>
    </r>
  </si>
  <si>
    <t>This is good for groups having 8 MEMBERS.</t>
  </si>
  <si>
    <t>PSA</t>
  </si>
  <si>
    <t>AA</t>
  </si>
  <si>
    <t>IG</t>
  </si>
  <si>
    <t>WEEK #</t>
  </si>
  <si>
    <t>NAME OF DELIVERABLES/ACTIVITIES</t>
  </si>
  <si>
    <t>Attendance of meetings</t>
  </si>
  <si>
    <t>Quality of presentation for meetings</t>
  </si>
  <si>
    <t>Active participation during discussions</t>
  </si>
  <si>
    <t>Respect for team members' opinions</t>
  </si>
  <si>
    <t>Ability to meet deadlines for work in progress &amp; submissions</t>
  </si>
  <si>
    <t>Contribution to project execution &amp; achievement</t>
  </si>
  <si>
    <t>Contribution to report writing</t>
  </si>
  <si>
    <t>Leadership / initiative</t>
  </si>
  <si>
    <t>Creative approach</t>
  </si>
  <si>
    <t>Knowledge and understanding of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</si>
</sst>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rgb="FF000000"/>
      <name val="Calibri"/>
      <scheme val="minor"/>
    </font>
    <font>
      <sz val="11"/>
      <color rgb="FF000000"/>
      <name val="Arial"/>
    </font>
    <font>
      <b/>
      <sz val="16"/>
      <color theme="1"/>
      <name val="Arial"/>
    </font>
    <font>
      <sz val="11"/>
      <name val="Calibri"/>
    </font>
    <font>
      <b/>
      <i/>
      <sz val="14"/>
      <color theme="1"/>
      <name val="Arial"/>
    </font>
    <font>
      <sz val="16"/>
      <color theme="1"/>
      <name val="Calibri"/>
    </font>
    <font>
      <sz val="10"/>
      <color theme="1"/>
      <name val="Calibri"/>
    </font>
    <font>
      <i/>
      <sz val="10"/>
      <color rgb="FFFF0000"/>
      <name val="Calibri"/>
    </font>
    <font>
      <u/>
      <sz val="16"/>
      <color rgb="FF0563C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FFFFFF"/>
      <name val="Arial"/>
    </font>
    <font>
      <b/>
      <sz val="13"/>
      <color rgb="FFFFFFFF"/>
      <name val="Arial"/>
    </font>
    <font>
      <i/>
      <sz val="11"/>
      <color rgb="FFFF0000"/>
      <name val="Arial"/>
    </font>
    <font>
      <i/>
      <sz val="14"/>
      <color rgb="FFFF0000"/>
      <name val="Calibri"/>
    </font>
    <font>
      <b/>
      <sz val="13"/>
      <color rgb="FF000000"/>
      <name val="Arial"/>
    </font>
    <font>
      <b/>
      <sz val="12"/>
      <color rgb="FF000000"/>
      <name val="Arial"/>
    </font>
    <font>
      <sz val="9"/>
      <color rgb="FF000000"/>
      <name val="Arial"/>
    </font>
    <font>
      <sz val="8"/>
      <color rgb="FF000000"/>
      <name val="Arial"/>
    </font>
    <font>
      <sz val="9"/>
      <color theme="1"/>
      <name val="Arial"/>
    </font>
    <font>
      <sz val="10"/>
      <color rgb="FF000000"/>
      <name val="Calibri"/>
    </font>
    <font>
      <b/>
      <sz val="11"/>
      <color rgb="FF000000"/>
      <name val="Arial"/>
    </font>
    <font>
      <sz val="9"/>
      <color theme="0"/>
      <name val="Arial"/>
    </font>
    <font>
      <sz val="9"/>
      <color rgb="FFFFFFFF"/>
      <name val="Arial"/>
    </font>
    <font>
      <u/>
      <sz val="16"/>
      <color theme="10"/>
      <name val="Calibri"/>
    </font>
    <font>
      <b/>
      <sz val="10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99CC"/>
        <bgColor rgb="FFFF99CC"/>
      </patternFill>
    </fill>
    <fill>
      <patternFill patternType="solid">
        <fgColor rgb="FFFFFFCC"/>
        <bgColor rgb="FFFFFFCC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00"/>
      </patternFill>
    </fill>
    <fill>
      <patternFill patternType="solid">
        <fgColor rgb="FF002060"/>
        <bgColor rgb="FF002060"/>
      </patternFill>
    </fill>
    <fill>
      <patternFill patternType="solid">
        <fgColor rgb="FF7030A0"/>
        <bgColor rgb="FF7030A0"/>
      </patternFill>
    </fill>
    <fill>
      <patternFill patternType="solid">
        <fgColor rgb="FF00B0F0"/>
        <bgColor rgb="FF00B0F0"/>
      </patternFill>
    </fill>
    <fill>
      <patternFill patternType="solid">
        <fgColor rgb="FFBF9000"/>
        <bgColor rgb="FFBF9000"/>
      </patternFill>
    </fill>
    <fill>
      <patternFill patternType="solid">
        <fgColor rgb="FFD0CECE"/>
        <bgColor rgb="FFD0CECE"/>
      </patternFill>
    </fill>
    <fill>
      <patternFill patternType="solid">
        <fgColor rgb="FF000080"/>
        <bgColor rgb="FF000080"/>
      </patternFill>
    </fill>
    <fill>
      <patternFill patternType="solid">
        <fgColor rgb="FFCCFFFF"/>
        <bgColor rgb="FFCC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0" fillId="2" borderId="5" xfId="0" applyFont="1" applyFill="1" applyBorder="1" applyAlignment="1">
      <alignment wrapText="1"/>
    </xf>
    <xf numFmtId="0" fontId="17" fillId="3" borderId="6" xfId="0" applyFont="1" applyFill="1" applyBorder="1" applyAlignment="1">
      <alignment horizontal="center" vertical="center" wrapText="1"/>
    </xf>
    <xf numFmtId="2" fontId="17" fillId="4" borderId="6" xfId="0" applyNumberFormat="1" applyFont="1" applyFill="1" applyBorder="1" applyAlignment="1">
      <alignment horizontal="center"/>
    </xf>
    <xf numFmtId="10" fontId="17" fillId="4" borderId="6" xfId="0" applyNumberFormat="1" applyFont="1" applyFill="1" applyBorder="1" applyAlignment="1">
      <alignment horizontal="center"/>
    </xf>
    <xf numFmtId="2" fontId="17" fillId="6" borderId="6" xfId="0" applyNumberFormat="1" applyFont="1" applyFill="1" applyBorder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7" borderId="6" xfId="0" applyFont="1" applyFill="1" applyBorder="1" applyAlignment="1">
      <alignment horizontal="center" vertical="center" wrapText="1"/>
    </xf>
    <xf numFmtId="0" fontId="17" fillId="8" borderId="6" xfId="0" applyFont="1" applyFill="1" applyBorder="1" applyAlignment="1">
      <alignment horizontal="center" vertical="center" wrapText="1"/>
    </xf>
    <xf numFmtId="0" fontId="17" fillId="9" borderId="9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wrapText="1"/>
    </xf>
    <xf numFmtId="0" fontId="19" fillId="10" borderId="6" xfId="0" applyFont="1" applyFill="1" applyBorder="1" applyAlignment="1">
      <alignment horizontal="center" vertical="center" wrapText="1"/>
    </xf>
    <xf numFmtId="0" fontId="17" fillId="11" borderId="6" xfId="0" applyFont="1" applyFill="1" applyBorder="1" applyAlignment="1">
      <alignment horizontal="center" vertical="center" wrapText="1"/>
    </xf>
    <xf numFmtId="0" fontId="17" fillId="12" borderId="6" xfId="0" applyFont="1" applyFill="1" applyBorder="1" applyAlignment="1">
      <alignment horizontal="center" vertical="center" wrapText="1"/>
    </xf>
    <xf numFmtId="0" fontId="17" fillId="13" borderId="6" xfId="0" applyFont="1" applyFill="1" applyBorder="1" applyAlignment="1">
      <alignment horizontal="center" vertical="center" wrapText="1"/>
    </xf>
    <xf numFmtId="0" fontId="7" fillId="0" borderId="0" xfId="0" applyFont="1"/>
    <xf numFmtId="0" fontId="20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 wrapText="1"/>
    </xf>
    <xf numFmtId="0" fontId="17" fillId="0" borderId="0" xfId="0" applyFont="1" applyAlignment="1">
      <alignment horizontal="center"/>
    </xf>
    <xf numFmtId="0" fontId="17" fillId="7" borderId="6" xfId="0" applyFont="1" applyFill="1" applyBorder="1" applyAlignment="1">
      <alignment vertical="center" wrapText="1"/>
    </xf>
    <xf numFmtId="0" fontId="17" fillId="8" borderId="6" xfId="0" applyFont="1" applyFill="1" applyBorder="1" applyAlignment="1">
      <alignment vertical="center" wrapText="1"/>
    </xf>
    <xf numFmtId="0" fontId="17" fillId="9" borderId="6" xfId="0" applyFont="1" applyFill="1" applyBorder="1" applyAlignment="1">
      <alignment vertical="center" wrapText="1"/>
    </xf>
    <xf numFmtId="0" fontId="17" fillId="15" borderId="6" xfId="0" applyFont="1" applyFill="1" applyBorder="1" applyAlignment="1">
      <alignment vertical="center" wrapText="1"/>
    </xf>
    <xf numFmtId="0" fontId="17" fillId="11" borderId="14" xfId="0" applyFont="1" applyFill="1" applyBorder="1" applyAlignment="1">
      <alignment vertical="center" wrapText="1"/>
    </xf>
    <xf numFmtId="0" fontId="17" fillId="12" borderId="14" xfId="0" applyFont="1" applyFill="1" applyBorder="1" applyAlignment="1">
      <alignment vertical="center" wrapText="1"/>
    </xf>
    <xf numFmtId="0" fontId="17" fillId="13" borderId="14" xfId="0" applyFont="1" applyFill="1" applyBorder="1" applyAlignment="1">
      <alignment vertical="center" wrapText="1"/>
    </xf>
    <xf numFmtId="2" fontId="22" fillId="3" borderId="6" xfId="0" applyNumberFormat="1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vertical="center" wrapText="1"/>
    </xf>
    <xf numFmtId="0" fontId="17" fillId="4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wrapText="1"/>
    </xf>
    <xf numFmtId="0" fontId="17" fillId="2" borderId="6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0" fontId="17" fillId="4" borderId="6" xfId="0" applyFont="1" applyFill="1" applyBorder="1"/>
    <xf numFmtId="0" fontId="17" fillId="2" borderId="6" xfId="0" applyFont="1" applyFill="1" applyBorder="1" applyAlignment="1">
      <alignment horizontal="center"/>
    </xf>
    <xf numFmtId="0" fontId="17" fillId="0" borderId="6" xfId="0" applyFont="1" applyBorder="1"/>
    <xf numFmtId="0" fontId="17" fillId="4" borderId="15" xfId="0" applyFont="1" applyFill="1" applyBorder="1" applyAlignment="1">
      <alignment horizontal="center" vertical="center"/>
    </xf>
    <xf numFmtId="0" fontId="17" fillId="4" borderId="15" xfId="0" applyFont="1" applyFill="1" applyBorder="1"/>
    <xf numFmtId="2" fontId="17" fillId="7" borderId="6" xfId="0" applyNumberFormat="1" applyFont="1" applyFill="1" applyBorder="1" applyAlignment="1">
      <alignment vertical="center" wrapText="1"/>
    </xf>
    <xf numFmtId="2" fontId="17" fillId="8" borderId="6" xfId="0" applyNumberFormat="1" applyFont="1" applyFill="1" applyBorder="1" applyAlignment="1">
      <alignment vertical="center" wrapText="1"/>
    </xf>
    <xf numFmtId="2" fontId="17" fillId="9" borderId="6" xfId="0" applyNumberFormat="1" applyFont="1" applyFill="1" applyBorder="1" applyAlignment="1">
      <alignment vertical="center" wrapText="1"/>
    </xf>
    <xf numFmtId="2" fontId="17" fillId="15" borderId="6" xfId="0" applyNumberFormat="1" applyFont="1" applyFill="1" applyBorder="1" applyAlignment="1">
      <alignment vertical="center" wrapText="1"/>
    </xf>
    <xf numFmtId="2" fontId="17" fillId="11" borderId="14" xfId="0" applyNumberFormat="1" applyFont="1" applyFill="1" applyBorder="1" applyAlignment="1">
      <alignment vertical="center" wrapText="1"/>
    </xf>
    <xf numFmtId="2" fontId="17" fillId="12" borderId="14" xfId="0" applyNumberFormat="1" applyFont="1" applyFill="1" applyBorder="1" applyAlignment="1">
      <alignment vertical="center" wrapText="1"/>
    </xf>
    <xf numFmtId="0" fontId="17" fillId="0" borderId="6" xfId="0" applyFont="1" applyBorder="1" applyAlignment="1">
      <alignment horizontal="center"/>
    </xf>
    <xf numFmtId="2" fontId="17" fillId="13" borderId="14" xfId="0" applyNumberFormat="1" applyFont="1" applyFill="1" applyBorder="1" applyAlignment="1">
      <alignment vertical="center" wrapText="1"/>
    </xf>
    <xf numFmtId="0" fontId="17" fillId="0" borderId="4" xfId="0" applyFont="1" applyBorder="1" applyAlignment="1">
      <alignment horizontal="center" vertical="center"/>
    </xf>
    <xf numFmtId="0" fontId="23" fillId="13" borderId="11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3" fillId="0" borderId="13" xfId="0" applyFont="1" applyBorder="1"/>
    <xf numFmtId="0" fontId="17" fillId="16" borderId="11" xfId="0" applyFont="1" applyFill="1" applyBorder="1" applyAlignment="1">
      <alignment horizontal="center"/>
    </xf>
    <xf numFmtId="0" fontId="23" fillId="10" borderId="11" xfId="0" applyFont="1" applyFill="1" applyBorder="1" applyAlignment="1">
      <alignment horizontal="center" vertical="center" wrapText="1"/>
    </xf>
    <xf numFmtId="0" fontId="23" fillId="11" borderId="11" xfId="0" applyFont="1" applyFill="1" applyBorder="1" applyAlignment="1">
      <alignment horizontal="center" vertical="center" wrapText="1"/>
    </xf>
    <xf numFmtId="0" fontId="23" fillId="12" borderId="11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8" borderId="11" xfId="0" applyFont="1" applyFill="1" applyBorder="1" applyAlignment="1">
      <alignment horizontal="center" vertical="center" wrapText="1"/>
    </xf>
    <xf numFmtId="0" fontId="23" fillId="9" borderId="1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3" fillId="0" borderId="4" xfId="0" applyFont="1" applyBorder="1"/>
    <xf numFmtId="0" fontId="17" fillId="0" borderId="12" xfId="0" applyFont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 vertical="center" wrapText="1"/>
    </xf>
    <xf numFmtId="0" fontId="0" fillId="0" borderId="0" xfId="0" applyFont="1" applyAlignment="1"/>
    <xf numFmtId="0" fontId="14" fillId="0" borderId="0" xfId="0" applyFont="1" applyAlignment="1">
      <alignment horizontal="center" vertical="center" wrapText="1"/>
    </xf>
    <xf numFmtId="2" fontId="19" fillId="5" borderId="7" xfId="0" applyNumberFormat="1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10" xfId="0" applyFont="1" applyBorder="1"/>
    <xf numFmtId="0" fontId="16" fillId="14" borderId="11" xfId="0" applyFont="1" applyFill="1" applyBorder="1" applyAlignment="1">
      <alignment horizontal="left" vertical="center" wrapText="1"/>
    </xf>
    <xf numFmtId="0" fontId="24" fillId="8" borderId="16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pane ySplit="1" topLeftCell="A2" activePane="bottomLeft" state="frozen"/>
      <selection pane="bottomLeft" activeCell="F43" sqref="F43"/>
    </sheetView>
  </sheetViews>
  <sheetFormatPr defaultColWidth="14.42578125" defaultRowHeight="15" customHeight="1"/>
  <cols>
    <col min="1" max="2" width="9.140625" customWidth="1"/>
    <col min="3" max="3" width="54" customWidth="1"/>
    <col min="4" max="14" width="9.140625" customWidth="1"/>
    <col min="15" max="15" width="10.5703125" customWidth="1"/>
    <col min="16" max="16" width="9.28515625" customWidth="1"/>
    <col min="17" max="18" width="9.140625" customWidth="1"/>
  </cols>
  <sheetData>
    <row r="1" spans="1:18">
      <c r="A1" s="1" t="s">
        <v>0</v>
      </c>
      <c r="B1" s="82" t="s">
        <v>1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4"/>
      <c r="P1" s="1"/>
      <c r="Q1" s="2"/>
      <c r="R1" s="2"/>
    </row>
    <row r="2" spans="1:18" ht="21">
      <c r="A2" s="1"/>
      <c r="B2" s="85" t="s">
        <v>2</v>
      </c>
      <c r="C2" s="8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1"/>
      <c r="Q2" s="2"/>
      <c r="R2" s="2"/>
    </row>
    <row r="3" spans="1:18" ht="13.5" customHeight="1">
      <c r="A3" s="1"/>
      <c r="B3" s="4">
        <v>1</v>
      </c>
      <c r="C3" s="4" t="s">
        <v>3</v>
      </c>
      <c r="E3" s="5"/>
      <c r="F3" s="5"/>
      <c r="G3" s="5"/>
      <c r="H3" s="3"/>
      <c r="I3" s="3"/>
      <c r="J3" s="6"/>
      <c r="K3" s="7"/>
      <c r="L3" s="7"/>
      <c r="M3" s="7"/>
      <c r="N3" s="3"/>
      <c r="O3" s="3"/>
      <c r="P3" s="1"/>
      <c r="Q3" s="2"/>
      <c r="R3" s="2"/>
    </row>
    <row r="4" spans="1:18" ht="13.5" customHeight="1">
      <c r="A4" s="1"/>
      <c r="B4" s="4">
        <v>2</v>
      </c>
      <c r="C4" s="4" t="s">
        <v>4</v>
      </c>
      <c r="E4" s="3"/>
      <c r="F4" s="3"/>
      <c r="G4" s="3"/>
      <c r="H4" s="3"/>
      <c r="I4" s="3"/>
      <c r="J4" s="7"/>
      <c r="K4" s="8"/>
      <c r="L4" s="8"/>
      <c r="M4" s="7"/>
      <c r="N4" s="3"/>
      <c r="O4" s="3"/>
      <c r="P4" s="1"/>
      <c r="Q4" s="2"/>
      <c r="R4" s="2"/>
    </row>
    <row r="5" spans="1:18" ht="13.5" customHeight="1">
      <c r="A5" s="1"/>
      <c r="B5" s="4">
        <v>3</v>
      </c>
      <c r="C5" s="4" t="s">
        <v>5</v>
      </c>
      <c r="E5" s="3"/>
      <c r="F5" s="3"/>
      <c r="G5" s="3"/>
      <c r="H5" s="3"/>
      <c r="I5" s="3"/>
      <c r="J5" s="7"/>
      <c r="K5" s="8"/>
      <c r="L5" s="8"/>
      <c r="M5" s="7"/>
      <c r="N5" s="3"/>
      <c r="O5" s="3"/>
      <c r="P5" s="1"/>
      <c r="Q5" s="2"/>
      <c r="R5" s="2"/>
    </row>
    <row r="6" spans="1:18" ht="13.5" customHeight="1">
      <c r="A6" s="9"/>
      <c r="B6" s="4">
        <v>4</v>
      </c>
      <c r="C6" s="4" t="s">
        <v>6</v>
      </c>
      <c r="E6" s="10"/>
      <c r="F6" s="10"/>
      <c r="G6" s="10"/>
      <c r="H6" s="10"/>
      <c r="I6" s="10"/>
      <c r="J6" s="7"/>
      <c r="K6" s="7"/>
      <c r="L6" s="7"/>
      <c r="M6" s="7"/>
      <c r="P6" s="11"/>
      <c r="Q6" s="2"/>
      <c r="R6" s="2"/>
    </row>
    <row r="7" spans="1:18" ht="13.5" customHeight="1">
      <c r="A7" s="9"/>
      <c r="B7" s="4">
        <v>5</v>
      </c>
      <c r="C7" s="4" t="s">
        <v>7</v>
      </c>
      <c r="E7" s="10"/>
      <c r="F7" s="10"/>
      <c r="G7" s="10"/>
      <c r="H7" s="10"/>
      <c r="I7" s="10"/>
      <c r="J7" s="10"/>
      <c r="K7" s="10"/>
      <c r="L7" s="10"/>
      <c r="P7" s="11"/>
      <c r="Q7" s="2"/>
      <c r="R7" s="2"/>
    </row>
    <row r="8" spans="1:18" ht="13.5" customHeight="1">
      <c r="A8" s="9"/>
      <c r="B8" s="4">
        <v>6</v>
      </c>
      <c r="C8" s="4" t="s">
        <v>8</v>
      </c>
      <c r="E8" s="10"/>
      <c r="F8" s="10"/>
      <c r="G8" s="10"/>
      <c r="H8" s="10"/>
      <c r="I8" s="10"/>
      <c r="J8" s="10"/>
      <c r="K8" s="10"/>
      <c r="L8" s="10"/>
      <c r="P8" s="11"/>
      <c r="Q8" s="2"/>
      <c r="R8" s="2"/>
    </row>
    <row r="9" spans="1:18" ht="13.5" customHeight="1">
      <c r="A9" s="9"/>
      <c r="B9" s="4">
        <v>7</v>
      </c>
      <c r="C9" s="4" t="s">
        <v>9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1"/>
      <c r="Q9" s="2"/>
      <c r="R9" s="2"/>
    </row>
    <row r="10" spans="1:18" ht="13.5" customHeight="1">
      <c r="A10" s="9"/>
      <c r="B10" s="4">
        <v>8</v>
      </c>
      <c r="C10" s="4" t="s">
        <v>10</v>
      </c>
      <c r="D10" s="5"/>
      <c r="E10" s="5"/>
      <c r="F10" s="5"/>
      <c r="G10" s="5"/>
      <c r="H10" s="5"/>
      <c r="I10" s="5"/>
      <c r="J10" s="5"/>
      <c r="K10" s="5"/>
      <c r="L10" s="87"/>
      <c r="M10" s="86"/>
      <c r="N10" s="86"/>
      <c r="O10" s="5"/>
      <c r="P10" s="11"/>
      <c r="Q10" s="2"/>
      <c r="R10" s="2"/>
    </row>
    <row r="11" spans="1:18" ht="37.5" customHeight="1">
      <c r="A11" s="1"/>
      <c r="B11" s="12"/>
      <c r="C11" s="13" t="s">
        <v>11</v>
      </c>
      <c r="D11" s="14" t="s">
        <v>12</v>
      </c>
      <c r="E11" s="15" t="s">
        <v>13</v>
      </c>
      <c r="F11" s="14" t="s">
        <v>14</v>
      </c>
      <c r="G11" s="16" t="s">
        <v>15</v>
      </c>
      <c r="H11" s="14" t="s">
        <v>16</v>
      </c>
      <c r="I11" s="14"/>
      <c r="J11" s="14"/>
      <c r="K11" s="14"/>
      <c r="L11" s="86"/>
      <c r="M11" s="86"/>
      <c r="N11" s="86"/>
      <c r="O11" s="2"/>
    </row>
    <row r="12" spans="1:18" ht="15" customHeight="1">
      <c r="A12" s="1"/>
      <c r="B12" s="17"/>
      <c r="C12" s="18" t="s">
        <v>17</v>
      </c>
      <c r="D12" s="19"/>
      <c r="E12" s="20">
        <f>O23</f>
        <v>81.737499999999997</v>
      </c>
      <c r="F12" s="21" t="e">
        <f t="shared" ref="F12:F19" si="0">IF(E12="","",E12/MAX($E$12:$E$18))</f>
        <v>#DIV/0!</v>
      </c>
      <c r="G12" s="88">
        <v>4.5</v>
      </c>
      <c r="H12" s="22" t="e">
        <f>IF(F12="","",F12*G12)</f>
        <v>#DIV/0!</v>
      </c>
      <c r="I12" s="23"/>
      <c r="J12" s="23"/>
      <c r="K12" s="23"/>
      <c r="L12" s="1"/>
      <c r="M12" s="1"/>
      <c r="N12" s="2"/>
      <c r="O12" s="2"/>
    </row>
    <row r="13" spans="1:18" ht="14.25" customHeight="1">
      <c r="A13" s="1"/>
      <c r="B13" s="17"/>
      <c r="C13" s="18" t="s">
        <v>18</v>
      </c>
      <c r="D13" s="24"/>
      <c r="E13" s="20">
        <f>O35</f>
        <v>81.237499999999997</v>
      </c>
      <c r="F13" s="21" t="e">
        <f t="shared" si="0"/>
        <v>#DIV/0!</v>
      </c>
      <c r="G13" s="89"/>
      <c r="H13" s="22" t="e">
        <f>IF(F13="","",F13*G12)</f>
        <v>#DIV/0!</v>
      </c>
      <c r="I13" s="23"/>
      <c r="J13" s="23"/>
      <c r="K13" s="23"/>
      <c r="L13" s="1"/>
      <c r="M13" s="1"/>
      <c r="N13" s="2"/>
      <c r="O13" s="2"/>
    </row>
    <row r="14" spans="1:18" ht="14.25" customHeight="1">
      <c r="A14" s="1"/>
      <c r="B14" s="17"/>
      <c r="C14" s="18" t="s">
        <v>19</v>
      </c>
      <c r="D14" s="25"/>
      <c r="E14" s="20">
        <f>O47</f>
        <v>81.287499999999994</v>
      </c>
      <c r="F14" s="21" t="e">
        <f t="shared" si="0"/>
        <v>#DIV/0!</v>
      </c>
      <c r="G14" s="89"/>
      <c r="H14" s="22" t="e">
        <f>IF(F14="","",F14*G12)</f>
        <v>#DIV/0!</v>
      </c>
      <c r="I14" s="23"/>
      <c r="J14" s="23"/>
      <c r="K14" s="23"/>
      <c r="L14" s="1"/>
      <c r="M14" s="1"/>
      <c r="N14" s="2"/>
      <c r="O14" s="2"/>
    </row>
    <row r="15" spans="1:18" ht="14.25" customHeight="1">
      <c r="A15" s="1"/>
      <c r="B15" s="17"/>
      <c r="C15" s="18" t="s">
        <v>20</v>
      </c>
      <c r="D15" s="26"/>
      <c r="E15" s="20">
        <f>O59</f>
        <v>81.9375</v>
      </c>
      <c r="F15" s="21" t="e">
        <f t="shared" si="0"/>
        <v>#DIV/0!</v>
      </c>
      <c r="G15" s="89"/>
      <c r="H15" s="22" t="e">
        <f>IF(F15="","",F15*G12)</f>
        <v>#DIV/0!</v>
      </c>
      <c r="I15" s="23"/>
      <c r="J15" s="23"/>
      <c r="K15" s="23"/>
      <c r="L15" s="1"/>
      <c r="M15" s="1"/>
      <c r="N15" s="2"/>
      <c r="O15" s="2"/>
    </row>
    <row r="16" spans="1:18" ht="14.25" customHeight="1">
      <c r="A16" s="1"/>
      <c r="B16" s="17"/>
      <c r="C16" s="27"/>
      <c r="D16" s="28"/>
      <c r="E16" s="20" t="e">
        <f>O71</f>
        <v>#DIV/0!</v>
      </c>
      <c r="F16" s="21" t="e">
        <f t="shared" si="0"/>
        <v>#DIV/0!</v>
      </c>
      <c r="G16" s="89"/>
      <c r="H16" s="22" t="e">
        <f>IF(F16="","",F16*G12)</f>
        <v>#DIV/0!</v>
      </c>
      <c r="I16" s="23"/>
      <c r="J16" s="23"/>
      <c r="K16" s="23"/>
      <c r="L16" s="1"/>
      <c r="M16" s="1"/>
      <c r="N16" s="2"/>
      <c r="O16" s="2"/>
    </row>
    <row r="17" spans="1:18" ht="14.25" customHeight="1">
      <c r="A17" s="1"/>
      <c r="B17" s="17"/>
      <c r="C17" s="27"/>
      <c r="D17" s="29"/>
      <c r="E17" s="20" t="e">
        <f>O83</f>
        <v>#DIV/0!</v>
      </c>
      <c r="F17" s="21" t="e">
        <f t="shared" si="0"/>
        <v>#DIV/0!</v>
      </c>
      <c r="G17" s="89"/>
      <c r="H17" s="22" t="e">
        <f>IF(F17="","",F17*G12)</f>
        <v>#DIV/0!</v>
      </c>
      <c r="I17" s="23"/>
      <c r="J17" s="23"/>
      <c r="K17" s="23"/>
      <c r="L17" s="1"/>
      <c r="M17" s="1"/>
      <c r="N17" s="2"/>
      <c r="O17" s="2"/>
    </row>
    <row r="18" spans="1:18" ht="14.25" customHeight="1">
      <c r="A18" s="1"/>
      <c r="B18" s="17"/>
      <c r="C18" s="27"/>
      <c r="D18" s="30"/>
      <c r="E18" s="20" t="e">
        <f>O95</f>
        <v>#DIV/0!</v>
      </c>
      <c r="F18" s="21" t="e">
        <f t="shared" si="0"/>
        <v>#DIV/0!</v>
      </c>
      <c r="G18" s="89"/>
      <c r="H18" s="22" t="e">
        <f>IF(F18="","",F18*G12)</f>
        <v>#DIV/0!</v>
      </c>
      <c r="I18" s="23"/>
      <c r="J18" s="23"/>
      <c r="K18" s="23"/>
      <c r="L18" s="1"/>
      <c r="M18" s="1"/>
      <c r="N18" s="2"/>
      <c r="O18" s="2"/>
    </row>
    <row r="19" spans="1:18" ht="14.25" customHeight="1">
      <c r="A19" s="1"/>
      <c r="B19" s="17"/>
      <c r="C19" s="27"/>
      <c r="D19" s="31"/>
      <c r="E19" s="20" t="e">
        <f>O107</f>
        <v>#DIV/0!</v>
      </c>
      <c r="F19" s="21" t="e">
        <f t="shared" si="0"/>
        <v>#DIV/0!</v>
      </c>
      <c r="G19" s="90"/>
      <c r="H19" s="22" t="e">
        <f>IF(F19="","",F19*G12)</f>
        <v>#DIV/0!</v>
      </c>
      <c r="I19" s="1"/>
      <c r="J19" s="1"/>
      <c r="K19" s="1"/>
      <c r="L19" s="1"/>
      <c r="M19" s="1"/>
      <c r="N19" s="2"/>
      <c r="O19" s="2"/>
    </row>
    <row r="20" spans="1:18" ht="14.25" customHeight="1">
      <c r="A20" s="1"/>
      <c r="B20" s="17"/>
      <c r="C20" s="32"/>
      <c r="D20" s="33"/>
      <c r="E20" s="34"/>
      <c r="F20" s="35"/>
      <c r="G20" s="35"/>
      <c r="H20" s="34"/>
      <c r="I20" s="34"/>
      <c r="J20" s="34"/>
      <c r="K20" s="34"/>
      <c r="L20" s="36"/>
      <c r="M20" s="36"/>
      <c r="N20" s="36"/>
      <c r="O20" s="34"/>
      <c r="P20" s="1"/>
      <c r="Q20" s="2"/>
      <c r="R20" s="2"/>
    </row>
    <row r="21" spans="1:18" ht="15.75" customHeight="1">
      <c r="A21" s="1"/>
      <c r="B21" s="37"/>
      <c r="C21" s="38"/>
      <c r="D21" s="91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70"/>
      <c r="P21" s="1"/>
      <c r="Q21" s="2"/>
      <c r="R21" s="2"/>
    </row>
    <row r="22" spans="1:18" ht="14.25" customHeight="1">
      <c r="A22" s="1"/>
      <c r="B22" s="14"/>
      <c r="C22" s="78"/>
      <c r="D22" s="80" t="s">
        <v>21</v>
      </c>
      <c r="E22" s="69"/>
      <c r="F22" s="69"/>
      <c r="G22" s="69"/>
      <c r="H22" s="69"/>
      <c r="I22" s="69"/>
      <c r="J22" s="69"/>
      <c r="K22" s="69"/>
      <c r="L22" s="39"/>
      <c r="M22" s="39"/>
      <c r="N22" s="39"/>
      <c r="O22" s="39"/>
      <c r="P22" s="1"/>
      <c r="Q22" s="1"/>
      <c r="R22" s="1"/>
    </row>
    <row r="23" spans="1:18" ht="14.25" customHeight="1">
      <c r="A23" s="1"/>
      <c r="B23" s="17"/>
      <c r="C23" s="79"/>
      <c r="D23" s="19" t="s">
        <v>0</v>
      </c>
      <c r="E23" s="40"/>
      <c r="F23" s="41"/>
      <c r="G23" s="42"/>
      <c r="H23" s="43" t="s">
        <v>0</v>
      </c>
      <c r="I23" s="44"/>
      <c r="J23" s="45"/>
      <c r="K23" s="46"/>
      <c r="L23" s="71" t="s">
        <v>22</v>
      </c>
      <c r="M23" s="69"/>
      <c r="N23" s="70"/>
      <c r="O23" s="47">
        <f>AVERAGE(O25:O34)</f>
        <v>81.737499999999997</v>
      </c>
      <c r="P23" s="1"/>
      <c r="Q23" s="1"/>
      <c r="R23" s="1"/>
    </row>
    <row r="24" spans="1:18" ht="14.25" customHeight="1">
      <c r="A24" s="1"/>
      <c r="B24" s="48" t="s">
        <v>23</v>
      </c>
      <c r="C24" s="49" t="s">
        <v>24</v>
      </c>
      <c r="D24" s="81" t="str">
        <f>C12</f>
        <v>Dalubatan, Hans Archer M.</v>
      </c>
      <c r="E24" s="69"/>
      <c r="F24" s="69"/>
      <c r="G24" s="69"/>
      <c r="H24" s="69"/>
      <c r="I24" s="69"/>
      <c r="J24" s="69"/>
      <c r="K24" s="70"/>
      <c r="L24" s="48" t="s">
        <v>25</v>
      </c>
      <c r="M24" s="48" t="s">
        <v>26</v>
      </c>
      <c r="N24" s="48" t="s">
        <v>27</v>
      </c>
      <c r="O24" s="48" t="s">
        <v>28</v>
      </c>
      <c r="P24" s="1"/>
      <c r="Q24" s="1"/>
      <c r="R24" s="1"/>
    </row>
    <row r="25" spans="1:18" ht="14.25" customHeight="1">
      <c r="A25" s="1"/>
      <c r="B25" s="50">
        <v>1</v>
      </c>
      <c r="C25" s="51" t="s">
        <v>29</v>
      </c>
      <c r="D25" s="52">
        <v>9</v>
      </c>
      <c r="E25" s="52">
        <v>9</v>
      </c>
      <c r="F25" s="52">
        <v>9</v>
      </c>
      <c r="G25" s="52">
        <v>9</v>
      </c>
      <c r="H25" s="52"/>
      <c r="I25" s="52"/>
      <c r="J25" s="52"/>
      <c r="K25" s="52"/>
      <c r="L25" s="53">
        <f t="shared" ref="L25:L34" si="1">MAX(D25:K25)</f>
        <v>9</v>
      </c>
      <c r="M25" s="53">
        <f t="shared" ref="M25:M34" si="2">MIN(D25:K25)</f>
        <v>9</v>
      </c>
      <c r="N25" s="53">
        <f t="shared" ref="N25:N34" si="3">SUM(D25:K25)</f>
        <v>36</v>
      </c>
      <c r="O25" s="20">
        <f t="shared" ref="O25:O34" si="4">AVERAGE(D25:K25)*(N25-L25-M25)/(COUNTA(D25:K25)-2)</f>
        <v>81</v>
      </c>
      <c r="P25" s="1"/>
      <c r="Q25" s="1"/>
      <c r="R25" s="1"/>
    </row>
    <row r="26" spans="1:18" ht="14.25" customHeight="1">
      <c r="A26" s="1"/>
      <c r="B26" s="50">
        <v>2</v>
      </c>
      <c r="C26" s="54" t="s">
        <v>30</v>
      </c>
      <c r="D26" s="55">
        <v>8</v>
      </c>
      <c r="E26" s="52">
        <v>10</v>
      </c>
      <c r="F26" s="52">
        <v>8</v>
      </c>
      <c r="G26" s="52">
        <v>10</v>
      </c>
      <c r="H26" s="52"/>
      <c r="I26" s="52"/>
      <c r="J26" s="52"/>
      <c r="K26" s="52"/>
      <c r="L26" s="53">
        <f t="shared" si="1"/>
        <v>10</v>
      </c>
      <c r="M26" s="53">
        <f t="shared" si="2"/>
        <v>8</v>
      </c>
      <c r="N26" s="53">
        <f t="shared" si="3"/>
        <v>36</v>
      </c>
      <c r="O26" s="20">
        <f t="shared" si="4"/>
        <v>81</v>
      </c>
      <c r="P26" s="1"/>
      <c r="Q26" s="1"/>
      <c r="R26" s="1"/>
    </row>
    <row r="27" spans="1:18" ht="14.25" customHeight="1">
      <c r="A27" s="1"/>
      <c r="B27" s="50">
        <v>3</v>
      </c>
      <c r="C27" s="51" t="s">
        <v>31</v>
      </c>
      <c r="D27" s="55">
        <v>10</v>
      </c>
      <c r="E27" s="52">
        <v>9</v>
      </c>
      <c r="F27" s="52">
        <v>10</v>
      </c>
      <c r="G27" s="52">
        <v>8</v>
      </c>
      <c r="H27" s="52"/>
      <c r="I27" s="52"/>
      <c r="J27" s="52"/>
      <c r="K27" s="52"/>
      <c r="L27" s="53">
        <f t="shared" si="1"/>
        <v>10</v>
      </c>
      <c r="M27" s="53">
        <f t="shared" si="2"/>
        <v>8</v>
      </c>
      <c r="N27" s="53">
        <f t="shared" si="3"/>
        <v>37</v>
      </c>
      <c r="O27" s="20">
        <f t="shared" si="4"/>
        <v>87.875</v>
      </c>
      <c r="P27" s="1"/>
      <c r="Q27" s="1"/>
      <c r="R27" s="1"/>
    </row>
    <row r="28" spans="1:18" ht="14.25" customHeight="1">
      <c r="A28" s="1"/>
      <c r="B28" s="50">
        <v>4</v>
      </c>
      <c r="C28" s="56" t="s">
        <v>32</v>
      </c>
      <c r="D28" s="55">
        <v>9</v>
      </c>
      <c r="E28" s="52">
        <v>9</v>
      </c>
      <c r="F28" s="52">
        <v>9</v>
      </c>
      <c r="G28" s="52">
        <v>9</v>
      </c>
      <c r="H28" s="52"/>
      <c r="I28" s="52"/>
      <c r="J28" s="52"/>
      <c r="K28" s="52"/>
      <c r="L28" s="53">
        <f t="shared" si="1"/>
        <v>9</v>
      </c>
      <c r="M28" s="53">
        <f t="shared" si="2"/>
        <v>9</v>
      </c>
      <c r="N28" s="53">
        <f t="shared" si="3"/>
        <v>36</v>
      </c>
      <c r="O28" s="20">
        <f t="shared" si="4"/>
        <v>81</v>
      </c>
      <c r="P28" s="1"/>
      <c r="Q28" s="1"/>
      <c r="R28" s="1"/>
    </row>
    <row r="29" spans="1:18" ht="14.25" customHeight="1">
      <c r="A29" s="1"/>
      <c r="B29" s="50">
        <v>5</v>
      </c>
      <c r="C29" s="51" t="s">
        <v>33</v>
      </c>
      <c r="D29" s="55">
        <v>9</v>
      </c>
      <c r="E29" s="52">
        <v>10</v>
      </c>
      <c r="F29" s="52">
        <v>9</v>
      </c>
      <c r="G29" s="52">
        <v>10</v>
      </c>
      <c r="H29" s="52"/>
      <c r="I29" s="52"/>
      <c r="J29" s="52"/>
      <c r="K29" s="52"/>
      <c r="L29" s="53">
        <f t="shared" si="1"/>
        <v>10</v>
      </c>
      <c r="M29" s="53">
        <f t="shared" si="2"/>
        <v>9</v>
      </c>
      <c r="N29" s="53">
        <f t="shared" si="3"/>
        <v>38</v>
      </c>
      <c r="O29" s="20">
        <f t="shared" si="4"/>
        <v>90.25</v>
      </c>
      <c r="P29" s="1"/>
      <c r="Q29" s="1"/>
      <c r="R29" s="1"/>
    </row>
    <row r="30" spans="1:18" ht="14.25" customHeight="1">
      <c r="A30" s="1"/>
      <c r="B30" s="50">
        <v>6</v>
      </c>
      <c r="C30" s="51" t="s">
        <v>34</v>
      </c>
      <c r="D30" s="52">
        <v>9</v>
      </c>
      <c r="E30" s="52">
        <v>8</v>
      </c>
      <c r="F30" s="52">
        <v>9</v>
      </c>
      <c r="G30" s="52">
        <v>9</v>
      </c>
      <c r="H30" s="52"/>
      <c r="I30" s="52"/>
      <c r="J30" s="52"/>
      <c r="K30" s="52"/>
      <c r="L30" s="53">
        <f t="shared" si="1"/>
        <v>9</v>
      </c>
      <c r="M30" s="53">
        <f t="shared" si="2"/>
        <v>8</v>
      </c>
      <c r="N30" s="53">
        <f t="shared" si="3"/>
        <v>35</v>
      </c>
      <c r="O30" s="20">
        <f t="shared" si="4"/>
        <v>78.75</v>
      </c>
      <c r="P30" s="1"/>
      <c r="Q30" s="1"/>
      <c r="R30" s="1"/>
    </row>
    <row r="31" spans="1:18" ht="14.25" customHeight="1">
      <c r="A31" s="1"/>
      <c r="B31" s="50">
        <v>7</v>
      </c>
      <c r="C31" s="51" t="s">
        <v>35</v>
      </c>
      <c r="D31" s="55">
        <v>8</v>
      </c>
      <c r="E31" s="52">
        <v>10</v>
      </c>
      <c r="F31" s="52">
        <v>9</v>
      </c>
      <c r="G31" s="52">
        <v>9</v>
      </c>
      <c r="H31" s="52"/>
      <c r="I31" s="52"/>
      <c r="J31" s="52"/>
      <c r="K31" s="52"/>
      <c r="L31" s="53">
        <f t="shared" si="1"/>
        <v>10</v>
      </c>
      <c r="M31" s="53">
        <f t="shared" si="2"/>
        <v>8</v>
      </c>
      <c r="N31" s="53">
        <f t="shared" si="3"/>
        <v>36</v>
      </c>
      <c r="O31" s="20">
        <f t="shared" si="4"/>
        <v>81</v>
      </c>
      <c r="P31" s="1"/>
      <c r="Q31" s="1"/>
      <c r="R31" s="1"/>
    </row>
    <row r="32" spans="1:18" ht="14.25" customHeight="1">
      <c r="A32" s="1"/>
      <c r="B32" s="50">
        <v>8</v>
      </c>
      <c r="C32" s="51" t="s">
        <v>36</v>
      </c>
      <c r="D32" s="55">
        <v>10</v>
      </c>
      <c r="E32" s="52">
        <v>8</v>
      </c>
      <c r="F32" s="52">
        <v>9</v>
      </c>
      <c r="G32" s="52">
        <v>9</v>
      </c>
      <c r="H32" s="52"/>
      <c r="I32" s="52"/>
      <c r="J32" s="52"/>
      <c r="K32" s="52"/>
      <c r="L32" s="53">
        <f t="shared" si="1"/>
        <v>10</v>
      </c>
      <c r="M32" s="53">
        <f t="shared" si="2"/>
        <v>8</v>
      </c>
      <c r="N32" s="53">
        <f t="shared" si="3"/>
        <v>36</v>
      </c>
      <c r="O32" s="20">
        <f t="shared" si="4"/>
        <v>81</v>
      </c>
      <c r="P32" s="1"/>
      <c r="Q32" s="1"/>
      <c r="R32" s="1"/>
    </row>
    <row r="33" spans="1:18" ht="14.25" customHeight="1">
      <c r="A33" s="1"/>
      <c r="B33" s="50">
        <v>9</v>
      </c>
      <c r="C33" s="54" t="s">
        <v>37</v>
      </c>
      <c r="D33" s="55">
        <v>9</v>
      </c>
      <c r="E33" s="52">
        <v>9</v>
      </c>
      <c r="F33" s="52">
        <v>8</v>
      </c>
      <c r="G33" s="52">
        <v>8</v>
      </c>
      <c r="H33" s="52"/>
      <c r="I33" s="52"/>
      <c r="J33" s="52"/>
      <c r="K33" s="52"/>
      <c r="L33" s="53">
        <f t="shared" si="1"/>
        <v>9</v>
      </c>
      <c r="M33" s="53">
        <f t="shared" si="2"/>
        <v>8</v>
      </c>
      <c r="N33" s="53">
        <f t="shared" si="3"/>
        <v>34</v>
      </c>
      <c r="O33" s="20">
        <f t="shared" si="4"/>
        <v>72.25</v>
      </c>
      <c r="P33" s="1"/>
      <c r="Q33" s="1"/>
      <c r="R33" s="1"/>
    </row>
    <row r="34" spans="1:18" ht="14.25" customHeight="1">
      <c r="A34" s="1"/>
      <c r="B34" s="50">
        <v>10</v>
      </c>
      <c r="C34" s="54" t="s">
        <v>38</v>
      </c>
      <c r="D34" s="52">
        <v>9</v>
      </c>
      <c r="E34" s="52">
        <v>9</v>
      </c>
      <c r="F34" s="52">
        <v>10</v>
      </c>
      <c r="G34" s="52">
        <v>9</v>
      </c>
      <c r="H34" s="52"/>
      <c r="I34" s="52"/>
      <c r="J34" s="52"/>
      <c r="K34" s="52"/>
      <c r="L34" s="53">
        <f t="shared" si="1"/>
        <v>10</v>
      </c>
      <c r="M34" s="53">
        <f t="shared" si="2"/>
        <v>9</v>
      </c>
      <c r="N34" s="53">
        <f t="shared" si="3"/>
        <v>37</v>
      </c>
      <c r="O34" s="20">
        <f t="shared" si="4"/>
        <v>83.25</v>
      </c>
      <c r="P34" s="1"/>
      <c r="Q34" s="1"/>
      <c r="R34" s="1"/>
    </row>
    <row r="35" spans="1:18" ht="14.25" customHeight="1">
      <c r="A35" s="1"/>
      <c r="B35" s="57"/>
      <c r="C35" s="58"/>
      <c r="D35" s="19"/>
      <c r="E35" s="40"/>
      <c r="F35" s="41"/>
      <c r="G35" s="42"/>
      <c r="H35" s="43"/>
      <c r="I35" s="44"/>
      <c r="J35" s="45"/>
      <c r="K35" s="46"/>
      <c r="L35" s="71" t="s">
        <v>22</v>
      </c>
      <c r="M35" s="69"/>
      <c r="N35" s="70"/>
      <c r="O35" s="59">
        <f>AVERAGE(O37:O46)</f>
        <v>81.237499999999997</v>
      </c>
      <c r="P35" s="1"/>
      <c r="Q35" s="1"/>
      <c r="R35" s="1"/>
    </row>
    <row r="36" spans="1:18" ht="14.25" customHeight="1">
      <c r="A36" s="1"/>
      <c r="B36" s="48" t="s">
        <v>23</v>
      </c>
      <c r="C36" s="49" t="s">
        <v>24</v>
      </c>
      <c r="D36" s="75" t="str">
        <f>IF(C13="","",C13)</f>
        <v>Famor, Froilan</v>
      </c>
      <c r="E36" s="69"/>
      <c r="F36" s="69"/>
      <c r="G36" s="69"/>
      <c r="H36" s="69"/>
      <c r="I36" s="69"/>
      <c r="J36" s="69"/>
      <c r="K36" s="70"/>
      <c r="L36" s="48" t="s">
        <v>25</v>
      </c>
      <c r="M36" s="48" t="s">
        <v>26</v>
      </c>
      <c r="N36" s="48" t="s">
        <v>27</v>
      </c>
      <c r="O36" s="48" t="s">
        <v>28</v>
      </c>
      <c r="P36" s="1"/>
      <c r="Q36" s="1"/>
      <c r="R36" s="1"/>
    </row>
    <row r="37" spans="1:18" ht="14.25" customHeight="1">
      <c r="A37" s="1"/>
      <c r="B37" s="50">
        <v>1</v>
      </c>
      <c r="C37" s="51" t="s">
        <v>29</v>
      </c>
      <c r="D37" s="55">
        <v>9</v>
      </c>
      <c r="E37" s="52">
        <v>10</v>
      </c>
      <c r="F37" s="52">
        <v>8</v>
      </c>
      <c r="G37" s="52">
        <v>9</v>
      </c>
      <c r="H37" s="52"/>
      <c r="I37" s="52"/>
      <c r="J37" s="52"/>
      <c r="K37" s="52"/>
      <c r="L37" s="53">
        <f t="shared" ref="L37:L46" si="5">MAX(D37:K37)</f>
        <v>10</v>
      </c>
      <c r="M37" s="53">
        <f t="shared" ref="M37:M46" si="6">MIN(D37:K37)</f>
        <v>8</v>
      </c>
      <c r="N37" s="53">
        <f t="shared" ref="N37:N46" si="7">SUM(D37:K37)</f>
        <v>36</v>
      </c>
      <c r="O37" s="20">
        <f t="shared" ref="O37:O46" si="8">AVERAGE(D37:K37)*(N37-L37-M37)/(COUNTA(D37:K37)-2)</f>
        <v>81</v>
      </c>
      <c r="P37" s="1"/>
      <c r="Q37" s="1"/>
      <c r="R37" s="1"/>
    </row>
    <row r="38" spans="1:18" ht="14.25" customHeight="1">
      <c r="A38" s="1"/>
      <c r="B38" s="50">
        <v>2</v>
      </c>
      <c r="C38" s="54" t="s">
        <v>30</v>
      </c>
      <c r="D38" s="55">
        <v>9</v>
      </c>
      <c r="E38" s="52">
        <v>8</v>
      </c>
      <c r="F38" s="52">
        <v>9</v>
      </c>
      <c r="G38" s="52">
        <v>9</v>
      </c>
      <c r="H38" s="52"/>
      <c r="I38" s="52"/>
      <c r="J38" s="52"/>
      <c r="K38" s="52"/>
      <c r="L38" s="53">
        <f t="shared" si="5"/>
        <v>9</v>
      </c>
      <c r="M38" s="53">
        <f t="shared" si="6"/>
        <v>8</v>
      </c>
      <c r="N38" s="53">
        <f t="shared" si="7"/>
        <v>35</v>
      </c>
      <c r="O38" s="20">
        <f t="shared" si="8"/>
        <v>78.75</v>
      </c>
      <c r="P38" s="1"/>
      <c r="Q38" s="1"/>
      <c r="R38" s="1"/>
    </row>
    <row r="39" spans="1:18" ht="14.25" customHeight="1">
      <c r="A39" s="1"/>
      <c r="B39" s="50">
        <v>3</v>
      </c>
      <c r="C39" s="51" t="s">
        <v>31</v>
      </c>
      <c r="D39" s="55">
        <v>9</v>
      </c>
      <c r="E39" s="52">
        <v>8</v>
      </c>
      <c r="F39" s="52">
        <v>10</v>
      </c>
      <c r="G39" s="52">
        <v>9</v>
      </c>
      <c r="H39" s="52"/>
      <c r="I39" s="52"/>
      <c r="J39" s="52"/>
      <c r="K39" s="52"/>
      <c r="L39" s="53">
        <f t="shared" si="5"/>
        <v>10</v>
      </c>
      <c r="M39" s="53">
        <f t="shared" si="6"/>
        <v>8</v>
      </c>
      <c r="N39" s="53">
        <f t="shared" si="7"/>
        <v>36</v>
      </c>
      <c r="O39" s="20">
        <f t="shared" si="8"/>
        <v>81</v>
      </c>
      <c r="P39" s="1"/>
      <c r="Q39" s="1"/>
      <c r="R39" s="1"/>
    </row>
    <row r="40" spans="1:18" ht="14.25" customHeight="1">
      <c r="A40" s="1"/>
      <c r="B40" s="50">
        <v>4</v>
      </c>
      <c r="C40" s="51" t="s">
        <v>32</v>
      </c>
      <c r="D40" s="55">
        <v>9</v>
      </c>
      <c r="E40" s="52">
        <v>9</v>
      </c>
      <c r="F40" s="52">
        <v>8</v>
      </c>
      <c r="G40" s="52">
        <v>9</v>
      </c>
      <c r="H40" s="52"/>
      <c r="I40" s="52"/>
      <c r="J40" s="52"/>
      <c r="K40" s="52"/>
      <c r="L40" s="53">
        <f t="shared" si="5"/>
        <v>9</v>
      </c>
      <c r="M40" s="53">
        <f t="shared" si="6"/>
        <v>8</v>
      </c>
      <c r="N40" s="53">
        <f t="shared" si="7"/>
        <v>35</v>
      </c>
      <c r="O40" s="20">
        <f t="shared" si="8"/>
        <v>78.75</v>
      </c>
      <c r="P40" s="1"/>
      <c r="Q40" s="1"/>
      <c r="R40" s="1"/>
    </row>
    <row r="41" spans="1:18" ht="14.25" customHeight="1">
      <c r="A41" s="1"/>
      <c r="B41" s="50">
        <v>5</v>
      </c>
      <c r="C41" s="51" t="s">
        <v>33</v>
      </c>
      <c r="D41" s="55">
        <v>9</v>
      </c>
      <c r="E41" s="52">
        <v>9</v>
      </c>
      <c r="F41" s="52">
        <v>9</v>
      </c>
      <c r="G41" s="52">
        <v>9</v>
      </c>
      <c r="H41" s="52"/>
      <c r="I41" s="52"/>
      <c r="J41" s="52"/>
      <c r="K41" s="52"/>
      <c r="L41" s="53">
        <f t="shared" si="5"/>
        <v>9</v>
      </c>
      <c r="M41" s="53">
        <f t="shared" si="6"/>
        <v>9</v>
      </c>
      <c r="N41" s="53">
        <f t="shared" si="7"/>
        <v>36</v>
      </c>
      <c r="O41" s="20">
        <f t="shared" si="8"/>
        <v>81</v>
      </c>
      <c r="P41" s="1"/>
      <c r="Q41" s="1"/>
      <c r="R41" s="1"/>
    </row>
    <row r="42" spans="1:18" ht="14.25" customHeight="1">
      <c r="A42" s="1"/>
      <c r="B42" s="50">
        <v>6</v>
      </c>
      <c r="C42" s="51" t="s">
        <v>34</v>
      </c>
      <c r="D42" s="55">
        <v>9</v>
      </c>
      <c r="E42" s="52">
        <v>8</v>
      </c>
      <c r="F42" s="52">
        <v>9</v>
      </c>
      <c r="G42" s="52">
        <v>10</v>
      </c>
      <c r="H42" s="52"/>
      <c r="I42" s="52"/>
      <c r="J42" s="52"/>
      <c r="K42" s="52"/>
      <c r="L42" s="53">
        <f t="shared" si="5"/>
        <v>10</v>
      </c>
      <c r="M42" s="53">
        <f t="shared" si="6"/>
        <v>8</v>
      </c>
      <c r="N42" s="53">
        <f t="shared" si="7"/>
        <v>36</v>
      </c>
      <c r="O42" s="20">
        <f t="shared" si="8"/>
        <v>81</v>
      </c>
      <c r="P42" s="1"/>
      <c r="Q42" s="1"/>
      <c r="R42" s="1"/>
    </row>
    <row r="43" spans="1:18" ht="14.25" customHeight="1">
      <c r="A43" s="1"/>
      <c r="B43" s="50">
        <v>7</v>
      </c>
      <c r="C43" s="51" t="s">
        <v>35</v>
      </c>
      <c r="D43" s="55">
        <v>10</v>
      </c>
      <c r="E43" s="52">
        <v>9</v>
      </c>
      <c r="F43" s="52">
        <v>9</v>
      </c>
      <c r="G43" s="52">
        <v>8</v>
      </c>
      <c r="H43" s="52"/>
      <c r="I43" s="52"/>
      <c r="J43" s="52"/>
      <c r="K43" s="52"/>
      <c r="L43" s="53">
        <f t="shared" si="5"/>
        <v>10</v>
      </c>
      <c r="M43" s="53">
        <f t="shared" si="6"/>
        <v>8</v>
      </c>
      <c r="N43" s="53">
        <f t="shared" si="7"/>
        <v>36</v>
      </c>
      <c r="O43" s="20">
        <f t="shared" si="8"/>
        <v>81</v>
      </c>
      <c r="P43" s="1"/>
      <c r="Q43" s="1"/>
      <c r="R43" s="1"/>
    </row>
    <row r="44" spans="1:18" ht="14.25" customHeight="1">
      <c r="A44" s="1"/>
      <c r="B44" s="50">
        <v>8</v>
      </c>
      <c r="C44" s="51" t="s">
        <v>36</v>
      </c>
      <c r="D44" s="55">
        <v>8</v>
      </c>
      <c r="E44" s="52">
        <v>9</v>
      </c>
      <c r="F44" s="52">
        <v>10</v>
      </c>
      <c r="G44" s="52">
        <v>9</v>
      </c>
      <c r="H44" s="52"/>
      <c r="I44" s="52"/>
      <c r="J44" s="52"/>
      <c r="K44" s="52"/>
      <c r="L44" s="53">
        <f t="shared" si="5"/>
        <v>10</v>
      </c>
      <c r="M44" s="53">
        <f t="shared" si="6"/>
        <v>8</v>
      </c>
      <c r="N44" s="53">
        <f t="shared" si="7"/>
        <v>36</v>
      </c>
      <c r="O44" s="20">
        <f t="shared" si="8"/>
        <v>81</v>
      </c>
      <c r="P44" s="1"/>
      <c r="Q44" s="1"/>
      <c r="R44" s="1"/>
    </row>
    <row r="45" spans="1:18" ht="14.25" customHeight="1">
      <c r="A45" s="1"/>
      <c r="B45" s="50">
        <v>9</v>
      </c>
      <c r="C45" s="54" t="s">
        <v>37</v>
      </c>
      <c r="D45" s="55">
        <v>9</v>
      </c>
      <c r="E45" s="52">
        <v>9</v>
      </c>
      <c r="F45" s="52">
        <v>9</v>
      </c>
      <c r="G45" s="52">
        <v>9</v>
      </c>
      <c r="H45" s="52"/>
      <c r="I45" s="52"/>
      <c r="J45" s="52"/>
      <c r="K45" s="52"/>
      <c r="L45" s="53">
        <f t="shared" si="5"/>
        <v>9</v>
      </c>
      <c r="M45" s="53">
        <f t="shared" si="6"/>
        <v>9</v>
      </c>
      <c r="N45" s="53">
        <f t="shared" si="7"/>
        <v>36</v>
      </c>
      <c r="O45" s="20">
        <f t="shared" si="8"/>
        <v>81</v>
      </c>
      <c r="P45" s="1"/>
      <c r="Q45" s="1"/>
      <c r="R45" s="1"/>
    </row>
    <row r="46" spans="1:18" ht="14.25" customHeight="1">
      <c r="A46" s="1"/>
      <c r="B46" s="50">
        <v>10</v>
      </c>
      <c r="C46" s="54" t="s">
        <v>38</v>
      </c>
      <c r="D46" s="55">
        <v>8</v>
      </c>
      <c r="E46" s="52">
        <v>10</v>
      </c>
      <c r="F46" s="52">
        <v>9</v>
      </c>
      <c r="G46" s="52">
        <v>10</v>
      </c>
      <c r="H46" s="52"/>
      <c r="I46" s="52"/>
      <c r="J46" s="52"/>
      <c r="K46" s="52"/>
      <c r="L46" s="53">
        <f t="shared" si="5"/>
        <v>10</v>
      </c>
      <c r="M46" s="53">
        <f t="shared" si="6"/>
        <v>8</v>
      </c>
      <c r="N46" s="53">
        <f t="shared" si="7"/>
        <v>37</v>
      </c>
      <c r="O46" s="20">
        <f t="shared" si="8"/>
        <v>87.875</v>
      </c>
      <c r="P46" s="1"/>
      <c r="Q46" s="1"/>
      <c r="R46" s="1"/>
    </row>
    <row r="47" spans="1:18" ht="14.25" customHeight="1">
      <c r="A47" s="1"/>
      <c r="B47" s="57"/>
      <c r="C47" s="58"/>
      <c r="D47" s="19"/>
      <c r="E47" s="40"/>
      <c r="F47" s="41"/>
      <c r="G47" s="42"/>
      <c r="H47" s="43"/>
      <c r="I47" s="44"/>
      <c r="J47" s="45"/>
      <c r="K47" s="46"/>
      <c r="L47" s="71" t="s">
        <v>22</v>
      </c>
      <c r="M47" s="69"/>
      <c r="N47" s="70"/>
      <c r="O47" s="60">
        <f>AVERAGE(O49:O58)</f>
        <v>81.287499999999994</v>
      </c>
      <c r="P47" s="1"/>
      <c r="Q47" s="1"/>
      <c r="R47" s="1"/>
    </row>
    <row r="48" spans="1:18" ht="14.25" customHeight="1">
      <c r="A48" s="1"/>
      <c r="B48" s="48" t="s">
        <v>23</v>
      </c>
      <c r="C48" s="49" t="s">
        <v>24</v>
      </c>
      <c r="D48" s="76" t="str">
        <f>IF(C14="","",C14)</f>
        <v>Lim, Cedric John</v>
      </c>
      <c r="E48" s="69"/>
      <c r="F48" s="69"/>
      <c r="G48" s="69"/>
      <c r="H48" s="69"/>
      <c r="I48" s="69"/>
      <c r="J48" s="69"/>
      <c r="K48" s="70"/>
      <c r="L48" s="48" t="s">
        <v>25</v>
      </c>
      <c r="M48" s="48" t="s">
        <v>26</v>
      </c>
      <c r="N48" s="48" t="s">
        <v>27</v>
      </c>
      <c r="O48" s="48" t="s">
        <v>28</v>
      </c>
      <c r="P48" s="1"/>
      <c r="Q48" s="1"/>
      <c r="R48" s="1"/>
    </row>
    <row r="49" spans="1:18" ht="14.25" customHeight="1">
      <c r="A49" s="1"/>
      <c r="B49" s="50">
        <v>1</v>
      </c>
      <c r="C49" s="51" t="s">
        <v>29</v>
      </c>
      <c r="D49" s="55">
        <v>9</v>
      </c>
      <c r="E49" s="52">
        <v>10</v>
      </c>
      <c r="F49" s="52">
        <v>9</v>
      </c>
      <c r="G49" s="52">
        <v>10</v>
      </c>
      <c r="H49" s="52"/>
      <c r="I49" s="52"/>
      <c r="J49" s="52"/>
      <c r="K49" s="52"/>
      <c r="L49" s="53">
        <f t="shared" ref="L49:L58" si="9">MAX(D49:K49)</f>
        <v>10</v>
      </c>
      <c r="M49" s="53">
        <f t="shared" ref="M49:M58" si="10">MIN(D49:K49)</f>
        <v>9</v>
      </c>
      <c r="N49" s="53">
        <f t="shared" ref="N49:N58" si="11">SUM(D49:K49)</f>
        <v>38</v>
      </c>
      <c r="O49" s="20">
        <f t="shared" ref="O49:O58" si="12">AVERAGE(D49:K49)*(N49-L49-M49)/(COUNTA(D49:K49)-2)</f>
        <v>90.25</v>
      </c>
      <c r="Q49" s="1"/>
      <c r="R49" s="1"/>
    </row>
    <row r="50" spans="1:18" ht="14.25" customHeight="1">
      <c r="A50" s="1"/>
      <c r="B50" s="50">
        <v>2</v>
      </c>
      <c r="C50" s="54" t="s">
        <v>30</v>
      </c>
      <c r="D50" s="55">
        <v>9</v>
      </c>
      <c r="E50" s="52">
        <v>9</v>
      </c>
      <c r="F50" s="52">
        <v>9</v>
      </c>
      <c r="G50" s="52">
        <v>8</v>
      </c>
      <c r="H50" s="52"/>
      <c r="I50" s="52"/>
      <c r="J50" s="52"/>
      <c r="K50" s="52"/>
      <c r="L50" s="53">
        <f t="shared" si="9"/>
        <v>9</v>
      </c>
      <c r="M50" s="53">
        <f t="shared" si="10"/>
        <v>8</v>
      </c>
      <c r="N50" s="53">
        <f t="shared" si="11"/>
        <v>35</v>
      </c>
      <c r="O50" s="20">
        <f t="shared" si="12"/>
        <v>78.75</v>
      </c>
      <c r="Q50" s="1"/>
      <c r="R50" s="1"/>
    </row>
    <row r="51" spans="1:18" ht="14.25" customHeight="1">
      <c r="A51" s="1"/>
      <c r="B51" s="50">
        <v>3</v>
      </c>
      <c r="C51" s="51" t="s">
        <v>31</v>
      </c>
      <c r="D51" s="55">
        <v>8</v>
      </c>
      <c r="E51" s="52">
        <v>9</v>
      </c>
      <c r="F51" s="52">
        <v>9</v>
      </c>
      <c r="G51" s="52">
        <v>9</v>
      </c>
      <c r="H51" s="52"/>
      <c r="I51" s="52"/>
      <c r="J51" s="52"/>
      <c r="K51" s="52"/>
      <c r="L51" s="53">
        <f t="shared" si="9"/>
        <v>9</v>
      </c>
      <c r="M51" s="53">
        <f t="shared" si="10"/>
        <v>8</v>
      </c>
      <c r="N51" s="53">
        <f t="shared" si="11"/>
        <v>35</v>
      </c>
      <c r="O51" s="20">
        <f t="shared" si="12"/>
        <v>78.75</v>
      </c>
      <c r="Q51" s="1"/>
      <c r="R51" s="1"/>
    </row>
    <row r="52" spans="1:18" ht="14.25" customHeight="1">
      <c r="A52" s="1"/>
      <c r="B52" s="50">
        <v>4</v>
      </c>
      <c r="C52" s="56" t="s">
        <v>32</v>
      </c>
      <c r="D52" s="55">
        <v>10</v>
      </c>
      <c r="E52" s="52">
        <v>9</v>
      </c>
      <c r="F52" s="52">
        <v>9</v>
      </c>
      <c r="G52" s="52">
        <v>9</v>
      </c>
      <c r="H52" s="52"/>
      <c r="I52" s="52"/>
      <c r="J52" s="52"/>
      <c r="K52" s="52"/>
      <c r="L52" s="53">
        <f t="shared" si="9"/>
        <v>10</v>
      </c>
      <c r="M52" s="53">
        <f t="shared" si="10"/>
        <v>9</v>
      </c>
      <c r="N52" s="53">
        <f t="shared" si="11"/>
        <v>37</v>
      </c>
      <c r="O52" s="20">
        <f t="shared" si="12"/>
        <v>83.25</v>
      </c>
      <c r="Q52" s="1"/>
      <c r="R52" s="1"/>
    </row>
    <row r="53" spans="1:18" ht="14.25" customHeight="1">
      <c r="A53" s="1"/>
      <c r="B53" s="50">
        <v>5</v>
      </c>
      <c r="C53" s="51" t="s">
        <v>33</v>
      </c>
      <c r="D53" s="55">
        <v>9</v>
      </c>
      <c r="E53" s="52">
        <v>9</v>
      </c>
      <c r="F53" s="52">
        <v>9</v>
      </c>
      <c r="G53" s="52">
        <v>9</v>
      </c>
      <c r="H53" s="52"/>
      <c r="I53" s="52"/>
      <c r="J53" s="52"/>
      <c r="K53" s="52"/>
      <c r="L53" s="53">
        <f t="shared" si="9"/>
        <v>9</v>
      </c>
      <c r="M53" s="53">
        <f t="shared" si="10"/>
        <v>9</v>
      </c>
      <c r="N53" s="53">
        <f t="shared" si="11"/>
        <v>36</v>
      </c>
      <c r="O53" s="20">
        <f t="shared" si="12"/>
        <v>81</v>
      </c>
      <c r="Q53" s="1"/>
      <c r="R53" s="1"/>
    </row>
    <row r="54" spans="1:18" ht="14.25" customHeight="1">
      <c r="A54" s="1"/>
      <c r="B54" s="50">
        <v>6</v>
      </c>
      <c r="C54" s="51" t="s">
        <v>34</v>
      </c>
      <c r="D54" s="55">
        <v>9</v>
      </c>
      <c r="E54" s="52">
        <v>9</v>
      </c>
      <c r="F54" s="52">
        <v>9</v>
      </c>
      <c r="G54" s="52">
        <v>9</v>
      </c>
      <c r="H54" s="52"/>
      <c r="I54" s="52"/>
      <c r="J54" s="52"/>
      <c r="K54" s="52"/>
      <c r="L54" s="53">
        <f t="shared" si="9"/>
        <v>9</v>
      </c>
      <c r="M54" s="53">
        <f t="shared" si="10"/>
        <v>9</v>
      </c>
      <c r="N54" s="53">
        <f t="shared" si="11"/>
        <v>36</v>
      </c>
      <c r="O54" s="20">
        <f t="shared" si="12"/>
        <v>81</v>
      </c>
      <c r="Q54" s="1"/>
      <c r="R54" s="1"/>
    </row>
    <row r="55" spans="1:18" ht="14.25" customHeight="1">
      <c r="A55" s="1"/>
      <c r="B55" s="50">
        <v>7</v>
      </c>
      <c r="C55" s="51" t="s">
        <v>35</v>
      </c>
      <c r="D55" s="55">
        <v>9</v>
      </c>
      <c r="E55" s="52">
        <v>8</v>
      </c>
      <c r="F55" s="52">
        <v>10</v>
      </c>
      <c r="G55" s="52">
        <v>9</v>
      </c>
      <c r="H55" s="52"/>
      <c r="I55" s="52"/>
      <c r="J55" s="52"/>
      <c r="K55" s="52"/>
      <c r="L55" s="53">
        <f t="shared" si="9"/>
        <v>10</v>
      </c>
      <c r="M55" s="53">
        <f t="shared" si="10"/>
        <v>8</v>
      </c>
      <c r="N55" s="53">
        <f t="shared" si="11"/>
        <v>36</v>
      </c>
      <c r="O55" s="20">
        <f t="shared" si="12"/>
        <v>81</v>
      </c>
      <c r="Q55" s="1"/>
      <c r="R55" s="1"/>
    </row>
    <row r="56" spans="1:18" ht="14.25" customHeight="1">
      <c r="A56" s="1"/>
      <c r="B56" s="50">
        <v>8</v>
      </c>
      <c r="C56" s="51" t="s">
        <v>36</v>
      </c>
      <c r="D56" s="55">
        <v>10</v>
      </c>
      <c r="E56" s="52">
        <v>8</v>
      </c>
      <c r="F56" s="52">
        <v>9</v>
      </c>
      <c r="G56" s="52">
        <v>10</v>
      </c>
      <c r="H56" s="52"/>
      <c r="I56" s="52"/>
      <c r="J56" s="52"/>
      <c r="K56" s="52"/>
      <c r="L56" s="53">
        <f t="shared" si="9"/>
        <v>10</v>
      </c>
      <c r="M56" s="53">
        <f t="shared" si="10"/>
        <v>8</v>
      </c>
      <c r="N56" s="53">
        <f t="shared" si="11"/>
        <v>37</v>
      </c>
      <c r="O56" s="20">
        <f t="shared" si="12"/>
        <v>87.875</v>
      </c>
      <c r="Q56" s="1"/>
      <c r="R56" s="1"/>
    </row>
    <row r="57" spans="1:18" ht="14.25" customHeight="1">
      <c r="A57" s="1"/>
      <c r="B57" s="50">
        <v>9</v>
      </c>
      <c r="C57" s="54" t="s">
        <v>37</v>
      </c>
      <c r="D57" s="55">
        <v>9</v>
      </c>
      <c r="E57" s="52">
        <v>9</v>
      </c>
      <c r="F57" s="52">
        <v>8</v>
      </c>
      <c r="G57" s="52">
        <v>8</v>
      </c>
      <c r="H57" s="52"/>
      <c r="I57" s="52"/>
      <c r="J57" s="52"/>
      <c r="K57" s="52"/>
      <c r="L57" s="53">
        <f t="shared" si="9"/>
        <v>9</v>
      </c>
      <c r="M57" s="53">
        <f t="shared" si="10"/>
        <v>8</v>
      </c>
      <c r="N57" s="53">
        <f t="shared" si="11"/>
        <v>34</v>
      </c>
      <c r="O57" s="20">
        <f t="shared" si="12"/>
        <v>72.25</v>
      </c>
      <c r="Q57" s="1"/>
      <c r="R57" s="1"/>
    </row>
    <row r="58" spans="1:18" ht="14.25" customHeight="1">
      <c r="A58" s="1"/>
      <c r="B58" s="50">
        <v>10</v>
      </c>
      <c r="C58" s="54" t="s">
        <v>38</v>
      </c>
      <c r="D58" s="55">
        <v>9</v>
      </c>
      <c r="E58" s="52">
        <v>8</v>
      </c>
      <c r="F58" s="52">
        <v>9</v>
      </c>
      <c r="G58" s="52">
        <v>9</v>
      </c>
      <c r="H58" s="52"/>
      <c r="I58" s="52"/>
      <c r="J58" s="52"/>
      <c r="K58" s="52"/>
      <c r="L58" s="53">
        <f t="shared" si="9"/>
        <v>9</v>
      </c>
      <c r="M58" s="53">
        <f t="shared" si="10"/>
        <v>8</v>
      </c>
      <c r="N58" s="53">
        <f t="shared" si="11"/>
        <v>35</v>
      </c>
      <c r="O58" s="20">
        <f t="shared" si="12"/>
        <v>78.75</v>
      </c>
      <c r="Q58" s="1"/>
      <c r="R58" s="1"/>
    </row>
    <row r="59" spans="1:18" ht="14.25" customHeight="1">
      <c r="A59" s="1"/>
      <c r="B59" s="57"/>
      <c r="C59" s="58"/>
      <c r="D59" s="19"/>
      <c r="E59" s="40"/>
      <c r="F59" s="41"/>
      <c r="G59" s="42"/>
      <c r="H59" s="43"/>
      <c r="I59" s="44"/>
      <c r="J59" s="45"/>
      <c r="K59" s="46"/>
      <c r="L59" s="71" t="s">
        <v>22</v>
      </c>
      <c r="M59" s="69"/>
      <c r="N59" s="70"/>
      <c r="O59" s="61">
        <f>AVERAGE(O61:O70)</f>
        <v>81.9375</v>
      </c>
      <c r="P59" s="1"/>
      <c r="Q59" s="1"/>
      <c r="R59" s="1"/>
    </row>
    <row r="60" spans="1:18" ht="14.25" customHeight="1">
      <c r="A60" s="1"/>
      <c r="B60" s="48" t="s">
        <v>23</v>
      </c>
      <c r="C60" s="49" t="s">
        <v>24</v>
      </c>
      <c r="D60" s="77" t="str">
        <f>IF(C15="","",C15)</f>
        <v>Sara, Josh Daniel</v>
      </c>
      <c r="E60" s="69"/>
      <c r="F60" s="69"/>
      <c r="G60" s="69"/>
      <c r="H60" s="69"/>
      <c r="I60" s="69"/>
      <c r="J60" s="69"/>
      <c r="K60" s="70"/>
      <c r="L60" s="48" t="s">
        <v>25</v>
      </c>
      <c r="M60" s="48" t="s">
        <v>26</v>
      </c>
      <c r="N60" s="48" t="s">
        <v>27</v>
      </c>
      <c r="O60" s="48" t="s">
        <v>28</v>
      </c>
      <c r="P60" s="1"/>
      <c r="Q60" s="1"/>
      <c r="R60" s="1"/>
    </row>
    <row r="61" spans="1:18" ht="14.25" customHeight="1">
      <c r="A61" s="1"/>
      <c r="B61" s="50">
        <v>1</v>
      </c>
      <c r="C61" s="51" t="s">
        <v>29</v>
      </c>
      <c r="D61" s="55">
        <v>10</v>
      </c>
      <c r="E61" s="52">
        <v>10</v>
      </c>
      <c r="F61" s="52">
        <v>9</v>
      </c>
      <c r="G61" s="52">
        <v>8</v>
      </c>
      <c r="H61" s="52"/>
      <c r="I61" s="52"/>
      <c r="J61" s="52"/>
      <c r="K61" s="52"/>
      <c r="L61" s="53">
        <f t="shared" ref="L61:L70" si="13">MAX(D61:K61)</f>
        <v>10</v>
      </c>
      <c r="M61" s="53">
        <f t="shared" ref="M61:M70" si="14">MIN(D61:K61)</f>
        <v>8</v>
      </c>
      <c r="N61" s="53">
        <f t="shared" ref="N61:N70" si="15">SUM(D61:K61)</f>
        <v>37</v>
      </c>
      <c r="O61" s="20">
        <f t="shared" ref="O61:O70" si="16">AVERAGE(D61:K61)*(N61-L61-M61)/(COUNTA(D61:K61)-2)</f>
        <v>87.875</v>
      </c>
      <c r="P61" s="1"/>
      <c r="Q61" s="1"/>
      <c r="R61" s="1"/>
    </row>
    <row r="62" spans="1:18" ht="14.25" customHeight="1">
      <c r="A62" s="1"/>
      <c r="B62" s="50">
        <v>2</v>
      </c>
      <c r="C62" s="54" t="s">
        <v>30</v>
      </c>
      <c r="D62" s="55">
        <v>9</v>
      </c>
      <c r="E62" s="52">
        <v>9</v>
      </c>
      <c r="F62" s="52">
        <v>8</v>
      </c>
      <c r="G62" s="52">
        <v>9</v>
      </c>
      <c r="H62" s="52"/>
      <c r="I62" s="52"/>
      <c r="J62" s="52"/>
      <c r="K62" s="52"/>
      <c r="L62" s="53">
        <f t="shared" si="13"/>
        <v>9</v>
      </c>
      <c r="M62" s="53">
        <f t="shared" si="14"/>
        <v>8</v>
      </c>
      <c r="N62" s="53">
        <f t="shared" si="15"/>
        <v>35</v>
      </c>
      <c r="O62" s="20">
        <f t="shared" si="16"/>
        <v>78.75</v>
      </c>
      <c r="P62" s="1"/>
      <c r="Q62" s="1"/>
      <c r="R62" s="1"/>
    </row>
    <row r="63" spans="1:18" ht="14.25" customHeight="1">
      <c r="A63" s="1"/>
      <c r="B63" s="50">
        <v>3</v>
      </c>
      <c r="C63" s="51" t="s">
        <v>31</v>
      </c>
      <c r="D63" s="55">
        <v>9</v>
      </c>
      <c r="E63" s="52">
        <v>9</v>
      </c>
      <c r="F63" s="52">
        <v>10</v>
      </c>
      <c r="G63" s="52">
        <v>10</v>
      </c>
      <c r="H63" s="52"/>
      <c r="I63" s="52"/>
      <c r="J63" s="52"/>
      <c r="K63" s="52"/>
      <c r="L63" s="53">
        <f t="shared" si="13"/>
        <v>10</v>
      </c>
      <c r="M63" s="53">
        <f t="shared" si="14"/>
        <v>9</v>
      </c>
      <c r="N63" s="53">
        <f t="shared" si="15"/>
        <v>38</v>
      </c>
      <c r="O63" s="20">
        <f t="shared" si="16"/>
        <v>90.25</v>
      </c>
      <c r="P63" s="1"/>
      <c r="Q63" s="1"/>
      <c r="R63" s="1"/>
    </row>
    <row r="64" spans="1:18" ht="14.25" customHeight="1">
      <c r="A64" s="1"/>
      <c r="B64" s="50">
        <v>4</v>
      </c>
      <c r="C64" s="51" t="s">
        <v>32</v>
      </c>
      <c r="D64" s="55">
        <v>8</v>
      </c>
      <c r="E64" s="52">
        <v>9</v>
      </c>
      <c r="F64" s="52">
        <v>9</v>
      </c>
      <c r="G64" s="52">
        <v>9</v>
      </c>
      <c r="H64" s="52"/>
      <c r="I64" s="52"/>
      <c r="J64" s="52"/>
      <c r="K64" s="52"/>
      <c r="L64" s="53">
        <f t="shared" si="13"/>
        <v>9</v>
      </c>
      <c r="M64" s="53">
        <f t="shared" si="14"/>
        <v>8</v>
      </c>
      <c r="N64" s="53">
        <f t="shared" si="15"/>
        <v>35</v>
      </c>
      <c r="O64" s="20">
        <f t="shared" si="16"/>
        <v>78.75</v>
      </c>
      <c r="P64" s="1"/>
      <c r="Q64" s="1"/>
      <c r="R64" s="1"/>
    </row>
    <row r="65" spans="1:18" ht="14.25" customHeight="1">
      <c r="A65" s="1"/>
      <c r="B65" s="50">
        <v>5</v>
      </c>
      <c r="C65" s="51" t="s">
        <v>33</v>
      </c>
      <c r="D65" s="55">
        <v>10</v>
      </c>
      <c r="E65" s="52">
        <v>9</v>
      </c>
      <c r="F65" s="52">
        <v>9</v>
      </c>
      <c r="G65" s="52">
        <v>9</v>
      </c>
      <c r="H65" s="52"/>
      <c r="I65" s="52"/>
      <c r="J65" s="52"/>
      <c r="K65" s="52"/>
      <c r="L65" s="53">
        <f t="shared" si="13"/>
        <v>10</v>
      </c>
      <c r="M65" s="53">
        <f t="shared" si="14"/>
        <v>9</v>
      </c>
      <c r="N65" s="53">
        <f t="shared" si="15"/>
        <v>37</v>
      </c>
      <c r="O65" s="20">
        <f t="shared" si="16"/>
        <v>83.25</v>
      </c>
      <c r="P65" s="1"/>
      <c r="Q65" s="1"/>
      <c r="R65" s="1"/>
    </row>
    <row r="66" spans="1:18" ht="14.25" customHeight="1">
      <c r="A66" s="1"/>
      <c r="B66" s="50">
        <v>6</v>
      </c>
      <c r="C66" s="51" t="s">
        <v>34</v>
      </c>
      <c r="D66" s="55">
        <v>9</v>
      </c>
      <c r="E66" s="52">
        <v>9</v>
      </c>
      <c r="F66" s="52">
        <v>8</v>
      </c>
      <c r="G66" s="52">
        <v>9</v>
      </c>
      <c r="H66" s="52"/>
      <c r="I66" s="52"/>
      <c r="J66" s="52"/>
      <c r="K66" s="52"/>
      <c r="L66" s="53">
        <f t="shared" si="13"/>
        <v>9</v>
      </c>
      <c r="M66" s="53">
        <f t="shared" si="14"/>
        <v>8</v>
      </c>
      <c r="N66" s="53">
        <f t="shared" si="15"/>
        <v>35</v>
      </c>
      <c r="O66" s="20">
        <f t="shared" si="16"/>
        <v>78.75</v>
      </c>
      <c r="P66" s="1"/>
      <c r="Q66" s="1"/>
      <c r="R66" s="1"/>
    </row>
    <row r="67" spans="1:18" ht="14.25" customHeight="1">
      <c r="A67" s="1"/>
      <c r="B67" s="50">
        <v>7</v>
      </c>
      <c r="C67" s="51" t="s">
        <v>35</v>
      </c>
      <c r="D67" s="55">
        <v>9</v>
      </c>
      <c r="E67" s="52">
        <v>9</v>
      </c>
      <c r="F67" s="52">
        <v>10</v>
      </c>
      <c r="G67" s="52">
        <v>9</v>
      </c>
      <c r="H67" s="52"/>
      <c r="I67" s="52"/>
      <c r="J67" s="52"/>
      <c r="K67" s="52"/>
      <c r="L67" s="53">
        <f t="shared" si="13"/>
        <v>10</v>
      </c>
      <c r="M67" s="53">
        <f t="shared" si="14"/>
        <v>9</v>
      </c>
      <c r="N67" s="53">
        <f t="shared" si="15"/>
        <v>37</v>
      </c>
      <c r="O67" s="20">
        <f t="shared" si="16"/>
        <v>83.25</v>
      </c>
      <c r="P67" s="1"/>
      <c r="Q67" s="1"/>
      <c r="R67" s="1"/>
    </row>
    <row r="68" spans="1:18" ht="14.25" customHeight="1">
      <c r="A68" s="1"/>
      <c r="B68" s="50">
        <v>8</v>
      </c>
      <c r="C68" s="51" t="s">
        <v>36</v>
      </c>
      <c r="D68" s="55">
        <v>9</v>
      </c>
      <c r="E68" s="52">
        <v>8</v>
      </c>
      <c r="F68" s="52">
        <v>9</v>
      </c>
      <c r="G68" s="52">
        <v>10</v>
      </c>
      <c r="H68" s="52"/>
      <c r="I68" s="52"/>
      <c r="J68" s="52"/>
      <c r="K68" s="52"/>
      <c r="L68" s="53">
        <f t="shared" si="13"/>
        <v>10</v>
      </c>
      <c r="M68" s="53">
        <f t="shared" si="14"/>
        <v>8</v>
      </c>
      <c r="N68" s="53">
        <f t="shared" si="15"/>
        <v>36</v>
      </c>
      <c r="O68" s="20">
        <f t="shared" si="16"/>
        <v>81</v>
      </c>
      <c r="P68" s="1"/>
      <c r="Q68" s="1"/>
      <c r="R68" s="1"/>
    </row>
    <row r="69" spans="1:18" ht="14.25" customHeight="1">
      <c r="A69" s="1"/>
      <c r="B69" s="50">
        <v>9</v>
      </c>
      <c r="C69" s="54" t="s">
        <v>37</v>
      </c>
      <c r="D69" s="55">
        <v>8</v>
      </c>
      <c r="E69" s="52">
        <v>9</v>
      </c>
      <c r="F69" s="52">
        <v>9</v>
      </c>
      <c r="G69" s="52">
        <v>9</v>
      </c>
      <c r="H69" s="52"/>
      <c r="I69" s="52"/>
      <c r="J69" s="52"/>
      <c r="K69" s="52"/>
      <c r="L69" s="53">
        <f t="shared" si="13"/>
        <v>9</v>
      </c>
      <c r="M69" s="53">
        <f t="shared" si="14"/>
        <v>8</v>
      </c>
      <c r="N69" s="53">
        <f t="shared" si="15"/>
        <v>35</v>
      </c>
      <c r="O69" s="20">
        <f t="shared" si="16"/>
        <v>78.75</v>
      </c>
      <c r="P69" s="1"/>
      <c r="Q69" s="1"/>
      <c r="R69" s="1"/>
    </row>
    <row r="70" spans="1:18" ht="14.25" customHeight="1">
      <c r="A70" s="1"/>
      <c r="B70" s="50">
        <v>10</v>
      </c>
      <c r="C70" s="54" t="s">
        <v>38</v>
      </c>
      <c r="D70" s="55">
        <v>9</v>
      </c>
      <c r="E70" s="52">
        <v>8</v>
      </c>
      <c r="F70" s="52">
        <v>9</v>
      </c>
      <c r="G70" s="52">
        <v>9</v>
      </c>
      <c r="H70" s="52"/>
      <c r="I70" s="52"/>
      <c r="J70" s="52"/>
      <c r="K70" s="52"/>
      <c r="L70" s="53">
        <f t="shared" si="13"/>
        <v>9</v>
      </c>
      <c r="M70" s="53">
        <f t="shared" si="14"/>
        <v>8</v>
      </c>
      <c r="N70" s="53">
        <f t="shared" si="15"/>
        <v>35</v>
      </c>
      <c r="O70" s="20">
        <f t="shared" si="16"/>
        <v>78.75</v>
      </c>
      <c r="P70" s="1"/>
      <c r="Q70" s="1"/>
      <c r="R70" s="1"/>
    </row>
    <row r="71" spans="1:18" ht="15" customHeight="1">
      <c r="B71" s="57"/>
      <c r="C71" s="58"/>
      <c r="D71" s="19"/>
      <c r="E71" s="40"/>
      <c r="F71" s="41"/>
      <c r="G71" s="42"/>
      <c r="H71" s="43"/>
      <c r="I71" s="44"/>
      <c r="J71" s="45"/>
      <c r="K71" s="46"/>
      <c r="L71" s="71" t="s">
        <v>22</v>
      </c>
      <c r="M71" s="69"/>
      <c r="N71" s="70"/>
      <c r="O71" s="62" t="e">
        <f>AVERAGE(O73:O82)</f>
        <v>#DIV/0!</v>
      </c>
      <c r="P71" s="1"/>
    </row>
    <row r="72" spans="1:18" ht="15" customHeight="1">
      <c r="B72" s="48" t="s">
        <v>23</v>
      </c>
      <c r="C72" s="49" t="s">
        <v>24</v>
      </c>
      <c r="D72" s="72" t="str">
        <f>IF(C16="","",C16)</f>
        <v/>
      </c>
      <c r="E72" s="69"/>
      <c r="F72" s="69"/>
      <c r="G72" s="69"/>
      <c r="H72" s="69"/>
      <c r="I72" s="69"/>
      <c r="J72" s="69"/>
      <c r="K72" s="70"/>
      <c r="L72" s="48" t="s">
        <v>25</v>
      </c>
      <c r="M72" s="48" t="s">
        <v>26</v>
      </c>
      <c r="N72" s="48" t="s">
        <v>27</v>
      </c>
      <c r="O72" s="48" t="s">
        <v>28</v>
      </c>
      <c r="P72" s="1"/>
    </row>
    <row r="73" spans="1:18" ht="15" customHeight="1">
      <c r="B73" s="50">
        <v>1</v>
      </c>
      <c r="C73" s="51" t="s">
        <v>29</v>
      </c>
      <c r="D73" s="52"/>
      <c r="E73" s="52"/>
      <c r="F73" s="52"/>
      <c r="G73" s="52"/>
      <c r="H73" s="52"/>
      <c r="I73" s="52"/>
      <c r="J73" s="52"/>
      <c r="K73" s="52"/>
      <c r="L73" s="53">
        <f t="shared" ref="L73:L82" si="17">MAX(D73:K73)</f>
        <v>0</v>
      </c>
      <c r="M73" s="53">
        <f t="shared" ref="M73:M82" si="18">MIN(D73:K73)</f>
        <v>0</v>
      </c>
      <c r="N73" s="53">
        <f t="shared" ref="N73:N82" si="19">SUM(D73:K73)</f>
        <v>0</v>
      </c>
      <c r="O73" s="20" t="e">
        <f t="shared" ref="O73:O82" si="20">AVERAGE(D73:K73)*(N73-L73-M73)/(COUNTA(D73:K73)-2)</f>
        <v>#DIV/0!</v>
      </c>
      <c r="P73" s="1"/>
    </row>
    <row r="74" spans="1:18" ht="15" customHeight="1">
      <c r="B74" s="50">
        <v>2</v>
      </c>
      <c r="C74" s="54" t="s">
        <v>30</v>
      </c>
      <c r="D74" s="52"/>
      <c r="E74" s="52"/>
      <c r="F74" s="52"/>
      <c r="G74" s="52"/>
      <c r="H74" s="52"/>
      <c r="I74" s="52"/>
      <c r="J74" s="52"/>
      <c r="K74" s="52"/>
      <c r="L74" s="53">
        <f t="shared" si="17"/>
        <v>0</v>
      </c>
      <c r="M74" s="53">
        <f t="shared" si="18"/>
        <v>0</v>
      </c>
      <c r="N74" s="53">
        <f t="shared" si="19"/>
        <v>0</v>
      </c>
      <c r="O74" s="20" t="e">
        <f t="shared" si="20"/>
        <v>#DIV/0!</v>
      </c>
      <c r="P74" s="1"/>
    </row>
    <row r="75" spans="1:18" ht="15" customHeight="1">
      <c r="B75" s="50">
        <v>3</v>
      </c>
      <c r="C75" s="51" t="s">
        <v>31</v>
      </c>
      <c r="D75" s="52"/>
      <c r="E75" s="52"/>
      <c r="F75" s="52"/>
      <c r="G75" s="52"/>
      <c r="H75" s="52"/>
      <c r="I75" s="52"/>
      <c r="J75" s="52"/>
      <c r="K75" s="52"/>
      <c r="L75" s="53">
        <f t="shared" si="17"/>
        <v>0</v>
      </c>
      <c r="M75" s="53">
        <f t="shared" si="18"/>
        <v>0</v>
      </c>
      <c r="N75" s="53">
        <f t="shared" si="19"/>
        <v>0</v>
      </c>
      <c r="O75" s="20" t="e">
        <f t="shared" si="20"/>
        <v>#DIV/0!</v>
      </c>
      <c r="P75" s="1"/>
    </row>
    <row r="76" spans="1:18" ht="15" customHeight="1">
      <c r="B76" s="50">
        <v>4</v>
      </c>
      <c r="C76" s="56" t="s">
        <v>32</v>
      </c>
      <c r="D76" s="52"/>
      <c r="E76" s="52"/>
      <c r="F76" s="52"/>
      <c r="G76" s="52"/>
      <c r="H76" s="52"/>
      <c r="I76" s="52"/>
      <c r="J76" s="52"/>
      <c r="K76" s="52"/>
      <c r="L76" s="53">
        <f t="shared" si="17"/>
        <v>0</v>
      </c>
      <c r="M76" s="53">
        <f t="shared" si="18"/>
        <v>0</v>
      </c>
      <c r="N76" s="53">
        <f t="shared" si="19"/>
        <v>0</v>
      </c>
      <c r="O76" s="20" t="e">
        <f t="shared" si="20"/>
        <v>#DIV/0!</v>
      </c>
      <c r="P76" s="1"/>
    </row>
    <row r="77" spans="1:18" ht="15" customHeight="1">
      <c r="B77" s="50">
        <v>5</v>
      </c>
      <c r="C77" s="51" t="s">
        <v>33</v>
      </c>
      <c r="D77" s="52"/>
      <c r="E77" s="52"/>
      <c r="F77" s="52"/>
      <c r="G77" s="52"/>
      <c r="H77" s="52"/>
      <c r="I77" s="52"/>
      <c r="J77" s="52"/>
      <c r="K77" s="52"/>
      <c r="L77" s="53">
        <f t="shared" si="17"/>
        <v>0</v>
      </c>
      <c r="M77" s="53">
        <f t="shared" si="18"/>
        <v>0</v>
      </c>
      <c r="N77" s="53">
        <f t="shared" si="19"/>
        <v>0</v>
      </c>
      <c r="O77" s="20" t="e">
        <f t="shared" si="20"/>
        <v>#DIV/0!</v>
      </c>
      <c r="P77" s="1"/>
    </row>
    <row r="78" spans="1:18" ht="15" customHeight="1">
      <c r="B78" s="50">
        <v>6</v>
      </c>
      <c r="C78" s="51" t="s">
        <v>34</v>
      </c>
      <c r="D78" s="52"/>
      <c r="E78" s="52"/>
      <c r="F78" s="52"/>
      <c r="G78" s="52"/>
      <c r="H78" s="52"/>
      <c r="I78" s="52"/>
      <c r="J78" s="52"/>
      <c r="K78" s="52"/>
      <c r="L78" s="53">
        <f t="shared" si="17"/>
        <v>0</v>
      </c>
      <c r="M78" s="53">
        <f t="shared" si="18"/>
        <v>0</v>
      </c>
      <c r="N78" s="53">
        <f t="shared" si="19"/>
        <v>0</v>
      </c>
      <c r="O78" s="20" t="e">
        <f t="shared" si="20"/>
        <v>#DIV/0!</v>
      </c>
      <c r="P78" s="1"/>
    </row>
    <row r="79" spans="1:18" ht="15" customHeight="1">
      <c r="B79" s="50">
        <v>7</v>
      </c>
      <c r="C79" s="51" t="s">
        <v>35</v>
      </c>
      <c r="D79" s="52"/>
      <c r="E79" s="52"/>
      <c r="F79" s="52"/>
      <c r="G79" s="52"/>
      <c r="H79" s="52"/>
      <c r="I79" s="52"/>
      <c r="J79" s="52"/>
      <c r="K79" s="52"/>
      <c r="L79" s="53">
        <f t="shared" si="17"/>
        <v>0</v>
      </c>
      <c r="M79" s="53">
        <f t="shared" si="18"/>
        <v>0</v>
      </c>
      <c r="N79" s="53">
        <f t="shared" si="19"/>
        <v>0</v>
      </c>
      <c r="O79" s="20" t="e">
        <f t="shared" si="20"/>
        <v>#DIV/0!</v>
      </c>
      <c r="P79" s="1"/>
    </row>
    <row r="80" spans="1:18" ht="15" customHeight="1">
      <c r="B80" s="50">
        <v>8</v>
      </c>
      <c r="C80" s="51" t="s">
        <v>36</v>
      </c>
      <c r="D80" s="52"/>
      <c r="E80" s="52"/>
      <c r="F80" s="52"/>
      <c r="G80" s="52"/>
      <c r="H80" s="52"/>
      <c r="I80" s="52"/>
      <c r="J80" s="52"/>
      <c r="K80" s="52"/>
      <c r="L80" s="53">
        <f t="shared" si="17"/>
        <v>0</v>
      </c>
      <c r="M80" s="53">
        <f t="shared" si="18"/>
        <v>0</v>
      </c>
      <c r="N80" s="53">
        <f t="shared" si="19"/>
        <v>0</v>
      </c>
      <c r="O80" s="20" t="e">
        <f t="shared" si="20"/>
        <v>#DIV/0!</v>
      </c>
      <c r="P80" s="1"/>
    </row>
    <row r="81" spans="2:16" ht="15" customHeight="1">
      <c r="B81" s="50">
        <v>9</v>
      </c>
      <c r="C81" s="54" t="s">
        <v>37</v>
      </c>
      <c r="D81" s="52"/>
      <c r="E81" s="52"/>
      <c r="F81" s="52"/>
      <c r="G81" s="52"/>
      <c r="H81" s="52"/>
      <c r="I81" s="52"/>
      <c r="J81" s="52"/>
      <c r="K81" s="52"/>
      <c r="L81" s="53">
        <f t="shared" si="17"/>
        <v>0</v>
      </c>
      <c r="M81" s="53">
        <f t="shared" si="18"/>
        <v>0</v>
      </c>
      <c r="N81" s="53">
        <f t="shared" si="19"/>
        <v>0</v>
      </c>
      <c r="O81" s="20" t="e">
        <f t="shared" si="20"/>
        <v>#DIV/0!</v>
      </c>
      <c r="P81" s="1"/>
    </row>
    <row r="82" spans="2:16" ht="15" customHeight="1">
      <c r="B82" s="50">
        <v>10</v>
      </c>
      <c r="C82" s="54" t="s">
        <v>38</v>
      </c>
      <c r="D82" s="52"/>
      <c r="E82" s="52"/>
      <c r="F82" s="52"/>
      <c r="G82" s="52"/>
      <c r="H82" s="52"/>
      <c r="I82" s="52"/>
      <c r="J82" s="52"/>
      <c r="K82" s="52"/>
      <c r="L82" s="53">
        <f t="shared" si="17"/>
        <v>0</v>
      </c>
      <c r="M82" s="53">
        <f t="shared" si="18"/>
        <v>0</v>
      </c>
      <c r="N82" s="53">
        <f t="shared" si="19"/>
        <v>0</v>
      </c>
      <c r="O82" s="20" t="e">
        <f t="shared" si="20"/>
        <v>#DIV/0!</v>
      </c>
      <c r="P82" s="1"/>
    </row>
    <row r="83" spans="2:16" ht="15" customHeight="1">
      <c r="B83" s="57"/>
      <c r="C83" s="58"/>
      <c r="D83" s="19"/>
      <c r="E83" s="40"/>
      <c r="F83" s="41"/>
      <c r="G83" s="42"/>
      <c r="H83" s="43"/>
      <c r="I83" s="44"/>
      <c r="J83" s="45"/>
      <c r="K83" s="46"/>
      <c r="L83" s="71" t="s">
        <v>22</v>
      </c>
      <c r="M83" s="69"/>
      <c r="N83" s="70"/>
      <c r="O83" s="63" t="e">
        <f>AVERAGE(O85:O94)</f>
        <v>#DIV/0!</v>
      </c>
      <c r="P83" s="1"/>
    </row>
    <row r="84" spans="2:16" ht="15" customHeight="1">
      <c r="B84" s="48" t="s">
        <v>23</v>
      </c>
      <c r="C84" s="49" t="s">
        <v>24</v>
      </c>
      <c r="D84" s="73" t="str">
        <f>IF(C17="","",C17)</f>
        <v/>
      </c>
      <c r="E84" s="69"/>
      <c r="F84" s="69"/>
      <c r="G84" s="69"/>
      <c r="H84" s="69"/>
      <c r="I84" s="69"/>
      <c r="J84" s="69"/>
      <c r="K84" s="70"/>
      <c r="L84" s="48" t="s">
        <v>25</v>
      </c>
      <c r="M84" s="48" t="s">
        <v>26</v>
      </c>
      <c r="N84" s="48" t="s">
        <v>27</v>
      </c>
      <c r="O84" s="48" t="s">
        <v>28</v>
      </c>
      <c r="P84" s="1"/>
    </row>
    <row r="85" spans="2:16" ht="15" customHeight="1">
      <c r="B85" s="50">
        <v>1</v>
      </c>
      <c r="C85" s="51" t="s">
        <v>29</v>
      </c>
      <c r="D85" s="52"/>
      <c r="E85" s="52"/>
      <c r="F85" s="52"/>
      <c r="G85" s="52"/>
      <c r="H85" s="52"/>
      <c r="I85" s="52"/>
      <c r="J85" s="52"/>
      <c r="K85" s="52"/>
      <c r="L85" s="53">
        <f t="shared" ref="L85:L94" si="21">MAX(D85:K85)</f>
        <v>0</v>
      </c>
      <c r="M85" s="53">
        <f t="shared" ref="M85:M94" si="22">MIN(D85:K85)</f>
        <v>0</v>
      </c>
      <c r="N85" s="53">
        <f t="shared" ref="N85:N94" si="23">SUM(D85:K85)</f>
        <v>0</v>
      </c>
      <c r="O85" s="20" t="e">
        <f t="shared" ref="O85:O94" si="24">AVERAGE(D85:K85)*(N85-L85-M85)/(COUNTA(D85:K85)-2)</f>
        <v>#DIV/0!</v>
      </c>
    </row>
    <row r="86" spans="2:16" ht="15" customHeight="1">
      <c r="B86" s="50">
        <v>2</v>
      </c>
      <c r="C86" s="54" t="s">
        <v>30</v>
      </c>
      <c r="D86" s="52"/>
      <c r="E86" s="52"/>
      <c r="F86" s="52"/>
      <c r="G86" s="52"/>
      <c r="H86" s="52"/>
      <c r="I86" s="52"/>
      <c r="J86" s="52"/>
      <c r="K86" s="52"/>
      <c r="L86" s="53">
        <f t="shared" si="21"/>
        <v>0</v>
      </c>
      <c r="M86" s="53">
        <f t="shared" si="22"/>
        <v>0</v>
      </c>
      <c r="N86" s="53">
        <f t="shared" si="23"/>
        <v>0</v>
      </c>
      <c r="O86" s="20" t="e">
        <f t="shared" si="24"/>
        <v>#DIV/0!</v>
      </c>
    </row>
    <row r="87" spans="2:16" ht="15" customHeight="1">
      <c r="B87" s="50">
        <v>3</v>
      </c>
      <c r="C87" s="51" t="s">
        <v>31</v>
      </c>
      <c r="D87" s="52"/>
      <c r="E87" s="52"/>
      <c r="F87" s="52"/>
      <c r="G87" s="52"/>
      <c r="H87" s="52"/>
      <c r="I87" s="52"/>
      <c r="J87" s="52"/>
      <c r="K87" s="52"/>
      <c r="L87" s="53">
        <f t="shared" si="21"/>
        <v>0</v>
      </c>
      <c r="M87" s="53">
        <f t="shared" si="22"/>
        <v>0</v>
      </c>
      <c r="N87" s="53">
        <f t="shared" si="23"/>
        <v>0</v>
      </c>
      <c r="O87" s="20" t="e">
        <f t="shared" si="24"/>
        <v>#DIV/0!</v>
      </c>
    </row>
    <row r="88" spans="2:16" ht="15" customHeight="1">
      <c r="B88" s="50">
        <v>4</v>
      </c>
      <c r="C88" s="56" t="s">
        <v>32</v>
      </c>
      <c r="D88" s="52"/>
      <c r="E88" s="52"/>
      <c r="F88" s="52"/>
      <c r="G88" s="52"/>
      <c r="H88" s="52"/>
      <c r="I88" s="52"/>
      <c r="J88" s="52"/>
      <c r="K88" s="52"/>
      <c r="L88" s="53">
        <f t="shared" si="21"/>
        <v>0</v>
      </c>
      <c r="M88" s="53">
        <f t="shared" si="22"/>
        <v>0</v>
      </c>
      <c r="N88" s="53">
        <f t="shared" si="23"/>
        <v>0</v>
      </c>
      <c r="O88" s="20" t="e">
        <f t="shared" si="24"/>
        <v>#DIV/0!</v>
      </c>
    </row>
    <row r="89" spans="2:16" ht="15" customHeight="1">
      <c r="B89" s="50">
        <v>5</v>
      </c>
      <c r="C89" s="51" t="s">
        <v>33</v>
      </c>
      <c r="D89" s="52"/>
      <c r="E89" s="52"/>
      <c r="F89" s="52"/>
      <c r="G89" s="52"/>
      <c r="H89" s="52"/>
      <c r="I89" s="52"/>
      <c r="J89" s="52"/>
      <c r="K89" s="52"/>
      <c r="L89" s="53">
        <f t="shared" si="21"/>
        <v>0</v>
      </c>
      <c r="M89" s="53">
        <f t="shared" si="22"/>
        <v>0</v>
      </c>
      <c r="N89" s="53">
        <f t="shared" si="23"/>
        <v>0</v>
      </c>
      <c r="O89" s="20" t="e">
        <f t="shared" si="24"/>
        <v>#DIV/0!</v>
      </c>
    </row>
    <row r="90" spans="2:16" ht="15" customHeight="1">
      <c r="B90" s="50">
        <v>6</v>
      </c>
      <c r="C90" s="51" t="s">
        <v>34</v>
      </c>
      <c r="D90" s="52"/>
      <c r="E90" s="52"/>
      <c r="F90" s="52"/>
      <c r="G90" s="52"/>
      <c r="H90" s="52"/>
      <c r="I90" s="52"/>
      <c r="J90" s="52"/>
      <c r="K90" s="52"/>
      <c r="L90" s="53">
        <f t="shared" si="21"/>
        <v>0</v>
      </c>
      <c r="M90" s="53">
        <f t="shared" si="22"/>
        <v>0</v>
      </c>
      <c r="N90" s="53">
        <f t="shared" si="23"/>
        <v>0</v>
      </c>
      <c r="O90" s="20" t="e">
        <f t="shared" si="24"/>
        <v>#DIV/0!</v>
      </c>
    </row>
    <row r="91" spans="2:16" ht="15" customHeight="1">
      <c r="B91" s="50">
        <v>7</v>
      </c>
      <c r="C91" s="51" t="s">
        <v>35</v>
      </c>
      <c r="D91" s="52"/>
      <c r="E91" s="52"/>
      <c r="F91" s="52"/>
      <c r="G91" s="52"/>
      <c r="H91" s="52"/>
      <c r="I91" s="52"/>
      <c r="J91" s="52"/>
      <c r="K91" s="52"/>
      <c r="L91" s="53">
        <f t="shared" si="21"/>
        <v>0</v>
      </c>
      <c r="M91" s="53">
        <f t="shared" si="22"/>
        <v>0</v>
      </c>
      <c r="N91" s="53">
        <f t="shared" si="23"/>
        <v>0</v>
      </c>
      <c r="O91" s="20" t="e">
        <f t="shared" si="24"/>
        <v>#DIV/0!</v>
      </c>
    </row>
    <row r="92" spans="2:16" ht="15" customHeight="1">
      <c r="B92" s="50">
        <v>8</v>
      </c>
      <c r="C92" s="51" t="s">
        <v>36</v>
      </c>
      <c r="D92" s="52"/>
      <c r="E92" s="52"/>
      <c r="F92" s="52"/>
      <c r="G92" s="52"/>
      <c r="H92" s="52"/>
      <c r="I92" s="52"/>
      <c r="J92" s="52"/>
      <c r="K92" s="52"/>
      <c r="L92" s="53">
        <f t="shared" si="21"/>
        <v>0</v>
      </c>
      <c r="M92" s="53">
        <f t="shared" si="22"/>
        <v>0</v>
      </c>
      <c r="N92" s="53">
        <f t="shared" si="23"/>
        <v>0</v>
      </c>
      <c r="O92" s="20" t="e">
        <f t="shared" si="24"/>
        <v>#DIV/0!</v>
      </c>
    </row>
    <row r="93" spans="2:16" ht="15" customHeight="1">
      <c r="B93" s="50">
        <v>9</v>
      </c>
      <c r="C93" s="54" t="s">
        <v>37</v>
      </c>
      <c r="D93" s="52"/>
      <c r="E93" s="52"/>
      <c r="F93" s="52"/>
      <c r="G93" s="52"/>
      <c r="H93" s="52"/>
      <c r="I93" s="52"/>
      <c r="J93" s="52"/>
      <c r="K93" s="52"/>
      <c r="L93" s="53">
        <f t="shared" si="21"/>
        <v>0</v>
      </c>
      <c r="M93" s="53">
        <f t="shared" si="22"/>
        <v>0</v>
      </c>
      <c r="N93" s="53">
        <f t="shared" si="23"/>
        <v>0</v>
      </c>
      <c r="O93" s="20" t="e">
        <f t="shared" si="24"/>
        <v>#DIV/0!</v>
      </c>
    </row>
    <row r="94" spans="2:16" ht="15" customHeight="1">
      <c r="B94" s="50">
        <v>10</v>
      </c>
      <c r="C94" s="54" t="s">
        <v>38</v>
      </c>
      <c r="D94" s="52"/>
      <c r="E94" s="52"/>
      <c r="F94" s="52"/>
      <c r="G94" s="52"/>
      <c r="H94" s="52"/>
      <c r="I94" s="52"/>
      <c r="J94" s="52"/>
      <c r="K94" s="52"/>
      <c r="L94" s="53">
        <f t="shared" si="21"/>
        <v>0</v>
      </c>
      <c r="M94" s="53">
        <f t="shared" si="22"/>
        <v>0</v>
      </c>
      <c r="N94" s="53">
        <f t="shared" si="23"/>
        <v>0</v>
      </c>
      <c r="O94" s="20" t="e">
        <f t="shared" si="24"/>
        <v>#DIV/0!</v>
      </c>
    </row>
    <row r="95" spans="2:16" ht="15" customHeight="1">
      <c r="B95" s="57"/>
      <c r="C95" s="58"/>
      <c r="D95" s="19"/>
      <c r="E95" s="40"/>
      <c r="F95" s="41"/>
      <c r="G95" s="42"/>
      <c r="H95" s="43"/>
      <c r="I95" s="44"/>
      <c r="J95" s="45"/>
      <c r="K95" s="46"/>
      <c r="L95" s="71" t="s">
        <v>22</v>
      </c>
      <c r="M95" s="69"/>
      <c r="N95" s="70"/>
      <c r="O95" s="64" t="e">
        <f>AVERAGE(O97:O106)</f>
        <v>#DIV/0!</v>
      </c>
    </row>
    <row r="96" spans="2:16" ht="15" customHeight="1">
      <c r="B96" s="48" t="s">
        <v>23</v>
      </c>
      <c r="C96" s="49" t="s">
        <v>24</v>
      </c>
      <c r="D96" s="74" t="str">
        <f>IF(C18="","",C18)</f>
        <v/>
      </c>
      <c r="E96" s="69"/>
      <c r="F96" s="69"/>
      <c r="G96" s="69"/>
      <c r="H96" s="69"/>
      <c r="I96" s="69"/>
      <c r="J96" s="69"/>
      <c r="K96" s="70"/>
      <c r="L96" s="48" t="s">
        <v>25</v>
      </c>
      <c r="M96" s="48" t="s">
        <v>26</v>
      </c>
      <c r="N96" s="48" t="s">
        <v>27</v>
      </c>
      <c r="O96" s="48" t="s">
        <v>28</v>
      </c>
    </row>
    <row r="97" spans="2:15" ht="15" customHeight="1">
      <c r="B97" s="50">
        <v>1</v>
      </c>
      <c r="C97" s="51" t="s">
        <v>29</v>
      </c>
      <c r="D97" s="52"/>
      <c r="E97" s="52"/>
      <c r="F97" s="52"/>
      <c r="G97" s="52"/>
      <c r="H97" s="52"/>
      <c r="I97" s="52"/>
      <c r="J97" s="52"/>
      <c r="K97" s="52"/>
      <c r="L97" s="53">
        <f t="shared" ref="L97:L106" si="25">MAX(D97:K97)</f>
        <v>0</v>
      </c>
      <c r="M97" s="53">
        <f t="shared" ref="M97:M106" si="26">MIN(D97:K97)</f>
        <v>0</v>
      </c>
      <c r="N97" s="53">
        <f t="shared" ref="N97:N106" si="27">SUM(D97:K97)</f>
        <v>0</v>
      </c>
      <c r="O97" s="20" t="e">
        <f t="shared" ref="O97:O106" si="28">AVERAGE(D97:K97)*(N97-L97-M97)/(COUNTA(D97:K97)-2)</f>
        <v>#DIV/0!</v>
      </c>
    </row>
    <row r="98" spans="2:15" ht="15" customHeight="1">
      <c r="B98" s="50">
        <v>2</v>
      </c>
      <c r="C98" s="54" t="s">
        <v>30</v>
      </c>
      <c r="D98" s="52"/>
      <c r="E98" s="52"/>
      <c r="F98" s="52"/>
      <c r="G98" s="52"/>
      <c r="H98" s="52"/>
      <c r="I98" s="52"/>
      <c r="J98" s="52"/>
      <c r="K98" s="52"/>
      <c r="L98" s="53">
        <f t="shared" si="25"/>
        <v>0</v>
      </c>
      <c r="M98" s="53">
        <f t="shared" si="26"/>
        <v>0</v>
      </c>
      <c r="N98" s="53">
        <f t="shared" si="27"/>
        <v>0</v>
      </c>
      <c r="O98" s="20" t="e">
        <f t="shared" si="28"/>
        <v>#DIV/0!</v>
      </c>
    </row>
    <row r="99" spans="2:15" ht="15" customHeight="1">
      <c r="B99" s="50">
        <v>3</v>
      </c>
      <c r="C99" s="51" t="s">
        <v>31</v>
      </c>
      <c r="D99" s="52"/>
      <c r="E99" s="52"/>
      <c r="F99" s="52"/>
      <c r="G99" s="52"/>
      <c r="H99" s="52"/>
      <c r="I99" s="52"/>
      <c r="J99" s="52"/>
      <c r="K99" s="52"/>
      <c r="L99" s="53">
        <f t="shared" si="25"/>
        <v>0</v>
      </c>
      <c r="M99" s="53">
        <f t="shared" si="26"/>
        <v>0</v>
      </c>
      <c r="N99" s="53">
        <f t="shared" si="27"/>
        <v>0</v>
      </c>
      <c r="O99" s="20" t="e">
        <f t="shared" si="28"/>
        <v>#DIV/0!</v>
      </c>
    </row>
    <row r="100" spans="2:15" ht="15" customHeight="1">
      <c r="B100" s="50">
        <v>4</v>
      </c>
      <c r="C100" s="65" t="s">
        <v>32</v>
      </c>
      <c r="D100" s="52"/>
      <c r="E100" s="52"/>
      <c r="F100" s="52"/>
      <c r="G100" s="52"/>
      <c r="H100" s="52"/>
      <c r="I100" s="52"/>
      <c r="J100" s="52"/>
      <c r="K100" s="52"/>
      <c r="L100" s="53">
        <f t="shared" si="25"/>
        <v>0</v>
      </c>
      <c r="M100" s="53">
        <f t="shared" si="26"/>
        <v>0</v>
      </c>
      <c r="N100" s="53">
        <f t="shared" si="27"/>
        <v>0</v>
      </c>
      <c r="O100" s="20" t="e">
        <f t="shared" si="28"/>
        <v>#DIV/0!</v>
      </c>
    </row>
    <row r="101" spans="2:15" ht="15" customHeight="1">
      <c r="B101" s="50">
        <v>5</v>
      </c>
      <c r="C101" s="51" t="s">
        <v>33</v>
      </c>
      <c r="D101" s="52"/>
      <c r="E101" s="52"/>
      <c r="F101" s="52"/>
      <c r="G101" s="52"/>
      <c r="H101" s="52"/>
      <c r="I101" s="52"/>
      <c r="J101" s="52"/>
      <c r="K101" s="52"/>
      <c r="L101" s="53">
        <f t="shared" si="25"/>
        <v>0</v>
      </c>
      <c r="M101" s="53">
        <f t="shared" si="26"/>
        <v>0</v>
      </c>
      <c r="N101" s="53">
        <f t="shared" si="27"/>
        <v>0</v>
      </c>
      <c r="O101" s="20" t="e">
        <f t="shared" si="28"/>
        <v>#DIV/0!</v>
      </c>
    </row>
    <row r="102" spans="2:15" ht="15" customHeight="1">
      <c r="B102" s="50">
        <v>6</v>
      </c>
      <c r="C102" s="51" t="s">
        <v>34</v>
      </c>
      <c r="D102" s="52"/>
      <c r="E102" s="52"/>
      <c r="F102" s="52"/>
      <c r="G102" s="52"/>
      <c r="H102" s="52"/>
      <c r="I102" s="52"/>
      <c r="J102" s="52"/>
      <c r="K102" s="52"/>
      <c r="L102" s="53">
        <f t="shared" si="25"/>
        <v>0</v>
      </c>
      <c r="M102" s="53">
        <f t="shared" si="26"/>
        <v>0</v>
      </c>
      <c r="N102" s="53">
        <f t="shared" si="27"/>
        <v>0</v>
      </c>
      <c r="O102" s="20" t="e">
        <f t="shared" si="28"/>
        <v>#DIV/0!</v>
      </c>
    </row>
    <row r="103" spans="2:15" ht="15" customHeight="1">
      <c r="B103" s="50">
        <v>7</v>
      </c>
      <c r="C103" s="51" t="s">
        <v>35</v>
      </c>
      <c r="D103" s="52"/>
      <c r="E103" s="52"/>
      <c r="F103" s="52"/>
      <c r="G103" s="52"/>
      <c r="H103" s="52"/>
      <c r="I103" s="52"/>
      <c r="J103" s="52"/>
      <c r="K103" s="52"/>
      <c r="L103" s="53">
        <f t="shared" si="25"/>
        <v>0</v>
      </c>
      <c r="M103" s="53">
        <f t="shared" si="26"/>
        <v>0</v>
      </c>
      <c r="N103" s="53">
        <f t="shared" si="27"/>
        <v>0</v>
      </c>
      <c r="O103" s="20" t="e">
        <f t="shared" si="28"/>
        <v>#DIV/0!</v>
      </c>
    </row>
    <row r="104" spans="2:15" ht="15" customHeight="1">
      <c r="B104" s="50">
        <v>8</v>
      </c>
      <c r="C104" s="51" t="s">
        <v>36</v>
      </c>
      <c r="D104" s="52"/>
      <c r="E104" s="52"/>
      <c r="F104" s="52"/>
      <c r="G104" s="52"/>
      <c r="H104" s="52"/>
      <c r="I104" s="52"/>
      <c r="J104" s="52"/>
      <c r="K104" s="52"/>
      <c r="L104" s="53">
        <f t="shared" si="25"/>
        <v>0</v>
      </c>
      <c r="M104" s="53">
        <f t="shared" si="26"/>
        <v>0</v>
      </c>
      <c r="N104" s="53">
        <f t="shared" si="27"/>
        <v>0</v>
      </c>
      <c r="O104" s="20" t="e">
        <f t="shared" si="28"/>
        <v>#DIV/0!</v>
      </c>
    </row>
    <row r="105" spans="2:15" ht="15" customHeight="1">
      <c r="B105" s="50">
        <v>9</v>
      </c>
      <c r="C105" s="54" t="s">
        <v>37</v>
      </c>
      <c r="D105" s="52"/>
      <c r="E105" s="52"/>
      <c r="F105" s="52"/>
      <c r="G105" s="52"/>
      <c r="H105" s="52"/>
      <c r="I105" s="52"/>
      <c r="J105" s="52"/>
      <c r="K105" s="52"/>
      <c r="L105" s="53">
        <f t="shared" si="25"/>
        <v>0</v>
      </c>
      <c r="M105" s="53">
        <f t="shared" si="26"/>
        <v>0</v>
      </c>
      <c r="N105" s="53">
        <f t="shared" si="27"/>
        <v>0</v>
      </c>
      <c r="O105" s="20" t="e">
        <f t="shared" si="28"/>
        <v>#DIV/0!</v>
      </c>
    </row>
    <row r="106" spans="2:15" ht="15" customHeight="1">
      <c r="B106" s="50">
        <v>10</v>
      </c>
      <c r="C106" s="54" t="s">
        <v>38</v>
      </c>
      <c r="D106" s="52"/>
      <c r="E106" s="52"/>
      <c r="F106" s="52"/>
      <c r="G106" s="52"/>
      <c r="H106" s="52"/>
      <c r="I106" s="52"/>
      <c r="J106" s="52"/>
      <c r="K106" s="52"/>
      <c r="L106" s="53">
        <f t="shared" si="25"/>
        <v>0</v>
      </c>
      <c r="M106" s="53">
        <f t="shared" si="26"/>
        <v>0</v>
      </c>
      <c r="N106" s="53">
        <f t="shared" si="27"/>
        <v>0</v>
      </c>
      <c r="O106" s="20" t="e">
        <f t="shared" si="28"/>
        <v>#DIV/0!</v>
      </c>
    </row>
    <row r="107" spans="2:15" ht="15" customHeight="1">
      <c r="B107" s="57"/>
      <c r="C107" s="58"/>
      <c r="D107" s="19"/>
      <c r="E107" s="40"/>
      <c r="F107" s="41"/>
      <c r="G107" s="42"/>
      <c r="H107" s="43"/>
      <c r="I107" s="44"/>
      <c r="J107" s="45"/>
      <c r="K107" s="46"/>
      <c r="L107" s="71" t="s">
        <v>22</v>
      </c>
      <c r="M107" s="69"/>
      <c r="N107" s="70"/>
      <c r="O107" s="66" t="e">
        <f>AVERAGE(O109:O118)</f>
        <v>#DIV/0!</v>
      </c>
    </row>
    <row r="108" spans="2:15" ht="15" customHeight="1">
      <c r="B108" s="48" t="s">
        <v>23</v>
      </c>
      <c r="C108" s="49" t="s">
        <v>24</v>
      </c>
      <c r="D108" s="68">
        <f>C19</f>
        <v>0</v>
      </c>
      <c r="E108" s="69"/>
      <c r="F108" s="69"/>
      <c r="G108" s="69"/>
      <c r="H108" s="69"/>
      <c r="I108" s="69"/>
      <c r="J108" s="69"/>
      <c r="K108" s="70"/>
      <c r="L108" s="48" t="s">
        <v>25</v>
      </c>
      <c r="M108" s="48" t="s">
        <v>26</v>
      </c>
      <c r="N108" s="48" t="s">
        <v>27</v>
      </c>
      <c r="O108" s="48" t="s">
        <v>28</v>
      </c>
    </row>
    <row r="109" spans="2:15" ht="15" customHeight="1">
      <c r="B109" s="50">
        <v>1</v>
      </c>
      <c r="C109" s="51" t="s">
        <v>29</v>
      </c>
      <c r="D109" s="52"/>
      <c r="E109" s="52"/>
      <c r="F109" s="52"/>
      <c r="G109" s="52"/>
      <c r="H109" s="52"/>
      <c r="I109" s="52"/>
      <c r="J109" s="52"/>
      <c r="K109" s="52"/>
      <c r="L109" s="53">
        <f t="shared" ref="L109:L118" si="29">MAX(D109:K109)</f>
        <v>0</v>
      </c>
      <c r="M109" s="53">
        <f t="shared" ref="M109:M118" si="30">MIN(D109:K109)</f>
        <v>0</v>
      </c>
      <c r="N109" s="53">
        <f t="shared" ref="N109:N118" si="31">SUM(D109:K109)</f>
        <v>0</v>
      </c>
      <c r="O109" s="20" t="e">
        <f t="shared" ref="O109:O118" si="32">AVERAGE(D109:K109)*(N109-L109-M109)/(COUNTA(D109:K109)-2)</f>
        <v>#DIV/0!</v>
      </c>
    </row>
    <row r="110" spans="2:15" ht="15" customHeight="1">
      <c r="B110" s="50">
        <v>2</v>
      </c>
      <c r="C110" s="54" t="s">
        <v>30</v>
      </c>
      <c r="D110" s="52"/>
      <c r="E110" s="52"/>
      <c r="F110" s="52"/>
      <c r="G110" s="52"/>
      <c r="H110" s="52"/>
      <c r="I110" s="52"/>
      <c r="J110" s="52"/>
      <c r="K110" s="52"/>
      <c r="L110" s="53">
        <f t="shared" si="29"/>
        <v>0</v>
      </c>
      <c r="M110" s="53">
        <f t="shared" si="30"/>
        <v>0</v>
      </c>
      <c r="N110" s="53">
        <f t="shared" si="31"/>
        <v>0</v>
      </c>
      <c r="O110" s="20" t="e">
        <f t="shared" si="32"/>
        <v>#DIV/0!</v>
      </c>
    </row>
    <row r="111" spans="2:15" ht="15" customHeight="1">
      <c r="B111" s="50">
        <v>3</v>
      </c>
      <c r="C111" s="51" t="s">
        <v>31</v>
      </c>
      <c r="D111" s="52"/>
      <c r="E111" s="52"/>
      <c r="F111" s="52"/>
      <c r="G111" s="52"/>
      <c r="H111" s="52"/>
      <c r="I111" s="52"/>
      <c r="J111" s="52"/>
      <c r="K111" s="52"/>
      <c r="L111" s="53">
        <f t="shared" si="29"/>
        <v>0</v>
      </c>
      <c r="M111" s="53">
        <f t="shared" si="30"/>
        <v>0</v>
      </c>
      <c r="N111" s="53">
        <f t="shared" si="31"/>
        <v>0</v>
      </c>
      <c r="O111" s="20" t="e">
        <f t="shared" si="32"/>
        <v>#DIV/0!</v>
      </c>
    </row>
    <row r="112" spans="2:15" ht="15" customHeight="1">
      <c r="B112" s="50">
        <v>4</v>
      </c>
      <c r="C112" s="56" t="s">
        <v>32</v>
      </c>
      <c r="D112" s="52"/>
      <c r="E112" s="52"/>
      <c r="F112" s="52"/>
      <c r="G112" s="52"/>
      <c r="H112" s="52"/>
      <c r="I112" s="52"/>
      <c r="J112" s="52"/>
      <c r="K112" s="52"/>
      <c r="L112" s="53">
        <f t="shared" si="29"/>
        <v>0</v>
      </c>
      <c r="M112" s="53">
        <f t="shared" si="30"/>
        <v>0</v>
      </c>
      <c r="N112" s="53">
        <f t="shared" si="31"/>
        <v>0</v>
      </c>
      <c r="O112" s="20" t="e">
        <f t="shared" si="32"/>
        <v>#DIV/0!</v>
      </c>
    </row>
    <row r="113" spans="2:15" ht="15" customHeight="1">
      <c r="B113" s="50">
        <v>5</v>
      </c>
      <c r="C113" s="51" t="s">
        <v>33</v>
      </c>
      <c r="D113" s="52"/>
      <c r="E113" s="52"/>
      <c r="F113" s="52"/>
      <c r="G113" s="52"/>
      <c r="H113" s="52"/>
      <c r="I113" s="52"/>
      <c r="J113" s="52"/>
      <c r="K113" s="52"/>
      <c r="L113" s="53">
        <f t="shared" si="29"/>
        <v>0</v>
      </c>
      <c r="M113" s="53">
        <f t="shared" si="30"/>
        <v>0</v>
      </c>
      <c r="N113" s="53">
        <f t="shared" si="31"/>
        <v>0</v>
      </c>
      <c r="O113" s="20" t="e">
        <f t="shared" si="32"/>
        <v>#DIV/0!</v>
      </c>
    </row>
    <row r="114" spans="2:15" ht="15" customHeight="1">
      <c r="B114" s="50">
        <v>6</v>
      </c>
      <c r="C114" s="51" t="s">
        <v>34</v>
      </c>
      <c r="D114" s="52"/>
      <c r="E114" s="52"/>
      <c r="F114" s="52"/>
      <c r="G114" s="52"/>
      <c r="H114" s="52"/>
      <c r="I114" s="52"/>
      <c r="J114" s="52"/>
      <c r="K114" s="52"/>
      <c r="L114" s="53">
        <f t="shared" si="29"/>
        <v>0</v>
      </c>
      <c r="M114" s="53">
        <f t="shared" si="30"/>
        <v>0</v>
      </c>
      <c r="N114" s="53">
        <f t="shared" si="31"/>
        <v>0</v>
      </c>
      <c r="O114" s="20" t="e">
        <f t="shared" si="32"/>
        <v>#DIV/0!</v>
      </c>
    </row>
    <row r="115" spans="2:15" ht="15" customHeight="1">
      <c r="B115" s="50">
        <v>7</v>
      </c>
      <c r="C115" s="51" t="s">
        <v>35</v>
      </c>
      <c r="D115" s="52"/>
      <c r="E115" s="52"/>
      <c r="F115" s="52"/>
      <c r="G115" s="52"/>
      <c r="H115" s="52"/>
      <c r="I115" s="52"/>
      <c r="J115" s="52"/>
      <c r="K115" s="52"/>
      <c r="L115" s="53">
        <f t="shared" si="29"/>
        <v>0</v>
      </c>
      <c r="M115" s="53">
        <f t="shared" si="30"/>
        <v>0</v>
      </c>
      <c r="N115" s="53">
        <f t="shared" si="31"/>
        <v>0</v>
      </c>
      <c r="O115" s="20" t="e">
        <f t="shared" si="32"/>
        <v>#DIV/0!</v>
      </c>
    </row>
    <row r="116" spans="2:15" ht="15" customHeight="1">
      <c r="B116" s="50">
        <v>8</v>
      </c>
      <c r="C116" s="51" t="s">
        <v>36</v>
      </c>
      <c r="D116" s="52"/>
      <c r="E116" s="52"/>
      <c r="F116" s="52"/>
      <c r="G116" s="52"/>
      <c r="H116" s="52"/>
      <c r="I116" s="52"/>
      <c r="J116" s="52"/>
      <c r="K116" s="52"/>
      <c r="L116" s="53">
        <f t="shared" si="29"/>
        <v>0</v>
      </c>
      <c r="M116" s="53">
        <f t="shared" si="30"/>
        <v>0</v>
      </c>
      <c r="N116" s="53">
        <f t="shared" si="31"/>
        <v>0</v>
      </c>
      <c r="O116" s="20" t="e">
        <f t="shared" si="32"/>
        <v>#DIV/0!</v>
      </c>
    </row>
    <row r="117" spans="2:15" ht="15" customHeight="1">
      <c r="B117" s="50">
        <v>9</v>
      </c>
      <c r="C117" s="54" t="s">
        <v>37</v>
      </c>
      <c r="D117" s="52"/>
      <c r="E117" s="52"/>
      <c r="F117" s="52"/>
      <c r="G117" s="52"/>
      <c r="H117" s="52"/>
      <c r="I117" s="52"/>
      <c r="J117" s="52"/>
      <c r="K117" s="52"/>
      <c r="L117" s="53">
        <f t="shared" si="29"/>
        <v>0</v>
      </c>
      <c r="M117" s="53">
        <f t="shared" si="30"/>
        <v>0</v>
      </c>
      <c r="N117" s="53">
        <f t="shared" si="31"/>
        <v>0</v>
      </c>
      <c r="O117" s="20" t="e">
        <f t="shared" si="32"/>
        <v>#DIV/0!</v>
      </c>
    </row>
    <row r="118" spans="2:15" ht="15" customHeight="1">
      <c r="B118" s="50">
        <v>10</v>
      </c>
      <c r="C118" s="54" t="s">
        <v>38</v>
      </c>
      <c r="D118" s="52"/>
      <c r="E118" s="52"/>
      <c r="F118" s="52"/>
      <c r="G118" s="52"/>
      <c r="H118" s="52"/>
      <c r="I118" s="52"/>
      <c r="J118" s="52"/>
      <c r="K118" s="52"/>
      <c r="L118" s="53">
        <f t="shared" si="29"/>
        <v>0</v>
      </c>
      <c r="M118" s="53">
        <f t="shared" si="30"/>
        <v>0</v>
      </c>
      <c r="N118" s="53">
        <f t="shared" si="31"/>
        <v>0</v>
      </c>
      <c r="O118" s="20" t="e">
        <f t="shared" si="32"/>
        <v>#DIV/0!</v>
      </c>
    </row>
    <row r="119" spans="2:15" ht="15.75" customHeight="1"/>
    <row r="120" spans="2:15" ht="15.75" customHeight="1"/>
    <row r="121" spans="2:15" ht="15.75" customHeight="1"/>
    <row r="122" spans="2:15" ht="15.75" customHeight="1"/>
    <row r="123" spans="2:15" ht="15.75" customHeight="1"/>
    <row r="124" spans="2:15" ht="15.75" customHeight="1"/>
    <row r="125" spans="2:15" ht="15.75" customHeight="1"/>
    <row r="126" spans="2:15" ht="15.75" customHeight="1"/>
    <row r="127" spans="2:15" ht="15.75" customHeight="1"/>
    <row r="128" spans="2:15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B1:O1"/>
    <mergeCell ref="B2:C2"/>
    <mergeCell ref="L10:N11"/>
    <mergeCell ref="G12:G19"/>
    <mergeCell ref="D21:O21"/>
    <mergeCell ref="C22:C23"/>
    <mergeCell ref="L23:N23"/>
    <mergeCell ref="D22:K22"/>
    <mergeCell ref="D24:K24"/>
    <mergeCell ref="L35:N35"/>
    <mergeCell ref="D36:K36"/>
    <mergeCell ref="L47:N47"/>
    <mergeCell ref="D48:K48"/>
    <mergeCell ref="D60:K60"/>
    <mergeCell ref="L107:N107"/>
    <mergeCell ref="D108:K108"/>
    <mergeCell ref="L59:N59"/>
    <mergeCell ref="L71:N71"/>
    <mergeCell ref="D72:K72"/>
    <mergeCell ref="L83:N83"/>
    <mergeCell ref="D84:K84"/>
    <mergeCell ref="L95:N95"/>
    <mergeCell ref="D96:K9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/>
  </sheetViews>
  <sheetFormatPr defaultColWidth="14.42578125" defaultRowHeight="15" customHeight="1"/>
  <cols>
    <col min="1" max="2" width="8.7109375" customWidth="1"/>
    <col min="3" max="3" width="47.140625" customWidth="1"/>
    <col min="4" max="26" width="8.7109375" customWidth="1"/>
  </cols>
  <sheetData>
    <row r="1" spans="1:16" ht="21">
      <c r="A1" s="1"/>
      <c r="B1" s="85" t="s">
        <v>2</v>
      </c>
      <c r="C1" s="8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1"/>
    </row>
    <row r="2" spans="1:16" ht="21">
      <c r="A2" s="1"/>
      <c r="B2" s="4">
        <v>1</v>
      </c>
      <c r="C2" s="4" t="s">
        <v>3</v>
      </c>
      <c r="E2" s="5"/>
      <c r="F2" s="5"/>
      <c r="G2" s="5"/>
      <c r="H2" s="3"/>
      <c r="I2" s="3"/>
      <c r="J2" s="92" t="s">
        <v>39</v>
      </c>
      <c r="K2" s="93"/>
      <c r="L2" s="93"/>
      <c r="M2" s="94"/>
      <c r="N2" s="3"/>
      <c r="O2" s="3"/>
      <c r="P2" s="1"/>
    </row>
    <row r="3" spans="1:16" ht="21">
      <c r="A3" s="1"/>
      <c r="B3" s="4">
        <v>2</v>
      </c>
      <c r="C3" s="4" t="s">
        <v>4</v>
      </c>
      <c r="E3" s="3"/>
      <c r="F3" s="3"/>
      <c r="G3" s="3"/>
      <c r="H3" s="3"/>
      <c r="I3" s="3"/>
      <c r="J3" s="95"/>
      <c r="K3" s="86"/>
      <c r="L3" s="86"/>
      <c r="M3" s="96"/>
      <c r="N3" s="3"/>
      <c r="O3" s="3"/>
      <c r="P3" s="1"/>
    </row>
    <row r="4" spans="1:16" ht="21">
      <c r="A4" s="1"/>
      <c r="B4" s="4">
        <v>3</v>
      </c>
      <c r="C4" s="4" t="s">
        <v>40</v>
      </c>
      <c r="E4" s="3"/>
      <c r="F4" s="3"/>
      <c r="G4" s="3"/>
      <c r="H4" s="3"/>
      <c r="I4" s="3"/>
      <c r="J4" s="95"/>
      <c r="K4" s="86"/>
      <c r="L4" s="86"/>
      <c r="M4" s="96"/>
      <c r="N4" s="3"/>
      <c r="O4" s="3"/>
      <c r="P4" s="1"/>
    </row>
    <row r="5" spans="1:16" ht="16.5">
      <c r="A5" s="9"/>
      <c r="B5" s="4">
        <v>4</v>
      </c>
      <c r="C5" s="4" t="s">
        <v>41</v>
      </c>
      <c r="E5" s="10"/>
      <c r="F5" s="10"/>
      <c r="G5" s="10"/>
      <c r="H5" s="10"/>
      <c r="I5" s="10"/>
      <c r="J5" s="97"/>
      <c r="K5" s="98"/>
      <c r="L5" s="98"/>
      <c r="M5" s="99"/>
      <c r="P5" s="11"/>
    </row>
    <row r="6" spans="1:16" ht="16.5">
      <c r="A6" s="9"/>
      <c r="B6" s="4">
        <v>5</v>
      </c>
      <c r="C6" s="4" t="s">
        <v>7</v>
      </c>
      <c r="E6" s="10"/>
      <c r="F6" s="10"/>
      <c r="G6" s="10"/>
      <c r="H6" s="10"/>
      <c r="I6" s="10"/>
      <c r="J6" s="10"/>
      <c r="K6" s="10"/>
      <c r="L6" s="10"/>
      <c r="P6" s="11"/>
    </row>
    <row r="7" spans="1:16" ht="16.5">
      <c r="A7" s="9"/>
      <c r="B7" s="4">
        <v>6</v>
      </c>
      <c r="C7" s="4" t="s">
        <v>8</v>
      </c>
      <c r="E7" s="10"/>
      <c r="F7" s="10"/>
      <c r="G7" s="10"/>
      <c r="H7" s="10"/>
      <c r="I7" s="10"/>
      <c r="J7" s="10"/>
      <c r="K7" s="10"/>
      <c r="L7" s="10"/>
      <c r="P7" s="11"/>
    </row>
    <row r="8" spans="1:16">
      <c r="A8" s="9"/>
      <c r="B8" s="4">
        <v>7</v>
      </c>
      <c r="C8" s="4" t="s">
        <v>42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1"/>
    </row>
    <row r="9" spans="1:16">
      <c r="A9" s="9"/>
      <c r="B9" s="4">
        <v>8</v>
      </c>
      <c r="C9" s="4" t="s">
        <v>10</v>
      </c>
      <c r="D9" s="5"/>
      <c r="E9" s="5"/>
      <c r="F9" s="5"/>
      <c r="G9" s="5"/>
      <c r="H9" s="5"/>
      <c r="I9" s="5"/>
      <c r="J9" s="5"/>
      <c r="K9" s="5"/>
      <c r="L9" s="87" t="s">
        <v>43</v>
      </c>
      <c r="M9" s="86"/>
      <c r="N9" s="86"/>
      <c r="O9" s="5"/>
      <c r="P9" s="11"/>
    </row>
    <row r="10" spans="1:16" ht="47.25">
      <c r="A10" s="1"/>
      <c r="B10" s="12"/>
      <c r="C10" s="13" t="s">
        <v>11</v>
      </c>
      <c r="D10" s="14" t="s">
        <v>12</v>
      </c>
      <c r="E10" s="14" t="s">
        <v>44</v>
      </c>
      <c r="F10" s="14" t="s">
        <v>14</v>
      </c>
      <c r="G10" s="67" t="s">
        <v>45</v>
      </c>
      <c r="H10" s="14" t="s">
        <v>46</v>
      </c>
      <c r="I10" s="14"/>
      <c r="J10" s="14"/>
      <c r="K10" s="14"/>
      <c r="L10" s="86"/>
      <c r="M10" s="86"/>
      <c r="N10" s="86"/>
      <c r="O10" s="2"/>
    </row>
    <row r="11" spans="1:16">
      <c r="A11" s="1"/>
      <c r="B11" s="17"/>
      <c r="C11" s="27"/>
      <c r="D11" s="19"/>
      <c r="E11" s="20" t="e">
        <f>O22</f>
        <v>#DIV/0!</v>
      </c>
      <c r="F11" s="21" t="e">
        <f t="shared" ref="F11:F18" si="0">IF(E11="","",E11/MAX($E$12:$E$18))</f>
        <v>#DIV/0!</v>
      </c>
      <c r="G11" s="88"/>
      <c r="H11" s="22" t="e">
        <f>IF(F11="","",F11*G11)</f>
        <v>#DIV/0!</v>
      </c>
      <c r="I11" s="23"/>
      <c r="J11" s="23"/>
      <c r="K11" s="23"/>
      <c r="L11" s="1"/>
      <c r="M11" s="1"/>
      <c r="N11" s="2"/>
      <c r="O11" s="2"/>
    </row>
    <row r="12" spans="1:16">
      <c r="A12" s="1"/>
      <c r="B12" s="17"/>
      <c r="C12" s="27"/>
      <c r="D12" s="24"/>
      <c r="E12" s="20" t="e">
        <f>O34</f>
        <v>#DIV/0!</v>
      </c>
      <c r="F12" s="21" t="e">
        <f t="shared" si="0"/>
        <v>#DIV/0!</v>
      </c>
      <c r="G12" s="89"/>
      <c r="H12" s="22" t="e">
        <f>IF(F12="","",F12*G11)</f>
        <v>#DIV/0!</v>
      </c>
      <c r="I12" s="23"/>
      <c r="J12" s="23"/>
      <c r="K12" s="23"/>
      <c r="L12" s="1"/>
      <c r="M12" s="1"/>
      <c r="N12" s="2"/>
      <c r="O12" s="2"/>
    </row>
    <row r="13" spans="1:16">
      <c r="A13" s="1"/>
      <c r="B13" s="17"/>
      <c r="C13" s="27"/>
      <c r="D13" s="25"/>
      <c r="E13" s="20" t="e">
        <f>O46</f>
        <v>#DIV/0!</v>
      </c>
      <c r="F13" s="21" t="e">
        <f t="shared" si="0"/>
        <v>#DIV/0!</v>
      </c>
      <c r="G13" s="89"/>
      <c r="H13" s="22" t="e">
        <f>IF(F13="","",F13*G11)</f>
        <v>#DIV/0!</v>
      </c>
      <c r="I13" s="23"/>
      <c r="J13" s="23"/>
      <c r="K13" s="23"/>
      <c r="L13" s="1"/>
      <c r="M13" s="1"/>
      <c r="N13" s="2"/>
      <c r="O13" s="2"/>
    </row>
    <row r="14" spans="1:16">
      <c r="A14" s="1"/>
      <c r="B14" s="17"/>
      <c r="C14" s="27"/>
      <c r="D14" s="26"/>
      <c r="E14" s="20" t="e">
        <f>O58</f>
        <v>#DIV/0!</v>
      </c>
      <c r="F14" s="21" t="e">
        <f t="shared" si="0"/>
        <v>#DIV/0!</v>
      </c>
      <c r="G14" s="89"/>
      <c r="H14" s="22" t="e">
        <f>IF(F14="","",F14*G11)</f>
        <v>#DIV/0!</v>
      </c>
      <c r="I14" s="23"/>
      <c r="J14" s="23"/>
      <c r="K14" s="23"/>
      <c r="L14" s="1"/>
      <c r="M14" s="1"/>
      <c r="N14" s="2"/>
      <c r="O14" s="2"/>
    </row>
    <row r="15" spans="1:16">
      <c r="A15" s="1"/>
      <c r="B15" s="17"/>
      <c r="C15" s="27"/>
      <c r="D15" s="28"/>
      <c r="E15" s="20" t="e">
        <f>O70</f>
        <v>#DIV/0!</v>
      </c>
      <c r="F15" s="21" t="e">
        <f t="shared" si="0"/>
        <v>#DIV/0!</v>
      </c>
      <c r="G15" s="89"/>
      <c r="H15" s="22" t="e">
        <f>IF(F15="","",F15*G11)</f>
        <v>#DIV/0!</v>
      </c>
      <c r="I15" s="23"/>
      <c r="J15" s="23"/>
      <c r="K15" s="23"/>
      <c r="L15" s="1"/>
      <c r="M15" s="1"/>
      <c r="N15" s="2"/>
      <c r="O15" s="2"/>
    </row>
    <row r="16" spans="1:16">
      <c r="A16" s="1"/>
      <c r="B16" s="17"/>
      <c r="C16" s="27"/>
      <c r="D16" s="29"/>
      <c r="E16" s="20" t="e">
        <f>O82</f>
        <v>#DIV/0!</v>
      </c>
      <c r="F16" s="21" t="e">
        <f t="shared" si="0"/>
        <v>#DIV/0!</v>
      </c>
      <c r="G16" s="89"/>
      <c r="H16" s="22" t="e">
        <f>IF(F16="","",F16*G11)</f>
        <v>#DIV/0!</v>
      </c>
      <c r="I16" s="23"/>
      <c r="J16" s="23"/>
      <c r="K16" s="23"/>
      <c r="L16" s="1"/>
      <c r="M16" s="1"/>
      <c r="N16" s="2"/>
      <c r="O16" s="2"/>
    </row>
    <row r="17" spans="1:16">
      <c r="A17" s="1"/>
      <c r="B17" s="17"/>
      <c r="C17" s="27"/>
      <c r="D17" s="30"/>
      <c r="E17" s="20" t="e">
        <f>O94</f>
        <v>#DIV/0!</v>
      </c>
      <c r="F17" s="21" t="e">
        <f t="shared" si="0"/>
        <v>#DIV/0!</v>
      </c>
      <c r="G17" s="89"/>
      <c r="H17" s="22" t="e">
        <f t="shared" ref="H17:H18" si="1">IF(F17="","",F17*G11)</f>
        <v>#DIV/0!</v>
      </c>
      <c r="I17" s="23"/>
      <c r="J17" s="23"/>
      <c r="K17" s="23"/>
      <c r="L17" s="1"/>
      <c r="M17" s="1"/>
      <c r="N17" s="2"/>
      <c r="O17" s="2"/>
    </row>
    <row r="18" spans="1:16">
      <c r="A18" s="1"/>
      <c r="B18" s="17"/>
      <c r="C18" s="27"/>
      <c r="D18" s="31"/>
      <c r="E18" s="20" t="e">
        <f>O106</f>
        <v>#DIV/0!</v>
      </c>
      <c r="F18" s="21" t="e">
        <f t="shared" si="0"/>
        <v>#DIV/0!</v>
      </c>
      <c r="G18" s="90"/>
      <c r="H18" s="22" t="e">
        <f t="shared" si="1"/>
        <v>#DIV/0!</v>
      </c>
      <c r="I18" s="1"/>
      <c r="J18" s="1"/>
      <c r="K18" s="1"/>
      <c r="L18" s="1"/>
      <c r="M18" s="1"/>
      <c r="N18" s="2"/>
      <c r="O18" s="2"/>
    </row>
    <row r="19" spans="1:16">
      <c r="A19" s="1"/>
      <c r="B19" s="17"/>
      <c r="C19" s="32"/>
      <c r="D19" s="33"/>
      <c r="E19" s="34"/>
      <c r="F19" s="35"/>
      <c r="G19" s="35"/>
      <c r="H19" s="34"/>
      <c r="I19" s="34"/>
      <c r="J19" s="34"/>
      <c r="K19" s="34"/>
      <c r="L19" s="36"/>
      <c r="M19" s="36"/>
      <c r="N19" s="36"/>
      <c r="O19" s="34"/>
      <c r="P19" s="1"/>
    </row>
    <row r="20" spans="1:16">
      <c r="A20" s="1"/>
      <c r="B20" s="37"/>
      <c r="C20" s="38" t="s">
        <v>47</v>
      </c>
      <c r="D20" s="91" t="s">
        <v>48</v>
      </c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70"/>
      <c r="P20" s="1"/>
    </row>
    <row r="21" spans="1:16" ht="15.75" customHeight="1">
      <c r="A21" s="1"/>
      <c r="B21" s="14"/>
      <c r="C21" s="78"/>
      <c r="D21" s="17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1"/>
    </row>
    <row r="22" spans="1:16" ht="15.75" customHeight="1">
      <c r="A22" s="1"/>
      <c r="B22" s="17"/>
      <c r="C22" s="79"/>
      <c r="D22" s="19" t="s">
        <v>0</v>
      </c>
      <c r="E22" s="40"/>
      <c r="F22" s="41"/>
      <c r="G22" s="42"/>
      <c r="H22" s="43" t="s">
        <v>0</v>
      </c>
      <c r="I22" s="44"/>
      <c r="J22" s="45"/>
      <c r="K22" s="46"/>
      <c r="L22" s="71" t="s">
        <v>22</v>
      </c>
      <c r="M22" s="69"/>
      <c r="N22" s="70"/>
      <c r="O22" s="47" t="e">
        <f>AVERAGE(O24:O33)</f>
        <v>#DIV/0!</v>
      </c>
      <c r="P22" s="1"/>
    </row>
    <row r="23" spans="1:16" ht="15.75" customHeight="1">
      <c r="A23" s="1"/>
      <c r="B23" s="48" t="s">
        <v>23</v>
      </c>
      <c r="C23" s="49" t="s">
        <v>24</v>
      </c>
      <c r="D23" s="81">
        <f>C11</f>
        <v>0</v>
      </c>
      <c r="E23" s="69"/>
      <c r="F23" s="69"/>
      <c r="G23" s="69"/>
      <c r="H23" s="69"/>
      <c r="I23" s="69"/>
      <c r="J23" s="69"/>
      <c r="K23" s="70"/>
      <c r="L23" s="48" t="s">
        <v>25</v>
      </c>
      <c r="M23" s="48" t="s">
        <v>26</v>
      </c>
      <c r="N23" s="48" t="s">
        <v>27</v>
      </c>
      <c r="O23" s="48" t="s">
        <v>28</v>
      </c>
      <c r="P23" s="1"/>
    </row>
    <row r="24" spans="1:16" ht="15.75" customHeight="1">
      <c r="A24" s="1"/>
      <c r="B24" s="50">
        <v>1</v>
      </c>
      <c r="C24" s="54" t="s">
        <v>49</v>
      </c>
      <c r="D24" s="52"/>
      <c r="E24" s="52"/>
      <c r="F24" s="52"/>
      <c r="G24" s="52"/>
      <c r="H24" s="52"/>
      <c r="I24" s="52"/>
      <c r="J24" s="52"/>
      <c r="K24" s="52"/>
      <c r="L24" s="53">
        <f t="shared" ref="L24:L33" si="2">MAX(D24:K24)</f>
        <v>0</v>
      </c>
      <c r="M24" s="53">
        <f t="shared" ref="M24:M33" si="3">MIN(D24:K24)</f>
        <v>0</v>
      </c>
      <c r="N24" s="53">
        <f t="shared" ref="N24:N33" si="4">SUM(D24:K24)</f>
        <v>0</v>
      </c>
      <c r="O24" s="20" t="e">
        <f t="shared" ref="O24:O33" si="5">AVERAGE(D24:K24)*(N24-L24-M24)/(COUNTA(D24:K24)-2)</f>
        <v>#DIV/0!</v>
      </c>
      <c r="P24" s="1"/>
    </row>
    <row r="25" spans="1:16" ht="15.75" customHeight="1">
      <c r="A25" s="1"/>
      <c r="B25" s="50">
        <v>2</v>
      </c>
      <c r="C25" s="54" t="s">
        <v>50</v>
      </c>
      <c r="D25" s="52"/>
      <c r="E25" s="52"/>
      <c r="F25" s="52"/>
      <c r="G25" s="52"/>
      <c r="H25" s="52"/>
      <c r="I25" s="52"/>
      <c r="J25" s="52"/>
      <c r="K25" s="52"/>
      <c r="L25" s="53">
        <f t="shared" si="2"/>
        <v>0</v>
      </c>
      <c r="M25" s="53">
        <f t="shared" si="3"/>
        <v>0</v>
      </c>
      <c r="N25" s="53">
        <f t="shared" si="4"/>
        <v>0</v>
      </c>
      <c r="O25" s="20" t="e">
        <f t="shared" si="5"/>
        <v>#DIV/0!</v>
      </c>
      <c r="P25" s="1"/>
    </row>
    <row r="26" spans="1:16" ht="15.75" customHeight="1">
      <c r="A26" s="1"/>
      <c r="B26" s="50">
        <v>3</v>
      </c>
      <c r="C26" s="54" t="s">
        <v>51</v>
      </c>
      <c r="D26" s="52"/>
      <c r="E26" s="52"/>
      <c r="F26" s="52"/>
      <c r="G26" s="52"/>
      <c r="H26" s="52"/>
      <c r="I26" s="52"/>
      <c r="J26" s="52"/>
      <c r="K26" s="52"/>
      <c r="L26" s="53">
        <f t="shared" si="2"/>
        <v>0</v>
      </c>
      <c r="M26" s="53">
        <f t="shared" si="3"/>
        <v>0</v>
      </c>
      <c r="N26" s="53">
        <f t="shared" si="4"/>
        <v>0</v>
      </c>
      <c r="O26" s="20" t="e">
        <f t="shared" si="5"/>
        <v>#DIV/0!</v>
      </c>
      <c r="P26" s="1"/>
    </row>
    <row r="27" spans="1:16" ht="15.75" customHeight="1">
      <c r="A27" s="1"/>
      <c r="B27" s="50">
        <v>4</v>
      </c>
      <c r="C27" s="54" t="s">
        <v>52</v>
      </c>
      <c r="D27" s="52"/>
      <c r="E27" s="52"/>
      <c r="F27" s="52"/>
      <c r="G27" s="52"/>
      <c r="H27" s="52"/>
      <c r="I27" s="52"/>
      <c r="J27" s="52"/>
      <c r="K27" s="52"/>
      <c r="L27" s="53">
        <f t="shared" si="2"/>
        <v>0</v>
      </c>
      <c r="M27" s="53">
        <f t="shared" si="3"/>
        <v>0</v>
      </c>
      <c r="N27" s="53">
        <f t="shared" si="4"/>
        <v>0</v>
      </c>
      <c r="O27" s="20" t="e">
        <f t="shared" si="5"/>
        <v>#DIV/0!</v>
      </c>
      <c r="P27" s="1"/>
    </row>
    <row r="28" spans="1:16" ht="15.75" customHeight="1">
      <c r="A28" s="1"/>
      <c r="B28" s="50">
        <v>5</v>
      </c>
      <c r="C28" s="54" t="s">
        <v>53</v>
      </c>
      <c r="D28" s="52"/>
      <c r="E28" s="52"/>
      <c r="F28" s="52"/>
      <c r="G28" s="52"/>
      <c r="H28" s="52"/>
      <c r="I28" s="52"/>
      <c r="J28" s="52"/>
      <c r="K28" s="52"/>
      <c r="L28" s="53">
        <f t="shared" si="2"/>
        <v>0</v>
      </c>
      <c r="M28" s="53">
        <f t="shared" si="3"/>
        <v>0</v>
      </c>
      <c r="N28" s="53">
        <f t="shared" si="4"/>
        <v>0</v>
      </c>
      <c r="O28" s="20" t="e">
        <f t="shared" si="5"/>
        <v>#DIV/0!</v>
      </c>
      <c r="P28" s="1"/>
    </row>
    <row r="29" spans="1:16" ht="15.75" customHeight="1">
      <c r="A29" s="1"/>
      <c r="B29" s="50">
        <v>6</v>
      </c>
      <c r="C29" s="54" t="s">
        <v>54</v>
      </c>
      <c r="D29" s="52"/>
      <c r="E29" s="52"/>
      <c r="F29" s="52"/>
      <c r="G29" s="52"/>
      <c r="H29" s="52"/>
      <c r="I29" s="52"/>
      <c r="J29" s="52"/>
      <c r="K29" s="52"/>
      <c r="L29" s="53">
        <f t="shared" si="2"/>
        <v>0</v>
      </c>
      <c r="M29" s="53">
        <f t="shared" si="3"/>
        <v>0</v>
      </c>
      <c r="N29" s="53">
        <f t="shared" si="4"/>
        <v>0</v>
      </c>
      <c r="O29" s="20" t="e">
        <f t="shared" si="5"/>
        <v>#DIV/0!</v>
      </c>
      <c r="P29" s="1"/>
    </row>
    <row r="30" spans="1:16" ht="15.75" customHeight="1">
      <c r="A30" s="1"/>
      <c r="B30" s="50">
        <v>7</v>
      </c>
      <c r="C30" s="54" t="s">
        <v>55</v>
      </c>
      <c r="D30" s="52"/>
      <c r="E30" s="52"/>
      <c r="F30" s="52"/>
      <c r="G30" s="52"/>
      <c r="H30" s="52"/>
      <c r="I30" s="52"/>
      <c r="J30" s="52"/>
      <c r="K30" s="52"/>
      <c r="L30" s="53">
        <f t="shared" si="2"/>
        <v>0</v>
      </c>
      <c r="M30" s="53">
        <f t="shared" si="3"/>
        <v>0</v>
      </c>
      <c r="N30" s="53">
        <f t="shared" si="4"/>
        <v>0</v>
      </c>
      <c r="O30" s="20" t="e">
        <f t="shared" si="5"/>
        <v>#DIV/0!</v>
      </c>
      <c r="P30" s="1"/>
    </row>
    <row r="31" spans="1:16" ht="15.75" customHeight="1">
      <c r="A31" s="1"/>
      <c r="B31" s="50">
        <v>8</v>
      </c>
      <c r="C31" s="54" t="s">
        <v>56</v>
      </c>
      <c r="D31" s="52"/>
      <c r="E31" s="52"/>
      <c r="F31" s="52"/>
      <c r="G31" s="52"/>
      <c r="H31" s="52"/>
      <c r="I31" s="52"/>
      <c r="J31" s="52"/>
      <c r="K31" s="52"/>
      <c r="L31" s="53">
        <f t="shared" si="2"/>
        <v>0</v>
      </c>
      <c r="M31" s="53">
        <f t="shared" si="3"/>
        <v>0</v>
      </c>
      <c r="N31" s="53">
        <f t="shared" si="4"/>
        <v>0</v>
      </c>
      <c r="O31" s="20" t="e">
        <f t="shared" si="5"/>
        <v>#DIV/0!</v>
      </c>
      <c r="P31" s="1"/>
    </row>
    <row r="32" spans="1:16" ht="15.75" customHeight="1">
      <c r="A32" s="1"/>
      <c r="B32" s="50">
        <v>9</v>
      </c>
      <c r="C32" s="54" t="s">
        <v>57</v>
      </c>
      <c r="D32" s="52"/>
      <c r="E32" s="52"/>
      <c r="F32" s="52"/>
      <c r="G32" s="52"/>
      <c r="H32" s="52"/>
      <c r="I32" s="52"/>
      <c r="J32" s="52"/>
      <c r="K32" s="52"/>
      <c r="L32" s="53">
        <f t="shared" si="2"/>
        <v>0</v>
      </c>
      <c r="M32" s="53">
        <f t="shared" si="3"/>
        <v>0</v>
      </c>
      <c r="N32" s="53">
        <f t="shared" si="4"/>
        <v>0</v>
      </c>
      <c r="O32" s="20" t="e">
        <f t="shared" si="5"/>
        <v>#DIV/0!</v>
      </c>
      <c r="P32" s="1"/>
    </row>
    <row r="33" spans="1:16" ht="15.75" customHeight="1">
      <c r="A33" s="1"/>
      <c r="B33" s="50">
        <v>10</v>
      </c>
      <c r="C33" s="54" t="s">
        <v>58</v>
      </c>
      <c r="D33" s="52"/>
      <c r="E33" s="52"/>
      <c r="F33" s="52"/>
      <c r="G33" s="52"/>
      <c r="H33" s="52"/>
      <c r="I33" s="52"/>
      <c r="J33" s="52"/>
      <c r="K33" s="52"/>
      <c r="L33" s="53">
        <f t="shared" si="2"/>
        <v>0</v>
      </c>
      <c r="M33" s="53">
        <f t="shared" si="3"/>
        <v>0</v>
      </c>
      <c r="N33" s="53">
        <f t="shared" si="4"/>
        <v>0</v>
      </c>
      <c r="O33" s="20" t="e">
        <f t="shared" si="5"/>
        <v>#DIV/0!</v>
      </c>
      <c r="P33" s="1"/>
    </row>
    <row r="34" spans="1:16" ht="15.75" customHeight="1">
      <c r="A34" s="1"/>
      <c r="B34" s="57"/>
      <c r="C34" s="58"/>
      <c r="D34" s="19"/>
      <c r="E34" s="40"/>
      <c r="F34" s="41"/>
      <c r="G34" s="42"/>
      <c r="H34" s="43"/>
      <c r="I34" s="44"/>
      <c r="J34" s="45"/>
      <c r="K34" s="46"/>
      <c r="L34" s="71" t="s">
        <v>22</v>
      </c>
      <c r="M34" s="69"/>
      <c r="N34" s="70"/>
      <c r="O34" s="40" t="e">
        <f>AVERAGE(O36:O45)</f>
        <v>#DIV/0!</v>
      </c>
      <c r="P34" s="1"/>
    </row>
    <row r="35" spans="1:16" ht="15.75" customHeight="1">
      <c r="A35" s="1"/>
      <c r="B35" s="48" t="s">
        <v>23</v>
      </c>
      <c r="C35" s="49" t="s">
        <v>24</v>
      </c>
      <c r="D35" s="75" t="str">
        <f>IF(C12="","",C12)</f>
        <v/>
      </c>
      <c r="E35" s="69"/>
      <c r="F35" s="69"/>
      <c r="G35" s="69"/>
      <c r="H35" s="69"/>
      <c r="I35" s="69"/>
      <c r="J35" s="69"/>
      <c r="K35" s="70"/>
      <c r="L35" s="48" t="s">
        <v>25</v>
      </c>
      <c r="M35" s="48" t="s">
        <v>26</v>
      </c>
      <c r="N35" s="48" t="s">
        <v>27</v>
      </c>
      <c r="O35" s="48" t="s">
        <v>28</v>
      </c>
      <c r="P35" s="1"/>
    </row>
    <row r="36" spans="1:16" ht="15.75" customHeight="1">
      <c r="A36" s="1"/>
      <c r="B36" s="50">
        <v>1</v>
      </c>
      <c r="C36" s="54" t="s">
        <v>49</v>
      </c>
      <c r="D36" s="52"/>
      <c r="E36" s="52"/>
      <c r="F36" s="52"/>
      <c r="G36" s="52"/>
      <c r="H36" s="52"/>
      <c r="I36" s="52"/>
      <c r="J36" s="52"/>
      <c r="K36" s="52"/>
      <c r="L36" s="53">
        <f t="shared" ref="L36:L45" si="6">MAX(D36:K36)</f>
        <v>0</v>
      </c>
      <c r="M36" s="53">
        <f t="shared" ref="M36:M45" si="7">MIN(D36:K36)</f>
        <v>0</v>
      </c>
      <c r="N36" s="53">
        <f t="shared" ref="N36:N45" si="8">SUM(D36:K36)</f>
        <v>0</v>
      </c>
      <c r="O36" s="20" t="e">
        <f t="shared" ref="O36:O45" si="9">AVERAGE(D36:K36)*(N36-L36-M36)/(COUNTA(D36:K36)-2)</f>
        <v>#DIV/0!</v>
      </c>
      <c r="P36" s="1"/>
    </row>
    <row r="37" spans="1:16" ht="15.75" customHeight="1">
      <c r="A37" s="1"/>
      <c r="B37" s="50">
        <v>2</v>
      </c>
      <c r="C37" s="54" t="s">
        <v>50</v>
      </c>
      <c r="D37" s="52"/>
      <c r="E37" s="52"/>
      <c r="F37" s="52"/>
      <c r="G37" s="52"/>
      <c r="H37" s="52"/>
      <c r="I37" s="52"/>
      <c r="J37" s="52"/>
      <c r="K37" s="52"/>
      <c r="L37" s="53">
        <f t="shared" si="6"/>
        <v>0</v>
      </c>
      <c r="M37" s="53">
        <f t="shared" si="7"/>
        <v>0</v>
      </c>
      <c r="N37" s="53">
        <f t="shared" si="8"/>
        <v>0</v>
      </c>
      <c r="O37" s="20" t="e">
        <f t="shared" si="9"/>
        <v>#DIV/0!</v>
      </c>
      <c r="P37" s="1"/>
    </row>
    <row r="38" spans="1:16" ht="15.75" customHeight="1">
      <c r="A38" s="1"/>
      <c r="B38" s="50">
        <v>3</v>
      </c>
      <c r="C38" s="54" t="s">
        <v>51</v>
      </c>
      <c r="D38" s="52"/>
      <c r="E38" s="52"/>
      <c r="F38" s="52"/>
      <c r="G38" s="52"/>
      <c r="H38" s="52"/>
      <c r="I38" s="52"/>
      <c r="J38" s="52"/>
      <c r="K38" s="52"/>
      <c r="L38" s="53">
        <f t="shared" si="6"/>
        <v>0</v>
      </c>
      <c r="M38" s="53">
        <f t="shared" si="7"/>
        <v>0</v>
      </c>
      <c r="N38" s="53">
        <f t="shared" si="8"/>
        <v>0</v>
      </c>
      <c r="O38" s="20" t="e">
        <f t="shared" si="9"/>
        <v>#DIV/0!</v>
      </c>
      <c r="P38" s="1"/>
    </row>
    <row r="39" spans="1:16" ht="15.75" customHeight="1">
      <c r="A39" s="1"/>
      <c r="B39" s="50">
        <v>4</v>
      </c>
      <c r="C39" s="54" t="s">
        <v>52</v>
      </c>
      <c r="D39" s="52"/>
      <c r="E39" s="52"/>
      <c r="F39" s="52"/>
      <c r="G39" s="52"/>
      <c r="H39" s="52"/>
      <c r="I39" s="52"/>
      <c r="J39" s="52"/>
      <c r="K39" s="52"/>
      <c r="L39" s="53">
        <f t="shared" si="6"/>
        <v>0</v>
      </c>
      <c r="M39" s="53">
        <f t="shared" si="7"/>
        <v>0</v>
      </c>
      <c r="N39" s="53">
        <f t="shared" si="8"/>
        <v>0</v>
      </c>
      <c r="O39" s="20" t="e">
        <f t="shared" si="9"/>
        <v>#DIV/0!</v>
      </c>
      <c r="P39" s="1"/>
    </row>
    <row r="40" spans="1:16" ht="15.75" customHeight="1">
      <c r="A40" s="1"/>
      <c r="B40" s="50">
        <v>5</v>
      </c>
      <c r="C40" s="54" t="s">
        <v>53</v>
      </c>
      <c r="D40" s="52"/>
      <c r="E40" s="52"/>
      <c r="F40" s="52"/>
      <c r="G40" s="52"/>
      <c r="H40" s="52"/>
      <c r="I40" s="52"/>
      <c r="J40" s="52"/>
      <c r="K40" s="52"/>
      <c r="L40" s="53">
        <f t="shared" si="6"/>
        <v>0</v>
      </c>
      <c r="M40" s="53">
        <f t="shared" si="7"/>
        <v>0</v>
      </c>
      <c r="N40" s="53">
        <f t="shared" si="8"/>
        <v>0</v>
      </c>
      <c r="O40" s="20" t="e">
        <f t="shared" si="9"/>
        <v>#DIV/0!</v>
      </c>
      <c r="P40" s="1"/>
    </row>
    <row r="41" spans="1:16" ht="15.75" customHeight="1">
      <c r="A41" s="1"/>
      <c r="B41" s="50">
        <v>6</v>
      </c>
      <c r="C41" s="54" t="s">
        <v>54</v>
      </c>
      <c r="D41" s="52"/>
      <c r="E41" s="52"/>
      <c r="F41" s="52"/>
      <c r="G41" s="52"/>
      <c r="H41" s="52"/>
      <c r="I41" s="52"/>
      <c r="J41" s="52"/>
      <c r="K41" s="52"/>
      <c r="L41" s="53">
        <f t="shared" si="6"/>
        <v>0</v>
      </c>
      <c r="M41" s="53">
        <f t="shared" si="7"/>
        <v>0</v>
      </c>
      <c r="N41" s="53">
        <f t="shared" si="8"/>
        <v>0</v>
      </c>
      <c r="O41" s="20" t="e">
        <f t="shared" si="9"/>
        <v>#DIV/0!</v>
      </c>
      <c r="P41" s="1"/>
    </row>
    <row r="42" spans="1:16" ht="15.75" customHeight="1">
      <c r="A42" s="1"/>
      <c r="B42" s="50">
        <v>7</v>
      </c>
      <c r="C42" s="54" t="s">
        <v>55</v>
      </c>
      <c r="D42" s="52"/>
      <c r="E42" s="52"/>
      <c r="F42" s="52"/>
      <c r="G42" s="52"/>
      <c r="H42" s="52"/>
      <c r="I42" s="52"/>
      <c r="J42" s="52"/>
      <c r="K42" s="52"/>
      <c r="L42" s="53">
        <f t="shared" si="6"/>
        <v>0</v>
      </c>
      <c r="M42" s="53">
        <f t="shared" si="7"/>
        <v>0</v>
      </c>
      <c r="N42" s="53">
        <f t="shared" si="8"/>
        <v>0</v>
      </c>
      <c r="O42" s="20" t="e">
        <f t="shared" si="9"/>
        <v>#DIV/0!</v>
      </c>
      <c r="P42" s="1"/>
    </row>
    <row r="43" spans="1:16" ht="15.75" customHeight="1">
      <c r="A43" s="1"/>
      <c r="B43" s="50">
        <v>8</v>
      </c>
      <c r="C43" s="54" t="s">
        <v>56</v>
      </c>
      <c r="D43" s="52"/>
      <c r="E43" s="52"/>
      <c r="F43" s="52"/>
      <c r="G43" s="52"/>
      <c r="H43" s="52"/>
      <c r="I43" s="52"/>
      <c r="J43" s="52"/>
      <c r="K43" s="52"/>
      <c r="L43" s="53">
        <f t="shared" si="6"/>
        <v>0</v>
      </c>
      <c r="M43" s="53">
        <f t="shared" si="7"/>
        <v>0</v>
      </c>
      <c r="N43" s="53">
        <f t="shared" si="8"/>
        <v>0</v>
      </c>
      <c r="O43" s="20" t="e">
        <f t="shared" si="9"/>
        <v>#DIV/0!</v>
      </c>
      <c r="P43" s="1"/>
    </row>
    <row r="44" spans="1:16" ht="15.75" customHeight="1">
      <c r="A44" s="1"/>
      <c r="B44" s="50">
        <v>9</v>
      </c>
      <c r="C44" s="54" t="s">
        <v>57</v>
      </c>
      <c r="D44" s="52"/>
      <c r="E44" s="52"/>
      <c r="F44" s="52"/>
      <c r="G44" s="52"/>
      <c r="H44" s="52"/>
      <c r="I44" s="52"/>
      <c r="J44" s="52"/>
      <c r="K44" s="52"/>
      <c r="L44" s="53">
        <f t="shared" si="6"/>
        <v>0</v>
      </c>
      <c r="M44" s="53">
        <f t="shared" si="7"/>
        <v>0</v>
      </c>
      <c r="N44" s="53">
        <f t="shared" si="8"/>
        <v>0</v>
      </c>
      <c r="O44" s="20" t="e">
        <f t="shared" si="9"/>
        <v>#DIV/0!</v>
      </c>
      <c r="P44" s="1"/>
    </row>
    <row r="45" spans="1:16" ht="15.75" customHeight="1">
      <c r="A45" s="1"/>
      <c r="B45" s="50">
        <v>10</v>
      </c>
      <c r="C45" s="54" t="s">
        <v>58</v>
      </c>
      <c r="D45" s="52"/>
      <c r="E45" s="52"/>
      <c r="F45" s="52"/>
      <c r="G45" s="52"/>
      <c r="H45" s="52"/>
      <c r="I45" s="52"/>
      <c r="J45" s="52"/>
      <c r="K45" s="52"/>
      <c r="L45" s="53">
        <f t="shared" si="6"/>
        <v>0</v>
      </c>
      <c r="M45" s="53">
        <f t="shared" si="7"/>
        <v>0</v>
      </c>
      <c r="N45" s="53">
        <f t="shared" si="8"/>
        <v>0</v>
      </c>
      <c r="O45" s="20" t="e">
        <f t="shared" si="9"/>
        <v>#DIV/0!</v>
      </c>
      <c r="P45" s="1"/>
    </row>
    <row r="46" spans="1:16" ht="15.75" customHeight="1">
      <c r="A46" s="1"/>
      <c r="B46" s="57"/>
      <c r="C46" s="58"/>
      <c r="D46" s="19"/>
      <c r="E46" s="40"/>
      <c r="F46" s="41"/>
      <c r="G46" s="42"/>
      <c r="H46" s="43"/>
      <c r="I46" s="44"/>
      <c r="J46" s="45"/>
      <c r="K46" s="46"/>
      <c r="L46" s="71" t="s">
        <v>22</v>
      </c>
      <c r="M46" s="69"/>
      <c r="N46" s="70"/>
      <c r="O46" s="41" t="e">
        <f>AVERAGE(O48:O57)</f>
        <v>#DIV/0!</v>
      </c>
      <c r="P46" s="1"/>
    </row>
    <row r="47" spans="1:16" ht="15.75" customHeight="1">
      <c r="A47" s="1"/>
      <c r="B47" s="48" t="s">
        <v>23</v>
      </c>
      <c r="C47" s="49" t="s">
        <v>24</v>
      </c>
      <c r="D47" s="76" t="str">
        <f>IF(C13="","",C13)</f>
        <v/>
      </c>
      <c r="E47" s="69"/>
      <c r="F47" s="69"/>
      <c r="G47" s="69"/>
      <c r="H47" s="69"/>
      <c r="I47" s="69"/>
      <c r="J47" s="69"/>
      <c r="K47" s="70"/>
      <c r="L47" s="48" t="s">
        <v>25</v>
      </c>
      <c r="M47" s="48" t="s">
        <v>26</v>
      </c>
      <c r="N47" s="48" t="s">
        <v>27</v>
      </c>
      <c r="O47" s="48" t="s">
        <v>28</v>
      </c>
      <c r="P47" s="1"/>
    </row>
    <row r="48" spans="1:16" ht="15.75" customHeight="1">
      <c r="A48" s="1"/>
      <c r="B48" s="50">
        <v>1</v>
      </c>
      <c r="C48" s="54" t="s">
        <v>49</v>
      </c>
      <c r="D48" s="52"/>
      <c r="E48" s="52"/>
      <c r="F48" s="52"/>
      <c r="G48" s="52"/>
      <c r="H48" s="52"/>
      <c r="I48" s="52"/>
      <c r="J48" s="52"/>
      <c r="K48" s="52"/>
      <c r="L48" s="53">
        <f t="shared" ref="L48:L57" si="10">MAX(D48:K48)</f>
        <v>0</v>
      </c>
      <c r="M48" s="53">
        <f t="shared" ref="M48:M57" si="11">MIN(D48:K48)</f>
        <v>0</v>
      </c>
      <c r="N48" s="53">
        <f t="shared" ref="N48:N57" si="12">SUM(D48:K48)</f>
        <v>0</v>
      </c>
      <c r="O48" s="20" t="e">
        <f t="shared" ref="O48:O57" si="13">AVERAGE(D48:K48)*(N48-L48-M48)/(COUNTA(D48:K48)-2)</f>
        <v>#DIV/0!</v>
      </c>
    </row>
    <row r="49" spans="1:16" ht="15.75" customHeight="1">
      <c r="A49" s="1"/>
      <c r="B49" s="50">
        <v>2</v>
      </c>
      <c r="C49" s="54" t="s">
        <v>50</v>
      </c>
      <c r="D49" s="52"/>
      <c r="E49" s="52"/>
      <c r="F49" s="52"/>
      <c r="G49" s="52"/>
      <c r="H49" s="52"/>
      <c r="I49" s="52"/>
      <c r="J49" s="52"/>
      <c r="K49" s="52"/>
      <c r="L49" s="53">
        <f t="shared" si="10"/>
        <v>0</v>
      </c>
      <c r="M49" s="53">
        <f t="shared" si="11"/>
        <v>0</v>
      </c>
      <c r="N49" s="53">
        <f t="shared" si="12"/>
        <v>0</v>
      </c>
      <c r="O49" s="20" t="e">
        <f t="shared" si="13"/>
        <v>#DIV/0!</v>
      </c>
    </row>
    <row r="50" spans="1:16" ht="15.75" customHeight="1">
      <c r="A50" s="1"/>
      <c r="B50" s="50">
        <v>3</v>
      </c>
      <c r="C50" s="54" t="s">
        <v>51</v>
      </c>
      <c r="D50" s="52"/>
      <c r="E50" s="52"/>
      <c r="F50" s="52"/>
      <c r="G50" s="52"/>
      <c r="H50" s="52"/>
      <c r="I50" s="52"/>
      <c r="J50" s="52"/>
      <c r="K50" s="52"/>
      <c r="L50" s="53">
        <f t="shared" si="10"/>
        <v>0</v>
      </c>
      <c r="M50" s="53">
        <f t="shared" si="11"/>
        <v>0</v>
      </c>
      <c r="N50" s="53">
        <f t="shared" si="12"/>
        <v>0</v>
      </c>
      <c r="O50" s="20" t="e">
        <f t="shared" si="13"/>
        <v>#DIV/0!</v>
      </c>
    </row>
    <row r="51" spans="1:16" ht="15.75" customHeight="1">
      <c r="A51" s="1"/>
      <c r="B51" s="50">
        <v>4</v>
      </c>
      <c r="C51" s="54" t="s">
        <v>52</v>
      </c>
      <c r="D51" s="52"/>
      <c r="E51" s="52"/>
      <c r="F51" s="52"/>
      <c r="G51" s="52"/>
      <c r="H51" s="52"/>
      <c r="I51" s="52"/>
      <c r="J51" s="52"/>
      <c r="K51" s="52"/>
      <c r="L51" s="53">
        <f t="shared" si="10"/>
        <v>0</v>
      </c>
      <c r="M51" s="53">
        <f t="shared" si="11"/>
        <v>0</v>
      </c>
      <c r="N51" s="53">
        <f t="shared" si="12"/>
        <v>0</v>
      </c>
      <c r="O51" s="20" t="e">
        <f t="shared" si="13"/>
        <v>#DIV/0!</v>
      </c>
    </row>
    <row r="52" spans="1:16" ht="15.75" customHeight="1">
      <c r="A52" s="1"/>
      <c r="B52" s="50">
        <v>5</v>
      </c>
      <c r="C52" s="54" t="s">
        <v>53</v>
      </c>
      <c r="D52" s="52"/>
      <c r="E52" s="52"/>
      <c r="F52" s="52"/>
      <c r="G52" s="52"/>
      <c r="H52" s="52"/>
      <c r="I52" s="52"/>
      <c r="J52" s="52"/>
      <c r="K52" s="52"/>
      <c r="L52" s="53">
        <f t="shared" si="10"/>
        <v>0</v>
      </c>
      <c r="M52" s="53">
        <f t="shared" si="11"/>
        <v>0</v>
      </c>
      <c r="N52" s="53">
        <f t="shared" si="12"/>
        <v>0</v>
      </c>
      <c r="O52" s="20" t="e">
        <f t="shared" si="13"/>
        <v>#DIV/0!</v>
      </c>
    </row>
    <row r="53" spans="1:16" ht="15.75" customHeight="1">
      <c r="A53" s="1"/>
      <c r="B53" s="50">
        <v>6</v>
      </c>
      <c r="C53" s="54" t="s">
        <v>54</v>
      </c>
      <c r="D53" s="52"/>
      <c r="E53" s="52"/>
      <c r="F53" s="52"/>
      <c r="G53" s="52"/>
      <c r="H53" s="52"/>
      <c r="I53" s="52"/>
      <c r="J53" s="52"/>
      <c r="K53" s="52"/>
      <c r="L53" s="53">
        <f t="shared" si="10"/>
        <v>0</v>
      </c>
      <c r="M53" s="53">
        <f t="shared" si="11"/>
        <v>0</v>
      </c>
      <c r="N53" s="53">
        <f t="shared" si="12"/>
        <v>0</v>
      </c>
      <c r="O53" s="20" t="e">
        <f t="shared" si="13"/>
        <v>#DIV/0!</v>
      </c>
    </row>
    <row r="54" spans="1:16" ht="15.75" customHeight="1">
      <c r="A54" s="1"/>
      <c r="B54" s="50">
        <v>7</v>
      </c>
      <c r="C54" s="54" t="s">
        <v>55</v>
      </c>
      <c r="D54" s="52"/>
      <c r="E54" s="52"/>
      <c r="F54" s="52"/>
      <c r="G54" s="52"/>
      <c r="H54" s="52"/>
      <c r="I54" s="52"/>
      <c r="J54" s="52"/>
      <c r="K54" s="52"/>
      <c r="L54" s="53">
        <f t="shared" si="10"/>
        <v>0</v>
      </c>
      <c r="M54" s="53">
        <f t="shared" si="11"/>
        <v>0</v>
      </c>
      <c r="N54" s="53">
        <f t="shared" si="12"/>
        <v>0</v>
      </c>
      <c r="O54" s="20" t="e">
        <f t="shared" si="13"/>
        <v>#DIV/0!</v>
      </c>
    </row>
    <row r="55" spans="1:16" ht="15.75" customHeight="1">
      <c r="A55" s="1"/>
      <c r="B55" s="50">
        <v>8</v>
      </c>
      <c r="C55" s="54" t="s">
        <v>56</v>
      </c>
      <c r="D55" s="52"/>
      <c r="E55" s="52"/>
      <c r="F55" s="52"/>
      <c r="G55" s="52"/>
      <c r="H55" s="52"/>
      <c r="I55" s="52"/>
      <c r="J55" s="52"/>
      <c r="K55" s="52"/>
      <c r="L55" s="53">
        <f t="shared" si="10"/>
        <v>0</v>
      </c>
      <c r="M55" s="53">
        <f t="shared" si="11"/>
        <v>0</v>
      </c>
      <c r="N55" s="53">
        <f t="shared" si="12"/>
        <v>0</v>
      </c>
      <c r="O55" s="20" t="e">
        <f t="shared" si="13"/>
        <v>#DIV/0!</v>
      </c>
    </row>
    <row r="56" spans="1:16" ht="15.75" customHeight="1">
      <c r="A56" s="1"/>
      <c r="B56" s="50">
        <v>9</v>
      </c>
      <c r="C56" s="54" t="s">
        <v>57</v>
      </c>
      <c r="D56" s="52"/>
      <c r="E56" s="52"/>
      <c r="F56" s="52"/>
      <c r="G56" s="52"/>
      <c r="H56" s="52"/>
      <c r="I56" s="52"/>
      <c r="J56" s="52"/>
      <c r="K56" s="52"/>
      <c r="L56" s="53">
        <f t="shared" si="10"/>
        <v>0</v>
      </c>
      <c r="M56" s="53">
        <f t="shared" si="11"/>
        <v>0</v>
      </c>
      <c r="N56" s="53">
        <f t="shared" si="12"/>
        <v>0</v>
      </c>
      <c r="O56" s="20" t="e">
        <f t="shared" si="13"/>
        <v>#DIV/0!</v>
      </c>
    </row>
    <row r="57" spans="1:16" ht="15.75" customHeight="1">
      <c r="A57" s="1"/>
      <c r="B57" s="50">
        <v>10</v>
      </c>
      <c r="C57" s="54" t="s">
        <v>58</v>
      </c>
      <c r="D57" s="52"/>
      <c r="E57" s="52"/>
      <c r="F57" s="52"/>
      <c r="G57" s="52"/>
      <c r="H57" s="52"/>
      <c r="I57" s="52"/>
      <c r="J57" s="52"/>
      <c r="K57" s="52"/>
      <c r="L57" s="53">
        <f t="shared" si="10"/>
        <v>0</v>
      </c>
      <c r="M57" s="53">
        <f t="shared" si="11"/>
        <v>0</v>
      </c>
      <c r="N57" s="53">
        <f t="shared" si="12"/>
        <v>0</v>
      </c>
      <c r="O57" s="20" t="e">
        <f t="shared" si="13"/>
        <v>#DIV/0!</v>
      </c>
    </row>
    <row r="58" spans="1:16" ht="15.75" customHeight="1">
      <c r="A58" s="1"/>
      <c r="B58" s="57"/>
      <c r="C58" s="58"/>
      <c r="D58" s="19"/>
      <c r="E58" s="40"/>
      <c r="F58" s="41"/>
      <c r="G58" s="42"/>
      <c r="H58" s="43"/>
      <c r="I58" s="44"/>
      <c r="J58" s="45"/>
      <c r="K58" s="46"/>
      <c r="L58" s="71" t="s">
        <v>22</v>
      </c>
      <c r="M58" s="69"/>
      <c r="N58" s="70"/>
      <c r="O58" s="42" t="e">
        <f>AVERAGE(O60:O69)</f>
        <v>#DIV/0!</v>
      </c>
      <c r="P58" s="1"/>
    </row>
    <row r="59" spans="1:16" ht="15.75" customHeight="1">
      <c r="A59" s="1"/>
      <c r="B59" s="48" t="s">
        <v>23</v>
      </c>
      <c r="C59" s="49" t="s">
        <v>24</v>
      </c>
      <c r="D59" s="77" t="str">
        <f>IF(C14="","",C14)</f>
        <v/>
      </c>
      <c r="E59" s="69"/>
      <c r="F59" s="69"/>
      <c r="G59" s="69"/>
      <c r="H59" s="69"/>
      <c r="I59" s="69"/>
      <c r="J59" s="69"/>
      <c r="K59" s="70"/>
      <c r="L59" s="48" t="s">
        <v>25</v>
      </c>
      <c r="M59" s="48" t="s">
        <v>26</v>
      </c>
      <c r="N59" s="48" t="s">
        <v>27</v>
      </c>
      <c r="O59" s="48" t="s">
        <v>28</v>
      </c>
      <c r="P59" s="1"/>
    </row>
    <row r="60" spans="1:16" ht="15.75" customHeight="1">
      <c r="A60" s="1"/>
      <c r="B60" s="50">
        <v>1</v>
      </c>
      <c r="C60" s="54" t="s">
        <v>49</v>
      </c>
      <c r="D60" s="52"/>
      <c r="E60" s="52"/>
      <c r="F60" s="52"/>
      <c r="G60" s="52"/>
      <c r="H60" s="52"/>
      <c r="I60" s="52"/>
      <c r="J60" s="52"/>
      <c r="K60" s="52"/>
      <c r="L60" s="53">
        <f t="shared" ref="L60:L69" si="14">MAX(D60:K60)</f>
        <v>0</v>
      </c>
      <c r="M60" s="53">
        <f t="shared" ref="M60:M69" si="15">MIN(D60:K60)</f>
        <v>0</v>
      </c>
      <c r="N60" s="53">
        <f t="shared" ref="N60:N69" si="16">SUM(D60:K60)</f>
        <v>0</v>
      </c>
      <c r="O60" s="20" t="e">
        <f t="shared" ref="O60:O69" si="17">AVERAGE(D60:K60)*(N60-L60-M60)/(COUNTA(D60:K60)-2)</f>
        <v>#DIV/0!</v>
      </c>
      <c r="P60" s="1"/>
    </row>
    <row r="61" spans="1:16" ht="15.75" customHeight="1">
      <c r="A61" s="1"/>
      <c r="B61" s="50">
        <v>2</v>
      </c>
      <c r="C61" s="54" t="s">
        <v>50</v>
      </c>
      <c r="D61" s="52"/>
      <c r="E61" s="52"/>
      <c r="F61" s="52"/>
      <c r="G61" s="52"/>
      <c r="H61" s="52"/>
      <c r="I61" s="52"/>
      <c r="J61" s="52"/>
      <c r="K61" s="52"/>
      <c r="L61" s="53">
        <f t="shared" si="14"/>
        <v>0</v>
      </c>
      <c r="M61" s="53">
        <f t="shared" si="15"/>
        <v>0</v>
      </c>
      <c r="N61" s="53">
        <f t="shared" si="16"/>
        <v>0</v>
      </c>
      <c r="O61" s="20" t="e">
        <f t="shared" si="17"/>
        <v>#DIV/0!</v>
      </c>
      <c r="P61" s="1"/>
    </row>
    <row r="62" spans="1:16" ht="15.75" customHeight="1">
      <c r="A62" s="1"/>
      <c r="B62" s="50">
        <v>3</v>
      </c>
      <c r="C62" s="54" t="s">
        <v>51</v>
      </c>
      <c r="D62" s="52"/>
      <c r="E62" s="52"/>
      <c r="F62" s="52"/>
      <c r="G62" s="52"/>
      <c r="H62" s="52"/>
      <c r="I62" s="52"/>
      <c r="J62" s="52"/>
      <c r="K62" s="52"/>
      <c r="L62" s="53">
        <f t="shared" si="14"/>
        <v>0</v>
      </c>
      <c r="M62" s="53">
        <f t="shared" si="15"/>
        <v>0</v>
      </c>
      <c r="N62" s="53">
        <f t="shared" si="16"/>
        <v>0</v>
      </c>
      <c r="O62" s="20" t="e">
        <f t="shared" si="17"/>
        <v>#DIV/0!</v>
      </c>
      <c r="P62" s="1"/>
    </row>
    <row r="63" spans="1:16" ht="15.75" customHeight="1">
      <c r="A63" s="1"/>
      <c r="B63" s="50">
        <v>4</v>
      </c>
      <c r="C63" s="54" t="s">
        <v>52</v>
      </c>
      <c r="D63" s="52"/>
      <c r="E63" s="52"/>
      <c r="F63" s="52"/>
      <c r="G63" s="52"/>
      <c r="H63" s="52"/>
      <c r="I63" s="52"/>
      <c r="J63" s="52"/>
      <c r="K63" s="52"/>
      <c r="L63" s="53">
        <f t="shared" si="14"/>
        <v>0</v>
      </c>
      <c r="M63" s="53">
        <f t="shared" si="15"/>
        <v>0</v>
      </c>
      <c r="N63" s="53">
        <f t="shared" si="16"/>
        <v>0</v>
      </c>
      <c r="O63" s="20" t="e">
        <f t="shared" si="17"/>
        <v>#DIV/0!</v>
      </c>
      <c r="P63" s="1"/>
    </row>
    <row r="64" spans="1:16" ht="15.75" customHeight="1">
      <c r="A64" s="1"/>
      <c r="B64" s="50">
        <v>5</v>
      </c>
      <c r="C64" s="54" t="s">
        <v>53</v>
      </c>
      <c r="D64" s="52"/>
      <c r="E64" s="52"/>
      <c r="F64" s="52"/>
      <c r="G64" s="52"/>
      <c r="H64" s="52"/>
      <c r="I64" s="52"/>
      <c r="J64" s="52"/>
      <c r="K64" s="52"/>
      <c r="L64" s="53">
        <f t="shared" si="14"/>
        <v>0</v>
      </c>
      <c r="M64" s="53">
        <f t="shared" si="15"/>
        <v>0</v>
      </c>
      <c r="N64" s="53">
        <f t="shared" si="16"/>
        <v>0</v>
      </c>
      <c r="O64" s="20" t="e">
        <f t="shared" si="17"/>
        <v>#DIV/0!</v>
      </c>
      <c r="P64" s="1"/>
    </row>
    <row r="65" spans="1:16" ht="15.75" customHeight="1">
      <c r="A65" s="1"/>
      <c r="B65" s="50">
        <v>6</v>
      </c>
      <c r="C65" s="54" t="s">
        <v>54</v>
      </c>
      <c r="D65" s="52"/>
      <c r="E65" s="52"/>
      <c r="F65" s="52"/>
      <c r="G65" s="52"/>
      <c r="H65" s="52"/>
      <c r="I65" s="52"/>
      <c r="J65" s="52"/>
      <c r="K65" s="52"/>
      <c r="L65" s="53">
        <f t="shared" si="14"/>
        <v>0</v>
      </c>
      <c r="M65" s="53">
        <f t="shared" si="15"/>
        <v>0</v>
      </c>
      <c r="N65" s="53">
        <f t="shared" si="16"/>
        <v>0</v>
      </c>
      <c r="O65" s="20" t="e">
        <f t="shared" si="17"/>
        <v>#DIV/0!</v>
      </c>
      <c r="P65" s="1"/>
    </row>
    <row r="66" spans="1:16" ht="15.75" customHeight="1">
      <c r="A66" s="1"/>
      <c r="B66" s="50">
        <v>7</v>
      </c>
      <c r="C66" s="54" t="s">
        <v>55</v>
      </c>
      <c r="D66" s="52"/>
      <c r="E66" s="52"/>
      <c r="F66" s="52"/>
      <c r="G66" s="52"/>
      <c r="H66" s="52"/>
      <c r="I66" s="52"/>
      <c r="J66" s="52"/>
      <c r="K66" s="52"/>
      <c r="L66" s="53">
        <f t="shared" si="14"/>
        <v>0</v>
      </c>
      <c r="M66" s="53">
        <f t="shared" si="15"/>
        <v>0</v>
      </c>
      <c r="N66" s="53">
        <f t="shared" si="16"/>
        <v>0</v>
      </c>
      <c r="O66" s="20" t="e">
        <f t="shared" si="17"/>
        <v>#DIV/0!</v>
      </c>
      <c r="P66" s="1"/>
    </row>
    <row r="67" spans="1:16" ht="15.75" customHeight="1">
      <c r="A67" s="1"/>
      <c r="B67" s="50">
        <v>8</v>
      </c>
      <c r="C67" s="54" t="s">
        <v>56</v>
      </c>
      <c r="D67" s="52"/>
      <c r="E67" s="52"/>
      <c r="F67" s="52"/>
      <c r="G67" s="52"/>
      <c r="H67" s="52"/>
      <c r="I67" s="52"/>
      <c r="J67" s="52"/>
      <c r="K67" s="52"/>
      <c r="L67" s="53">
        <f t="shared" si="14"/>
        <v>0</v>
      </c>
      <c r="M67" s="53">
        <f t="shared" si="15"/>
        <v>0</v>
      </c>
      <c r="N67" s="53">
        <f t="shared" si="16"/>
        <v>0</v>
      </c>
      <c r="O67" s="20" t="e">
        <f t="shared" si="17"/>
        <v>#DIV/0!</v>
      </c>
      <c r="P67" s="1"/>
    </row>
    <row r="68" spans="1:16" ht="15.75" customHeight="1">
      <c r="A68" s="1"/>
      <c r="B68" s="50">
        <v>9</v>
      </c>
      <c r="C68" s="54" t="s">
        <v>57</v>
      </c>
      <c r="D68" s="52"/>
      <c r="E68" s="52"/>
      <c r="F68" s="52"/>
      <c r="G68" s="52"/>
      <c r="H68" s="52"/>
      <c r="I68" s="52"/>
      <c r="J68" s="52"/>
      <c r="K68" s="52"/>
      <c r="L68" s="53">
        <f t="shared" si="14"/>
        <v>0</v>
      </c>
      <c r="M68" s="53">
        <f t="shared" si="15"/>
        <v>0</v>
      </c>
      <c r="N68" s="53">
        <f t="shared" si="16"/>
        <v>0</v>
      </c>
      <c r="O68" s="20" t="e">
        <f t="shared" si="17"/>
        <v>#DIV/0!</v>
      </c>
      <c r="P68" s="1"/>
    </row>
    <row r="69" spans="1:16" ht="15.75" customHeight="1">
      <c r="A69" s="1"/>
      <c r="B69" s="50">
        <v>10</v>
      </c>
      <c r="C69" s="54" t="s">
        <v>58</v>
      </c>
      <c r="D69" s="52"/>
      <c r="E69" s="52"/>
      <c r="F69" s="52"/>
      <c r="G69" s="52"/>
      <c r="H69" s="52"/>
      <c r="I69" s="52"/>
      <c r="J69" s="52"/>
      <c r="K69" s="52"/>
      <c r="L69" s="53">
        <f t="shared" si="14"/>
        <v>0</v>
      </c>
      <c r="M69" s="53">
        <f t="shared" si="15"/>
        <v>0</v>
      </c>
      <c r="N69" s="53">
        <f t="shared" si="16"/>
        <v>0</v>
      </c>
      <c r="O69" s="20" t="e">
        <f t="shared" si="17"/>
        <v>#DIV/0!</v>
      </c>
      <c r="P69" s="1"/>
    </row>
    <row r="70" spans="1:16" ht="15.75" customHeight="1">
      <c r="B70" s="57"/>
      <c r="C70" s="58"/>
      <c r="D70" s="19"/>
      <c r="E70" s="40"/>
      <c r="F70" s="41"/>
      <c r="G70" s="42"/>
      <c r="H70" s="43"/>
      <c r="I70" s="44"/>
      <c r="J70" s="45"/>
      <c r="K70" s="46"/>
      <c r="L70" s="71" t="s">
        <v>22</v>
      </c>
      <c r="M70" s="69"/>
      <c r="N70" s="70"/>
      <c r="O70" s="43" t="e">
        <f>AVERAGE(O72:O81)</f>
        <v>#DIV/0!</v>
      </c>
      <c r="P70" s="1"/>
    </row>
    <row r="71" spans="1:16" ht="15.75" customHeight="1">
      <c r="B71" s="48" t="s">
        <v>23</v>
      </c>
      <c r="C71" s="49" t="s">
        <v>24</v>
      </c>
      <c r="D71" s="72" t="str">
        <f>IF(C15="","",C15)</f>
        <v/>
      </c>
      <c r="E71" s="69"/>
      <c r="F71" s="69"/>
      <c r="G71" s="69"/>
      <c r="H71" s="69"/>
      <c r="I71" s="69"/>
      <c r="J71" s="69"/>
      <c r="K71" s="70"/>
      <c r="L71" s="48" t="s">
        <v>25</v>
      </c>
      <c r="M71" s="48" t="s">
        <v>26</v>
      </c>
      <c r="N71" s="48" t="s">
        <v>27</v>
      </c>
      <c r="O71" s="48" t="s">
        <v>28</v>
      </c>
      <c r="P71" s="1"/>
    </row>
    <row r="72" spans="1:16" ht="15.75" customHeight="1">
      <c r="B72" s="50">
        <v>1</v>
      </c>
      <c r="C72" s="54" t="s">
        <v>49</v>
      </c>
      <c r="D72" s="52"/>
      <c r="E72" s="52"/>
      <c r="F72" s="52"/>
      <c r="G72" s="52"/>
      <c r="H72" s="52"/>
      <c r="I72" s="52"/>
      <c r="J72" s="52"/>
      <c r="K72" s="52"/>
      <c r="L72" s="53">
        <f t="shared" ref="L72:L81" si="18">MAX(D72:K72)</f>
        <v>0</v>
      </c>
      <c r="M72" s="53">
        <f t="shared" ref="M72:M81" si="19">MIN(D72:K72)</f>
        <v>0</v>
      </c>
      <c r="N72" s="53">
        <f t="shared" ref="N72:N81" si="20">SUM(D72:K72)</f>
        <v>0</v>
      </c>
      <c r="O72" s="20" t="e">
        <f t="shared" ref="O72:O81" si="21">AVERAGE(D72:K72)*(N72-L72-M72)/(COUNTA(D72:K72)-2)</f>
        <v>#DIV/0!</v>
      </c>
      <c r="P72" s="1"/>
    </row>
    <row r="73" spans="1:16" ht="15.75" customHeight="1">
      <c r="B73" s="50">
        <v>2</v>
      </c>
      <c r="C73" s="54" t="s">
        <v>50</v>
      </c>
      <c r="D73" s="52"/>
      <c r="E73" s="52"/>
      <c r="F73" s="52"/>
      <c r="G73" s="52"/>
      <c r="H73" s="52"/>
      <c r="I73" s="52"/>
      <c r="J73" s="52"/>
      <c r="K73" s="52"/>
      <c r="L73" s="53">
        <f t="shared" si="18"/>
        <v>0</v>
      </c>
      <c r="M73" s="53">
        <f t="shared" si="19"/>
        <v>0</v>
      </c>
      <c r="N73" s="53">
        <f t="shared" si="20"/>
        <v>0</v>
      </c>
      <c r="O73" s="20" t="e">
        <f t="shared" si="21"/>
        <v>#DIV/0!</v>
      </c>
      <c r="P73" s="1"/>
    </row>
    <row r="74" spans="1:16" ht="15.75" customHeight="1">
      <c r="B74" s="50">
        <v>3</v>
      </c>
      <c r="C74" s="54" t="s">
        <v>51</v>
      </c>
      <c r="D74" s="52"/>
      <c r="E74" s="52"/>
      <c r="F74" s="52"/>
      <c r="G74" s="52"/>
      <c r="H74" s="52"/>
      <c r="I74" s="52"/>
      <c r="J74" s="52"/>
      <c r="K74" s="52"/>
      <c r="L74" s="53">
        <f t="shared" si="18"/>
        <v>0</v>
      </c>
      <c r="M74" s="53">
        <f t="shared" si="19"/>
        <v>0</v>
      </c>
      <c r="N74" s="53">
        <f t="shared" si="20"/>
        <v>0</v>
      </c>
      <c r="O74" s="20" t="e">
        <f t="shared" si="21"/>
        <v>#DIV/0!</v>
      </c>
      <c r="P74" s="1"/>
    </row>
    <row r="75" spans="1:16" ht="15.75" customHeight="1">
      <c r="B75" s="50">
        <v>4</v>
      </c>
      <c r="C75" s="54" t="s">
        <v>52</v>
      </c>
      <c r="D75" s="52"/>
      <c r="E75" s="52"/>
      <c r="F75" s="52"/>
      <c r="G75" s="52"/>
      <c r="H75" s="52"/>
      <c r="I75" s="52"/>
      <c r="J75" s="52"/>
      <c r="K75" s="52"/>
      <c r="L75" s="53">
        <f t="shared" si="18"/>
        <v>0</v>
      </c>
      <c r="M75" s="53">
        <f t="shared" si="19"/>
        <v>0</v>
      </c>
      <c r="N75" s="53">
        <f t="shared" si="20"/>
        <v>0</v>
      </c>
      <c r="O75" s="20" t="e">
        <f t="shared" si="21"/>
        <v>#DIV/0!</v>
      </c>
      <c r="P75" s="1"/>
    </row>
    <row r="76" spans="1:16" ht="15.75" customHeight="1">
      <c r="B76" s="50">
        <v>5</v>
      </c>
      <c r="C76" s="54" t="s">
        <v>53</v>
      </c>
      <c r="D76" s="52"/>
      <c r="E76" s="52"/>
      <c r="F76" s="52"/>
      <c r="G76" s="52"/>
      <c r="H76" s="52"/>
      <c r="I76" s="52"/>
      <c r="J76" s="52"/>
      <c r="K76" s="52"/>
      <c r="L76" s="53">
        <f t="shared" si="18"/>
        <v>0</v>
      </c>
      <c r="M76" s="53">
        <f t="shared" si="19"/>
        <v>0</v>
      </c>
      <c r="N76" s="53">
        <f t="shared" si="20"/>
        <v>0</v>
      </c>
      <c r="O76" s="20" t="e">
        <f t="shared" si="21"/>
        <v>#DIV/0!</v>
      </c>
      <c r="P76" s="1"/>
    </row>
    <row r="77" spans="1:16" ht="15.75" customHeight="1">
      <c r="B77" s="50">
        <v>6</v>
      </c>
      <c r="C77" s="54" t="s">
        <v>54</v>
      </c>
      <c r="D77" s="52"/>
      <c r="E77" s="52"/>
      <c r="F77" s="52"/>
      <c r="G77" s="52"/>
      <c r="H77" s="52"/>
      <c r="I77" s="52"/>
      <c r="J77" s="52"/>
      <c r="K77" s="52"/>
      <c r="L77" s="53">
        <f t="shared" si="18"/>
        <v>0</v>
      </c>
      <c r="M77" s="53">
        <f t="shared" si="19"/>
        <v>0</v>
      </c>
      <c r="N77" s="53">
        <f t="shared" si="20"/>
        <v>0</v>
      </c>
      <c r="O77" s="20" t="e">
        <f t="shared" si="21"/>
        <v>#DIV/0!</v>
      </c>
      <c r="P77" s="1"/>
    </row>
    <row r="78" spans="1:16" ht="15.75" customHeight="1">
      <c r="B78" s="50">
        <v>7</v>
      </c>
      <c r="C78" s="54" t="s">
        <v>55</v>
      </c>
      <c r="D78" s="52"/>
      <c r="E78" s="52"/>
      <c r="F78" s="52"/>
      <c r="G78" s="52"/>
      <c r="H78" s="52"/>
      <c r="I78" s="52"/>
      <c r="J78" s="52"/>
      <c r="K78" s="52"/>
      <c r="L78" s="53">
        <f t="shared" si="18"/>
        <v>0</v>
      </c>
      <c r="M78" s="53">
        <f t="shared" si="19"/>
        <v>0</v>
      </c>
      <c r="N78" s="53">
        <f t="shared" si="20"/>
        <v>0</v>
      </c>
      <c r="O78" s="20" t="e">
        <f t="shared" si="21"/>
        <v>#DIV/0!</v>
      </c>
      <c r="P78" s="1"/>
    </row>
    <row r="79" spans="1:16" ht="15.75" customHeight="1">
      <c r="B79" s="50">
        <v>8</v>
      </c>
      <c r="C79" s="54" t="s">
        <v>56</v>
      </c>
      <c r="D79" s="52"/>
      <c r="E79" s="52"/>
      <c r="F79" s="52"/>
      <c r="G79" s="52"/>
      <c r="H79" s="52"/>
      <c r="I79" s="52"/>
      <c r="J79" s="52"/>
      <c r="K79" s="52"/>
      <c r="L79" s="53">
        <f t="shared" si="18"/>
        <v>0</v>
      </c>
      <c r="M79" s="53">
        <f t="shared" si="19"/>
        <v>0</v>
      </c>
      <c r="N79" s="53">
        <f t="shared" si="20"/>
        <v>0</v>
      </c>
      <c r="O79" s="20" t="e">
        <f t="shared" si="21"/>
        <v>#DIV/0!</v>
      </c>
      <c r="P79" s="1"/>
    </row>
    <row r="80" spans="1:16" ht="15.75" customHeight="1">
      <c r="B80" s="50">
        <v>9</v>
      </c>
      <c r="C80" s="54" t="s">
        <v>57</v>
      </c>
      <c r="D80" s="52"/>
      <c r="E80" s="52"/>
      <c r="F80" s="52"/>
      <c r="G80" s="52"/>
      <c r="H80" s="52"/>
      <c r="I80" s="52"/>
      <c r="J80" s="52"/>
      <c r="K80" s="52"/>
      <c r="L80" s="53">
        <f t="shared" si="18"/>
        <v>0</v>
      </c>
      <c r="M80" s="53">
        <f t="shared" si="19"/>
        <v>0</v>
      </c>
      <c r="N80" s="53">
        <f t="shared" si="20"/>
        <v>0</v>
      </c>
      <c r="O80" s="20" t="e">
        <f t="shared" si="21"/>
        <v>#DIV/0!</v>
      </c>
      <c r="P80" s="1"/>
    </row>
    <row r="81" spans="2:16" ht="15.75" customHeight="1">
      <c r="B81" s="50">
        <v>10</v>
      </c>
      <c r="C81" s="54" t="s">
        <v>58</v>
      </c>
      <c r="D81" s="52"/>
      <c r="E81" s="52"/>
      <c r="F81" s="52"/>
      <c r="G81" s="52"/>
      <c r="H81" s="52"/>
      <c r="I81" s="52"/>
      <c r="J81" s="52"/>
      <c r="K81" s="52"/>
      <c r="L81" s="53">
        <f t="shared" si="18"/>
        <v>0</v>
      </c>
      <c r="M81" s="53">
        <f t="shared" si="19"/>
        <v>0</v>
      </c>
      <c r="N81" s="53">
        <f t="shared" si="20"/>
        <v>0</v>
      </c>
      <c r="O81" s="20" t="e">
        <f t="shared" si="21"/>
        <v>#DIV/0!</v>
      </c>
      <c r="P81" s="1"/>
    </row>
    <row r="82" spans="2:16" ht="15.75" customHeight="1">
      <c r="B82" s="57"/>
      <c r="C82" s="58"/>
      <c r="D82" s="19"/>
      <c r="E82" s="40"/>
      <c r="F82" s="41"/>
      <c r="G82" s="42"/>
      <c r="H82" s="43"/>
      <c r="I82" s="44"/>
      <c r="J82" s="45"/>
      <c r="K82" s="46"/>
      <c r="L82" s="71" t="s">
        <v>22</v>
      </c>
      <c r="M82" s="69"/>
      <c r="N82" s="70"/>
      <c r="O82" s="44" t="e">
        <f>AVERAGE(O84:O93)</f>
        <v>#DIV/0!</v>
      </c>
      <c r="P82" s="1"/>
    </row>
    <row r="83" spans="2:16" ht="15.75" customHeight="1">
      <c r="B83" s="48" t="s">
        <v>23</v>
      </c>
      <c r="C83" s="49" t="s">
        <v>24</v>
      </c>
      <c r="D83" s="73" t="str">
        <f>IF(C16="","",C16)</f>
        <v/>
      </c>
      <c r="E83" s="69"/>
      <c r="F83" s="69"/>
      <c r="G83" s="69"/>
      <c r="H83" s="69"/>
      <c r="I83" s="69"/>
      <c r="J83" s="69"/>
      <c r="K83" s="70"/>
      <c r="L83" s="48" t="s">
        <v>25</v>
      </c>
      <c r="M83" s="48" t="s">
        <v>26</v>
      </c>
      <c r="N83" s="48" t="s">
        <v>27</v>
      </c>
      <c r="O83" s="48" t="s">
        <v>28</v>
      </c>
      <c r="P83" s="1"/>
    </row>
    <row r="84" spans="2:16" ht="15.75" customHeight="1">
      <c r="B84" s="50">
        <v>1</v>
      </c>
      <c r="C84" s="54" t="s">
        <v>49</v>
      </c>
      <c r="D84" s="52"/>
      <c r="E84" s="52"/>
      <c r="F84" s="52"/>
      <c r="G84" s="52"/>
      <c r="H84" s="52"/>
      <c r="I84" s="52"/>
      <c r="J84" s="52"/>
      <c r="K84" s="52"/>
      <c r="L84" s="53">
        <f t="shared" ref="L84:L93" si="22">MAX(D84:K84)</f>
        <v>0</v>
      </c>
      <c r="M84" s="53">
        <f t="shared" ref="M84:M93" si="23">MIN(D84:K84)</f>
        <v>0</v>
      </c>
      <c r="N84" s="53">
        <f t="shared" ref="N84:N93" si="24">SUM(D84:K84)</f>
        <v>0</v>
      </c>
      <c r="O84" s="20" t="e">
        <f t="shared" ref="O84:O93" si="25">AVERAGE(D84:K84)*(N84-L84-M84)/(COUNTA(D84:K84)-2)</f>
        <v>#DIV/0!</v>
      </c>
    </row>
    <row r="85" spans="2:16" ht="15.75" customHeight="1">
      <c r="B85" s="50">
        <v>2</v>
      </c>
      <c r="C85" s="54" t="s">
        <v>50</v>
      </c>
      <c r="D85" s="52"/>
      <c r="E85" s="52"/>
      <c r="F85" s="52"/>
      <c r="G85" s="52"/>
      <c r="H85" s="52"/>
      <c r="I85" s="52"/>
      <c r="J85" s="52"/>
      <c r="K85" s="52"/>
      <c r="L85" s="53">
        <f t="shared" si="22"/>
        <v>0</v>
      </c>
      <c r="M85" s="53">
        <f t="shared" si="23"/>
        <v>0</v>
      </c>
      <c r="N85" s="53">
        <f t="shared" si="24"/>
        <v>0</v>
      </c>
      <c r="O85" s="20" t="e">
        <f t="shared" si="25"/>
        <v>#DIV/0!</v>
      </c>
    </row>
    <row r="86" spans="2:16" ht="15.75" customHeight="1">
      <c r="B86" s="50">
        <v>3</v>
      </c>
      <c r="C86" s="54" t="s">
        <v>51</v>
      </c>
      <c r="D86" s="52"/>
      <c r="E86" s="52"/>
      <c r="F86" s="52"/>
      <c r="G86" s="52"/>
      <c r="H86" s="52"/>
      <c r="I86" s="52"/>
      <c r="J86" s="52"/>
      <c r="K86" s="52"/>
      <c r="L86" s="53">
        <f t="shared" si="22"/>
        <v>0</v>
      </c>
      <c r="M86" s="53">
        <f t="shared" si="23"/>
        <v>0</v>
      </c>
      <c r="N86" s="53">
        <f t="shared" si="24"/>
        <v>0</v>
      </c>
      <c r="O86" s="20" t="e">
        <f t="shared" si="25"/>
        <v>#DIV/0!</v>
      </c>
    </row>
    <row r="87" spans="2:16" ht="15.75" customHeight="1">
      <c r="B87" s="50">
        <v>4</v>
      </c>
      <c r="C87" s="54" t="s">
        <v>52</v>
      </c>
      <c r="D87" s="52"/>
      <c r="E87" s="52"/>
      <c r="F87" s="52"/>
      <c r="G87" s="52"/>
      <c r="H87" s="52"/>
      <c r="I87" s="52"/>
      <c r="J87" s="52"/>
      <c r="K87" s="52"/>
      <c r="L87" s="53">
        <f t="shared" si="22"/>
        <v>0</v>
      </c>
      <c r="M87" s="53">
        <f t="shared" si="23"/>
        <v>0</v>
      </c>
      <c r="N87" s="53">
        <f t="shared" si="24"/>
        <v>0</v>
      </c>
      <c r="O87" s="20" t="e">
        <f t="shared" si="25"/>
        <v>#DIV/0!</v>
      </c>
    </row>
    <row r="88" spans="2:16" ht="15.75" customHeight="1">
      <c r="B88" s="50">
        <v>5</v>
      </c>
      <c r="C88" s="54" t="s">
        <v>53</v>
      </c>
      <c r="D88" s="52"/>
      <c r="E88" s="52"/>
      <c r="F88" s="52"/>
      <c r="G88" s="52"/>
      <c r="H88" s="52"/>
      <c r="I88" s="52"/>
      <c r="J88" s="52"/>
      <c r="K88" s="52"/>
      <c r="L88" s="53">
        <f t="shared" si="22"/>
        <v>0</v>
      </c>
      <c r="M88" s="53">
        <f t="shared" si="23"/>
        <v>0</v>
      </c>
      <c r="N88" s="53">
        <f t="shared" si="24"/>
        <v>0</v>
      </c>
      <c r="O88" s="20" t="e">
        <f t="shared" si="25"/>
        <v>#DIV/0!</v>
      </c>
    </row>
    <row r="89" spans="2:16" ht="15.75" customHeight="1">
      <c r="B89" s="50">
        <v>6</v>
      </c>
      <c r="C89" s="54" t="s">
        <v>54</v>
      </c>
      <c r="D89" s="52"/>
      <c r="E89" s="52"/>
      <c r="F89" s="52"/>
      <c r="G89" s="52"/>
      <c r="H89" s="52"/>
      <c r="I89" s="52"/>
      <c r="J89" s="52"/>
      <c r="K89" s="52"/>
      <c r="L89" s="53">
        <f t="shared" si="22"/>
        <v>0</v>
      </c>
      <c r="M89" s="53">
        <f t="shared" si="23"/>
        <v>0</v>
      </c>
      <c r="N89" s="53">
        <f t="shared" si="24"/>
        <v>0</v>
      </c>
      <c r="O89" s="20" t="e">
        <f t="shared" si="25"/>
        <v>#DIV/0!</v>
      </c>
    </row>
    <row r="90" spans="2:16" ht="15.75" customHeight="1">
      <c r="B90" s="50">
        <v>7</v>
      </c>
      <c r="C90" s="54" t="s">
        <v>55</v>
      </c>
      <c r="D90" s="52"/>
      <c r="E90" s="52"/>
      <c r="F90" s="52"/>
      <c r="G90" s="52"/>
      <c r="H90" s="52"/>
      <c r="I90" s="52"/>
      <c r="J90" s="52"/>
      <c r="K90" s="52"/>
      <c r="L90" s="53">
        <f t="shared" si="22"/>
        <v>0</v>
      </c>
      <c r="M90" s="53">
        <f t="shared" si="23"/>
        <v>0</v>
      </c>
      <c r="N90" s="53">
        <f t="shared" si="24"/>
        <v>0</v>
      </c>
      <c r="O90" s="20" t="e">
        <f t="shared" si="25"/>
        <v>#DIV/0!</v>
      </c>
    </row>
    <row r="91" spans="2:16" ht="15.75" customHeight="1">
      <c r="B91" s="50">
        <v>8</v>
      </c>
      <c r="C91" s="54" t="s">
        <v>56</v>
      </c>
      <c r="D91" s="52"/>
      <c r="E91" s="52"/>
      <c r="F91" s="52"/>
      <c r="G91" s="52"/>
      <c r="H91" s="52"/>
      <c r="I91" s="52"/>
      <c r="J91" s="52"/>
      <c r="K91" s="52"/>
      <c r="L91" s="53">
        <f t="shared" si="22"/>
        <v>0</v>
      </c>
      <c r="M91" s="53">
        <f t="shared" si="23"/>
        <v>0</v>
      </c>
      <c r="N91" s="53">
        <f t="shared" si="24"/>
        <v>0</v>
      </c>
      <c r="O91" s="20" t="e">
        <f t="shared" si="25"/>
        <v>#DIV/0!</v>
      </c>
    </row>
    <row r="92" spans="2:16" ht="15.75" customHeight="1">
      <c r="B92" s="50">
        <v>9</v>
      </c>
      <c r="C92" s="54" t="s">
        <v>57</v>
      </c>
      <c r="D92" s="52"/>
      <c r="E92" s="52"/>
      <c r="F92" s="52"/>
      <c r="G92" s="52"/>
      <c r="H92" s="52"/>
      <c r="I92" s="52"/>
      <c r="J92" s="52"/>
      <c r="K92" s="52"/>
      <c r="L92" s="53">
        <f t="shared" si="22"/>
        <v>0</v>
      </c>
      <c r="M92" s="53">
        <f t="shared" si="23"/>
        <v>0</v>
      </c>
      <c r="N92" s="53">
        <f t="shared" si="24"/>
        <v>0</v>
      </c>
      <c r="O92" s="20" t="e">
        <f t="shared" si="25"/>
        <v>#DIV/0!</v>
      </c>
    </row>
    <row r="93" spans="2:16" ht="15.75" customHeight="1">
      <c r="B93" s="50">
        <v>10</v>
      </c>
      <c r="C93" s="54" t="s">
        <v>58</v>
      </c>
      <c r="D93" s="52"/>
      <c r="E93" s="52"/>
      <c r="F93" s="52"/>
      <c r="G93" s="52"/>
      <c r="H93" s="52"/>
      <c r="I93" s="52"/>
      <c r="J93" s="52"/>
      <c r="K93" s="52"/>
      <c r="L93" s="53">
        <f t="shared" si="22"/>
        <v>0</v>
      </c>
      <c r="M93" s="53">
        <f t="shared" si="23"/>
        <v>0</v>
      </c>
      <c r="N93" s="53">
        <f t="shared" si="24"/>
        <v>0</v>
      </c>
      <c r="O93" s="20" t="e">
        <f t="shared" si="25"/>
        <v>#DIV/0!</v>
      </c>
    </row>
    <row r="94" spans="2:16" ht="15.75" customHeight="1">
      <c r="B94" s="57"/>
      <c r="C94" s="58"/>
      <c r="D94" s="19"/>
      <c r="E94" s="40"/>
      <c r="F94" s="41"/>
      <c r="G94" s="42"/>
      <c r="H94" s="43"/>
      <c r="I94" s="44"/>
      <c r="J94" s="45"/>
      <c r="K94" s="46"/>
      <c r="L94" s="71" t="s">
        <v>22</v>
      </c>
      <c r="M94" s="69"/>
      <c r="N94" s="70"/>
      <c r="O94" s="45" t="e">
        <f>AVERAGE(O96:O105)</f>
        <v>#DIV/0!</v>
      </c>
    </row>
    <row r="95" spans="2:16" ht="15.75" customHeight="1">
      <c r="B95" s="48" t="s">
        <v>23</v>
      </c>
      <c r="C95" s="49" t="s">
        <v>24</v>
      </c>
      <c r="D95" s="74" t="str">
        <f>IF(C17="","",C17)</f>
        <v/>
      </c>
      <c r="E95" s="69"/>
      <c r="F95" s="69"/>
      <c r="G95" s="69"/>
      <c r="H95" s="69"/>
      <c r="I95" s="69"/>
      <c r="J95" s="69"/>
      <c r="K95" s="70"/>
      <c r="L95" s="48" t="s">
        <v>25</v>
      </c>
      <c r="M95" s="48" t="s">
        <v>26</v>
      </c>
      <c r="N95" s="48" t="s">
        <v>27</v>
      </c>
      <c r="O95" s="48" t="s">
        <v>28</v>
      </c>
    </row>
    <row r="96" spans="2:16" ht="15.75" customHeight="1">
      <c r="B96" s="50">
        <v>1</v>
      </c>
      <c r="C96" s="54" t="s">
        <v>49</v>
      </c>
      <c r="D96" s="52"/>
      <c r="E96" s="52"/>
      <c r="F96" s="52"/>
      <c r="G96" s="52"/>
      <c r="H96" s="52"/>
      <c r="I96" s="52"/>
      <c r="J96" s="52"/>
      <c r="K96" s="52"/>
      <c r="L96" s="53">
        <f t="shared" ref="L96:L105" si="26">MAX(D96:K96)</f>
        <v>0</v>
      </c>
      <c r="M96" s="53">
        <f t="shared" ref="M96:M105" si="27">MIN(D96:K96)</f>
        <v>0</v>
      </c>
      <c r="N96" s="53">
        <f t="shared" ref="N96:N105" si="28">SUM(D96:K96)</f>
        <v>0</v>
      </c>
      <c r="O96" s="20" t="e">
        <f t="shared" ref="O96:O105" si="29">AVERAGE(D96:K96)*(N96-L96-M96)/(COUNTA(D96:K96)-2)</f>
        <v>#DIV/0!</v>
      </c>
    </row>
    <row r="97" spans="2:15" ht="15.75" customHeight="1">
      <c r="B97" s="50">
        <v>2</v>
      </c>
      <c r="C97" s="54" t="s">
        <v>50</v>
      </c>
      <c r="D97" s="52"/>
      <c r="E97" s="52"/>
      <c r="F97" s="52"/>
      <c r="G97" s="52"/>
      <c r="H97" s="52"/>
      <c r="I97" s="52"/>
      <c r="J97" s="52"/>
      <c r="K97" s="52"/>
      <c r="L97" s="53">
        <f t="shared" si="26"/>
        <v>0</v>
      </c>
      <c r="M97" s="53">
        <f t="shared" si="27"/>
        <v>0</v>
      </c>
      <c r="N97" s="53">
        <f t="shared" si="28"/>
        <v>0</v>
      </c>
      <c r="O97" s="20" t="e">
        <f t="shared" si="29"/>
        <v>#DIV/0!</v>
      </c>
    </row>
    <row r="98" spans="2:15" ht="15.75" customHeight="1">
      <c r="B98" s="50">
        <v>3</v>
      </c>
      <c r="C98" s="54" t="s">
        <v>51</v>
      </c>
      <c r="D98" s="52"/>
      <c r="E98" s="52"/>
      <c r="F98" s="52"/>
      <c r="G98" s="52"/>
      <c r="H98" s="52"/>
      <c r="I98" s="52"/>
      <c r="J98" s="52"/>
      <c r="K98" s="52"/>
      <c r="L98" s="53">
        <f t="shared" si="26"/>
        <v>0</v>
      </c>
      <c r="M98" s="53">
        <f t="shared" si="27"/>
        <v>0</v>
      </c>
      <c r="N98" s="53">
        <f t="shared" si="28"/>
        <v>0</v>
      </c>
      <c r="O98" s="20" t="e">
        <f t="shared" si="29"/>
        <v>#DIV/0!</v>
      </c>
    </row>
    <row r="99" spans="2:15" ht="15.75" customHeight="1">
      <c r="B99" s="50">
        <v>4</v>
      </c>
      <c r="C99" s="54" t="s">
        <v>52</v>
      </c>
      <c r="D99" s="52"/>
      <c r="E99" s="52"/>
      <c r="F99" s="52"/>
      <c r="G99" s="52"/>
      <c r="H99" s="52"/>
      <c r="I99" s="52"/>
      <c r="J99" s="52"/>
      <c r="K99" s="52"/>
      <c r="L99" s="53">
        <f t="shared" si="26"/>
        <v>0</v>
      </c>
      <c r="M99" s="53">
        <f t="shared" si="27"/>
        <v>0</v>
      </c>
      <c r="N99" s="53">
        <f t="shared" si="28"/>
        <v>0</v>
      </c>
      <c r="O99" s="20" t="e">
        <f t="shared" si="29"/>
        <v>#DIV/0!</v>
      </c>
    </row>
    <row r="100" spans="2:15" ht="15.75" customHeight="1">
      <c r="B100" s="50">
        <v>5</v>
      </c>
      <c r="C100" s="54" t="s">
        <v>53</v>
      </c>
      <c r="D100" s="52"/>
      <c r="E100" s="52"/>
      <c r="F100" s="52"/>
      <c r="G100" s="52"/>
      <c r="H100" s="52"/>
      <c r="I100" s="52"/>
      <c r="J100" s="52"/>
      <c r="K100" s="52"/>
      <c r="L100" s="53">
        <f t="shared" si="26"/>
        <v>0</v>
      </c>
      <c r="M100" s="53">
        <f t="shared" si="27"/>
        <v>0</v>
      </c>
      <c r="N100" s="53">
        <f t="shared" si="28"/>
        <v>0</v>
      </c>
      <c r="O100" s="20" t="e">
        <f t="shared" si="29"/>
        <v>#DIV/0!</v>
      </c>
    </row>
    <row r="101" spans="2:15" ht="15.75" customHeight="1">
      <c r="B101" s="50">
        <v>6</v>
      </c>
      <c r="C101" s="54" t="s">
        <v>54</v>
      </c>
      <c r="D101" s="52"/>
      <c r="E101" s="52"/>
      <c r="F101" s="52"/>
      <c r="G101" s="52"/>
      <c r="H101" s="52"/>
      <c r="I101" s="52"/>
      <c r="J101" s="52"/>
      <c r="K101" s="52"/>
      <c r="L101" s="53">
        <f t="shared" si="26"/>
        <v>0</v>
      </c>
      <c r="M101" s="53">
        <f t="shared" si="27"/>
        <v>0</v>
      </c>
      <c r="N101" s="53">
        <f t="shared" si="28"/>
        <v>0</v>
      </c>
      <c r="O101" s="20" t="e">
        <f t="shared" si="29"/>
        <v>#DIV/0!</v>
      </c>
    </row>
    <row r="102" spans="2:15" ht="15.75" customHeight="1">
      <c r="B102" s="50">
        <v>7</v>
      </c>
      <c r="C102" s="54" t="s">
        <v>55</v>
      </c>
      <c r="D102" s="52"/>
      <c r="E102" s="52"/>
      <c r="F102" s="52"/>
      <c r="G102" s="52"/>
      <c r="H102" s="52"/>
      <c r="I102" s="52"/>
      <c r="J102" s="52"/>
      <c r="K102" s="52"/>
      <c r="L102" s="53">
        <f t="shared" si="26"/>
        <v>0</v>
      </c>
      <c r="M102" s="53">
        <f t="shared" si="27"/>
        <v>0</v>
      </c>
      <c r="N102" s="53">
        <f t="shared" si="28"/>
        <v>0</v>
      </c>
      <c r="O102" s="20" t="e">
        <f t="shared" si="29"/>
        <v>#DIV/0!</v>
      </c>
    </row>
    <row r="103" spans="2:15" ht="15.75" customHeight="1">
      <c r="B103" s="50">
        <v>8</v>
      </c>
      <c r="C103" s="54" t="s">
        <v>56</v>
      </c>
      <c r="D103" s="52"/>
      <c r="E103" s="52"/>
      <c r="F103" s="52"/>
      <c r="G103" s="52"/>
      <c r="H103" s="52"/>
      <c r="I103" s="52"/>
      <c r="J103" s="52"/>
      <c r="K103" s="52"/>
      <c r="L103" s="53">
        <f t="shared" si="26"/>
        <v>0</v>
      </c>
      <c r="M103" s="53">
        <f t="shared" si="27"/>
        <v>0</v>
      </c>
      <c r="N103" s="53">
        <f t="shared" si="28"/>
        <v>0</v>
      </c>
      <c r="O103" s="20" t="e">
        <f t="shared" si="29"/>
        <v>#DIV/0!</v>
      </c>
    </row>
    <row r="104" spans="2:15" ht="15.75" customHeight="1">
      <c r="B104" s="50">
        <v>9</v>
      </c>
      <c r="C104" s="54" t="s">
        <v>57</v>
      </c>
      <c r="D104" s="52"/>
      <c r="E104" s="52"/>
      <c r="F104" s="52"/>
      <c r="G104" s="52"/>
      <c r="H104" s="52"/>
      <c r="I104" s="52"/>
      <c r="J104" s="52"/>
      <c r="K104" s="52"/>
      <c r="L104" s="53">
        <f t="shared" si="26"/>
        <v>0</v>
      </c>
      <c r="M104" s="53">
        <f t="shared" si="27"/>
        <v>0</v>
      </c>
      <c r="N104" s="53">
        <f t="shared" si="28"/>
        <v>0</v>
      </c>
      <c r="O104" s="20" t="e">
        <f t="shared" si="29"/>
        <v>#DIV/0!</v>
      </c>
    </row>
    <row r="105" spans="2:15" ht="15.75" customHeight="1">
      <c r="B105" s="50">
        <v>10</v>
      </c>
      <c r="C105" s="54" t="s">
        <v>58</v>
      </c>
      <c r="D105" s="52"/>
      <c r="E105" s="52"/>
      <c r="F105" s="52"/>
      <c r="G105" s="52"/>
      <c r="H105" s="52"/>
      <c r="I105" s="52"/>
      <c r="J105" s="52"/>
      <c r="K105" s="52"/>
      <c r="L105" s="53">
        <f t="shared" si="26"/>
        <v>0</v>
      </c>
      <c r="M105" s="53">
        <f t="shared" si="27"/>
        <v>0</v>
      </c>
      <c r="N105" s="53">
        <f t="shared" si="28"/>
        <v>0</v>
      </c>
      <c r="O105" s="20" t="e">
        <f t="shared" si="29"/>
        <v>#DIV/0!</v>
      </c>
    </row>
    <row r="106" spans="2:15" ht="15.75" customHeight="1">
      <c r="B106" s="57"/>
      <c r="C106" s="58"/>
      <c r="D106" s="19"/>
      <c r="E106" s="40"/>
      <c r="F106" s="41"/>
      <c r="G106" s="42"/>
      <c r="H106" s="43"/>
      <c r="I106" s="44"/>
      <c r="J106" s="45"/>
      <c r="K106" s="46"/>
      <c r="L106" s="71" t="s">
        <v>22</v>
      </c>
      <c r="M106" s="69"/>
      <c r="N106" s="70"/>
      <c r="O106" s="46" t="e">
        <f>AVERAGE(O108:O117)</f>
        <v>#DIV/0!</v>
      </c>
    </row>
    <row r="107" spans="2:15" ht="15.75" customHeight="1">
      <c r="B107" s="48" t="s">
        <v>23</v>
      </c>
      <c r="C107" s="49" t="s">
        <v>24</v>
      </c>
      <c r="D107" s="68">
        <f>C18</f>
        <v>0</v>
      </c>
      <c r="E107" s="69"/>
      <c r="F107" s="69"/>
      <c r="G107" s="69"/>
      <c r="H107" s="69"/>
      <c r="I107" s="69"/>
      <c r="J107" s="69"/>
      <c r="K107" s="70"/>
      <c r="L107" s="48" t="s">
        <v>25</v>
      </c>
      <c r="M107" s="48" t="s">
        <v>26</v>
      </c>
      <c r="N107" s="48" t="s">
        <v>27</v>
      </c>
      <c r="O107" s="48" t="s">
        <v>28</v>
      </c>
    </row>
    <row r="108" spans="2:15" ht="15.75" customHeight="1">
      <c r="B108" s="50">
        <v>1</v>
      </c>
      <c r="C108" s="54" t="s">
        <v>49</v>
      </c>
      <c r="D108" s="52"/>
      <c r="E108" s="52"/>
      <c r="F108" s="52"/>
      <c r="G108" s="52"/>
      <c r="H108" s="52"/>
      <c r="I108" s="52"/>
      <c r="J108" s="52"/>
      <c r="K108" s="52"/>
      <c r="L108" s="53">
        <f t="shared" ref="L108:L117" si="30">MAX(D108:K108)</f>
        <v>0</v>
      </c>
      <c r="M108" s="53">
        <f t="shared" ref="M108:M117" si="31">MIN(D108:K108)</f>
        <v>0</v>
      </c>
      <c r="N108" s="53">
        <f t="shared" ref="N108:N117" si="32">SUM(D108:K108)</f>
        <v>0</v>
      </c>
      <c r="O108" s="20" t="e">
        <f t="shared" ref="O108:O117" si="33">AVERAGE(D108:K108)*(N108-L108-M108)/(COUNTA(D108:K108)-2)</f>
        <v>#DIV/0!</v>
      </c>
    </row>
    <row r="109" spans="2:15" ht="15.75" customHeight="1">
      <c r="B109" s="50">
        <v>2</v>
      </c>
      <c r="C109" s="54" t="s">
        <v>50</v>
      </c>
      <c r="D109" s="52"/>
      <c r="E109" s="52"/>
      <c r="F109" s="52"/>
      <c r="G109" s="52"/>
      <c r="H109" s="52"/>
      <c r="I109" s="52"/>
      <c r="J109" s="52"/>
      <c r="K109" s="52"/>
      <c r="L109" s="53">
        <f t="shared" si="30"/>
        <v>0</v>
      </c>
      <c r="M109" s="53">
        <f t="shared" si="31"/>
        <v>0</v>
      </c>
      <c r="N109" s="53">
        <f t="shared" si="32"/>
        <v>0</v>
      </c>
      <c r="O109" s="20" t="e">
        <f t="shared" si="33"/>
        <v>#DIV/0!</v>
      </c>
    </row>
    <row r="110" spans="2:15" ht="15.75" customHeight="1">
      <c r="B110" s="50">
        <v>3</v>
      </c>
      <c r="C110" s="54" t="s">
        <v>51</v>
      </c>
      <c r="D110" s="52"/>
      <c r="E110" s="52"/>
      <c r="F110" s="52"/>
      <c r="G110" s="52"/>
      <c r="H110" s="52"/>
      <c r="I110" s="52"/>
      <c r="J110" s="52"/>
      <c r="K110" s="52"/>
      <c r="L110" s="53">
        <f t="shared" si="30"/>
        <v>0</v>
      </c>
      <c r="M110" s="53">
        <f t="shared" si="31"/>
        <v>0</v>
      </c>
      <c r="N110" s="53">
        <f t="shared" si="32"/>
        <v>0</v>
      </c>
      <c r="O110" s="20" t="e">
        <f t="shared" si="33"/>
        <v>#DIV/0!</v>
      </c>
    </row>
    <row r="111" spans="2:15" ht="15.75" customHeight="1">
      <c r="B111" s="50">
        <v>4</v>
      </c>
      <c r="C111" s="54" t="s">
        <v>52</v>
      </c>
      <c r="D111" s="52"/>
      <c r="E111" s="52"/>
      <c r="F111" s="52"/>
      <c r="G111" s="52"/>
      <c r="H111" s="52"/>
      <c r="I111" s="52"/>
      <c r="J111" s="52"/>
      <c r="K111" s="52"/>
      <c r="L111" s="53">
        <f t="shared" si="30"/>
        <v>0</v>
      </c>
      <c r="M111" s="53">
        <f t="shared" si="31"/>
        <v>0</v>
      </c>
      <c r="N111" s="53">
        <f t="shared" si="32"/>
        <v>0</v>
      </c>
      <c r="O111" s="20" t="e">
        <f t="shared" si="33"/>
        <v>#DIV/0!</v>
      </c>
    </row>
    <row r="112" spans="2:15" ht="15.75" customHeight="1">
      <c r="B112" s="50">
        <v>5</v>
      </c>
      <c r="C112" s="54" t="s">
        <v>53</v>
      </c>
      <c r="D112" s="52"/>
      <c r="E112" s="52"/>
      <c r="F112" s="52"/>
      <c r="G112" s="52"/>
      <c r="H112" s="52"/>
      <c r="I112" s="52"/>
      <c r="J112" s="52"/>
      <c r="K112" s="52"/>
      <c r="L112" s="53">
        <f t="shared" si="30"/>
        <v>0</v>
      </c>
      <c r="M112" s="53">
        <f t="shared" si="31"/>
        <v>0</v>
      </c>
      <c r="N112" s="53">
        <f t="shared" si="32"/>
        <v>0</v>
      </c>
      <c r="O112" s="20" t="e">
        <f t="shared" si="33"/>
        <v>#DIV/0!</v>
      </c>
    </row>
    <row r="113" spans="2:15" ht="15.75" customHeight="1">
      <c r="B113" s="50">
        <v>6</v>
      </c>
      <c r="C113" s="54" t="s">
        <v>54</v>
      </c>
      <c r="D113" s="52"/>
      <c r="E113" s="52"/>
      <c r="F113" s="52"/>
      <c r="G113" s="52"/>
      <c r="H113" s="52"/>
      <c r="I113" s="52"/>
      <c r="J113" s="52"/>
      <c r="K113" s="52"/>
      <c r="L113" s="53">
        <f t="shared" si="30"/>
        <v>0</v>
      </c>
      <c r="M113" s="53">
        <f t="shared" si="31"/>
        <v>0</v>
      </c>
      <c r="N113" s="53">
        <f t="shared" si="32"/>
        <v>0</v>
      </c>
      <c r="O113" s="20" t="e">
        <f t="shared" si="33"/>
        <v>#DIV/0!</v>
      </c>
    </row>
    <row r="114" spans="2:15" ht="15.75" customHeight="1">
      <c r="B114" s="50">
        <v>7</v>
      </c>
      <c r="C114" s="54" t="s">
        <v>55</v>
      </c>
      <c r="D114" s="52"/>
      <c r="E114" s="52"/>
      <c r="F114" s="52"/>
      <c r="G114" s="52"/>
      <c r="H114" s="52"/>
      <c r="I114" s="52"/>
      <c r="J114" s="52"/>
      <c r="K114" s="52"/>
      <c r="L114" s="53">
        <f t="shared" si="30"/>
        <v>0</v>
      </c>
      <c r="M114" s="53">
        <f t="shared" si="31"/>
        <v>0</v>
      </c>
      <c r="N114" s="53">
        <f t="shared" si="32"/>
        <v>0</v>
      </c>
      <c r="O114" s="20" t="e">
        <f t="shared" si="33"/>
        <v>#DIV/0!</v>
      </c>
    </row>
    <row r="115" spans="2:15" ht="15.75" customHeight="1">
      <c r="B115" s="50">
        <v>8</v>
      </c>
      <c r="C115" s="54" t="s">
        <v>56</v>
      </c>
      <c r="D115" s="52"/>
      <c r="E115" s="52"/>
      <c r="F115" s="52"/>
      <c r="G115" s="52"/>
      <c r="H115" s="52"/>
      <c r="I115" s="52"/>
      <c r="J115" s="52"/>
      <c r="K115" s="52"/>
      <c r="L115" s="53">
        <f t="shared" si="30"/>
        <v>0</v>
      </c>
      <c r="M115" s="53">
        <f t="shared" si="31"/>
        <v>0</v>
      </c>
      <c r="N115" s="53">
        <f t="shared" si="32"/>
        <v>0</v>
      </c>
      <c r="O115" s="20" t="e">
        <f t="shared" si="33"/>
        <v>#DIV/0!</v>
      </c>
    </row>
    <row r="116" spans="2:15" ht="15.75" customHeight="1">
      <c r="B116" s="50">
        <v>9</v>
      </c>
      <c r="C116" s="54" t="s">
        <v>57</v>
      </c>
      <c r="D116" s="52"/>
      <c r="E116" s="52"/>
      <c r="F116" s="52"/>
      <c r="G116" s="52"/>
      <c r="H116" s="52"/>
      <c r="I116" s="52"/>
      <c r="J116" s="52"/>
      <c r="K116" s="52"/>
      <c r="L116" s="53">
        <f t="shared" si="30"/>
        <v>0</v>
      </c>
      <c r="M116" s="53">
        <f t="shared" si="31"/>
        <v>0</v>
      </c>
      <c r="N116" s="53">
        <f t="shared" si="32"/>
        <v>0</v>
      </c>
      <c r="O116" s="20" t="e">
        <f t="shared" si="33"/>
        <v>#DIV/0!</v>
      </c>
    </row>
    <row r="117" spans="2:15" ht="15.75" customHeight="1">
      <c r="B117" s="50">
        <v>10</v>
      </c>
      <c r="C117" s="54" t="s">
        <v>58</v>
      </c>
      <c r="D117" s="52"/>
      <c r="E117" s="52"/>
      <c r="F117" s="52"/>
      <c r="G117" s="52"/>
      <c r="H117" s="52"/>
      <c r="I117" s="52"/>
      <c r="J117" s="52"/>
      <c r="K117" s="52"/>
      <c r="L117" s="53">
        <f t="shared" si="30"/>
        <v>0</v>
      </c>
      <c r="M117" s="53">
        <f t="shared" si="31"/>
        <v>0</v>
      </c>
      <c r="N117" s="53">
        <f t="shared" si="32"/>
        <v>0</v>
      </c>
      <c r="O117" s="20" t="e">
        <f t="shared" si="33"/>
        <v>#DIV/0!</v>
      </c>
    </row>
    <row r="118" spans="2:15" ht="15.75" customHeight="1"/>
    <row r="119" spans="2:15" ht="15.75" customHeight="1"/>
    <row r="120" spans="2:15" ht="15.75" customHeight="1"/>
    <row r="121" spans="2:15" ht="15.75" customHeight="1"/>
    <row r="122" spans="2:15" ht="15.75" customHeight="1"/>
    <row r="123" spans="2:15" ht="15.75" customHeight="1"/>
    <row r="124" spans="2:15" ht="15.75" customHeight="1"/>
    <row r="125" spans="2:15" ht="15.75" customHeight="1"/>
    <row r="126" spans="2:15" ht="15.75" customHeight="1"/>
    <row r="127" spans="2:15" ht="15.75" customHeight="1"/>
    <row r="128" spans="2:15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B1:C1"/>
    <mergeCell ref="J2:M5"/>
    <mergeCell ref="L9:N10"/>
    <mergeCell ref="G11:G18"/>
    <mergeCell ref="D20:O20"/>
    <mergeCell ref="C21:C22"/>
    <mergeCell ref="D23:K23"/>
    <mergeCell ref="L70:N70"/>
    <mergeCell ref="D71:K71"/>
    <mergeCell ref="L82:N82"/>
    <mergeCell ref="L22:N22"/>
    <mergeCell ref="L34:N34"/>
    <mergeCell ref="D35:K35"/>
    <mergeCell ref="L46:N46"/>
    <mergeCell ref="D47:K47"/>
    <mergeCell ref="L58:N58"/>
    <mergeCell ref="D59:K59"/>
    <mergeCell ref="D83:K83"/>
    <mergeCell ref="L94:N94"/>
    <mergeCell ref="D95:K95"/>
    <mergeCell ref="L106:N106"/>
    <mergeCell ref="D107:K10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RUBRICS</vt:lpstr>
      <vt:lpstr>GROUP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cheradeethegreat</dc:creator>
  <cp:lastModifiedBy>josh</cp:lastModifiedBy>
  <dcterms:created xsi:type="dcterms:W3CDTF">2019-05-06T13:05:17Z</dcterms:created>
  <dcterms:modified xsi:type="dcterms:W3CDTF">2023-01-21T01:32:28Z</dcterms:modified>
</cp:coreProperties>
</file>