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1FA248F7-FC52-4B3A-B4B7-52BC0AE49113}" xr6:coauthVersionLast="36" xr6:coauthVersionMax="36" xr10:uidLastSave="{00000000-0000-0000-0000-000000000000}"/>
  <bookViews>
    <workbookView xWindow="0" yWindow="0" windowWidth="19200" windowHeight="11085" xr2:uid="{1BA8519B-D803-49E5-A3B4-F9349B0B5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L2" i="1"/>
  <c r="M2" i="1"/>
  <c r="L3" i="1"/>
  <c r="M3" i="1" s="1"/>
  <c r="L4" i="1"/>
  <c r="M4" i="1" s="1"/>
  <c r="L5" i="1"/>
  <c r="M5" i="1" s="1"/>
  <c r="L6" i="1"/>
  <c r="M6" i="1"/>
  <c r="L7" i="1"/>
  <c r="M7" i="1"/>
  <c r="L8" i="1"/>
  <c r="M8" i="1" s="1"/>
  <c r="L9" i="1"/>
  <c r="M9" i="1" s="1"/>
  <c r="L10" i="1"/>
  <c r="M10" i="1" s="1"/>
  <c r="L11" i="1"/>
  <c r="M11" i="1"/>
  <c r="L12" i="1"/>
  <c r="M12" i="1"/>
  <c r="N12" i="1" s="1"/>
  <c r="L13" i="1"/>
  <c r="M13" i="1"/>
  <c r="L14" i="1"/>
  <c r="M14" i="1"/>
  <c r="L15" i="1"/>
  <c r="M15" i="1"/>
  <c r="L16" i="1"/>
  <c r="M16" i="1"/>
</calcChain>
</file>

<file path=xl/sharedStrings.xml><?xml version="1.0" encoding="utf-8"?>
<sst xmlns="http://schemas.openxmlformats.org/spreadsheetml/2006/main" count="44" uniqueCount="30">
  <si>
    <t>Student ID</t>
  </si>
  <si>
    <t>Name</t>
  </si>
  <si>
    <t>SALMAN</t>
  </si>
  <si>
    <t>ABEER</t>
  </si>
  <si>
    <t>USMAN</t>
  </si>
  <si>
    <t>AHAD</t>
  </si>
  <si>
    <t>ATTA</t>
  </si>
  <si>
    <t>BABER</t>
  </si>
  <si>
    <t>SHAHEEN</t>
  </si>
  <si>
    <t>RIZWAN</t>
  </si>
  <si>
    <t>SAUD</t>
  </si>
  <si>
    <t>IMAM</t>
  </si>
  <si>
    <t>USAMA</t>
  </si>
  <si>
    <t>HANIA</t>
  </si>
  <si>
    <t>ABIHA</t>
  </si>
  <si>
    <t>CHACHA</t>
  </si>
  <si>
    <t>KOMAL</t>
  </si>
  <si>
    <t>Class</t>
  </si>
  <si>
    <t>MATRIC</t>
  </si>
  <si>
    <t>ENG</t>
  </si>
  <si>
    <t>URDU</t>
  </si>
  <si>
    <t>ISLAM</t>
  </si>
  <si>
    <t>BIO</t>
  </si>
  <si>
    <t>Physics</t>
  </si>
  <si>
    <t>Math</t>
  </si>
  <si>
    <t>PAK STUD</t>
  </si>
  <si>
    <t>Total Maks</t>
  </si>
  <si>
    <t>Obtain Marks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</si>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</sst>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3BA13-B705-4A01-BF41-317B18B446DA}" name="Table1" displayName="Table1" ref="A1:J16" totalsRowShown="0">
  <autoFilter ref="A1:J16" xr:uid="{0AEA7C4A-D106-475C-BC4B-0834CE765975}"/>
  <tableColumns count="10">
    <tableColumn id="1" xr3:uid="{1338860D-8F9A-4091-8F9A-2008D83AED26}" name="Student ID"/>
    <tableColumn id="2" xr3:uid="{6A3F7221-101C-4D44-82FC-573E8CB0630B}" name="Name"/>
    <tableColumn id="3" xr3:uid="{2F668E79-DFF7-4443-A2E3-1FE9A90C6F37}" name="Class"/>
    <tableColumn id="4" xr3:uid="{0A98B824-C2C4-48E5-AC86-C034915B90B7}" name="ENG"/>
    <tableColumn id="5" xr3:uid="{CB9AB05F-8327-40D8-9B8D-3DA17FD6999F}" name="URDU"/>
    <tableColumn id="6" xr3:uid="{165ABDB7-27E1-4AEE-8405-3B4D2784CB49}" name="ISLAM"/>
    <tableColumn id="7" xr3:uid="{21BE8093-EF96-4D33-ADD7-6C525224041D}" name="BIO"/>
    <tableColumn id="8" xr3:uid="{B8821A2E-EB23-4D39-B3BB-960A053968E8}" name="Physics"/>
    <tableColumn id="9" xr3:uid="{8C25BCDC-CBBA-4F1F-86B2-839E6707028A}" name="Math"/>
    <tableColumn id="10" xr3:uid="{3020C2F2-4F85-4ECC-8039-22E3924DCF89}" name="PAK STU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4CA6A-FBED-4FD8-BDBD-3043AF332707}" name="Table2" displayName="Table2" ref="K1:K16" totalsRowShown="0">
  <autoFilter ref="K1:K16" xr:uid="{66DF83D8-8388-4C4A-B9FB-04850743AC2F}"/>
  <tableColumns count="1">
    <tableColumn id="1" xr3:uid="{073798B6-F5C3-4236-908B-4C33BD368B37}" name="Total Ma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F02F37-D9FC-43B4-A6CA-0E4E910C5959}" name="Table5" displayName="Table5" ref="N1:N16" totalsRowShown="0">
  <autoFilter ref="N1:N16" xr:uid="{B0BAFF27-C3EB-45BB-B2D8-425DF13C0A4A}"/>
  <tableColumns count="1">
    <tableColumn id="1" xr3:uid="{C6CE9E9C-1864-4519-ACC0-F04F343CD6AF}" name="Grade" dataDxfId="0">
      <calculatedColumnFormula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C156F4-3CDF-4EC3-BC1A-FFBB98A1CC0F}" name="Table3" displayName="Table3" ref="L1:L17" totalsRowShown="0">
  <autoFilter ref="L1:L17" xr:uid="{147CA715-2B00-4EC9-A6C0-BA991F461FE4}"/>
  <tableColumns count="1">
    <tableColumn id="1" xr3:uid="{4791226E-BF04-434C-9EA4-BAF89674C10A}" name="Obtain Marks">
      <calculatedColumnFormula>SUM(Table1[[#This Row],[ENG]:[PAK STUD]])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7DB7F9-C0A1-435A-9F41-80125A54F4A3}" name="Table4" displayName="Table4" ref="M1:M16" totalsRowShown="0">
  <autoFilter ref="M1:M16" xr:uid="{38FBB008-6D02-4355-85C0-72DFD8A98DC3}"/>
  <tableColumns count="1">
    <tableColumn id="1" xr3:uid="{F8B51903-7A93-4767-90DA-7B3E57D9E81D}" name="Percentage">
      <calculatedColumnFormula>#REF!*100/Table2[[#This Row],[Total Maks]]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F18D-2C42-4912-B125-96B09C16DA67}">
  <dimension ref="A1:N16"/>
  <sheetViews>
    <sheetView tabSelected="1" workbookViewId="0">
      <selection activeCell="I13" sqref="I13"/>
    </sheetView>
  </sheetViews>
  <sheetFormatPr defaultRowHeight="15" x14ac:dyDescent="0.25"/>
  <cols>
    <col min="1" max="1" width="12.7109375" customWidth="1"/>
    <col min="2" max="2" width="15.28515625" customWidth="1"/>
    <col min="3" max="3" width="14" customWidth="1"/>
    <col min="4" max="4" width="9.140625" customWidth="1"/>
    <col min="5" max="5" width="9.85546875" customWidth="1"/>
    <col min="6" max="6" width="9.28515625" customWidth="1"/>
    <col min="7" max="8" width="9" customWidth="1"/>
    <col min="9" max="9" width="9.42578125" customWidth="1"/>
    <col min="10" max="10" width="12.28515625" customWidth="1"/>
    <col min="11" max="11" width="15.28515625" customWidth="1"/>
    <col min="12" max="12" width="15.5703125" customWidth="1"/>
    <col min="13" max="13" width="13.85546875" customWidth="1"/>
    <col min="14" max="14" width="10.85546875" customWidth="1"/>
  </cols>
  <sheetData>
    <row r="1" spans="1:14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5">
      <c r="A2">
        <v>784933</v>
      </c>
      <c r="B2" t="s">
        <v>2</v>
      </c>
      <c r="C2" t="s">
        <v>18</v>
      </c>
      <c r="D2">
        <v>78</v>
      </c>
      <c r="E2">
        <v>56</v>
      </c>
      <c r="F2">
        <v>88</v>
      </c>
      <c r="G2">
        <v>55</v>
      </c>
      <c r="H2">
        <v>45</v>
      </c>
      <c r="I2">
        <v>87</v>
      </c>
      <c r="J2">
        <v>66</v>
      </c>
      <c r="K2">
        <v>700</v>
      </c>
      <c r="L2">
        <f>SUM(Table1[[#This Row],[ENG]:[PAK STUD]])</f>
        <v>475</v>
      </c>
      <c r="M2">
        <f>Table3[[#This Row],[Obtain Marks]]*100/Table2[[#This Row],[Total Maks]]</f>
        <v>67.857142857142861</v>
      </c>
      <c r="N2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B</v>
      </c>
    </row>
    <row r="3" spans="1:14" x14ac:dyDescent="0.25">
      <c r="A3">
        <v>784933</v>
      </c>
      <c r="B3" t="s">
        <v>3</v>
      </c>
      <c r="C3" t="s">
        <v>18</v>
      </c>
      <c r="D3">
        <v>90</v>
      </c>
      <c r="E3">
        <v>90</v>
      </c>
      <c r="F3">
        <v>90</v>
      </c>
      <c r="G3">
        <v>89</v>
      </c>
      <c r="H3">
        <v>90</v>
      </c>
      <c r="I3">
        <v>45</v>
      </c>
      <c r="J3">
        <v>90</v>
      </c>
      <c r="K3">
        <v>700</v>
      </c>
      <c r="L3">
        <f>SUM(Table1[[#This Row],[ENG]:[PAK STUD]])</f>
        <v>584</v>
      </c>
      <c r="M3">
        <f>Table3[[#This Row],[Obtain Marks]]*100/Table2[[#This Row],[Total Maks]]</f>
        <v>83.428571428571431</v>
      </c>
      <c r="N3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A+</v>
      </c>
    </row>
    <row r="4" spans="1:14" x14ac:dyDescent="0.25">
      <c r="A4">
        <v>784933</v>
      </c>
      <c r="B4" t="s">
        <v>4</v>
      </c>
      <c r="C4" t="s">
        <v>18</v>
      </c>
      <c r="D4">
        <v>100</v>
      </c>
      <c r="E4">
        <v>90</v>
      </c>
      <c r="F4">
        <v>90</v>
      </c>
      <c r="G4">
        <v>90</v>
      </c>
      <c r="H4">
        <v>90</v>
      </c>
      <c r="I4">
        <v>95</v>
      </c>
      <c r="J4">
        <v>80</v>
      </c>
      <c r="K4">
        <v>700</v>
      </c>
      <c r="L4">
        <f>SUM(Table1[[#This Row],[ENG]:[PAK STUD]])</f>
        <v>635</v>
      </c>
      <c r="M4">
        <f>Table3[[#This Row],[Obtain Marks]]*100/Table2[[#This Row],[Total Maks]]</f>
        <v>90.714285714285708</v>
      </c>
      <c r="N4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A+</v>
      </c>
    </row>
    <row r="5" spans="1:14" x14ac:dyDescent="0.25">
      <c r="A5">
        <v>784933</v>
      </c>
      <c r="B5" t="s">
        <v>5</v>
      </c>
      <c r="C5" t="s">
        <v>18</v>
      </c>
      <c r="D5">
        <v>82</v>
      </c>
      <c r="E5">
        <v>88</v>
      </c>
      <c r="F5">
        <v>88</v>
      </c>
      <c r="G5">
        <v>66</v>
      </c>
      <c r="I5">
        <v>66</v>
      </c>
      <c r="J5">
        <v>11</v>
      </c>
      <c r="K5">
        <v>700</v>
      </c>
      <c r="L5">
        <f>SUM(Table1[[#This Row],[ENG]:[PAK STUD]])</f>
        <v>401</v>
      </c>
      <c r="M5">
        <f>Table3[[#This Row],[Obtain Marks]]*100/Table2[[#This Row],[Total Maks]]</f>
        <v>57.285714285714285</v>
      </c>
      <c r="N5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C</v>
      </c>
    </row>
    <row r="6" spans="1:14" x14ac:dyDescent="0.25">
      <c r="A6">
        <v>784933</v>
      </c>
      <c r="B6" t="s">
        <v>6</v>
      </c>
      <c r="C6" t="s">
        <v>18</v>
      </c>
      <c r="D6">
        <v>54</v>
      </c>
      <c r="E6">
        <v>77</v>
      </c>
      <c r="F6">
        <v>66</v>
      </c>
      <c r="G6">
        <v>22</v>
      </c>
      <c r="H6">
        <v>45</v>
      </c>
      <c r="I6">
        <v>66</v>
      </c>
      <c r="J6">
        <v>55</v>
      </c>
      <c r="K6">
        <v>700</v>
      </c>
      <c r="L6">
        <f>SUM(Table1[[#This Row],[ENG]:[PAK STUD]])</f>
        <v>385</v>
      </c>
      <c r="M6">
        <f>Table3[[#This Row],[Obtain Marks]]*100/Table2[[#This Row],[Total Maks]]</f>
        <v>55</v>
      </c>
      <c r="N6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C</v>
      </c>
    </row>
    <row r="7" spans="1:14" x14ac:dyDescent="0.25">
      <c r="A7">
        <v>784933</v>
      </c>
      <c r="B7" t="s">
        <v>7</v>
      </c>
      <c r="C7" t="s">
        <v>18</v>
      </c>
      <c r="D7">
        <v>66</v>
      </c>
      <c r="E7">
        <v>89</v>
      </c>
      <c r="F7">
        <v>22</v>
      </c>
      <c r="G7">
        <v>11</v>
      </c>
      <c r="H7">
        <v>78</v>
      </c>
      <c r="I7">
        <v>54</v>
      </c>
      <c r="J7">
        <v>68</v>
      </c>
      <c r="K7">
        <v>700</v>
      </c>
      <c r="L7">
        <f>SUM(Table1[[#This Row],[ENG]:[PAK STUD]])</f>
        <v>388</v>
      </c>
      <c r="M7">
        <f>Table3[[#This Row],[Obtain Marks]]*100/Table2[[#This Row],[Total Maks]]</f>
        <v>55.428571428571431</v>
      </c>
      <c r="N7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C</v>
      </c>
    </row>
    <row r="8" spans="1:14" x14ac:dyDescent="0.25">
      <c r="A8">
        <v>784933</v>
      </c>
      <c r="B8" t="s">
        <v>8</v>
      </c>
      <c r="C8" t="s">
        <v>18</v>
      </c>
      <c r="D8">
        <v>55</v>
      </c>
      <c r="E8">
        <v>80</v>
      </c>
      <c r="F8">
        <v>60</v>
      </c>
      <c r="G8">
        <v>33</v>
      </c>
      <c r="H8">
        <v>46</v>
      </c>
      <c r="I8">
        <v>56</v>
      </c>
      <c r="J8">
        <v>95</v>
      </c>
      <c r="K8">
        <v>700</v>
      </c>
      <c r="L8">
        <f>SUM(Table1[[#This Row],[ENG]:[PAK STUD]])</f>
        <v>425</v>
      </c>
      <c r="M8">
        <f>Table3[[#This Row],[Obtain Marks]]*100/Table2[[#This Row],[Total Maks]]</f>
        <v>60.714285714285715</v>
      </c>
      <c r="N8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B</v>
      </c>
    </row>
    <row r="9" spans="1:14" x14ac:dyDescent="0.25">
      <c r="A9">
        <v>784933</v>
      </c>
      <c r="B9" t="s">
        <v>9</v>
      </c>
      <c r="C9" t="s">
        <v>18</v>
      </c>
      <c r="D9">
        <v>35</v>
      </c>
      <c r="E9">
        <v>66</v>
      </c>
      <c r="F9">
        <v>44</v>
      </c>
      <c r="G9">
        <v>70</v>
      </c>
      <c r="H9">
        <v>94</v>
      </c>
      <c r="I9">
        <v>45</v>
      </c>
      <c r="J9">
        <v>48</v>
      </c>
      <c r="K9">
        <v>700</v>
      </c>
      <c r="L9">
        <f>SUM(Table1[[#This Row],[ENG]:[PAK STUD]])</f>
        <v>402</v>
      </c>
      <c r="M9">
        <f>Table3[[#This Row],[Obtain Marks]]*100/Table2[[#This Row],[Total Maks]]</f>
        <v>57.428571428571431</v>
      </c>
      <c r="N9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C</v>
      </c>
    </row>
    <row r="10" spans="1:14" x14ac:dyDescent="0.25">
      <c r="A10">
        <v>784933</v>
      </c>
      <c r="B10" t="s">
        <v>10</v>
      </c>
      <c r="C10" t="s">
        <v>18</v>
      </c>
      <c r="D10">
        <v>45</v>
      </c>
      <c r="E10">
        <v>33</v>
      </c>
      <c r="F10">
        <v>77</v>
      </c>
      <c r="G10">
        <v>85</v>
      </c>
      <c r="H10">
        <v>68</v>
      </c>
      <c r="I10">
        <v>55</v>
      </c>
      <c r="J10">
        <v>63</v>
      </c>
      <c r="K10">
        <v>700</v>
      </c>
      <c r="L10">
        <f>SUM(Table1[[#This Row],[ENG]:[PAK STUD]])</f>
        <v>426</v>
      </c>
      <c r="M10">
        <f>Table3[[#This Row],[Obtain Marks]]*100/Table2[[#This Row],[Total Maks]]</f>
        <v>60.857142857142854</v>
      </c>
      <c r="N10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B</v>
      </c>
    </row>
    <row r="11" spans="1:14" x14ac:dyDescent="0.25">
      <c r="A11">
        <v>784933</v>
      </c>
      <c r="B11" t="s">
        <v>11</v>
      </c>
      <c r="C11" t="s">
        <v>18</v>
      </c>
      <c r="D11">
        <v>76</v>
      </c>
      <c r="E11">
        <v>44</v>
      </c>
      <c r="F11">
        <v>55</v>
      </c>
      <c r="G11">
        <v>66</v>
      </c>
      <c r="H11">
        <v>24</v>
      </c>
      <c r="I11">
        <v>44</v>
      </c>
      <c r="J11">
        <v>54</v>
      </c>
      <c r="K11">
        <v>700</v>
      </c>
      <c r="L11">
        <f>SUM(Table1[[#This Row],[ENG]:[PAK STUD]])</f>
        <v>363</v>
      </c>
      <c r="M11">
        <f>Table3[[#This Row],[Obtain Marks]]*100/Table2[[#This Row],[Total Maks]]</f>
        <v>51.857142857142854</v>
      </c>
      <c r="N11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C</v>
      </c>
    </row>
    <row r="12" spans="1:14" x14ac:dyDescent="0.25">
      <c r="A12">
        <v>784933</v>
      </c>
      <c r="B12" t="s">
        <v>12</v>
      </c>
      <c r="C12" t="s">
        <v>18</v>
      </c>
      <c r="D12">
        <v>55</v>
      </c>
      <c r="E12">
        <v>77</v>
      </c>
      <c r="F12">
        <v>66</v>
      </c>
      <c r="G12">
        <v>44</v>
      </c>
      <c r="H12">
        <v>54</v>
      </c>
      <c r="I12">
        <v>90</v>
      </c>
      <c r="J12">
        <v>78</v>
      </c>
      <c r="K12">
        <v>700</v>
      </c>
      <c r="L12">
        <f>SUM(Table1[[#This Row],[ENG]:[PAK STUD]])</f>
        <v>464</v>
      </c>
      <c r="M12">
        <f>Table3[[#This Row],[Obtain Marks]]*100/Table2[[#This Row],[Total Maks]]</f>
        <v>66.285714285714292</v>
      </c>
      <c r="N12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B</v>
      </c>
    </row>
    <row r="13" spans="1:14" x14ac:dyDescent="0.25">
      <c r="A13">
        <v>784933</v>
      </c>
      <c r="B13" t="s">
        <v>13</v>
      </c>
      <c r="C13" t="s">
        <v>18</v>
      </c>
      <c r="D13">
        <v>38</v>
      </c>
      <c r="E13">
        <v>88</v>
      </c>
      <c r="F13">
        <v>99</v>
      </c>
      <c r="G13">
        <v>11</v>
      </c>
      <c r="H13">
        <v>75</v>
      </c>
      <c r="I13">
        <v>44</v>
      </c>
      <c r="J13">
        <v>459</v>
      </c>
      <c r="K13">
        <v>700</v>
      </c>
      <c r="L13">
        <f>SUM(Table1[[#This Row],[ENG]:[PAK STUD]])</f>
        <v>814</v>
      </c>
      <c r="M13">
        <f>Table3[[#This Row],[Obtain Marks]]*100/Table2[[#This Row],[Total Maks]]</f>
        <v>116.28571428571429</v>
      </c>
      <c r="N13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A+</v>
      </c>
    </row>
    <row r="14" spans="1:14" x14ac:dyDescent="0.25">
      <c r="A14">
        <v>784933</v>
      </c>
      <c r="B14" t="s">
        <v>14</v>
      </c>
      <c r="C14" t="s">
        <v>18</v>
      </c>
      <c r="D14">
        <v>93</v>
      </c>
      <c r="E14">
        <v>55</v>
      </c>
      <c r="F14">
        <v>22</v>
      </c>
      <c r="G14">
        <v>22</v>
      </c>
      <c r="H14">
        <v>45</v>
      </c>
      <c r="I14">
        <v>66</v>
      </c>
      <c r="J14">
        <v>66</v>
      </c>
      <c r="K14">
        <v>700</v>
      </c>
      <c r="L14">
        <f>SUM(Table1[[#This Row],[ENG]:[PAK STUD]])</f>
        <v>369</v>
      </c>
      <c r="M14">
        <f>Table3[[#This Row],[Obtain Marks]]*100/Table2[[#This Row],[Total Maks]]</f>
        <v>52.714285714285715</v>
      </c>
      <c r="N14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C</v>
      </c>
    </row>
    <row r="15" spans="1:14" x14ac:dyDescent="0.25">
      <c r="A15">
        <v>784933</v>
      </c>
      <c r="B15" t="s">
        <v>15</v>
      </c>
      <c r="C15" t="s">
        <v>18</v>
      </c>
      <c r="D15">
        <v>48</v>
      </c>
      <c r="E15">
        <v>52</v>
      </c>
      <c r="F15">
        <v>44</v>
      </c>
      <c r="G15">
        <v>66</v>
      </c>
      <c r="H15">
        <v>76</v>
      </c>
      <c r="I15">
        <v>22</v>
      </c>
      <c r="J15">
        <v>54</v>
      </c>
      <c r="K15">
        <v>700</v>
      </c>
      <c r="L15">
        <f>SUM(Table1[[#This Row],[ENG]:[PAK STUD]])</f>
        <v>362</v>
      </c>
      <c r="M15">
        <f>Table3[[#This Row],[Obtain Marks]]*100/Table2[[#This Row],[Total Maks]]</f>
        <v>51.714285714285715</v>
      </c>
      <c r="N15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C</v>
      </c>
    </row>
    <row r="16" spans="1:14" x14ac:dyDescent="0.25">
      <c r="A16">
        <v>784933</v>
      </c>
      <c r="B16" t="s">
        <v>16</v>
      </c>
      <c r="C16" t="s">
        <v>18</v>
      </c>
      <c r="D16">
        <v>74</v>
      </c>
      <c r="E16">
        <v>44</v>
      </c>
      <c r="F16">
        <v>44</v>
      </c>
      <c r="G16">
        <v>48</v>
      </c>
      <c r="H16">
        <v>45</v>
      </c>
      <c r="I16">
        <v>44</v>
      </c>
      <c r="J16">
        <v>45</v>
      </c>
      <c r="K16">
        <v>700</v>
      </c>
      <c r="L16">
        <f>SUM(Table1[[#This Row],[ENG]:[PAK STUD]])</f>
        <v>344</v>
      </c>
      <c r="M16">
        <f>Table3[[#This Row],[Obtain Marks]]*100/Table2[[#This Row],[Total Maks]]</f>
        <v>49.142857142857146</v>
      </c>
      <c r="N16" t="str">
        <f>IF(Table4[[#This Row],[Percentage]]&gt;=80,"A+",IF(Table4[[#This Row],[Percentage]]&gt;=70,"A",IF(Table4[[#This Row],[Percentage]]&gt;=60,"B",IF(Table4[[#This Row],[Percentage]]&gt;=50,"C",IF(Table4[[#This Row],[Percentage]]&gt;=40,"D",IF(Table4[[#This Row],[Percentage]]&lt;=39,"FAILED",))))))</f>
        <v>D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2023-10-20T14:49:28Z</dcterms:created>
  <dcterms:modified xsi:type="dcterms:W3CDTF">2023-10-20T15:57:19Z</dcterms:modified>
</cp:coreProperties>
</file>