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8"/>
  </bookViews>
  <sheets>
    <sheet name="除6省除同城0-0.5" sheetId="4" r:id="rId1"/>
    <sheet name="除6省除同城0.5-1" sheetId="5" r:id="rId2"/>
    <sheet name="除6省除同城1-3" sheetId="6" r:id="rId3"/>
    <sheet name="同城0-0.5" sheetId="8" r:id="rId4"/>
    <sheet name="同城0.5-1" sheetId="9" r:id="rId5"/>
    <sheet name="同城1-3" sheetId="3" r:id="rId6"/>
    <sheet name="6省0-3公斤" sheetId="10" r:id="rId7"/>
    <sheet name="3-10公斤" sheetId="12" r:id="rId8"/>
    <sheet name="汇总" sheetId="7" r:id="rId9"/>
  </sheets>
  <calcPr calcId="144525"/>
</workbook>
</file>

<file path=xl/calcChain.xml><?xml version="1.0" encoding="utf-8"?>
<calcChain xmlns="http://schemas.openxmlformats.org/spreadsheetml/2006/main">
  <c r="I4" i="7" l="1"/>
  <c r="H4" i="7"/>
  <c r="G4" i="7"/>
  <c r="F4" i="7"/>
  <c r="E4" i="7"/>
  <c r="D4" i="7"/>
  <c r="C4" i="7"/>
  <c r="B4" i="7"/>
  <c r="E27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" i="6"/>
  <c r="E25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" i="5"/>
  <c r="E27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" i="4"/>
  <c r="E2" i="3"/>
  <c r="E2" i="9"/>
  <c r="E2" i="8"/>
  <c r="C2" i="12"/>
  <c r="C2" i="10"/>
  <c r="J4" i="7" l="1"/>
</calcChain>
</file>

<file path=xl/sharedStrings.xml><?xml version="1.0" encoding="utf-8"?>
<sst xmlns="http://schemas.openxmlformats.org/spreadsheetml/2006/main" count="128" uniqueCount="47">
  <si>
    <t>行标签</t>
  </si>
  <si>
    <t>求和项:件数</t>
  </si>
  <si>
    <t>金额</t>
    <phoneticPr fontId="1" type="noConversion"/>
  </si>
  <si>
    <t>返利金额</t>
  </si>
  <si>
    <t>实际成本</t>
    <phoneticPr fontId="1" type="noConversion"/>
  </si>
  <si>
    <t>应收成本</t>
    <phoneticPr fontId="1" type="noConversion"/>
  </si>
  <si>
    <t>安徽</t>
  </si>
  <si>
    <t>北京</t>
  </si>
  <si>
    <t>福建</t>
  </si>
  <si>
    <t>广东</t>
  </si>
  <si>
    <t>广西</t>
  </si>
  <si>
    <t>河北</t>
  </si>
  <si>
    <t>河南</t>
  </si>
  <si>
    <t>黑龙江</t>
  </si>
  <si>
    <t>湖北</t>
  </si>
  <si>
    <t>湖南</t>
  </si>
  <si>
    <t>吉林</t>
  </si>
  <si>
    <t>江苏</t>
  </si>
  <si>
    <t>江西</t>
  </si>
  <si>
    <t>辽宁</t>
  </si>
  <si>
    <t>山东</t>
  </si>
  <si>
    <t>山西</t>
  </si>
  <si>
    <t>陕西</t>
  </si>
  <si>
    <t>上海</t>
  </si>
  <si>
    <t>四川</t>
  </si>
  <si>
    <t>天津</t>
  </si>
  <si>
    <t>云南</t>
  </si>
  <si>
    <t>浙江</t>
  </si>
  <si>
    <t>重庆</t>
  </si>
  <si>
    <t>合计</t>
    <phoneticPr fontId="1" type="noConversion"/>
  </si>
  <si>
    <t>计数项:件数</t>
  </si>
  <si>
    <t>网点名称</t>
    <phoneticPr fontId="1" type="noConversion"/>
  </si>
  <si>
    <t>除6省除同城0-0.5</t>
    <phoneticPr fontId="1" type="noConversion"/>
  </si>
  <si>
    <t>除6省除同城0.5-1</t>
    <phoneticPr fontId="1" type="noConversion"/>
  </si>
  <si>
    <t>除6省除同城1-3</t>
    <phoneticPr fontId="1" type="noConversion"/>
  </si>
  <si>
    <t>同城0-0.5</t>
    <phoneticPr fontId="1" type="noConversion"/>
  </si>
  <si>
    <t>同城0.5-1</t>
    <phoneticPr fontId="1" type="noConversion"/>
  </si>
  <si>
    <t>同城1-3</t>
    <phoneticPr fontId="1" type="noConversion"/>
  </si>
  <si>
    <t>6省0-3公斤</t>
    <phoneticPr fontId="1" type="noConversion"/>
  </si>
  <si>
    <t>3-10公斤</t>
    <phoneticPr fontId="1" type="noConversion"/>
  </si>
  <si>
    <t>实际成本</t>
    <phoneticPr fontId="1" type="noConversion"/>
  </si>
  <si>
    <t>应收成本</t>
    <phoneticPr fontId="1" type="noConversion"/>
  </si>
  <si>
    <t>亚父路</t>
    <phoneticPr fontId="1" type="noConversion"/>
  </si>
  <si>
    <t>合肥巢湖亚父路网点</t>
  </si>
  <si>
    <t>贵州</t>
  </si>
  <si>
    <t>海南</t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</si>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</sst>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0" xfId="0" applyFill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/>
    </xf>
    <xf numFmtId="0" fontId="3" fillId="3" borderId="0" xfId="0" applyFont="1" applyFill="1"/>
    <xf numFmtId="0" fontId="3" fillId="3" borderId="1" xfId="0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J16" sqref="J16"/>
    </sheetView>
  </sheetViews>
  <sheetFormatPr defaultRowHeight="13.5" x14ac:dyDescent="0.15"/>
  <cols>
    <col min="1" max="5" width="15.5" style="1" customWidth="1"/>
    <col min="6" max="16384" width="9" style="1"/>
  </cols>
  <sheetData>
    <row r="1" spans="1:6" s="4" customFormat="1" ht="23.25" customHeight="1" x14ac:dyDescent="0.15">
      <c r="A1" s="3" t="s">
        <v>43</v>
      </c>
      <c r="B1" s="2" t="s">
        <v>30</v>
      </c>
      <c r="C1" s="2" t="s">
        <v>4</v>
      </c>
      <c r="D1" s="2" t="s">
        <v>5</v>
      </c>
      <c r="E1" s="2" t="s">
        <v>3</v>
      </c>
    </row>
    <row r="2" spans="1:6" s="4" customFormat="1" ht="23.25" customHeight="1" x14ac:dyDescent="0.15">
      <c r="A2" s="5" t="s">
        <v>6</v>
      </c>
      <c r="B2" s="6">
        <v>5</v>
      </c>
      <c r="C2" s="5">
        <v>2.4</v>
      </c>
      <c r="D2" s="5">
        <v>1.5</v>
      </c>
      <c r="E2" s="5">
        <f>B2*(C2-D2)</f>
        <v>4.5</v>
      </c>
      <c r="F2" s="7"/>
    </row>
    <row r="3" spans="1:6" s="4" customFormat="1" ht="23.25" customHeight="1" x14ac:dyDescent="0.15">
      <c r="A3" s="5" t="s">
        <v>7</v>
      </c>
      <c r="B3" s="6">
        <v>11</v>
      </c>
      <c r="C3" s="5">
        <v>3.7</v>
      </c>
      <c r="D3" s="5">
        <v>1.5</v>
      </c>
      <c r="E3" s="5">
        <f t="shared" ref="E3:E26" si="0">B3*(C3-D3)</f>
        <v>24.200000000000003</v>
      </c>
      <c r="F3" s="7"/>
    </row>
    <row r="4" spans="1:6" s="4" customFormat="1" ht="23.25" customHeight="1" x14ac:dyDescent="0.15">
      <c r="A4" s="5" t="s">
        <v>8</v>
      </c>
      <c r="B4" s="6">
        <v>20</v>
      </c>
      <c r="C4" s="5">
        <v>2.7</v>
      </c>
      <c r="D4" s="5">
        <v>1.5</v>
      </c>
      <c r="E4" s="5">
        <f t="shared" si="0"/>
        <v>24.000000000000004</v>
      </c>
      <c r="F4" s="7"/>
    </row>
    <row r="5" spans="1:6" s="4" customFormat="1" ht="23.25" customHeight="1" x14ac:dyDescent="0.15">
      <c r="A5" s="5" t="s">
        <v>9</v>
      </c>
      <c r="B5" s="6">
        <v>74</v>
      </c>
      <c r="C5" s="5">
        <v>2.7</v>
      </c>
      <c r="D5" s="5">
        <v>1.5</v>
      </c>
      <c r="E5" s="5">
        <f t="shared" si="0"/>
        <v>88.800000000000011</v>
      </c>
      <c r="F5" s="7"/>
    </row>
    <row r="6" spans="1:6" s="4" customFormat="1" ht="23.25" customHeight="1" x14ac:dyDescent="0.15">
      <c r="A6" s="5" t="s">
        <v>10</v>
      </c>
      <c r="B6" s="6">
        <v>2</v>
      </c>
      <c r="C6" s="5">
        <v>3.1</v>
      </c>
      <c r="D6" s="5">
        <v>1.5</v>
      </c>
      <c r="E6" s="5">
        <f t="shared" si="0"/>
        <v>3.2</v>
      </c>
      <c r="F6" s="7"/>
    </row>
    <row r="7" spans="1:6" s="4" customFormat="1" ht="23.25" customHeight="1" x14ac:dyDescent="0.15">
      <c r="A7" s="5" t="s">
        <v>44</v>
      </c>
      <c r="B7" s="6">
        <v>2</v>
      </c>
      <c r="C7" s="5">
        <v>3.3</v>
      </c>
      <c r="D7" s="5">
        <v>1.5</v>
      </c>
      <c r="E7" s="5">
        <f t="shared" si="0"/>
        <v>3.5999999999999996</v>
      </c>
      <c r="F7" s="7"/>
    </row>
    <row r="8" spans="1:6" s="4" customFormat="1" ht="23.25" customHeight="1" x14ac:dyDescent="0.15">
      <c r="A8" s="5" t="s">
        <v>45</v>
      </c>
      <c r="B8" s="6">
        <v>1</v>
      </c>
      <c r="C8" s="5">
        <v>3.8</v>
      </c>
      <c r="D8" s="5">
        <v>1.5</v>
      </c>
      <c r="E8" s="5">
        <f t="shared" si="0"/>
        <v>2.2999999999999998</v>
      </c>
      <c r="F8" s="7"/>
    </row>
    <row r="9" spans="1:6" s="4" customFormat="1" ht="23.25" customHeight="1" x14ac:dyDescent="0.15">
      <c r="A9" s="5" t="s">
        <v>11</v>
      </c>
      <c r="B9" s="6">
        <v>24</v>
      </c>
      <c r="C9" s="5">
        <v>3</v>
      </c>
      <c r="D9" s="5">
        <v>1.5</v>
      </c>
      <c r="E9" s="5">
        <f t="shared" si="0"/>
        <v>36</v>
      </c>
      <c r="F9" s="7"/>
    </row>
    <row r="10" spans="1:6" s="4" customFormat="1" ht="23.25" customHeight="1" x14ac:dyDescent="0.15">
      <c r="A10" s="5" t="s">
        <v>12</v>
      </c>
      <c r="B10" s="6">
        <v>36</v>
      </c>
      <c r="C10" s="5">
        <v>2.8</v>
      </c>
      <c r="D10" s="5">
        <v>1.5</v>
      </c>
      <c r="E10" s="5">
        <f t="shared" si="0"/>
        <v>46.8</v>
      </c>
      <c r="F10" s="7"/>
    </row>
    <row r="11" spans="1:6" s="4" customFormat="1" ht="23.25" customHeight="1" x14ac:dyDescent="0.15">
      <c r="A11" s="5" t="s">
        <v>13</v>
      </c>
      <c r="B11" s="6">
        <v>13</v>
      </c>
      <c r="C11" s="5">
        <v>3.5</v>
      </c>
      <c r="D11" s="5">
        <v>1.5</v>
      </c>
      <c r="E11" s="5">
        <f t="shared" si="0"/>
        <v>26</v>
      </c>
      <c r="F11" s="7"/>
    </row>
    <row r="12" spans="1:6" s="4" customFormat="1" ht="23.25" customHeight="1" x14ac:dyDescent="0.15">
      <c r="A12" s="5" t="s">
        <v>14</v>
      </c>
      <c r="B12" s="6">
        <v>13</v>
      </c>
      <c r="C12" s="5">
        <v>2.8</v>
      </c>
      <c r="D12" s="5">
        <v>1.5</v>
      </c>
      <c r="E12" s="5">
        <f t="shared" si="0"/>
        <v>16.899999999999999</v>
      </c>
      <c r="F12" s="7"/>
    </row>
    <row r="13" spans="1:6" s="4" customFormat="1" ht="23.25" customHeight="1" x14ac:dyDescent="0.15">
      <c r="A13" s="5" t="s">
        <v>15</v>
      </c>
      <c r="B13" s="6">
        <v>7</v>
      </c>
      <c r="C13" s="5">
        <v>3</v>
      </c>
      <c r="D13" s="5">
        <v>1.5</v>
      </c>
      <c r="E13" s="5">
        <f t="shared" si="0"/>
        <v>10.5</v>
      </c>
      <c r="F13" s="7"/>
    </row>
    <row r="14" spans="1:6" s="4" customFormat="1" ht="23.25" customHeight="1" x14ac:dyDescent="0.15">
      <c r="A14" s="5" t="s">
        <v>16</v>
      </c>
      <c r="B14" s="6">
        <v>7</v>
      </c>
      <c r="C14" s="5">
        <v>3.5</v>
      </c>
      <c r="D14" s="5">
        <v>1.5</v>
      </c>
      <c r="E14" s="5">
        <f t="shared" si="0"/>
        <v>14</v>
      </c>
      <c r="F14" s="7"/>
    </row>
    <row r="15" spans="1:6" s="4" customFormat="1" ht="23.25" customHeight="1" x14ac:dyDescent="0.15">
      <c r="A15" s="5" t="s">
        <v>17</v>
      </c>
      <c r="B15" s="6">
        <v>18</v>
      </c>
      <c r="C15" s="5">
        <v>2.4</v>
      </c>
      <c r="D15" s="5">
        <v>1.5</v>
      </c>
      <c r="E15" s="5">
        <f t="shared" si="0"/>
        <v>16.2</v>
      </c>
      <c r="F15" s="7"/>
    </row>
    <row r="16" spans="1:6" s="4" customFormat="1" ht="23.25" customHeight="1" x14ac:dyDescent="0.15">
      <c r="A16" s="5" t="s">
        <v>18</v>
      </c>
      <c r="B16" s="6">
        <v>21</v>
      </c>
      <c r="C16" s="5">
        <v>2.8</v>
      </c>
      <c r="D16" s="5">
        <v>1.5</v>
      </c>
      <c r="E16" s="5">
        <f t="shared" si="0"/>
        <v>27.299999999999997</v>
      </c>
      <c r="F16" s="7"/>
    </row>
    <row r="17" spans="1:6" s="4" customFormat="1" ht="23.25" customHeight="1" x14ac:dyDescent="0.15">
      <c r="A17" s="5" t="s">
        <v>19</v>
      </c>
      <c r="B17" s="6">
        <v>19</v>
      </c>
      <c r="C17" s="5">
        <v>3.2</v>
      </c>
      <c r="D17" s="5">
        <v>1.5</v>
      </c>
      <c r="E17" s="5">
        <f t="shared" si="0"/>
        <v>32.300000000000004</v>
      </c>
      <c r="F17" s="7"/>
    </row>
    <row r="18" spans="1:6" s="4" customFormat="1" ht="23.25" customHeight="1" x14ac:dyDescent="0.15">
      <c r="A18" s="5" t="s">
        <v>20</v>
      </c>
      <c r="B18" s="6">
        <v>31</v>
      </c>
      <c r="C18" s="5">
        <v>2.5</v>
      </c>
      <c r="D18" s="5">
        <v>1.5</v>
      </c>
      <c r="E18" s="5">
        <f t="shared" si="0"/>
        <v>31</v>
      </c>
      <c r="F18" s="7"/>
    </row>
    <row r="19" spans="1:6" s="4" customFormat="1" ht="23.25" customHeight="1" x14ac:dyDescent="0.15">
      <c r="A19" s="5" t="s">
        <v>21</v>
      </c>
      <c r="B19" s="6">
        <v>13</v>
      </c>
      <c r="C19" s="5">
        <v>3.3</v>
      </c>
      <c r="D19" s="5">
        <v>1.5</v>
      </c>
      <c r="E19" s="5">
        <f t="shared" si="0"/>
        <v>23.4</v>
      </c>
      <c r="F19" s="7"/>
    </row>
    <row r="20" spans="1:6" s="4" customFormat="1" ht="23.25" customHeight="1" x14ac:dyDescent="0.15">
      <c r="A20" s="5" t="s">
        <v>22</v>
      </c>
      <c r="B20" s="6">
        <v>14</v>
      </c>
      <c r="C20" s="5">
        <v>3.1</v>
      </c>
      <c r="D20" s="5">
        <v>1.5</v>
      </c>
      <c r="E20" s="5">
        <f t="shared" si="0"/>
        <v>22.400000000000002</v>
      </c>
      <c r="F20" s="7"/>
    </row>
    <row r="21" spans="1:6" s="4" customFormat="1" ht="23.25" customHeight="1" x14ac:dyDescent="0.15">
      <c r="A21" s="5" t="s">
        <v>23</v>
      </c>
      <c r="B21" s="6">
        <v>9</v>
      </c>
      <c r="C21" s="5">
        <v>2.5</v>
      </c>
      <c r="D21" s="5">
        <v>1.5</v>
      </c>
      <c r="E21" s="5">
        <f t="shared" si="0"/>
        <v>9</v>
      </c>
      <c r="F21" s="7"/>
    </row>
    <row r="22" spans="1:6" s="4" customFormat="1" ht="23.25" customHeight="1" x14ac:dyDescent="0.15">
      <c r="A22" s="5" t="s">
        <v>24</v>
      </c>
      <c r="B22" s="6">
        <v>8</v>
      </c>
      <c r="C22" s="5">
        <v>3.3</v>
      </c>
      <c r="D22" s="5">
        <v>1.5</v>
      </c>
      <c r="E22" s="5">
        <f t="shared" si="0"/>
        <v>14.399999999999999</v>
      </c>
      <c r="F22" s="7"/>
    </row>
    <row r="23" spans="1:6" s="4" customFormat="1" ht="23.25" customHeight="1" x14ac:dyDescent="0.15">
      <c r="A23" s="5" t="s">
        <v>25</v>
      </c>
      <c r="B23" s="6">
        <v>3</v>
      </c>
      <c r="C23" s="5">
        <v>3.2</v>
      </c>
      <c r="D23" s="5">
        <v>1.5</v>
      </c>
      <c r="E23" s="5">
        <f t="shared" si="0"/>
        <v>5.1000000000000005</v>
      </c>
      <c r="F23" s="7"/>
    </row>
    <row r="24" spans="1:6" s="4" customFormat="1" ht="23.25" customHeight="1" x14ac:dyDescent="0.15">
      <c r="A24" s="5" t="s">
        <v>26</v>
      </c>
      <c r="B24" s="6">
        <v>9</v>
      </c>
      <c r="C24" s="5">
        <v>3.5</v>
      </c>
      <c r="D24" s="5">
        <v>1.5</v>
      </c>
      <c r="E24" s="5">
        <f t="shared" si="0"/>
        <v>18</v>
      </c>
      <c r="F24" s="7"/>
    </row>
    <row r="25" spans="1:6" s="4" customFormat="1" ht="23.25" customHeight="1" x14ac:dyDescent="0.15">
      <c r="A25" s="5" t="s">
        <v>27</v>
      </c>
      <c r="B25" s="6">
        <v>55</v>
      </c>
      <c r="C25" s="5">
        <v>2.4</v>
      </c>
      <c r="D25" s="5">
        <v>1.5</v>
      </c>
      <c r="E25" s="5">
        <f t="shared" si="0"/>
        <v>49.499999999999993</v>
      </c>
      <c r="F25" s="7"/>
    </row>
    <row r="26" spans="1:6" s="4" customFormat="1" ht="23.25" customHeight="1" x14ac:dyDescent="0.15">
      <c r="A26" s="5" t="s">
        <v>28</v>
      </c>
      <c r="B26" s="6">
        <v>3</v>
      </c>
      <c r="C26" s="5">
        <v>3.3</v>
      </c>
      <c r="D26" s="5">
        <v>1.5</v>
      </c>
      <c r="E26" s="5">
        <f t="shared" si="0"/>
        <v>5.3999999999999995</v>
      </c>
      <c r="F26" s="7"/>
    </row>
    <row r="27" spans="1:6" s="4" customFormat="1" ht="23.25" customHeight="1" x14ac:dyDescent="0.15">
      <c r="A27" s="11" t="s">
        <v>46</v>
      </c>
      <c r="B27" s="12"/>
      <c r="C27" s="11"/>
      <c r="D27" s="11"/>
      <c r="E27" s="11">
        <f>SUM(E2:E26)</f>
        <v>554.79999999999984</v>
      </c>
      <c r="F27" s="18"/>
    </row>
    <row r="28" spans="1:6" x14ac:dyDescent="0.15">
      <c r="A28" s="10"/>
      <c r="B28" s="10"/>
      <c r="C28" s="10"/>
      <c r="D28" s="10"/>
      <c r="E28" s="10"/>
      <c r="F28" s="10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J23" sqref="J23"/>
    </sheetView>
  </sheetViews>
  <sheetFormatPr defaultRowHeight="13.5" x14ac:dyDescent="0.15"/>
  <cols>
    <col min="1" max="5" width="15.5" style="13" customWidth="1"/>
    <col min="6" max="16384" width="9" style="10"/>
  </cols>
  <sheetData>
    <row r="1" spans="1:5" ht="23.25" customHeight="1" x14ac:dyDescent="0.15">
      <c r="A1" s="3" t="s">
        <v>43</v>
      </c>
      <c r="B1" s="8" t="s">
        <v>1</v>
      </c>
      <c r="C1" s="2" t="s">
        <v>4</v>
      </c>
      <c r="D1" s="2" t="s">
        <v>5</v>
      </c>
      <c r="E1" s="2" t="s">
        <v>3</v>
      </c>
    </row>
    <row r="2" spans="1:5" ht="23.25" customHeight="1" x14ac:dyDescent="0.15">
      <c r="A2" s="11" t="s">
        <v>6</v>
      </c>
      <c r="B2" s="12">
        <v>9</v>
      </c>
      <c r="C2" s="11">
        <v>2.5</v>
      </c>
      <c r="D2" s="11">
        <v>1.5</v>
      </c>
      <c r="E2" s="12">
        <f>B2*(C2-D2)</f>
        <v>9</v>
      </c>
    </row>
    <row r="3" spans="1:5" ht="23.25" customHeight="1" x14ac:dyDescent="0.15">
      <c r="A3" s="11" t="s">
        <v>7</v>
      </c>
      <c r="B3" s="12">
        <v>6</v>
      </c>
      <c r="C3" s="12">
        <v>4.0999999999999996</v>
      </c>
      <c r="D3" s="12">
        <v>1.5</v>
      </c>
      <c r="E3" s="12">
        <f t="shared" ref="E3:E24" si="0">B3*(C3-D3)</f>
        <v>15.599999999999998</v>
      </c>
    </row>
    <row r="4" spans="1:5" ht="23.25" customHeight="1" x14ac:dyDescent="0.15">
      <c r="A4" s="11" t="s">
        <v>8</v>
      </c>
      <c r="B4" s="12">
        <v>12</v>
      </c>
      <c r="C4" s="12">
        <v>3.1</v>
      </c>
      <c r="D4" s="12">
        <v>1.5</v>
      </c>
      <c r="E4" s="12">
        <f t="shared" si="0"/>
        <v>19.200000000000003</v>
      </c>
    </row>
    <row r="5" spans="1:5" ht="23.25" customHeight="1" x14ac:dyDescent="0.15">
      <c r="A5" s="11" t="s">
        <v>9</v>
      </c>
      <c r="B5" s="12">
        <v>40</v>
      </c>
      <c r="C5" s="12">
        <v>3.1</v>
      </c>
      <c r="D5" s="12">
        <v>1.5</v>
      </c>
      <c r="E5" s="12">
        <f t="shared" si="0"/>
        <v>64</v>
      </c>
    </row>
    <row r="6" spans="1:5" ht="23.25" customHeight="1" x14ac:dyDescent="0.15">
      <c r="A6" s="11" t="s">
        <v>10</v>
      </c>
      <c r="B6" s="12">
        <v>5</v>
      </c>
      <c r="C6" s="12">
        <v>3.5</v>
      </c>
      <c r="D6" s="12">
        <v>1.5</v>
      </c>
      <c r="E6" s="12">
        <f t="shared" si="0"/>
        <v>10</v>
      </c>
    </row>
    <row r="7" spans="1:5" ht="23.25" customHeight="1" x14ac:dyDescent="0.15">
      <c r="A7" s="11" t="s">
        <v>44</v>
      </c>
      <c r="B7" s="12">
        <v>1</v>
      </c>
      <c r="C7" s="12">
        <v>3.7</v>
      </c>
      <c r="D7" s="12">
        <v>1.5</v>
      </c>
      <c r="E7" s="12">
        <f t="shared" si="0"/>
        <v>2.2000000000000002</v>
      </c>
    </row>
    <row r="8" spans="1:5" ht="23.25" customHeight="1" x14ac:dyDescent="0.15">
      <c r="A8" s="11" t="s">
        <v>11</v>
      </c>
      <c r="B8" s="12">
        <v>16</v>
      </c>
      <c r="C8" s="12">
        <v>3.4</v>
      </c>
      <c r="D8" s="12">
        <v>1.5</v>
      </c>
      <c r="E8" s="12">
        <f t="shared" si="0"/>
        <v>30.4</v>
      </c>
    </row>
    <row r="9" spans="1:5" ht="23.25" customHeight="1" x14ac:dyDescent="0.15">
      <c r="A9" s="11" t="s">
        <v>12</v>
      </c>
      <c r="B9" s="12">
        <v>13</v>
      </c>
      <c r="C9" s="12">
        <v>3.1</v>
      </c>
      <c r="D9" s="12">
        <v>1.5</v>
      </c>
      <c r="E9" s="12">
        <f t="shared" si="0"/>
        <v>20.8</v>
      </c>
    </row>
    <row r="10" spans="1:5" ht="23.25" customHeight="1" x14ac:dyDescent="0.15">
      <c r="A10" s="11" t="s">
        <v>13</v>
      </c>
      <c r="B10" s="12">
        <v>8</v>
      </c>
      <c r="C10" s="12">
        <v>4.0999999999999996</v>
      </c>
      <c r="D10" s="12">
        <v>1.5</v>
      </c>
      <c r="E10" s="12">
        <f t="shared" si="0"/>
        <v>20.799999999999997</v>
      </c>
    </row>
    <row r="11" spans="1:5" ht="23.25" customHeight="1" x14ac:dyDescent="0.15">
      <c r="A11" s="11" t="s">
        <v>14</v>
      </c>
      <c r="B11" s="12">
        <v>4</v>
      </c>
      <c r="C11" s="12">
        <v>3.1</v>
      </c>
      <c r="D11" s="12">
        <v>1.5</v>
      </c>
      <c r="E11" s="12">
        <f t="shared" si="0"/>
        <v>6.4</v>
      </c>
    </row>
    <row r="12" spans="1:5" ht="23.25" customHeight="1" x14ac:dyDescent="0.15">
      <c r="A12" s="11" t="s">
        <v>15</v>
      </c>
      <c r="B12" s="12">
        <v>1</v>
      </c>
      <c r="C12" s="12">
        <v>3.4</v>
      </c>
      <c r="D12" s="12">
        <v>1.5</v>
      </c>
      <c r="E12" s="12">
        <f t="shared" si="0"/>
        <v>1.9</v>
      </c>
    </row>
    <row r="13" spans="1:5" ht="23.25" customHeight="1" x14ac:dyDescent="0.15">
      <c r="A13" s="11" t="s">
        <v>16</v>
      </c>
      <c r="B13" s="12">
        <v>9</v>
      </c>
      <c r="C13" s="12">
        <v>4.0999999999999996</v>
      </c>
      <c r="D13" s="12">
        <v>1.5</v>
      </c>
      <c r="E13" s="12">
        <f t="shared" si="0"/>
        <v>23.4</v>
      </c>
    </row>
    <row r="14" spans="1:5" ht="23.25" customHeight="1" x14ac:dyDescent="0.15">
      <c r="A14" s="11" t="s">
        <v>17</v>
      </c>
      <c r="B14" s="12">
        <v>17</v>
      </c>
      <c r="C14" s="12">
        <v>2.5</v>
      </c>
      <c r="D14" s="12">
        <v>1.5</v>
      </c>
      <c r="E14" s="12">
        <f t="shared" si="0"/>
        <v>17</v>
      </c>
    </row>
    <row r="15" spans="1:5" ht="23.25" customHeight="1" x14ac:dyDescent="0.15">
      <c r="A15" s="11" t="s">
        <v>18</v>
      </c>
      <c r="B15" s="12">
        <v>5</v>
      </c>
      <c r="C15" s="12">
        <v>3.1</v>
      </c>
      <c r="D15" s="12">
        <v>1.5</v>
      </c>
      <c r="E15" s="12">
        <f t="shared" si="0"/>
        <v>8</v>
      </c>
    </row>
    <row r="16" spans="1:5" ht="23.25" customHeight="1" x14ac:dyDescent="0.15">
      <c r="A16" s="11" t="s">
        <v>19</v>
      </c>
      <c r="B16" s="12">
        <v>14</v>
      </c>
      <c r="C16" s="12">
        <v>3.6</v>
      </c>
      <c r="D16" s="12">
        <v>1.5</v>
      </c>
      <c r="E16" s="12">
        <f t="shared" si="0"/>
        <v>29.400000000000002</v>
      </c>
    </row>
    <row r="17" spans="1:5" ht="23.25" customHeight="1" x14ac:dyDescent="0.15">
      <c r="A17" s="11" t="s">
        <v>20</v>
      </c>
      <c r="B17" s="12">
        <v>17</v>
      </c>
      <c r="C17" s="12">
        <v>2.8</v>
      </c>
      <c r="D17" s="12">
        <v>1.5</v>
      </c>
      <c r="E17" s="12">
        <f t="shared" si="0"/>
        <v>22.099999999999998</v>
      </c>
    </row>
    <row r="18" spans="1:5" ht="23.25" customHeight="1" x14ac:dyDescent="0.15">
      <c r="A18" s="11" t="s">
        <v>21</v>
      </c>
      <c r="B18" s="12">
        <v>7</v>
      </c>
      <c r="C18" s="12">
        <v>3.7</v>
      </c>
      <c r="D18" s="12">
        <v>1.5</v>
      </c>
      <c r="E18" s="12">
        <f t="shared" si="0"/>
        <v>15.400000000000002</v>
      </c>
    </row>
    <row r="19" spans="1:5" ht="23.25" customHeight="1" x14ac:dyDescent="0.15">
      <c r="A19" s="11" t="s">
        <v>22</v>
      </c>
      <c r="B19" s="12">
        <v>5</v>
      </c>
      <c r="C19" s="12">
        <v>3.5</v>
      </c>
      <c r="D19" s="12">
        <v>1.5</v>
      </c>
      <c r="E19" s="12">
        <f t="shared" si="0"/>
        <v>10</v>
      </c>
    </row>
    <row r="20" spans="1:5" ht="23.25" customHeight="1" x14ac:dyDescent="0.15">
      <c r="A20" s="11" t="s">
        <v>23</v>
      </c>
      <c r="B20" s="12">
        <v>12</v>
      </c>
      <c r="C20" s="12">
        <v>2.6</v>
      </c>
      <c r="D20" s="12">
        <v>1.5</v>
      </c>
      <c r="E20" s="12">
        <f t="shared" si="0"/>
        <v>13.200000000000001</v>
      </c>
    </row>
    <row r="21" spans="1:5" ht="23.25" customHeight="1" x14ac:dyDescent="0.15">
      <c r="A21" s="11" t="s">
        <v>24</v>
      </c>
      <c r="B21" s="12">
        <v>4</v>
      </c>
      <c r="C21" s="12">
        <v>3.7</v>
      </c>
      <c r="D21" s="12">
        <v>1.5</v>
      </c>
      <c r="E21" s="12">
        <f t="shared" si="0"/>
        <v>8.8000000000000007</v>
      </c>
    </row>
    <row r="22" spans="1:5" ht="23.25" customHeight="1" x14ac:dyDescent="0.15">
      <c r="A22" s="11" t="s">
        <v>25</v>
      </c>
      <c r="B22" s="12">
        <v>6</v>
      </c>
      <c r="C22" s="12">
        <v>3.6</v>
      </c>
      <c r="D22" s="12">
        <v>1.5</v>
      </c>
      <c r="E22" s="12">
        <f t="shared" si="0"/>
        <v>12.600000000000001</v>
      </c>
    </row>
    <row r="23" spans="1:5" ht="23.25" customHeight="1" x14ac:dyDescent="0.15">
      <c r="A23" s="11" t="s">
        <v>26</v>
      </c>
      <c r="B23" s="12">
        <v>1</v>
      </c>
      <c r="C23" s="12">
        <v>4.0999999999999996</v>
      </c>
      <c r="D23" s="12">
        <v>1.5</v>
      </c>
      <c r="E23" s="12">
        <f t="shared" si="0"/>
        <v>2.5999999999999996</v>
      </c>
    </row>
    <row r="24" spans="1:5" ht="23.25" customHeight="1" x14ac:dyDescent="0.15">
      <c r="A24" s="11" t="s">
        <v>27</v>
      </c>
      <c r="B24" s="12">
        <v>28</v>
      </c>
      <c r="C24" s="12">
        <v>2.5</v>
      </c>
      <c r="D24" s="12">
        <v>1.5</v>
      </c>
      <c r="E24" s="12">
        <f t="shared" si="0"/>
        <v>28</v>
      </c>
    </row>
    <row r="25" spans="1:5" ht="23.25" customHeight="1" x14ac:dyDescent="0.15">
      <c r="A25" s="11" t="s">
        <v>46</v>
      </c>
      <c r="B25" s="12"/>
      <c r="C25" s="12"/>
      <c r="D25" s="12"/>
      <c r="E25" s="12">
        <f>SUM(E2:E24)</f>
        <v>390.80000000000007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C39" sqref="C39"/>
    </sheetView>
  </sheetViews>
  <sheetFormatPr defaultRowHeight="13.5" x14ac:dyDescent="0.15"/>
  <cols>
    <col min="1" max="5" width="15.5" style="13" customWidth="1"/>
    <col min="6" max="16384" width="9" style="10"/>
  </cols>
  <sheetData>
    <row r="1" spans="1:5" ht="23.25" customHeight="1" x14ac:dyDescent="0.15">
      <c r="A1" s="3" t="s">
        <v>43</v>
      </c>
      <c r="B1" s="8" t="s">
        <v>1</v>
      </c>
      <c r="C1" s="2" t="s">
        <v>4</v>
      </c>
      <c r="D1" s="2" t="s">
        <v>5</v>
      </c>
      <c r="E1" s="2" t="s">
        <v>3</v>
      </c>
    </row>
    <row r="2" spans="1:5" ht="23.25" customHeight="1" x14ac:dyDescent="0.15">
      <c r="A2" s="11" t="s">
        <v>6</v>
      </c>
      <c r="B2" s="12">
        <v>18</v>
      </c>
      <c r="C2" s="11">
        <v>2.6</v>
      </c>
      <c r="D2" s="11">
        <v>2</v>
      </c>
      <c r="E2" s="12">
        <f>B2*(C2-D2)</f>
        <v>10.8</v>
      </c>
    </row>
    <row r="3" spans="1:5" ht="23.25" customHeight="1" x14ac:dyDescent="0.15">
      <c r="A3" s="11" t="s">
        <v>7</v>
      </c>
      <c r="B3" s="12">
        <v>24</v>
      </c>
      <c r="C3" s="12">
        <v>4.0999999999999996</v>
      </c>
      <c r="D3" s="12">
        <v>2</v>
      </c>
      <c r="E3" s="12">
        <f t="shared" ref="E3:E26" si="0">B3*(C3-D3)</f>
        <v>50.399999999999991</v>
      </c>
    </row>
    <row r="4" spans="1:5" ht="23.25" customHeight="1" x14ac:dyDescent="0.15">
      <c r="A4" s="11" t="s">
        <v>8</v>
      </c>
      <c r="B4" s="12">
        <v>40</v>
      </c>
      <c r="C4" s="12">
        <v>3.2</v>
      </c>
      <c r="D4" s="12">
        <v>2</v>
      </c>
      <c r="E4" s="12">
        <f t="shared" si="0"/>
        <v>48.000000000000007</v>
      </c>
    </row>
    <row r="5" spans="1:5" ht="23.25" customHeight="1" x14ac:dyDescent="0.15">
      <c r="A5" s="11" t="s">
        <v>9</v>
      </c>
      <c r="B5" s="12">
        <v>90</v>
      </c>
      <c r="C5" s="12">
        <v>3.2</v>
      </c>
      <c r="D5" s="12">
        <v>2</v>
      </c>
      <c r="E5" s="12">
        <f t="shared" si="0"/>
        <v>108.00000000000001</v>
      </c>
    </row>
    <row r="6" spans="1:5" ht="23.25" customHeight="1" x14ac:dyDescent="0.15">
      <c r="A6" s="11" t="s">
        <v>10</v>
      </c>
      <c r="B6" s="12">
        <v>38</v>
      </c>
      <c r="C6" s="12">
        <v>3.5</v>
      </c>
      <c r="D6" s="12">
        <v>2</v>
      </c>
      <c r="E6" s="12">
        <f t="shared" si="0"/>
        <v>57</v>
      </c>
    </row>
    <row r="7" spans="1:5" ht="23.25" customHeight="1" x14ac:dyDescent="0.15">
      <c r="A7" s="11" t="s">
        <v>44</v>
      </c>
      <c r="B7" s="12">
        <v>17</v>
      </c>
      <c r="C7" s="12">
        <v>3.7</v>
      </c>
      <c r="D7" s="12">
        <v>2</v>
      </c>
      <c r="E7" s="12">
        <f t="shared" si="0"/>
        <v>28.900000000000002</v>
      </c>
    </row>
    <row r="8" spans="1:5" ht="23.25" customHeight="1" x14ac:dyDescent="0.15">
      <c r="A8" s="11" t="s">
        <v>45</v>
      </c>
      <c r="B8" s="12">
        <v>13</v>
      </c>
      <c r="C8" s="12">
        <v>4.4000000000000004</v>
      </c>
      <c r="D8" s="12">
        <v>2</v>
      </c>
      <c r="E8" s="12">
        <f t="shared" si="0"/>
        <v>31.200000000000003</v>
      </c>
    </row>
    <row r="9" spans="1:5" ht="23.25" customHeight="1" x14ac:dyDescent="0.15">
      <c r="A9" s="11" t="s">
        <v>11</v>
      </c>
      <c r="B9" s="12">
        <v>72</v>
      </c>
      <c r="C9" s="12">
        <v>3.4</v>
      </c>
      <c r="D9" s="12">
        <v>2</v>
      </c>
      <c r="E9" s="12">
        <f t="shared" si="0"/>
        <v>100.8</v>
      </c>
    </row>
    <row r="10" spans="1:5" ht="23.25" customHeight="1" x14ac:dyDescent="0.15">
      <c r="A10" s="11" t="s">
        <v>12</v>
      </c>
      <c r="B10" s="12">
        <v>63</v>
      </c>
      <c r="C10" s="12">
        <v>3.1</v>
      </c>
      <c r="D10" s="12">
        <v>2</v>
      </c>
      <c r="E10" s="12">
        <f t="shared" si="0"/>
        <v>69.300000000000011</v>
      </c>
    </row>
    <row r="11" spans="1:5" ht="23.25" customHeight="1" x14ac:dyDescent="0.15">
      <c r="A11" s="11" t="s">
        <v>13</v>
      </c>
      <c r="B11" s="12">
        <v>21</v>
      </c>
      <c r="C11" s="12">
        <v>4.0999999999999996</v>
      </c>
      <c r="D11" s="12">
        <v>2</v>
      </c>
      <c r="E11" s="12">
        <f t="shared" si="0"/>
        <v>44.099999999999994</v>
      </c>
    </row>
    <row r="12" spans="1:5" ht="23.25" customHeight="1" x14ac:dyDescent="0.15">
      <c r="A12" s="11" t="s">
        <v>14</v>
      </c>
      <c r="B12" s="12">
        <v>26</v>
      </c>
      <c r="C12" s="12">
        <v>3.1</v>
      </c>
      <c r="D12" s="12">
        <v>2</v>
      </c>
      <c r="E12" s="12">
        <f t="shared" si="0"/>
        <v>28.6</v>
      </c>
    </row>
    <row r="13" spans="1:5" ht="23.25" customHeight="1" x14ac:dyDescent="0.15">
      <c r="A13" s="11" t="s">
        <v>15</v>
      </c>
      <c r="B13" s="12">
        <v>24</v>
      </c>
      <c r="C13" s="12">
        <v>3.4</v>
      </c>
      <c r="D13" s="12">
        <v>2</v>
      </c>
      <c r="E13" s="12">
        <f t="shared" si="0"/>
        <v>33.599999999999994</v>
      </c>
    </row>
    <row r="14" spans="1:5" ht="23.25" customHeight="1" x14ac:dyDescent="0.15">
      <c r="A14" s="11" t="s">
        <v>16</v>
      </c>
      <c r="B14" s="12">
        <v>19</v>
      </c>
      <c r="C14" s="12">
        <v>4.0999999999999996</v>
      </c>
      <c r="D14" s="12">
        <v>2</v>
      </c>
      <c r="E14" s="12">
        <f t="shared" si="0"/>
        <v>39.899999999999991</v>
      </c>
    </row>
    <row r="15" spans="1:5" ht="23.25" customHeight="1" x14ac:dyDescent="0.15">
      <c r="A15" s="11" t="s">
        <v>17</v>
      </c>
      <c r="B15" s="12">
        <v>12</v>
      </c>
      <c r="C15" s="12">
        <v>2.6</v>
      </c>
      <c r="D15" s="12">
        <v>2</v>
      </c>
      <c r="E15" s="12">
        <f t="shared" si="0"/>
        <v>7.2000000000000011</v>
      </c>
    </row>
    <row r="16" spans="1:5" ht="23.25" customHeight="1" x14ac:dyDescent="0.15">
      <c r="A16" s="11" t="s">
        <v>18</v>
      </c>
      <c r="B16" s="12">
        <v>27</v>
      </c>
      <c r="C16" s="12">
        <v>3.1</v>
      </c>
      <c r="D16" s="12">
        <v>2</v>
      </c>
      <c r="E16" s="12">
        <f t="shared" si="0"/>
        <v>29.700000000000003</v>
      </c>
    </row>
    <row r="17" spans="1:5" ht="23.25" customHeight="1" x14ac:dyDescent="0.15">
      <c r="A17" s="11" t="s">
        <v>19</v>
      </c>
      <c r="B17" s="12">
        <v>48</v>
      </c>
      <c r="C17" s="12">
        <v>3.6</v>
      </c>
      <c r="D17" s="12">
        <v>2</v>
      </c>
      <c r="E17" s="12">
        <f t="shared" si="0"/>
        <v>76.800000000000011</v>
      </c>
    </row>
    <row r="18" spans="1:5" ht="23.25" customHeight="1" x14ac:dyDescent="0.15">
      <c r="A18" s="11" t="s">
        <v>20</v>
      </c>
      <c r="B18" s="12">
        <v>126</v>
      </c>
      <c r="C18" s="12">
        <v>2.9</v>
      </c>
      <c r="D18" s="12">
        <v>2</v>
      </c>
      <c r="E18" s="12">
        <f t="shared" si="0"/>
        <v>113.39999999999999</v>
      </c>
    </row>
    <row r="19" spans="1:5" ht="23.25" customHeight="1" x14ac:dyDescent="0.15">
      <c r="A19" s="11" t="s">
        <v>21</v>
      </c>
      <c r="B19" s="12">
        <v>24</v>
      </c>
      <c r="C19" s="12">
        <v>3.7</v>
      </c>
      <c r="D19" s="12">
        <v>2</v>
      </c>
      <c r="E19" s="12">
        <f t="shared" si="0"/>
        <v>40.800000000000004</v>
      </c>
    </row>
    <row r="20" spans="1:5" ht="23.25" customHeight="1" x14ac:dyDescent="0.15">
      <c r="A20" s="11" t="s">
        <v>22</v>
      </c>
      <c r="B20" s="12">
        <v>20</v>
      </c>
      <c r="C20" s="12">
        <v>3.5</v>
      </c>
      <c r="D20" s="12">
        <v>2</v>
      </c>
      <c r="E20" s="12">
        <f t="shared" si="0"/>
        <v>30</v>
      </c>
    </row>
    <row r="21" spans="1:5" ht="23.25" customHeight="1" x14ac:dyDescent="0.15">
      <c r="A21" s="11" t="s">
        <v>23</v>
      </c>
      <c r="B21" s="12">
        <v>6</v>
      </c>
      <c r="C21" s="12">
        <v>2.7</v>
      </c>
      <c r="D21" s="12">
        <v>2</v>
      </c>
      <c r="E21" s="12">
        <f t="shared" si="0"/>
        <v>4.2000000000000011</v>
      </c>
    </row>
    <row r="22" spans="1:5" ht="23.25" customHeight="1" x14ac:dyDescent="0.15">
      <c r="A22" s="11" t="s">
        <v>24</v>
      </c>
      <c r="B22" s="12">
        <v>50</v>
      </c>
      <c r="C22" s="12">
        <v>3.7</v>
      </c>
      <c r="D22" s="12">
        <v>2</v>
      </c>
      <c r="E22" s="12">
        <f t="shared" si="0"/>
        <v>85.000000000000014</v>
      </c>
    </row>
    <row r="23" spans="1:5" ht="23.25" customHeight="1" x14ac:dyDescent="0.15">
      <c r="A23" s="11" t="s">
        <v>25</v>
      </c>
      <c r="B23" s="12">
        <v>17</v>
      </c>
      <c r="C23" s="12">
        <v>3.6</v>
      </c>
      <c r="D23" s="12">
        <v>2</v>
      </c>
      <c r="E23" s="12">
        <f t="shared" si="0"/>
        <v>27.200000000000003</v>
      </c>
    </row>
    <row r="24" spans="1:5" ht="23.25" customHeight="1" x14ac:dyDescent="0.15">
      <c r="A24" s="11" t="s">
        <v>26</v>
      </c>
      <c r="B24" s="12">
        <v>27</v>
      </c>
      <c r="C24" s="12">
        <v>4.0999999999999996</v>
      </c>
      <c r="D24" s="12">
        <v>2</v>
      </c>
      <c r="E24" s="12">
        <f t="shared" si="0"/>
        <v>56.699999999999989</v>
      </c>
    </row>
    <row r="25" spans="1:5" ht="23.25" customHeight="1" x14ac:dyDescent="0.15">
      <c r="A25" s="11" t="s">
        <v>27</v>
      </c>
      <c r="B25" s="12">
        <v>16</v>
      </c>
      <c r="C25" s="12">
        <v>2.6</v>
      </c>
      <c r="D25" s="12">
        <v>2</v>
      </c>
      <c r="E25" s="12">
        <f t="shared" si="0"/>
        <v>9.6000000000000014</v>
      </c>
    </row>
    <row r="26" spans="1:5" ht="23.25" customHeight="1" x14ac:dyDescent="0.15">
      <c r="A26" s="11" t="s">
        <v>28</v>
      </c>
      <c r="B26" s="12">
        <v>20</v>
      </c>
      <c r="C26" s="12">
        <v>3.7</v>
      </c>
      <c r="D26" s="12">
        <v>2</v>
      </c>
      <c r="E26" s="12">
        <f t="shared" si="0"/>
        <v>34</v>
      </c>
    </row>
    <row r="27" spans="1:5" ht="23.25" customHeight="1" x14ac:dyDescent="0.15">
      <c r="A27" s="11" t="s">
        <v>46</v>
      </c>
      <c r="B27" s="12"/>
      <c r="C27" s="12"/>
      <c r="D27" s="12"/>
      <c r="E27" s="12">
        <f>SUM(E2:E26)</f>
        <v>1165.2000000000003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H32" sqref="H32"/>
    </sheetView>
  </sheetViews>
  <sheetFormatPr defaultRowHeight="13.5" x14ac:dyDescent="0.15"/>
  <cols>
    <col min="1" max="5" width="16.25" style="4" customWidth="1"/>
    <col min="6" max="16384" width="9" style="4"/>
  </cols>
  <sheetData>
    <row r="1" spans="1:5" ht="25.5" customHeight="1" x14ac:dyDescent="0.15">
      <c r="A1" s="2" t="s">
        <v>0</v>
      </c>
      <c r="B1" s="2" t="s">
        <v>30</v>
      </c>
      <c r="C1" s="2" t="s">
        <v>4</v>
      </c>
      <c r="D1" s="2" t="s">
        <v>5</v>
      </c>
      <c r="E1" s="2" t="s">
        <v>3</v>
      </c>
    </row>
    <row r="2" spans="1:5" ht="25.5" customHeight="1" x14ac:dyDescent="0.15">
      <c r="A2" s="5" t="s">
        <v>43</v>
      </c>
      <c r="B2" s="6">
        <v>3</v>
      </c>
      <c r="C2" s="5">
        <v>2.2999999999999998</v>
      </c>
      <c r="D2" s="5">
        <v>1.5</v>
      </c>
      <c r="E2" s="14">
        <f>B2*(C2-D2)</f>
        <v>2.3999999999999995</v>
      </c>
    </row>
    <row r="3" spans="1:5" ht="25.5" customHeight="1" x14ac:dyDescent="0.15"/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19" sqref="F19"/>
    </sheetView>
  </sheetViews>
  <sheetFormatPr defaultRowHeight="13.5" x14ac:dyDescent="0.15"/>
  <cols>
    <col min="1" max="5" width="17.5" style="1" customWidth="1"/>
    <col min="6" max="16384" width="9" style="1"/>
  </cols>
  <sheetData>
    <row r="1" spans="1:5" ht="26.25" customHeight="1" x14ac:dyDescent="0.15">
      <c r="A1" s="2" t="s">
        <v>0</v>
      </c>
      <c r="B1" s="2" t="s">
        <v>1</v>
      </c>
      <c r="C1" s="2" t="s">
        <v>40</v>
      </c>
      <c r="D1" s="2" t="s">
        <v>41</v>
      </c>
      <c r="E1" s="2" t="s">
        <v>3</v>
      </c>
    </row>
    <row r="2" spans="1:5" ht="26.25" customHeight="1" x14ac:dyDescent="0.15">
      <c r="A2" s="5" t="s">
        <v>43</v>
      </c>
      <c r="B2" s="6">
        <v>7</v>
      </c>
      <c r="C2" s="5">
        <v>2.2999999999999998</v>
      </c>
      <c r="D2" s="5">
        <v>1.5</v>
      </c>
      <c r="E2" s="14">
        <f>B2*(C2-D2)</f>
        <v>5.5999999999999988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RowHeight="13.5" x14ac:dyDescent="0.15"/>
  <cols>
    <col min="1" max="5" width="19.875" style="15" customWidth="1"/>
    <col min="6" max="16384" width="9" style="15"/>
  </cols>
  <sheetData>
    <row r="1" spans="1:5" ht="37.5" customHeight="1" x14ac:dyDescent="0.15">
      <c r="A1" s="2" t="s">
        <v>0</v>
      </c>
      <c r="B1" s="2" t="s">
        <v>1</v>
      </c>
      <c r="C1" s="2" t="s">
        <v>40</v>
      </c>
      <c r="D1" s="2" t="s">
        <v>41</v>
      </c>
      <c r="E1" s="2" t="s">
        <v>3</v>
      </c>
    </row>
    <row r="2" spans="1:5" ht="37.5" customHeight="1" x14ac:dyDescent="0.15">
      <c r="A2" s="3" t="s">
        <v>43</v>
      </c>
      <c r="B2" s="9">
        <v>7</v>
      </c>
      <c r="C2" s="5">
        <v>2.4</v>
      </c>
      <c r="D2" s="5">
        <v>2</v>
      </c>
      <c r="E2" s="9">
        <f>B2*(C2-D2)</f>
        <v>2.7999999999999994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17" sqref="J17"/>
    </sheetView>
  </sheetViews>
  <sheetFormatPr defaultRowHeight="13.5" x14ac:dyDescent="0.15"/>
  <cols>
    <col min="1" max="3" width="24.625" style="4" customWidth="1"/>
    <col min="4" max="16384" width="9" style="4"/>
  </cols>
  <sheetData>
    <row r="1" spans="1:3" ht="42" customHeight="1" x14ac:dyDescent="0.15">
      <c r="A1" s="2" t="s">
        <v>0</v>
      </c>
      <c r="B1" s="2" t="s">
        <v>30</v>
      </c>
      <c r="C1" s="2" t="s">
        <v>3</v>
      </c>
    </row>
    <row r="2" spans="1:3" ht="42" customHeight="1" x14ac:dyDescent="0.15">
      <c r="A2" s="5" t="s">
        <v>43</v>
      </c>
      <c r="B2" s="6">
        <v>118</v>
      </c>
      <c r="C2" s="14">
        <f>B2</f>
        <v>118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27" sqref="I27"/>
    </sheetView>
  </sheetViews>
  <sheetFormatPr defaultRowHeight="13.5" x14ac:dyDescent="0.15"/>
  <cols>
    <col min="1" max="3" width="18.875" style="1" customWidth="1"/>
    <col min="4" max="16384" width="9" style="1"/>
  </cols>
  <sheetData>
    <row r="1" spans="1:3" ht="33.75" customHeight="1" x14ac:dyDescent="0.15">
      <c r="A1" s="2" t="s">
        <v>0</v>
      </c>
      <c r="B1" s="2" t="s">
        <v>30</v>
      </c>
      <c r="C1" s="2" t="s">
        <v>2</v>
      </c>
    </row>
    <row r="2" spans="1:3" ht="33.75" customHeight="1" x14ac:dyDescent="0.15">
      <c r="A2" s="5" t="s">
        <v>43</v>
      </c>
      <c r="B2" s="6">
        <v>425</v>
      </c>
      <c r="C2" s="14">
        <f>B2</f>
        <v>425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"/>
  <sheetViews>
    <sheetView tabSelected="1" workbookViewId="0">
      <selection activeCell="L14" sqref="L14"/>
    </sheetView>
  </sheetViews>
  <sheetFormatPr defaultRowHeight="13.5" x14ac:dyDescent="0.15"/>
  <cols>
    <col min="1" max="1" width="9" style="15"/>
    <col min="2" max="8" width="10.25" style="17" customWidth="1"/>
    <col min="9" max="9" width="10.125" style="17" customWidth="1"/>
    <col min="10" max="10" width="10.125" style="15" customWidth="1"/>
    <col min="11" max="16384" width="9" style="15"/>
  </cols>
  <sheetData>
    <row r="3" spans="1:10" ht="34.5" customHeight="1" x14ac:dyDescent="0.15">
      <c r="A3" s="14" t="s">
        <v>31</v>
      </c>
      <c r="B3" s="16" t="s">
        <v>32</v>
      </c>
      <c r="C3" s="16" t="s">
        <v>33</v>
      </c>
      <c r="D3" s="16" t="s">
        <v>34</v>
      </c>
      <c r="E3" s="16" t="s">
        <v>35</v>
      </c>
      <c r="F3" s="16" t="s">
        <v>36</v>
      </c>
      <c r="G3" s="16" t="s">
        <v>37</v>
      </c>
      <c r="H3" s="16" t="s">
        <v>38</v>
      </c>
      <c r="I3" s="16" t="s">
        <v>39</v>
      </c>
      <c r="J3" s="16" t="s">
        <v>29</v>
      </c>
    </row>
    <row r="4" spans="1:10" ht="34.5" customHeight="1" x14ac:dyDescent="0.15">
      <c r="A4" s="14" t="s">
        <v>42</v>
      </c>
      <c r="B4" s="11">
        <f>'除6省除同城0-0.5'!E27</f>
        <v>554.79999999999984</v>
      </c>
      <c r="C4" s="16">
        <f>'除6省除同城0.5-1'!E25</f>
        <v>390.80000000000007</v>
      </c>
      <c r="D4" s="16">
        <f>'除6省除同城1-3'!E27</f>
        <v>1165.2000000000003</v>
      </c>
      <c r="E4" s="16">
        <f>'同城0-0.5'!E2</f>
        <v>2.3999999999999995</v>
      </c>
      <c r="F4" s="16">
        <f>'同城0.5-1'!E2</f>
        <v>5.5999999999999988</v>
      </c>
      <c r="G4" s="16">
        <f>'同城1-3'!E2</f>
        <v>2.7999999999999994</v>
      </c>
      <c r="H4" s="16">
        <f>'6省0-3公斤'!C2</f>
        <v>118</v>
      </c>
      <c r="I4" s="16">
        <f>'3-10公斤'!C2</f>
        <v>425</v>
      </c>
      <c r="J4" s="16">
        <f>SUM(B4:I4)</f>
        <v>2664.6000000000004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除6省除同城0-0.5</vt:lpstr>
      <vt:lpstr>除6省除同城0.5-1</vt:lpstr>
      <vt:lpstr>除6省除同城1-3</vt:lpstr>
      <vt:lpstr>同城0-0.5</vt:lpstr>
      <vt:lpstr>同城0.5-1</vt:lpstr>
      <vt:lpstr>同城1-3</vt:lpstr>
      <vt:lpstr>6省0-3公斤</vt:lpstr>
      <vt:lpstr>3-10公斤</vt:lpstr>
      <vt:lpstr>汇总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2020-12-02T02:51:45Z</dcterms:modified>
</cp:coreProperties>
</file>