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540" activeTab="1"/>
  </bookViews>
  <sheets>
    <sheet name="代理区给网点开票" sheetId="1" r:id="rId1"/>
    <sheet name="网点给代理区开票" sheetId="2" r:id="rId2"/>
  </sheets>
  <calcPr calcId="144525"/>
</workbook>
</file>

<file path=xl/calcChain.xml><?xml version="1.0" encoding="utf-8"?>
<calcChain xmlns="http://schemas.openxmlformats.org/spreadsheetml/2006/main">
  <c r="CH7" i="1" l="1"/>
</calcChain>
</file>

<file path=xl/sharedStrings.xml><?xml version="1.0" encoding="utf-8"?>
<sst xmlns="http://schemas.openxmlformats.org/spreadsheetml/2006/main" count="146" uniqueCount="123">
  <si>
    <t>网点编码</t>
  </si>
  <si>
    <t>结算对象</t>
  </si>
  <si>
    <t>平台运营收入</t>
  </si>
  <si>
    <t>基础派费收入</t>
  </si>
  <si>
    <t>操作不规范处罚</t>
  </si>
  <si>
    <t>操作不规范处罚调整</t>
  </si>
  <si>
    <t>超时未取件罚款</t>
  </si>
  <si>
    <t>超时未预约罚款</t>
  </si>
  <si>
    <t>代理点地址不规范处罚</t>
  </si>
  <si>
    <t>代理罚款</t>
  </si>
  <si>
    <t>电话无法接通罚款</t>
  </si>
  <si>
    <t>短信服务费</t>
  </si>
  <si>
    <t>服务态度罚款</t>
  </si>
  <si>
    <t>复议失败罚款</t>
  </si>
  <si>
    <t>复议失败罚款调整</t>
  </si>
  <si>
    <t>回单管理费</t>
  </si>
  <si>
    <t>激励政策扣款</t>
  </si>
  <si>
    <t>集散点出港操作费</t>
  </si>
  <si>
    <t>集散点出港操作费调整</t>
  </si>
  <si>
    <t>集散点出港支线费</t>
  </si>
  <si>
    <t>集散点出港支线费调整</t>
  </si>
  <si>
    <t>集散点代建包费</t>
  </si>
  <si>
    <t>集散点代建包费调整</t>
  </si>
  <si>
    <t>集散点进港操作费</t>
  </si>
  <si>
    <t>集散点进港操作费调整</t>
  </si>
  <si>
    <t>集散点进港支线费</t>
  </si>
  <si>
    <t>集散点进港支线费调整</t>
  </si>
  <si>
    <t>跨区交件操作费</t>
  </si>
  <si>
    <t>跨区交件操作费调整</t>
  </si>
  <si>
    <t>跨区交件大包操作费</t>
  </si>
  <si>
    <t>跨区交件大包操作费调整</t>
  </si>
  <si>
    <t>跨区交件中转费</t>
  </si>
  <si>
    <t>跨区交件中转费调整</t>
  </si>
  <si>
    <t>跨区取件处罚</t>
  </si>
  <si>
    <t>漏扫处罚</t>
  </si>
  <si>
    <t>漏扫处罚调整</t>
  </si>
  <si>
    <t>破损件不规范处罚</t>
  </si>
  <si>
    <t>普通工单二次投诉罚款</t>
  </si>
  <si>
    <t>普通工单二次投诉罚款调整</t>
  </si>
  <si>
    <t>签收不完整处罚</t>
  </si>
  <si>
    <t>删除签收记录罚款</t>
  </si>
  <si>
    <t>上传不及时处罚</t>
  </si>
  <si>
    <t>上传不及时处罚调整</t>
  </si>
  <si>
    <t>收回单费</t>
  </si>
  <si>
    <t>推诿不配合处理罚款</t>
  </si>
  <si>
    <t>网点爆仓处罚</t>
  </si>
  <si>
    <t>未及时完结工单罚款</t>
  </si>
  <si>
    <t>未及时完结工单罚款调整</t>
  </si>
  <si>
    <t>未实名制处罚</t>
  </si>
  <si>
    <t>未准点签收处罚</t>
  </si>
  <si>
    <t>未准点签收处罚调整</t>
  </si>
  <si>
    <t>无效完结工单罚款</t>
  </si>
  <si>
    <t>无效完结工单罚款调整</t>
  </si>
  <si>
    <t>项目工单二次投诉罚款</t>
  </si>
  <si>
    <t>项目工单二次投诉罚款调整</t>
  </si>
  <si>
    <t>虚假举证罚款</t>
  </si>
  <si>
    <t>虚假签收罚款</t>
  </si>
  <si>
    <t>虚假签收罚款调整</t>
  </si>
  <si>
    <t>应收保价费</t>
  </si>
  <si>
    <t>应收操作费</t>
  </si>
  <si>
    <t>应收操作费调整</t>
  </si>
  <si>
    <t>应收超区转件费</t>
  </si>
  <si>
    <t>应收大包操作费</t>
  </si>
  <si>
    <t>应收到付手续费</t>
  </si>
  <si>
    <t>应收派件到付</t>
  </si>
  <si>
    <t>应收派件到付调整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</si>
  <si>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</si>
  <si>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</si>
  <si>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</si>
  <si>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</si>
  <si>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</si>
  <si>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</si>
  <si>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</si>
  <si>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应收转件费调整</t>
  </si>
  <si>
    <t>邮管局投诉罚款</t>
  </si>
  <si>
    <t>邮管局投诉罚款调整</t>
  </si>
  <si>
    <t>支线未打卡处罚</t>
  </si>
  <si>
    <t>中心代建包费</t>
  </si>
  <si>
    <t>中心代建包费调整</t>
  </si>
  <si>
    <t>仲裁破损/短少罚款</t>
  </si>
  <si>
    <t>仲裁系统使用费</t>
  </si>
  <si>
    <t>仲裁系统使用费调整</t>
  </si>
  <si>
    <t>仲裁延误罚款</t>
  </si>
  <si>
    <t>仲裁延误罚款调整</t>
  </si>
  <si>
    <t>仲裁遗失罚款</t>
  </si>
  <si>
    <t>总计</t>
  </si>
  <si>
    <t>公司名称</t>
  </si>
  <si>
    <t>0551012</t>
  </si>
  <si>
    <t>巢湖集散点</t>
  </si>
  <si>
    <t>巢湖</t>
  </si>
  <si>
    <t>4551133</t>
  </si>
  <si>
    <t>合肥巢湖槐林网点</t>
  </si>
  <si>
    <t>4551139</t>
  </si>
  <si>
    <t>合肥巢湖汽车城网点</t>
  </si>
  <si>
    <t>4551111</t>
  </si>
  <si>
    <t>合肥巢湖网点</t>
  </si>
  <si>
    <t>4551145</t>
  </si>
  <si>
    <t>合肥巢湖亚父路网点</t>
  </si>
  <si>
    <t>操作不规范反馈奖励</t>
  </si>
  <si>
    <t>操作不规范反馈奖励调整</t>
  </si>
  <si>
    <t>代理奖励</t>
  </si>
  <si>
    <t>电子面单折扣</t>
  </si>
  <si>
    <t>电子面单折扣调整</t>
  </si>
  <si>
    <t>房租补贴</t>
  </si>
  <si>
    <t>付回单费</t>
  </si>
  <si>
    <t>覆盖能力提升补贴</t>
  </si>
  <si>
    <t>激励政策返款</t>
  </si>
  <si>
    <t>举报奖励</t>
  </si>
  <si>
    <t>派费补贴</t>
  </si>
  <si>
    <t>网点考核奖励</t>
  </si>
  <si>
    <t>应付到付手续费</t>
  </si>
  <si>
    <t>应付到付手续费调整</t>
  </si>
  <si>
    <t>应付寄件到付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</si>
  <si>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</si>
  <si>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</si>
  <si>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</si>
  <si>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</si>
  <si>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</si>
  <si>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</si>
  <si>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仲裁破损/短少返款</t>
  </si>
  <si>
    <t>仲裁延误返款</t>
  </si>
  <si>
    <t>仲裁遗失返款</t>
  </si>
  <si>
    <t>专职客服补贴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</si>
</sst>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I7"/>
  <sheetViews>
    <sheetView topLeftCell="BV1" workbookViewId="0">
      <selection activeCell="CC34" sqref="CC34"/>
    </sheetView>
  </sheetViews>
  <sheetFormatPr defaultColWidth="15.625" defaultRowHeight="13.5" x14ac:dyDescent="0.15"/>
  <cols>
    <col min="1" max="1" width="15.625" customWidth="1"/>
    <col min="2" max="2" width="20.375" customWidth="1"/>
    <col min="3" max="85" width="15.625" customWidth="1"/>
  </cols>
  <sheetData>
    <row r="1" spans="1:87" ht="3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ht="16.5" x14ac:dyDescent="0.15">
      <c r="A2" s="2" t="s">
        <v>87</v>
      </c>
      <c r="B2" s="2" t="s">
        <v>88</v>
      </c>
      <c r="C2" s="2">
        <v>0</v>
      </c>
      <c r="D2" s="2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>
        <v>-551243.6</v>
      </c>
      <c r="AQ2" s="2">
        <v>551012</v>
      </c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>
        <v>-90</v>
      </c>
      <c r="CF2" s="2"/>
      <c r="CG2" s="2">
        <v>-603.9</v>
      </c>
      <c r="CH2" s="2">
        <v>-925.49999999997704</v>
      </c>
      <c r="CI2" s="3" t="s">
        <v>89</v>
      </c>
    </row>
    <row r="3" spans="1:87" ht="16.5" x14ac:dyDescent="0.15">
      <c r="A3" s="2" t="s">
        <v>90</v>
      </c>
      <c r="B3" s="2" t="s">
        <v>91</v>
      </c>
      <c r="C3" s="2">
        <v>-10674</v>
      </c>
      <c r="D3" s="2">
        <v>-11504</v>
      </c>
      <c r="E3" s="2">
        <v>-16.600000000000001</v>
      </c>
      <c r="F3" s="2"/>
      <c r="G3" s="2"/>
      <c r="H3" s="2">
        <v>-20</v>
      </c>
      <c r="I3" s="2"/>
      <c r="J3" s="2"/>
      <c r="K3" s="2"/>
      <c r="L3" s="2">
        <v>-489.83</v>
      </c>
      <c r="M3" s="2"/>
      <c r="N3" s="2">
        <v>-10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>
        <v>-100</v>
      </c>
      <c r="AM3" s="2"/>
      <c r="AN3" s="2"/>
      <c r="AO3" s="2"/>
      <c r="AP3" s="2">
        <v>-1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>
        <v>-500</v>
      </c>
      <c r="BF3" s="2"/>
      <c r="BG3" s="2"/>
      <c r="BH3" s="2">
        <v>-2478.84</v>
      </c>
      <c r="BI3" s="2">
        <v>-0.24</v>
      </c>
      <c r="BJ3" s="2"/>
      <c r="BK3" s="2"/>
      <c r="BL3" s="2"/>
      <c r="BM3" s="2">
        <v>-6</v>
      </c>
      <c r="BN3" s="2"/>
      <c r="BO3" s="2">
        <v>-81.069999999999993</v>
      </c>
      <c r="BP3" s="2">
        <v>-7.2</v>
      </c>
      <c r="BQ3" s="2">
        <v>-6354.61</v>
      </c>
      <c r="BR3" s="2">
        <v>-137.86000000000001</v>
      </c>
      <c r="BS3" s="2">
        <v>-5359.5</v>
      </c>
      <c r="BT3" s="2">
        <v>-5.95</v>
      </c>
      <c r="BU3" s="2">
        <v>-15.32</v>
      </c>
      <c r="BV3" s="2"/>
      <c r="BW3" s="2"/>
      <c r="BX3" s="2"/>
      <c r="BY3" s="2"/>
      <c r="BZ3" s="2">
        <v>-943.1</v>
      </c>
      <c r="CA3" s="2"/>
      <c r="CB3" s="2"/>
      <c r="CC3" s="2">
        <v>-20</v>
      </c>
      <c r="CD3" s="2"/>
      <c r="CE3" s="2">
        <v>-120</v>
      </c>
      <c r="CF3" s="2"/>
      <c r="CG3" s="2"/>
      <c r="CH3" s="2">
        <v>-38845.120000000003</v>
      </c>
      <c r="CI3" s="3" t="s">
        <v>89</v>
      </c>
    </row>
    <row r="4" spans="1:87" ht="16.5" x14ac:dyDescent="0.15">
      <c r="A4" s="2" t="s">
        <v>92</v>
      </c>
      <c r="B4" s="2" t="s">
        <v>93</v>
      </c>
      <c r="C4" s="2">
        <v>-336</v>
      </c>
      <c r="D4" s="2">
        <v>-338</v>
      </c>
      <c r="E4" s="2">
        <v>-0.1</v>
      </c>
      <c r="F4" s="2"/>
      <c r="G4" s="2"/>
      <c r="H4" s="2"/>
      <c r="I4" s="2"/>
      <c r="J4" s="2"/>
      <c r="K4" s="2"/>
      <c r="L4" s="2">
        <v>-330.8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>
        <v>-100</v>
      </c>
      <c r="AP4" s="2">
        <v>-79.5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>
        <v>-67.56</v>
      </c>
      <c r="BI4" s="2">
        <v>-7.2</v>
      </c>
      <c r="BJ4" s="2"/>
      <c r="BK4" s="2"/>
      <c r="BL4" s="2"/>
      <c r="BM4" s="2">
        <v>-120</v>
      </c>
      <c r="BN4" s="2"/>
      <c r="BO4" s="2"/>
      <c r="BP4" s="2"/>
      <c r="BQ4" s="2">
        <v>-216.13</v>
      </c>
      <c r="BR4" s="2">
        <v>-3.5</v>
      </c>
      <c r="BS4" s="2">
        <v>-270.58999999999997</v>
      </c>
      <c r="BT4" s="2">
        <v>-21.85</v>
      </c>
      <c r="BU4" s="2">
        <v>-2.2000000000000002</v>
      </c>
      <c r="BV4" s="2"/>
      <c r="BW4" s="2"/>
      <c r="BX4" s="2"/>
      <c r="BY4" s="2"/>
      <c r="BZ4" s="2">
        <v>-12.7</v>
      </c>
      <c r="CA4" s="2"/>
      <c r="CB4" s="2"/>
      <c r="CC4" s="2"/>
      <c r="CD4" s="2"/>
      <c r="CE4" s="2">
        <v>-230</v>
      </c>
      <c r="CF4" s="2"/>
      <c r="CG4" s="2"/>
      <c r="CH4" s="2">
        <v>-2136.13</v>
      </c>
      <c r="CI4" s="3" t="s">
        <v>89</v>
      </c>
    </row>
    <row r="5" spans="1:87" ht="16.5" x14ac:dyDescent="0.15">
      <c r="A5" s="2" t="s">
        <v>94</v>
      </c>
      <c r="B5" s="2" t="s">
        <v>95</v>
      </c>
      <c r="C5" s="2">
        <v>0</v>
      </c>
      <c r="D5" s="2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>
        <v>-3</v>
      </c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>
        <v>-3</v>
      </c>
      <c r="CI5" s="3" t="s">
        <v>89</v>
      </c>
    </row>
    <row r="6" spans="1:87" ht="16.5" x14ac:dyDescent="0.15">
      <c r="A6" s="2" t="s">
        <v>96</v>
      </c>
      <c r="B6" s="2" t="s">
        <v>97</v>
      </c>
      <c r="C6" s="2">
        <v>-1976</v>
      </c>
      <c r="D6" s="2">
        <v>-1800</v>
      </c>
      <c r="E6" s="2">
        <v>-0.69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>
        <v>-370.5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>
        <v>-1000</v>
      </c>
      <c r="BF6" s="2">
        <v>1000</v>
      </c>
      <c r="BG6" s="2"/>
      <c r="BH6" s="2">
        <v>-460.32</v>
      </c>
      <c r="BI6" s="2">
        <v>0.12</v>
      </c>
      <c r="BJ6" s="2"/>
      <c r="BK6" s="2"/>
      <c r="BL6" s="2"/>
      <c r="BM6" s="2">
        <v>-149</v>
      </c>
      <c r="BN6" s="2"/>
      <c r="BO6" s="2">
        <v>-6</v>
      </c>
      <c r="BP6" s="2"/>
      <c r="BQ6" s="2">
        <v>-1423.51</v>
      </c>
      <c r="BR6" s="2">
        <v>-9.42</v>
      </c>
      <c r="BS6" s="2">
        <v>-2404.92</v>
      </c>
      <c r="BT6" s="2">
        <v>-2.06</v>
      </c>
      <c r="BU6" s="2">
        <v>-11.3</v>
      </c>
      <c r="BV6" s="2"/>
      <c r="BW6" s="2">
        <v>-100</v>
      </c>
      <c r="BX6" s="2"/>
      <c r="BY6" s="2"/>
      <c r="BZ6" s="2">
        <v>-130.30000000000001</v>
      </c>
      <c r="CA6" s="2"/>
      <c r="CB6" s="2"/>
      <c r="CC6" s="2"/>
      <c r="CD6" s="2"/>
      <c r="CE6" s="2">
        <v>-240</v>
      </c>
      <c r="CF6" s="2"/>
      <c r="CG6" s="2"/>
      <c r="CH6" s="2">
        <v>-9083.9</v>
      </c>
      <c r="CI6" s="3" t="s">
        <v>89</v>
      </c>
    </row>
    <row r="7" spans="1:87" x14ac:dyDescent="0.15">
      <c r="CH7">
        <f>SUM(CH2:CH6)</f>
        <v>-50993.64999999998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6"/>
  <sheetViews>
    <sheetView tabSelected="1" workbookViewId="0">
      <selection activeCell="H32" sqref="H32"/>
    </sheetView>
  </sheetViews>
  <sheetFormatPr defaultColWidth="14.125" defaultRowHeight="13.5" x14ac:dyDescent="0.15"/>
  <cols>
    <col min="1" max="1" width="14.125" customWidth="1"/>
    <col min="2" max="2" width="25.375" customWidth="1"/>
    <col min="3" max="17" width="14.125" customWidth="1"/>
  </cols>
  <sheetData>
    <row r="1" spans="1:29" ht="30" x14ac:dyDescent="0.15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85</v>
      </c>
      <c r="AC1" s="1" t="s">
        <v>86</v>
      </c>
    </row>
    <row r="2" spans="1:29" ht="16.5" x14ac:dyDescent="0.15">
      <c r="A2" s="2" t="s">
        <v>87</v>
      </c>
      <c r="B2" s="2" t="s">
        <v>88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>
        <v>74.11</v>
      </c>
      <c r="S2" s="2">
        <v>0.5</v>
      </c>
      <c r="T2" s="2">
        <v>50.5</v>
      </c>
      <c r="U2" s="2"/>
      <c r="V2" s="2"/>
      <c r="W2" s="2"/>
      <c r="X2" s="2"/>
      <c r="Y2" s="2"/>
      <c r="Z2" s="2"/>
      <c r="AA2" s="2"/>
      <c r="AB2" s="2">
        <v>125.11</v>
      </c>
      <c r="AC2" s="3" t="s">
        <v>89</v>
      </c>
    </row>
    <row r="3" spans="1:29" s="6" customFormat="1" ht="16.5" x14ac:dyDescent="0.15">
      <c r="A3" s="4" t="s">
        <v>90</v>
      </c>
      <c r="B3" s="4" t="s">
        <v>91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>
        <v>0.6</v>
      </c>
      <c r="P3" s="4"/>
      <c r="Q3" s="4"/>
      <c r="R3" s="4">
        <v>72.510000000000005</v>
      </c>
      <c r="S3" s="4"/>
      <c r="T3" s="4">
        <v>5.9</v>
      </c>
      <c r="U3" s="4"/>
      <c r="V3" s="4">
        <v>17615.27</v>
      </c>
      <c r="W3" s="4">
        <v>617.30999999999995</v>
      </c>
      <c r="X3" s="4"/>
      <c r="Y3" s="4"/>
      <c r="Z3" s="4">
        <v>368.9</v>
      </c>
      <c r="AA3" s="4"/>
      <c r="AB3" s="4">
        <v>18680.490000000002</v>
      </c>
      <c r="AC3" s="5" t="s">
        <v>89</v>
      </c>
    </row>
    <row r="4" spans="1:29" s="6" customFormat="1" ht="16.5" x14ac:dyDescent="0.15">
      <c r="A4" s="4" t="s">
        <v>92</v>
      </c>
      <c r="B4" s="4" t="s">
        <v>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>
        <v>12</v>
      </c>
      <c r="P4" s="4"/>
      <c r="Q4" s="4"/>
      <c r="R4" s="4">
        <v>150.22999999999999</v>
      </c>
      <c r="S4" s="4"/>
      <c r="T4" s="4">
        <v>6.2</v>
      </c>
      <c r="U4" s="4"/>
      <c r="V4" s="4">
        <v>61529.85</v>
      </c>
      <c r="W4" s="4">
        <v>4441.49</v>
      </c>
      <c r="X4" s="4"/>
      <c r="Y4" s="4"/>
      <c r="Z4" s="4">
        <v>365</v>
      </c>
      <c r="AA4" s="4"/>
      <c r="AB4" s="4">
        <v>66504.77</v>
      </c>
      <c r="AC4" s="5" t="s">
        <v>89</v>
      </c>
    </row>
    <row r="5" spans="1:29" ht="16.5" x14ac:dyDescent="0.15">
      <c r="A5" s="7" t="s">
        <v>94</v>
      </c>
      <c r="B5" s="7" t="s">
        <v>95</v>
      </c>
      <c r="C5" s="7"/>
      <c r="D5" s="7"/>
      <c r="E5" s="7"/>
      <c r="F5" s="7">
        <v>10712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>
        <v>12000</v>
      </c>
      <c r="AB5" s="7">
        <v>22712</v>
      </c>
      <c r="AC5" s="3" t="s">
        <v>89</v>
      </c>
    </row>
    <row r="6" spans="1:29" s="6" customFormat="1" ht="16.5" x14ac:dyDescent="0.15">
      <c r="A6" s="4" t="s">
        <v>96</v>
      </c>
      <c r="B6" s="4" t="s">
        <v>97</v>
      </c>
      <c r="C6" s="4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14.9</v>
      </c>
      <c r="P6" s="4"/>
      <c r="Q6" s="4"/>
      <c r="R6" s="4">
        <v>146.24</v>
      </c>
      <c r="S6" s="4"/>
      <c r="T6" s="4">
        <v>22.84</v>
      </c>
      <c r="U6" s="4"/>
      <c r="V6" s="4">
        <v>118067.98</v>
      </c>
      <c r="W6" s="4">
        <v>13934.09</v>
      </c>
      <c r="X6" s="4"/>
      <c r="Y6" s="4"/>
      <c r="Z6" s="4"/>
      <c r="AA6" s="4"/>
      <c r="AB6" s="4">
        <v>132198.04999999999</v>
      </c>
      <c r="AC6" s="5" t="s">
        <v>89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代理区给网点开票</vt:lpstr>
      <vt:lpstr>网点给代理区开票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出纳</cp:lastModifiedBy>
  <dcterms:created xsi:type="dcterms:W3CDTF">2020-11-08T02:35:00Z</dcterms:created>
  <dcterms:modified xsi:type="dcterms:W3CDTF">2020-12-23T04:38:43Z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