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800"/>
  </bookViews>
  <sheets>
    <sheet name="11月份工资" sheetId="4" r:id="rId1"/>
  </sheets>
  <calcPr calcId="144525"/>
</workbook>
</file>

<file path=xl/calcChain.xml><?xml version="1.0" encoding="utf-8"?>
<calcChain xmlns="http://schemas.openxmlformats.org/spreadsheetml/2006/main">
  <c r="D3" i="4" l="1"/>
  <c r="H3" i="4"/>
  <c r="L3" i="4" l="1"/>
  <c r="M3" i="4" s="1"/>
  <c r="O3" i="4" s="1"/>
  <c r="H2" i="4"/>
  <c r="L2" i="4" s="1"/>
  <c r="M2" i="4" s="1"/>
  <c r="O2" i="4" s="1"/>
</calcChain>
</file>

<file path=xl/sharedStrings.xml><?xml version="1.0" encoding="utf-8"?>
<sst xmlns="http://schemas.openxmlformats.org/spreadsheetml/2006/main" count="20" uniqueCount="19">
  <si>
    <t>序号</t>
  </si>
  <si>
    <t>月份</t>
  </si>
  <si>
    <t>工资</t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</si>
  <si>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</si>
  <si>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</si>
  <si>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</si>
  <si>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</si>
  <si>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</si>
  <si>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</si>
  <si>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</si>
  <si>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</si>
  <si>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</si>
  <si>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</si>
  <si>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话费补贴</t>
    <phoneticPr fontId="4" type="noConversion"/>
  </si>
  <si>
    <t>姓名</t>
    <phoneticPr fontId="4" type="noConversion"/>
  </si>
  <si>
    <t>邢星</t>
    <phoneticPr fontId="4" type="noConversion"/>
  </si>
  <si>
    <t>满勤补贴</t>
    <phoneticPr fontId="4" type="noConversion"/>
  </si>
  <si>
    <t>韩道平</t>
    <phoneticPr fontId="4" type="noConversion"/>
  </si>
  <si>
    <t>备注：韩道平工资自11月10日计算，韩道平实际工作日为15天，只计算15天工资。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</si>
</sst>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3" fontId="0" fillId="2" borderId="7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12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43" fontId="0" fillId="2" borderId="1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3" fontId="1" fillId="2" borderId="10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10" sqref="H10"/>
    </sheetView>
  </sheetViews>
  <sheetFormatPr defaultColWidth="9" defaultRowHeight="13.5" x14ac:dyDescent="0.15"/>
  <cols>
    <col min="1" max="3" width="9" style="1"/>
    <col min="4" max="15" width="13.125" style="1" customWidth="1"/>
    <col min="16" max="17" width="9" style="1"/>
    <col min="18" max="18" width="9" style="7"/>
    <col min="19" max="19" width="18.125" style="1" customWidth="1"/>
    <col min="20" max="16384" width="9" style="1"/>
  </cols>
  <sheetData>
    <row r="1" spans="1:16" ht="30.95" customHeight="1" x14ac:dyDescent="0.15">
      <c r="A1" s="12" t="s">
        <v>0</v>
      </c>
      <c r="B1" s="13" t="s">
        <v>1</v>
      </c>
      <c r="C1" s="18" t="s">
        <v>14</v>
      </c>
      <c r="D1" s="14" t="s">
        <v>2</v>
      </c>
      <c r="E1" s="14" t="s">
        <v>16</v>
      </c>
      <c r="F1" s="14" t="s">
        <v>13</v>
      </c>
      <c r="G1" s="14" t="s">
        <v>3</v>
      </c>
      <c r="H1" s="14" t="s">
        <v>4</v>
      </c>
      <c r="I1" s="15" t="s">
        <v>5</v>
      </c>
      <c r="J1" s="15" t="s">
        <v>6</v>
      </c>
      <c r="K1" s="16" t="s">
        <v>7</v>
      </c>
      <c r="L1" s="15" t="s">
        <v>8</v>
      </c>
      <c r="M1" s="15" t="s">
        <v>9</v>
      </c>
      <c r="N1" s="15" t="s">
        <v>10</v>
      </c>
      <c r="O1" s="17" t="s">
        <v>11</v>
      </c>
    </row>
    <row r="2" spans="1:16" ht="30.95" customHeight="1" x14ac:dyDescent="0.15">
      <c r="A2" s="2">
        <v>1</v>
      </c>
      <c r="B2" s="3" t="s">
        <v>12</v>
      </c>
      <c r="C2" s="3" t="s">
        <v>15</v>
      </c>
      <c r="D2" s="6">
        <v>3500</v>
      </c>
      <c r="E2" s="6">
        <v>200</v>
      </c>
      <c r="F2" s="6">
        <v>0</v>
      </c>
      <c r="G2" s="6">
        <v>0</v>
      </c>
      <c r="H2" s="6">
        <f t="shared" ref="H2:H3" si="0">D2+E2+F2-G2</f>
        <v>3700</v>
      </c>
      <c r="I2" s="6"/>
      <c r="J2" s="6"/>
      <c r="K2" s="6"/>
      <c r="L2" s="6">
        <f>H2-I2-J2-K2</f>
        <v>3700</v>
      </c>
      <c r="M2" s="6">
        <f>L2</f>
        <v>3700</v>
      </c>
      <c r="N2" s="6">
        <v>0</v>
      </c>
      <c r="O2" s="8">
        <f>M2-N2</f>
        <v>3700</v>
      </c>
      <c r="P2" s="11"/>
    </row>
    <row r="3" spans="1:16" ht="30.95" customHeight="1" thickBot="1" x14ac:dyDescent="0.2">
      <c r="A3" s="4">
        <v>2</v>
      </c>
      <c r="B3" s="5" t="s">
        <v>12</v>
      </c>
      <c r="C3" s="5" t="s">
        <v>17</v>
      </c>
      <c r="D3" s="19">
        <f>2000/21.75*15</f>
        <v>1379.3103448275861</v>
      </c>
      <c r="E3" s="9">
        <v>0</v>
      </c>
      <c r="F3" s="9"/>
      <c r="G3" s="9">
        <v>0</v>
      </c>
      <c r="H3" s="9">
        <f t="shared" si="0"/>
        <v>1379.3103448275861</v>
      </c>
      <c r="I3" s="9"/>
      <c r="J3" s="9"/>
      <c r="K3" s="9"/>
      <c r="L3" s="9">
        <f t="shared" ref="L3" si="1">H3-I3-J3-K3</f>
        <v>1379.3103448275861</v>
      </c>
      <c r="M3" s="9">
        <f>L3</f>
        <v>1379.3103448275861</v>
      </c>
      <c r="N3" s="9">
        <v>0</v>
      </c>
      <c r="O3" s="10">
        <f t="shared" ref="O3" si="2">M3-N3</f>
        <v>1379.3103448275861</v>
      </c>
      <c r="P3" s="11"/>
    </row>
    <row r="5" spans="1:16" x14ac:dyDescent="0.15">
      <c r="A5" s="11" t="s">
        <v>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11月份工资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2019-04-12T01:33:00Z</dcterms:created>
  <dcterms:modified xsi:type="dcterms:W3CDTF">2020-12-04T06:45:26Z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