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8800" windowHeight="12540" activeTab="1"/>
  </bookViews>
  <sheets>
    <sheet name="代理区给网点开票" sheetId="1" r:id="rId1"/>
    <sheet name="网点给代理区开票" sheetId="2" r:id="rId2"/>
  </sheets>
  <calcPr calcId="144525"/>
</workbook>
</file>

<file path=xl/calcChain.xml><?xml version="1.0" encoding="utf-8"?>
<calcChain xmlns="http://schemas.openxmlformats.org/spreadsheetml/2006/main">
  <c r="AD7" i="2" l="1"/>
</calcChain>
</file>

<file path=xl/sharedStrings.xml><?xml version="1.0" encoding="utf-8"?>
<sst xmlns="http://schemas.openxmlformats.org/spreadsheetml/2006/main" count="165" uniqueCount="132">
  <si>
    <t>结算对象</t>
  </si>
  <si>
    <t>网点编码</t>
  </si>
  <si>
    <t>平台运营收入</t>
  </si>
  <si>
    <t>基础派费收入</t>
  </si>
  <si>
    <t>操作不规范处罚</t>
  </si>
  <si>
    <t>超时未取件罚款</t>
  </si>
  <si>
    <t>超时未预约罚款</t>
  </si>
  <si>
    <t>代理罚款</t>
  </si>
  <si>
    <t>第三段码不完整处罚</t>
  </si>
  <si>
    <t>短信服务费</t>
  </si>
  <si>
    <t>服务态度罚款</t>
  </si>
  <si>
    <t>服务态度罚款调整</t>
  </si>
  <si>
    <t>复议失败罚款</t>
  </si>
  <si>
    <t>复议失败罚款调整</t>
  </si>
  <si>
    <t>回单管理费</t>
  </si>
  <si>
    <t>集散点出港操作费</t>
  </si>
  <si>
    <t>集散点出港操作费调整</t>
  </si>
  <si>
    <t>集散点出港大包操作费</t>
  </si>
  <si>
    <t>集散点出港支线费</t>
  </si>
  <si>
    <t>集散点出港支线费调整</t>
  </si>
  <si>
    <t>集散点代建包费</t>
  </si>
  <si>
    <t>集散点代建包费调整</t>
  </si>
  <si>
    <t>集散点进港操作费</t>
  </si>
  <si>
    <t>集散点进港操作费调整</t>
  </si>
  <si>
    <t>集散点进港支线费</t>
  </si>
  <si>
    <t>集散点进港支线费调整</t>
  </si>
  <si>
    <t>跨区交件操作费</t>
  </si>
  <si>
    <t>跨区交件操作费调整</t>
  </si>
  <si>
    <t>跨区交件大包操作费</t>
  </si>
  <si>
    <t>跨区交件大包操作费调整</t>
  </si>
  <si>
    <t>漏扫处罚</t>
  </si>
  <si>
    <t>品牌管理处罚</t>
  </si>
  <si>
    <t>破损件不规范处罚</t>
  </si>
  <si>
    <t>普通工单二次投诉罚款</t>
  </si>
  <si>
    <t>普通工单二次投诉罚款调整</t>
  </si>
  <si>
    <t>签收不完整处罚</t>
  </si>
  <si>
    <t>删除签收记录罚款</t>
  </si>
  <si>
    <t>上传不及时处罚</t>
  </si>
  <si>
    <t>上传不及时处罚调整</t>
  </si>
  <si>
    <t>收回单费</t>
  </si>
  <si>
    <t>推诿不配合处理罚款</t>
  </si>
  <si>
    <t>退转件应收操作费</t>
  </si>
  <si>
    <t>退转件应收操作费调整</t>
  </si>
  <si>
    <t>退转件应收跨区交件操作费</t>
  </si>
  <si>
    <t>退转件应收跨区交件操作费调整</t>
  </si>
  <si>
    <t>退转件应收跨区交件中转费</t>
  </si>
  <si>
    <t>退转件应收跨区交件中转费调整</t>
  </si>
  <si>
    <t>退转件应收中转费</t>
  </si>
  <si>
    <t>退转件应收中转费调整</t>
  </si>
  <si>
    <t>网点建包不规范处罚</t>
  </si>
  <si>
    <t>未及时完结工单罚款</t>
  </si>
  <si>
    <t>未实名制处罚</t>
  </si>
  <si>
    <t>未准点签收处罚</t>
  </si>
  <si>
    <t>未准点签收处罚调整</t>
  </si>
  <si>
    <t>无效完结工单罚款</t>
  </si>
  <si>
    <t>项目工单二次投诉罚款</t>
  </si>
  <si>
    <t>项目工单二次投诉罚款调整</t>
  </si>
  <si>
    <t>虚假处理工单罚款</t>
  </si>
  <si>
    <t>虚假举证罚款</t>
  </si>
  <si>
    <t>虚假举证罚款调整</t>
  </si>
  <si>
    <t>虚假签收罚款</t>
  </si>
  <si>
    <t>虚假签收罚款调整</t>
  </si>
  <si>
    <t>应收保价费</t>
  </si>
  <si>
    <t>应收操作费</t>
  </si>
  <si>
    <t>应收操作费调整</t>
  </si>
  <si>
    <t>应收大包操作费</t>
  </si>
  <si>
    <t>应收大包操作费调整</t>
  </si>
  <si>
    <t>应收到付手续费</t>
  </si>
  <si>
    <t>应收跨区交件中转费</t>
  </si>
  <si>
    <t>应收跨区交件中转费调整</t>
  </si>
  <si>
    <t>应收跨区中心代建包费</t>
  </si>
  <si>
    <t>应收跨区中心代建包费调整</t>
  </si>
  <si>
    <t>应收派件到付</t>
  </si>
  <si>
    <t>应收派件到付调整</t>
  </si>
  <si>
    <t>应收退件费</t>
  </si>
  <si>
    <t>应收退件费调整</t>
  </si>
  <si>
    <t>应收续重派费</t>
  </si>
  <si>
    <t>应收续重派费调整</t>
  </si>
  <si>
    <t>应收中转费</t>
  </si>
  <si>
    <t>应收中转费调整</t>
  </si>
  <si>
    <t>应收转件费</t>
  </si>
  <si>
    <t>应收转件费调整</t>
  </si>
  <si>
    <t>邮管局投诉罚款</t>
  </si>
  <si>
    <t>支线未打卡处罚</t>
  </si>
  <si>
    <t>中心代建包费</t>
  </si>
  <si>
    <t>中心代建包费调整</t>
  </si>
  <si>
    <t>仲裁破损/短少罚款</t>
  </si>
  <si>
    <t>仲裁违规罚款</t>
  </si>
  <si>
    <t>仲裁系统使用费</t>
  </si>
  <si>
    <t>仲裁系统使用费调整</t>
  </si>
  <si>
    <t>仲裁延误罚款</t>
  </si>
  <si>
    <t>仲裁遗失罚款</t>
  </si>
  <si>
    <t>总计</t>
  </si>
  <si>
    <t>公司名称</t>
  </si>
  <si>
    <t>巢湖集散点</t>
  </si>
  <si>
    <t>0551012</t>
  </si>
  <si>
    <t>合肥速率供应链管理有限公司</t>
  </si>
  <si>
    <t>合肥巢湖槐林网点</t>
  </si>
  <si>
    <t>4551133</t>
  </si>
  <si>
    <t>合肥巢湖汽车城网点</t>
  </si>
  <si>
    <t>4551139</t>
  </si>
  <si>
    <t>合肥巢湖网点</t>
  </si>
  <si>
    <t>4551111</t>
  </si>
  <si>
    <t>合肥巢湖亚父路网点</t>
  </si>
  <si>
    <t>4551145</t>
  </si>
  <si>
    <t>操作不规范反馈奖励</t>
  </si>
  <si>
    <t>操作不规范反馈奖励调整</t>
  </si>
  <si>
    <t>代理奖励</t>
  </si>
  <si>
    <t>电子面单折扣</t>
  </si>
  <si>
    <t>电子面单折扣调整</t>
  </si>
  <si>
    <t>房租补贴</t>
  </si>
  <si>
    <t>付回单费</t>
  </si>
  <si>
    <t>派费补贴</t>
  </si>
  <si>
    <t>品牌管理奖励</t>
  </si>
  <si>
    <t>其他补贴</t>
  </si>
  <si>
    <t>网点考核奖励</t>
  </si>
  <si>
    <t>应付到付手续费</t>
  </si>
  <si>
    <t>应付到付手续费调整</t>
  </si>
  <si>
    <t>应付寄件到付</t>
  </si>
  <si>
    <t>应付退件费</t>
  </si>
  <si>
    <t>应付退件费调整</t>
  </si>
  <si>
    <t>应付转件费</t>
  </si>
  <si>
    <t>应付转件费调整</t>
  </si>
  <si>
    <t>中心应付派费</t>
  </si>
  <si>
    <t>中心应付派费调整</t>
  </si>
  <si>
    <t>仲裁破损/短少返款</t>
  </si>
  <si>
    <t>仲裁延误返款</t>
  </si>
  <si>
    <t>仲裁延误投诉返款</t>
  </si>
  <si>
    <t>仲裁遗失返款</t>
  </si>
  <si>
    <t>专职客服补贴</t>
  </si>
  <si>
    <t>网络建设费返款</t>
  </si>
  <si>
    <t>网络建设费返款调整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</si>
</sst>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charset val="134"/>
      <scheme val="minor"/>
    </font>
    <font>
      <b/>
      <sz val="12"/>
      <color theme="0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11"/>
      <color theme="0"/>
      <name val="微软雅黑"/>
      <family val="2"/>
      <charset val="134"/>
    </font>
    <font>
      <sz val="11"/>
      <color theme="0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vertical="center"/>
    </xf>
  </cellXfs>
  <cellStyles count="1">
    <cellStyle name="常规" xfId="0" builtinId="0"/>
  </cellStyles>
  <dxfs count="2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CQ6"/>
  <sheetViews>
    <sheetView topLeftCell="CH1" workbookViewId="0">
      <selection activeCell="CO28" sqref="CO28"/>
    </sheetView>
  </sheetViews>
  <sheetFormatPr defaultColWidth="14.625" defaultRowHeight="13.5" x14ac:dyDescent="0.15"/>
  <cols>
    <col min="1" max="1" width="14.625" customWidth="1"/>
  </cols>
  <sheetData>
    <row r="1" spans="1:95" ht="54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5" t="s">
        <v>93</v>
      </c>
    </row>
    <row r="2" spans="1:95" ht="16.5" x14ac:dyDescent="0.15">
      <c r="A2" s="2" t="s">
        <v>94</v>
      </c>
      <c r="B2" s="2" t="s">
        <v>95</v>
      </c>
      <c r="C2" s="2">
        <v>0</v>
      </c>
      <c r="D2" s="2">
        <v>0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6">
        <v>-56.5</v>
      </c>
      <c r="AF2" s="2"/>
      <c r="AG2" s="2"/>
      <c r="AH2" s="2"/>
      <c r="AI2" s="2"/>
      <c r="AJ2" s="2"/>
      <c r="AK2" s="2"/>
      <c r="AL2" s="6">
        <v>-145.5</v>
      </c>
      <c r="AM2" s="2"/>
      <c r="AN2" s="2"/>
      <c r="AO2" s="2"/>
      <c r="AP2" s="6">
        <v>-79.2</v>
      </c>
      <c r="AQ2" s="6">
        <v>-0.12</v>
      </c>
      <c r="AR2" s="2"/>
      <c r="AS2" s="2"/>
      <c r="AT2" s="2"/>
      <c r="AU2" s="2"/>
      <c r="AV2" s="6">
        <v>-212.61</v>
      </c>
      <c r="AW2" s="6">
        <v>-0.5</v>
      </c>
      <c r="AX2" s="2"/>
      <c r="AY2" s="6">
        <v>-20</v>
      </c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6">
        <v>-40</v>
      </c>
      <c r="CG2" s="2"/>
      <c r="CH2" s="2"/>
      <c r="CI2" s="2"/>
      <c r="CJ2" s="2"/>
      <c r="CK2" s="2"/>
      <c r="CL2" s="2"/>
      <c r="CM2" s="6">
        <v>-105</v>
      </c>
      <c r="CN2" s="2"/>
      <c r="CO2" s="2">
        <v>-659.43</v>
      </c>
      <c r="CP2" s="4" t="s">
        <v>96</v>
      </c>
      <c r="CQ2" s="2" t="s">
        <v>94</v>
      </c>
    </row>
    <row r="3" spans="1:95" ht="16.5" x14ac:dyDescent="0.15">
      <c r="A3" s="2" t="s">
        <v>97</v>
      </c>
      <c r="B3" s="2" t="s">
        <v>98</v>
      </c>
      <c r="C3" s="2">
        <v>-310</v>
      </c>
      <c r="D3" s="2">
        <v>-312</v>
      </c>
      <c r="E3" s="2">
        <v>-6.86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>
        <v>-25.08</v>
      </c>
      <c r="AQ3" s="2"/>
      <c r="AR3" s="2"/>
      <c r="AS3" s="2"/>
      <c r="AT3" s="2"/>
      <c r="AU3" s="2"/>
      <c r="AV3" s="2">
        <v>-80.31</v>
      </c>
      <c r="AW3" s="2">
        <v>-1.94</v>
      </c>
      <c r="AX3" s="2"/>
      <c r="AY3" s="2"/>
      <c r="AZ3" s="2"/>
      <c r="BA3" s="2">
        <v>-300</v>
      </c>
      <c r="BB3" s="2">
        <v>300</v>
      </c>
      <c r="BC3" s="2"/>
      <c r="BD3" s="2"/>
      <c r="BE3" s="2"/>
      <c r="BF3" s="2"/>
      <c r="BG3" s="2"/>
      <c r="BH3" s="2"/>
      <c r="BI3" s="2"/>
      <c r="BJ3" s="2"/>
      <c r="BK3" s="2"/>
      <c r="BL3" s="2">
        <v>-68.16</v>
      </c>
      <c r="BM3" s="2"/>
      <c r="BN3" s="2"/>
      <c r="BO3" s="2"/>
      <c r="BP3" s="2"/>
      <c r="BQ3" s="2"/>
      <c r="BR3" s="2"/>
      <c r="BS3" s="2"/>
      <c r="BT3" s="2"/>
      <c r="BU3" s="2">
        <v>-41.4</v>
      </c>
      <c r="BV3" s="2">
        <v>3.4</v>
      </c>
      <c r="BW3" s="2">
        <v>-2.02</v>
      </c>
      <c r="BX3" s="2"/>
      <c r="BY3" s="2">
        <v>-254.91</v>
      </c>
      <c r="BZ3" s="2">
        <v>-0.99</v>
      </c>
      <c r="CA3" s="2">
        <v>-405.48</v>
      </c>
      <c r="CB3" s="2">
        <v>3.79</v>
      </c>
      <c r="CC3" s="2">
        <v>-2.13</v>
      </c>
      <c r="CD3" s="2"/>
      <c r="CE3" s="2"/>
      <c r="CF3" s="2"/>
      <c r="CG3" s="2">
        <v>-20.9</v>
      </c>
      <c r="CH3" s="2"/>
      <c r="CI3" s="2"/>
      <c r="CJ3" s="2"/>
      <c r="CK3" s="2"/>
      <c r="CL3" s="2"/>
      <c r="CM3" s="2">
        <v>-220</v>
      </c>
      <c r="CN3" s="2"/>
      <c r="CO3" s="2">
        <v>-1744.99</v>
      </c>
      <c r="CP3" s="4" t="s">
        <v>96</v>
      </c>
      <c r="CQ3" s="2" t="s">
        <v>97</v>
      </c>
    </row>
    <row r="4" spans="1:95" ht="16.5" x14ac:dyDescent="0.15">
      <c r="A4" s="2" t="s">
        <v>99</v>
      </c>
      <c r="B4" s="2" t="s">
        <v>100</v>
      </c>
      <c r="C4" s="2">
        <v>-342</v>
      </c>
      <c r="D4" s="2">
        <v>-337</v>
      </c>
      <c r="E4" s="2">
        <v>-0.1</v>
      </c>
      <c r="F4" s="2"/>
      <c r="G4" s="2"/>
      <c r="H4" s="2"/>
      <c r="I4" s="2">
        <v>-100</v>
      </c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>
        <v>-1.5</v>
      </c>
      <c r="AM4" s="2"/>
      <c r="AN4" s="2"/>
      <c r="AO4" s="2"/>
      <c r="AP4" s="2">
        <v>-38.04</v>
      </c>
      <c r="AQ4" s="2"/>
      <c r="AR4" s="2"/>
      <c r="AS4" s="2"/>
      <c r="AT4" s="2"/>
      <c r="AU4" s="2"/>
      <c r="AV4" s="2">
        <v>-128.07</v>
      </c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>
        <v>-75.72</v>
      </c>
      <c r="BM4" s="2">
        <v>-0.24</v>
      </c>
      <c r="BN4" s="2"/>
      <c r="BO4" s="2"/>
      <c r="BP4" s="2"/>
      <c r="BQ4" s="2"/>
      <c r="BR4" s="2"/>
      <c r="BS4" s="2"/>
      <c r="BT4" s="2"/>
      <c r="BU4" s="2">
        <v>-25.9</v>
      </c>
      <c r="BV4" s="2">
        <v>3.4</v>
      </c>
      <c r="BW4" s="2">
        <v>-5.4</v>
      </c>
      <c r="BX4" s="2"/>
      <c r="BY4" s="2">
        <v>-180.46</v>
      </c>
      <c r="BZ4" s="2">
        <v>-3.44</v>
      </c>
      <c r="CA4" s="2">
        <v>-240.73</v>
      </c>
      <c r="CB4" s="2">
        <v>-0.31</v>
      </c>
      <c r="CC4" s="2"/>
      <c r="CD4" s="2"/>
      <c r="CE4" s="2"/>
      <c r="CF4" s="2"/>
      <c r="CG4" s="2">
        <v>-39.799999999999997</v>
      </c>
      <c r="CH4" s="2"/>
      <c r="CI4" s="2"/>
      <c r="CJ4" s="2"/>
      <c r="CK4" s="2"/>
      <c r="CL4" s="2"/>
      <c r="CM4" s="2">
        <v>-65</v>
      </c>
      <c r="CN4" s="2"/>
      <c r="CO4" s="2">
        <v>-1580.31</v>
      </c>
      <c r="CP4" s="4" t="s">
        <v>96</v>
      </c>
      <c r="CQ4" s="2" t="s">
        <v>99</v>
      </c>
    </row>
    <row r="5" spans="1:95" ht="16.5" x14ac:dyDescent="0.15">
      <c r="A5" s="2" t="s">
        <v>101</v>
      </c>
      <c r="B5" s="2" t="s">
        <v>102</v>
      </c>
      <c r="C5" s="2">
        <v>0</v>
      </c>
      <c r="D5" s="2">
        <v>0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>
        <v>-100</v>
      </c>
      <c r="CN5" s="2"/>
      <c r="CO5" s="2">
        <v>-100</v>
      </c>
      <c r="CP5" s="4" t="s">
        <v>96</v>
      </c>
      <c r="CQ5" s="2" t="s">
        <v>101</v>
      </c>
    </row>
    <row r="6" spans="1:95" ht="16.5" x14ac:dyDescent="0.15">
      <c r="A6" s="2" t="s">
        <v>103</v>
      </c>
      <c r="B6" s="2" t="s">
        <v>104</v>
      </c>
      <c r="C6" s="2">
        <v>-50717</v>
      </c>
      <c r="D6" s="2">
        <v>-53948</v>
      </c>
      <c r="E6" s="2">
        <v>-550.71</v>
      </c>
      <c r="F6" s="2"/>
      <c r="G6" s="2">
        <v>-40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>
        <v>-100</v>
      </c>
      <c r="AL6" s="2">
        <v>-237.5</v>
      </c>
      <c r="AM6" s="2"/>
      <c r="AN6" s="2"/>
      <c r="AO6" s="2"/>
      <c r="AP6" s="2">
        <v>-71.28</v>
      </c>
      <c r="AQ6" s="2">
        <v>0</v>
      </c>
      <c r="AR6" s="2"/>
      <c r="AS6" s="2"/>
      <c r="AT6" s="2"/>
      <c r="AU6" s="2"/>
      <c r="AV6" s="2">
        <v>-271.45</v>
      </c>
      <c r="AW6" s="2">
        <v>1.5</v>
      </c>
      <c r="AX6" s="2"/>
      <c r="AY6" s="2"/>
      <c r="AZ6" s="2"/>
      <c r="BA6" s="2"/>
      <c r="BB6" s="2"/>
      <c r="BC6" s="2"/>
      <c r="BD6" s="2"/>
      <c r="BE6" s="2">
        <v>400</v>
      </c>
      <c r="BF6" s="2"/>
      <c r="BG6" s="2"/>
      <c r="BH6" s="2"/>
      <c r="BI6" s="2">
        <v>-1000</v>
      </c>
      <c r="BJ6" s="2"/>
      <c r="BK6" s="2"/>
      <c r="BL6" s="2">
        <v>-12308.64</v>
      </c>
      <c r="BM6" s="2">
        <v>4.5599999999999996</v>
      </c>
      <c r="BN6" s="2"/>
      <c r="BO6" s="2"/>
      <c r="BP6" s="2"/>
      <c r="BQ6" s="2"/>
      <c r="BR6" s="2"/>
      <c r="BS6" s="2"/>
      <c r="BT6" s="2"/>
      <c r="BU6" s="2">
        <v>-98</v>
      </c>
      <c r="BV6" s="2"/>
      <c r="BW6" s="2">
        <v>-208.7</v>
      </c>
      <c r="BX6" s="2">
        <v>31.99</v>
      </c>
      <c r="BY6" s="2">
        <v>-30610.63</v>
      </c>
      <c r="BZ6" s="2">
        <v>915.39</v>
      </c>
      <c r="CA6" s="2">
        <v>-30017.55</v>
      </c>
      <c r="CB6" s="2">
        <v>6128.08</v>
      </c>
      <c r="CC6" s="2">
        <v>-48.98</v>
      </c>
      <c r="CD6" s="2"/>
      <c r="CE6" s="2"/>
      <c r="CF6" s="2"/>
      <c r="CG6" s="2">
        <v>-1657.4</v>
      </c>
      <c r="CH6" s="2"/>
      <c r="CI6" s="2"/>
      <c r="CJ6" s="2"/>
      <c r="CK6" s="2">
        <v>-80</v>
      </c>
      <c r="CL6" s="2"/>
      <c r="CM6" s="2"/>
      <c r="CN6" s="2"/>
      <c r="CO6" s="2">
        <v>-174484.32</v>
      </c>
      <c r="CP6" s="4" t="s">
        <v>96</v>
      </c>
      <c r="CQ6" s="2" t="s">
        <v>103</v>
      </c>
    </row>
  </sheetData>
  <phoneticPr fontId="5" type="noConversion"/>
  <conditionalFormatting sqref="B1:D1 B2:D2 B3:D6">
    <cfRule type="duplicateValues" dxfId="1" priority="1"/>
  </conditionalFormatting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AF7"/>
  <sheetViews>
    <sheetView tabSelected="1" topLeftCell="W1" workbookViewId="0">
      <selection activeCell="AH11" sqref="AH11"/>
    </sheetView>
  </sheetViews>
  <sheetFormatPr defaultColWidth="11.875" defaultRowHeight="13.5" x14ac:dyDescent="0.15"/>
  <cols>
    <col min="1" max="1" width="11.875" customWidth="1"/>
  </cols>
  <sheetData>
    <row r="1" spans="1:32" ht="54" x14ac:dyDescent="0.15">
      <c r="A1" s="1" t="s">
        <v>0</v>
      </c>
      <c r="B1" s="1" t="s">
        <v>1</v>
      </c>
      <c r="C1" s="1" t="s">
        <v>105</v>
      </c>
      <c r="D1" s="1" t="s">
        <v>106</v>
      </c>
      <c r="E1" s="1" t="s">
        <v>107</v>
      </c>
      <c r="F1" s="1" t="s">
        <v>108</v>
      </c>
      <c r="G1" s="1" t="s">
        <v>109</v>
      </c>
      <c r="H1" s="1" t="s">
        <v>110</v>
      </c>
      <c r="I1" s="1" t="s">
        <v>111</v>
      </c>
      <c r="J1" s="1" t="s">
        <v>112</v>
      </c>
      <c r="K1" s="1" t="s">
        <v>113</v>
      </c>
      <c r="L1" s="1" t="s">
        <v>114</v>
      </c>
      <c r="M1" s="1" t="s">
        <v>115</v>
      </c>
      <c r="N1" s="1" t="s">
        <v>116</v>
      </c>
      <c r="O1" s="1" t="s">
        <v>117</v>
      </c>
      <c r="P1" s="1" t="s">
        <v>118</v>
      </c>
      <c r="Q1" s="1" t="s">
        <v>119</v>
      </c>
      <c r="R1" s="1" t="s">
        <v>120</v>
      </c>
      <c r="S1" s="1" t="s">
        <v>121</v>
      </c>
      <c r="T1" s="1" t="s">
        <v>122</v>
      </c>
      <c r="U1" s="1" t="s">
        <v>123</v>
      </c>
      <c r="V1" s="1" t="s">
        <v>124</v>
      </c>
      <c r="W1" s="1" t="s">
        <v>125</v>
      </c>
      <c r="X1" s="1" t="s">
        <v>126</v>
      </c>
      <c r="Y1" s="1" t="s">
        <v>127</v>
      </c>
      <c r="Z1" s="1" t="s">
        <v>128</v>
      </c>
      <c r="AA1" s="1" t="s">
        <v>129</v>
      </c>
      <c r="AB1" s="1" t="s">
        <v>130</v>
      </c>
      <c r="AC1" s="1" t="s">
        <v>131</v>
      </c>
      <c r="AD1" s="1" t="s">
        <v>92</v>
      </c>
      <c r="AE1" s="3" t="s">
        <v>93</v>
      </c>
    </row>
    <row r="2" spans="1:32" ht="16.5" x14ac:dyDescent="0.15">
      <c r="A2" s="2" t="s">
        <v>94</v>
      </c>
      <c r="B2" s="2" t="s">
        <v>95</v>
      </c>
      <c r="C2" s="2">
        <v>25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>
        <v>279.11</v>
      </c>
      <c r="R2" s="2"/>
      <c r="S2" s="2">
        <v>66.06</v>
      </c>
      <c r="T2" s="2"/>
      <c r="U2" s="2"/>
      <c r="V2" s="2"/>
      <c r="W2" s="2"/>
      <c r="X2" s="2"/>
      <c r="Y2" s="2"/>
      <c r="Z2" s="2"/>
      <c r="AA2" s="2"/>
      <c r="AB2" s="2">
        <v>0</v>
      </c>
      <c r="AC2" s="2">
        <v>0</v>
      </c>
      <c r="AD2" s="2">
        <v>370.17</v>
      </c>
      <c r="AE2" s="4" t="s">
        <v>96</v>
      </c>
      <c r="AF2" s="2" t="s">
        <v>94</v>
      </c>
    </row>
    <row r="3" spans="1:32" ht="16.5" x14ac:dyDescent="0.15">
      <c r="A3" s="2" t="s">
        <v>97</v>
      </c>
      <c r="B3" s="2" t="s">
        <v>98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>
        <v>4.1399999999999997</v>
      </c>
      <c r="O3" s="2">
        <v>-0.34</v>
      </c>
      <c r="P3" s="2"/>
      <c r="Q3" s="2">
        <v>110.72</v>
      </c>
      <c r="R3" s="2"/>
      <c r="S3" s="2">
        <v>3</v>
      </c>
      <c r="T3" s="2"/>
      <c r="U3" s="2">
        <v>30203.49</v>
      </c>
      <c r="V3" s="2">
        <v>3939.74</v>
      </c>
      <c r="W3" s="2"/>
      <c r="X3" s="2"/>
      <c r="Y3" s="2"/>
      <c r="Z3" s="2"/>
      <c r="AA3" s="2"/>
      <c r="AB3" s="2">
        <v>0</v>
      </c>
      <c r="AC3" s="2">
        <v>0</v>
      </c>
      <c r="AD3" s="2">
        <v>34260.75</v>
      </c>
      <c r="AE3" s="4" t="s">
        <v>96</v>
      </c>
      <c r="AF3" s="2" t="s">
        <v>97</v>
      </c>
    </row>
    <row r="4" spans="1:32" ht="16.5" x14ac:dyDescent="0.15">
      <c r="A4" s="2" t="s">
        <v>99</v>
      </c>
      <c r="B4" s="2" t="s">
        <v>100</v>
      </c>
      <c r="C4" s="2">
        <v>90</v>
      </c>
      <c r="D4" s="2"/>
      <c r="E4" s="2"/>
      <c r="F4" s="2"/>
      <c r="G4" s="2"/>
      <c r="H4" s="2"/>
      <c r="I4" s="2"/>
      <c r="J4" s="2"/>
      <c r="K4" s="2"/>
      <c r="L4" s="2"/>
      <c r="M4" s="2"/>
      <c r="N4" s="2">
        <v>2.59</v>
      </c>
      <c r="O4" s="2">
        <v>-0.34</v>
      </c>
      <c r="P4" s="2"/>
      <c r="Q4" s="2">
        <v>140.49</v>
      </c>
      <c r="R4" s="2"/>
      <c r="S4" s="2">
        <v>22.71</v>
      </c>
      <c r="T4" s="2"/>
      <c r="U4" s="2">
        <v>92366.81</v>
      </c>
      <c r="V4" s="2">
        <v>3957.35</v>
      </c>
      <c r="W4" s="2"/>
      <c r="X4" s="2"/>
      <c r="Y4" s="2"/>
      <c r="Z4" s="2"/>
      <c r="AA4" s="2"/>
      <c r="AB4" s="2">
        <v>0</v>
      </c>
      <c r="AC4" s="2">
        <v>0</v>
      </c>
      <c r="AD4" s="2">
        <v>96579.61</v>
      </c>
      <c r="AE4" s="4" t="s">
        <v>96</v>
      </c>
      <c r="AF4" s="2" t="s">
        <v>99</v>
      </c>
    </row>
    <row r="5" spans="1:32" ht="16.5" x14ac:dyDescent="0.15">
      <c r="A5" s="2" t="s">
        <v>101</v>
      </c>
      <c r="B5" s="2" t="s">
        <v>102</v>
      </c>
      <c r="C5" s="2"/>
      <c r="D5" s="2"/>
      <c r="E5" s="2"/>
      <c r="F5" s="2">
        <v>68750.39</v>
      </c>
      <c r="G5" s="2"/>
      <c r="H5" s="2"/>
      <c r="I5" s="2"/>
      <c r="J5" s="2">
        <v>18870.400000000001</v>
      </c>
      <c r="K5" s="2"/>
      <c r="L5" s="2"/>
      <c r="M5" s="2"/>
      <c r="N5" s="2"/>
      <c r="O5" s="2"/>
      <c r="P5" s="2"/>
      <c r="Q5" s="2"/>
      <c r="R5" s="2"/>
      <c r="S5" s="2"/>
      <c r="T5" s="2"/>
      <c r="U5" s="2">
        <v>74.2</v>
      </c>
      <c r="V5" s="2"/>
      <c r="W5" s="2"/>
      <c r="X5" s="2"/>
      <c r="Y5" s="2"/>
      <c r="Z5" s="2"/>
      <c r="AA5" s="2">
        <v>9780</v>
      </c>
      <c r="AB5" s="2">
        <v>0</v>
      </c>
      <c r="AC5" s="2">
        <v>0</v>
      </c>
      <c r="AD5" s="2">
        <v>97474.99</v>
      </c>
      <c r="AE5" s="4" t="s">
        <v>96</v>
      </c>
      <c r="AF5" s="2" t="s">
        <v>101</v>
      </c>
    </row>
    <row r="6" spans="1:32" ht="16.5" x14ac:dyDescent="0.15">
      <c r="A6" s="2" t="s">
        <v>103</v>
      </c>
      <c r="B6" s="2" t="s">
        <v>104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>
        <v>9.8000000000000007</v>
      </c>
      <c r="O6" s="2"/>
      <c r="P6" s="2"/>
      <c r="Q6" s="2">
        <v>260.18</v>
      </c>
      <c r="R6" s="2"/>
      <c r="S6" s="2">
        <v>23.62</v>
      </c>
      <c r="T6" s="2"/>
      <c r="U6" s="2">
        <v>204765.57</v>
      </c>
      <c r="V6" s="2">
        <v>755.96</v>
      </c>
      <c r="W6" s="2">
        <v>58.92</v>
      </c>
      <c r="X6" s="2"/>
      <c r="Y6" s="2"/>
      <c r="Z6" s="2">
        <v>193.66</v>
      </c>
      <c r="AA6" s="2"/>
      <c r="AB6" s="2">
        <v>0</v>
      </c>
      <c r="AC6" s="2">
        <v>0</v>
      </c>
      <c r="AD6" s="2">
        <v>206067.71</v>
      </c>
      <c r="AE6" s="4" t="s">
        <v>96</v>
      </c>
      <c r="AF6" s="2" t="s">
        <v>103</v>
      </c>
    </row>
    <row r="7" spans="1:32" x14ac:dyDescent="0.15">
      <c r="AD7">
        <f>SUM(AD2:AD6)</f>
        <v>434753.23</v>
      </c>
    </row>
  </sheetData>
  <phoneticPr fontId="5" type="noConversion"/>
  <conditionalFormatting sqref="B1 B2 B3:B6">
    <cfRule type="duplicateValues" dxfId="0" priority="1"/>
  </conditionalFormatting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代理区给网点开票</vt:lpstr>
      <vt:lpstr>网点给代理区开票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出纳</cp:lastModifiedBy>
  <dcterms:created xsi:type="dcterms:W3CDTF">2021-02-04T06:19:25Z</dcterms:created>
  <dcterms:modified xsi:type="dcterms:W3CDTF">2021-02-22T01:42:12Z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