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押金等项目" sheetId="1" r:id="rId1"/>
    <sheet name="固定资产明细表" sheetId="4" r:id="rId2"/>
    <sheet name="低值易耗品明细表" sheetId="5" r:id="rId3"/>
  </sheets>
  <calcPr calcId="144525" concurrentCalc="0"/>
</workbook>
</file>

<file path=xl/calcChain.xml><?xml version="1.0" encoding="utf-8"?>
<calcChain xmlns="http://schemas.openxmlformats.org/spreadsheetml/2006/main">
  <c r="D9" i="1" l="1"/>
  <c r="D16" i="1"/>
  <c r="D5" i="1"/>
  <c r="E5" i="4"/>
  <c r="E3" i="5"/>
  <c r="E4" i="5"/>
  <c r="E5" i="5"/>
  <c r="E6" i="5"/>
  <c r="E8" i="5"/>
  <c r="E9" i="5"/>
  <c r="E10" i="5"/>
  <c r="E11" i="5"/>
  <c r="E12" i="5"/>
  <c r="E13" i="5"/>
  <c r="E16" i="5"/>
  <c r="E17" i="5"/>
  <c r="E18" i="5"/>
  <c r="E20" i="5"/>
  <c r="F11" i="4"/>
</calcChain>
</file>

<file path=xl/sharedStrings.xml><?xml version="1.0" encoding="utf-8"?>
<sst xmlns="http://schemas.openxmlformats.org/spreadsheetml/2006/main" count="119" uniqueCount="85">
  <si>
    <t>项目</t>
    <phoneticPr fontId="2" type="noConversion"/>
  </si>
  <si>
    <t>金额</t>
    <phoneticPr fontId="2" type="noConversion"/>
  </si>
  <si>
    <t>房租押金</t>
    <phoneticPr fontId="2" type="noConversion"/>
  </si>
  <si>
    <t>对方明细</t>
    <phoneticPr fontId="2" type="noConversion"/>
  </si>
  <si>
    <t>程燕</t>
  </si>
  <si>
    <t>固定资产明细表</t>
  </si>
  <si>
    <t>编号</t>
  </si>
  <si>
    <t>名称</t>
  </si>
  <si>
    <t>数量</t>
  </si>
  <si>
    <t>单位</t>
  </si>
  <si>
    <t>单价</t>
  </si>
  <si>
    <t>总价</t>
  </si>
  <si>
    <t>存放位置</t>
  </si>
  <si>
    <t>备注</t>
  </si>
  <si>
    <t>无</t>
  </si>
  <si>
    <t>监控设备</t>
  </si>
  <si>
    <t>台</t>
  </si>
  <si>
    <t>速率</t>
  </si>
  <si>
    <t>台式电脑</t>
  </si>
  <si>
    <t>DZ-01</t>
  </si>
  <si>
    <t>9宫格分拣筐</t>
  </si>
  <si>
    <t>SB-01</t>
  </si>
  <si>
    <t>平面线</t>
  </si>
  <si>
    <t>SB-02</t>
  </si>
  <si>
    <t>爬坡机</t>
  </si>
  <si>
    <t>SB-03</t>
  </si>
  <si>
    <t>到件狂扫</t>
  </si>
  <si>
    <t>监控设备</t>
    <phoneticPr fontId="8" type="noConversion"/>
  </si>
  <si>
    <t>合计</t>
  </si>
  <si>
    <t>低值易耗品明细表</t>
  </si>
  <si>
    <t>DZ-02</t>
  </si>
  <si>
    <r>
      <rPr>
        <sz val="11"/>
        <color indexed="8"/>
        <rFont val="宋体"/>
        <family val="3"/>
        <charset val="134"/>
      </rPr>
      <t>卷闸门</t>
    </r>
  </si>
  <si>
    <t>DZ-03</t>
  </si>
  <si>
    <r>
      <rPr>
        <sz val="11"/>
        <color indexed="8"/>
        <rFont val="宋体"/>
        <family val="3"/>
        <charset val="134"/>
      </rPr>
      <t>客服耳机</t>
    </r>
  </si>
  <si>
    <t>DZ-04</t>
  </si>
  <si>
    <r>
      <rPr>
        <sz val="11"/>
        <color indexed="8"/>
        <rFont val="宋体"/>
        <family val="3"/>
        <charset val="134"/>
      </rPr>
      <t>路由器</t>
    </r>
  </si>
  <si>
    <t>DZ-05</t>
  </si>
  <si>
    <t>钉钉考勤机</t>
  </si>
  <si>
    <t>DZ-06</t>
  </si>
  <si>
    <t>三轮车</t>
  </si>
  <si>
    <t>关海峰旧的</t>
  </si>
  <si>
    <t>之前关海峰带的旧三轮车，目前还在巢湖网点，车轮有问题</t>
  </si>
  <si>
    <t>DZ-07</t>
  </si>
  <si>
    <t>台式打印机</t>
  </si>
  <si>
    <t>佛思德1台、巢庐生活管1台、集散1台</t>
  </si>
  <si>
    <t>原来5台，10.21号带回肥东2台</t>
  </si>
  <si>
    <t>DZ-08</t>
  </si>
  <si>
    <t>PDA</t>
  </si>
  <si>
    <t>亚父网点再用</t>
  </si>
  <si>
    <t>DZ-09</t>
  </si>
  <si>
    <t>便携式电子称</t>
  </si>
  <si>
    <t>集散再用</t>
  </si>
  <si>
    <t>DZ-10</t>
  </si>
  <si>
    <t>便携式打印机</t>
  </si>
  <si>
    <t>集散再用2台、</t>
  </si>
  <si>
    <t>原来5台，带3台回肥东</t>
  </si>
  <si>
    <t>DZ-11</t>
  </si>
  <si>
    <t>台式电子称</t>
  </si>
  <si>
    <t>DZ-12</t>
  </si>
  <si>
    <t>手推车（小）</t>
  </si>
  <si>
    <t>DZ-13</t>
  </si>
  <si>
    <t>蓝牙扫描枪</t>
  </si>
  <si>
    <t>DZ-14</t>
  </si>
  <si>
    <t>电风扇</t>
  </si>
  <si>
    <t>DZ-15</t>
  </si>
  <si>
    <t>货架</t>
  </si>
  <si>
    <t>DZ-16</t>
  </si>
  <si>
    <t>托盘</t>
  </si>
  <si>
    <t>DZ-17</t>
  </si>
  <si>
    <t>筐</t>
  </si>
  <si>
    <t>DZ-18</t>
  </si>
  <si>
    <t>桌子</t>
  </si>
  <si>
    <t>备注</t>
    <phoneticPr fontId="2" type="noConversion"/>
  </si>
  <si>
    <t>极兔加盟押金</t>
    <phoneticPr fontId="2" type="noConversion"/>
  </si>
  <si>
    <t>安徽省极兔供应链有限公司</t>
  </si>
  <si>
    <t>装修保证金5000元+风险保证金10000元</t>
    <phoneticPr fontId="2" type="noConversion"/>
  </si>
  <si>
    <t>应收部分</t>
    <phoneticPr fontId="2" type="noConversion"/>
  </si>
  <si>
    <t>应付部分</t>
    <phoneticPr fontId="2" type="noConversion"/>
  </si>
  <si>
    <t>槐林路房租押金</t>
    <phoneticPr fontId="2" type="noConversion"/>
  </si>
  <si>
    <t>汽车城房租押金</t>
    <phoneticPr fontId="2" type="noConversion"/>
  </si>
  <si>
    <t>亚父路房租押金</t>
    <phoneticPr fontId="2" type="noConversion"/>
  </si>
  <si>
    <t>网络建设费10000元+2021.02系统使用费500元</t>
    <phoneticPr fontId="2" type="noConversion"/>
  </si>
  <si>
    <t>极兔网络建设费及系统使用费</t>
    <phoneticPr fontId="2" type="noConversion"/>
  </si>
  <si>
    <t>合计</t>
    <phoneticPr fontId="2" type="noConversion"/>
  </si>
  <si>
    <t>系统面单费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</si>
</sst>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.00_ "/>
    <numFmt numFmtId="177" formatCode="0.00_ ;[Red]\-0.00\ "/>
  </numFmts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11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name val="Times New Roman"/>
      <family val="1"/>
    </font>
    <font>
      <sz val="11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17" fillId="0" borderId="0">
      <alignment vertical="center"/>
    </xf>
    <xf numFmtId="0" fontId="3" fillId="0" borderId="0">
      <alignment vertical="center"/>
    </xf>
  </cellStyleXfs>
  <cellXfs count="78">
    <xf numFmtId="0" fontId="0" fillId="0" borderId="0" xfId="0"/>
    <xf numFmtId="0" fontId="4" fillId="2" borderId="0" xfId="2" applyFont="1" applyFill="1" applyBorder="1" applyAlignment="1">
      <alignment horizontal="center" vertical="center"/>
    </xf>
    <xf numFmtId="0" fontId="5" fillId="2" borderId="0" xfId="2" applyFont="1" applyFill="1">
      <alignment vertical="center"/>
    </xf>
    <xf numFmtId="0" fontId="6" fillId="3" borderId="1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176" fontId="7" fillId="3" borderId="2" xfId="2" applyNumberFormat="1" applyFont="1" applyFill="1" applyBorder="1" applyAlignment="1">
      <alignment horizontal="center" vertical="center"/>
    </xf>
    <xf numFmtId="177" fontId="7" fillId="3" borderId="2" xfId="2" applyNumberFormat="1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center"/>
    </xf>
    <xf numFmtId="0" fontId="11" fillId="2" borderId="5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 wrapText="1"/>
    </xf>
    <xf numFmtId="176" fontId="11" fillId="2" borderId="5" xfId="2" applyNumberFormat="1" applyFont="1" applyFill="1" applyBorder="1" applyAlignment="1">
      <alignment vertical="center"/>
    </xf>
    <xf numFmtId="177" fontId="11" fillId="2" borderId="5" xfId="2" applyNumberFormat="1" applyFont="1" applyFill="1" applyBorder="1" applyAlignment="1">
      <alignment vertical="center"/>
    </xf>
    <xf numFmtId="0" fontId="5" fillId="2" borderId="5" xfId="2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10" fillId="2" borderId="4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 wrapText="1"/>
    </xf>
    <xf numFmtId="0" fontId="11" fillId="2" borderId="7" xfId="2" applyFont="1" applyFill="1" applyBorder="1" applyAlignment="1">
      <alignment horizontal="center" vertical="center"/>
    </xf>
    <xf numFmtId="176" fontId="11" fillId="2" borderId="7" xfId="2" applyNumberFormat="1" applyFont="1" applyFill="1" applyBorder="1" applyAlignment="1">
      <alignment vertical="center"/>
    </xf>
    <xf numFmtId="0" fontId="13" fillId="2" borderId="9" xfId="2" applyFont="1" applyFill="1" applyBorder="1" applyAlignment="1">
      <alignment horizontal="center" vertical="center"/>
    </xf>
    <xf numFmtId="0" fontId="13" fillId="2" borderId="10" xfId="2" applyFont="1" applyFill="1" applyBorder="1" applyAlignment="1">
      <alignment horizontal="center" vertical="center"/>
    </xf>
    <xf numFmtId="176" fontId="11" fillId="2" borderId="10" xfId="2" applyNumberFormat="1" applyFont="1" applyFill="1" applyBorder="1" applyAlignment="1">
      <alignment vertical="center"/>
    </xf>
    <xf numFmtId="176" fontId="14" fillId="2" borderId="10" xfId="2" applyNumberFormat="1" applyFont="1" applyFill="1" applyBorder="1" applyAlignment="1">
      <alignment vertical="center"/>
    </xf>
    <xf numFmtId="0" fontId="5" fillId="2" borderId="10" xfId="2" applyFont="1" applyFill="1" applyBorder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176" fontId="5" fillId="2" borderId="0" xfId="2" applyNumberFormat="1" applyFont="1" applyFill="1">
      <alignment vertical="center"/>
    </xf>
    <xf numFmtId="43" fontId="3" fillId="2" borderId="0" xfId="3" applyFont="1" applyFill="1" applyAlignment="1">
      <alignment vertical="center"/>
    </xf>
    <xf numFmtId="0" fontId="18" fillId="2" borderId="0" xfId="2" applyFont="1" applyFill="1" applyBorder="1" applyAlignment="1">
      <alignment horizontal="center" vertical="center"/>
    </xf>
    <xf numFmtId="0" fontId="3" fillId="2" borderId="0" xfId="2" applyFill="1">
      <alignment vertical="center"/>
    </xf>
    <xf numFmtId="0" fontId="7" fillId="3" borderId="3" xfId="2" applyFont="1" applyFill="1" applyBorder="1" applyAlignment="1">
      <alignment horizontal="center" vertical="center"/>
    </xf>
    <xf numFmtId="177" fontId="11" fillId="2" borderId="5" xfId="2" applyNumberFormat="1" applyFont="1" applyFill="1" applyBorder="1" applyAlignment="1">
      <alignment horizontal="center" vertical="center"/>
    </xf>
    <xf numFmtId="176" fontId="11" fillId="2" borderId="5" xfId="2" applyNumberFormat="1" applyFont="1" applyFill="1" applyBorder="1" applyAlignment="1">
      <alignment horizontal="center" vertical="center"/>
    </xf>
    <xf numFmtId="0" fontId="11" fillId="2" borderId="5" xfId="2" applyFont="1" applyFill="1" applyBorder="1" applyAlignment="1">
      <alignment horizontal="center" vertical="center" wrapText="1"/>
    </xf>
    <xf numFmtId="0" fontId="10" fillId="2" borderId="6" xfId="2" applyFont="1" applyFill="1" applyBorder="1" applyAlignment="1">
      <alignment horizontal="center" vertical="center"/>
    </xf>
    <xf numFmtId="0" fontId="3" fillId="2" borderId="0" xfId="2" applyFill="1" applyAlignment="1">
      <alignment horizontal="center" vertical="center"/>
    </xf>
    <xf numFmtId="177" fontId="19" fillId="2" borderId="5" xfId="9" applyNumberFormat="1" applyFont="1" applyFill="1" applyBorder="1" applyAlignment="1">
      <alignment horizontal="center" vertical="center"/>
    </xf>
    <xf numFmtId="0" fontId="11" fillId="2" borderId="6" xfId="2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6" xfId="2" applyFont="1" applyFill="1" applyBorder="1" applyAlignment="1">
      <alignment horizontal="center" vertical="center" wrapText="1"/>
    </xf>
    <xf numFmtId="0" fontId="17" fillId="2" borderId="5" xfId="2" applyFont="1" applyFill="1" applyBorder="1" applyAlignment="1">
      <alignment horizontal="center" vertical="center" wrapText="1"/>
    </xf>
    <xf numFmtId="0" fontId="20" fillId="2" borderId="6" xfId="2" applyFont="1" applyFill="1" applyBorder="1" applyAlignment="1">
      <alignment horizontal="center" vertical="center"/>
    </xf>
    <xf numFmtId="0" fontId="17" fillId="2" borderId="6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21" fillId="2" borderId="13" xfId="2" applyFont="1" applyFill="1" applyBorder="1" applyAlignment="1">
      <alignment horizontal="center" vertical="center"/>
    </xf>
    <xf numFmtId="0" fontId="21" fillId="2" borderId="14" xfId="2" applyFont="1" applyFill="1" applyBorder="1" applyAlignment="1">
      <alignment horizontal="center" vertical="center"/>
    </xf>
    <xf numFmtId="0" fontId="21" fillId="2" borderId="15" xfId="2" applyFont="1" applyFill="1" applyBorder="1" applyAlignment="1">
      <alignment horizontal="center" vertical="center"/>
    </xf>
    <xf numFmtId="176" fontId="14" fillId="2" borderId="10" xfId="2" applyNumberFormat="1" applyFont="1" applyFill="1" applyBorder="1" applyAlignment="1">
      <alignment horizontal="center" vertical="center"/>
    </xf>
    <xf numFmtId="0" fontId="11" fillId="2" borderId="10" xfId="2" applyFont="1" applyFill="1" applyBorder="1" applyAlignment="1">
      <alignment horizontal="center" vertical="center" wrapText="1"/>
    </xf>
    <xf numFmtId="0" fontId="11" fillId="2" borderId="12" xfId="2" applyFont="1" applyFill="1" applyBorder="1" applyAlignment="1">
      <alignment horizontal="center" vertical="center"/>
    </xf>
    <xf numFmtId="176" fontId="3" fillId="2" borderId="0" xfId="2" applyNumberFormat="1" applyFill="1">
      <alignment vertical="center"/>
    </xf>
    <xf numFmtId="0" fontId="5" fillId="2" borderId="6" xfId="2" applyFont="1" applyFill="1" applyBorder="1">
      <alignment vertical="center"/>
    </xf>
    <xf numFmtId="0" fontId="5" fillId="2" borderId="8" xfId="2" applyFont="1" applyFill="1" applyBorder="1">
      <alignment vertical="center"/>
    </xf>
    <xf numFmtId="0" fontId="5" fillId="2" borderId="12" xfId="2" applyFont="1" applyFill="1" applyBorder="1">
      <alignment vertical="center"/>
    </xf>
    <xf numFmtId="0" fontId="0" fillId="2" borderId="0" xfId="0" applyFill="1"/>
    <xf numFmtId="43" fontId="0" fillId="2" borderId="0" xfId="1" applyFont="1" applyFill="1" applyAlignment="1"/>
    <xf numFmtId="0" fontId="0" fillId="2" borderId="1" xfId="0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43" fontId="22" fillId="2" borderId="2" xfId="1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43" fontId="0" fillId="2" borderId="5" xfId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/>
    </xf>
    <xf numFmtId="43" fontId="22" fillId="2" borderId="10" xfId="1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43" fontId="0" fillId="2" borderId="7" xfId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1">
    <cellStyle name="Normal_Comparison of the quotes (3)" xfId="4"/>
    <cellStyle name="百分比 2" xfId="5"/>
    <cellStyle name="百分比 2 2 2" xfId="6"/>
    <cellStyle name="常规" xfId="0" builtinId="0"/>
    <cellStyle name="常规 2" xfId="2"/>
    <cellStyle name="常规 2 2 2" xfId="7"/>
    <cellStyle name="常规 2_Sheet12" xfId="8"/>
    <cellStyle name="常规 3" xfId="9"/>
    <cellStyle name="常规 5" xfId="10"/>
    <cellStyle name="千位分隔" xfId="1" builtinId="3"/>
    <cellStyle name="千位分隔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tabSelected="1" workbookViewId="0">
      <selection activeCell="J11" sqref="J11"/>
    </sheetView>
  </sheetViews>
  <sheetFormatPr defaultRowHeight="13.5"/>
  <cols>
    <col min="1" max="1" width="9" style="55"/>
    <col min="2" max="2" width="15.875" style="55" customWidth="1"/>
    <col min="3" max="3" width="33.125" style="55" customWidth="1"/>
    <col min="4" max="4" width="15.875" style="56" customWidth="1"/>
    <col min="5" max="5" width="52.375" style="55" customWidth="1"/>
    <col min="6" max="16384" width="9" style="55"/>
  </cols>
  <sheetData>
    <row r="3" spans="1:5" ht="14.25" thickBot="1"/>
    <row r="4" spans="1:5" s="61" customFormat="1" ht="34.5" customHeight="1">
      <c r="A4" s="57" t="s">
        <v>76</v>
      </c>
      <c r="B4" s="58" t="s">
        <v>0</v>
      </c>
      <c r="C4" s="58" t="s">
        <v>3</v>
      </c>
      <c r="D4" s="59" t="s">
        <v>1</v>
      </c>
      <c r="E4" s="60" t="s">
        <v>72</v>
      </c>
    </row>
    <row r="5" spans="1:5" s="61" customFormat="1" ht="34.5" customHeight="1">
      <c r="A5" s="62"/>
      <c r="B5" s="63" t="s">
        <v>82</v>
      </c>
      <c r="C5" s="64" t="s">
        <v>74</v>
      </c>
      <c r="D5" s="65">
        <f>10500</f>
        <v>10500</v>
      </c>
      <c r="E5" s="66" t="s">
        <v>81</v>
      </c>
    </row>
    <row r="6" spans="1:5" s="61" customFormat="1" ht="34.5" customHeight="1">
      <c r="A6" s="62"/>
      <c r="B6" s="64" t="s">
        <v>73</v>
      </c>
      <c r="C6" s="64" t="s">
        <v>74</v>
      </c>
      <c r="D6" s="65">
        <v>15000</v>
      </c>
      <c r="E6" s="66" t="s">
        <v>75</v>
      </c>
    </row>
    <row r="7" spans="1:5" s="61" customFormat="1" ht="34.5" customHeight="1">
      <c r="A7" s="62"/>
      <c r="B7" s="64" t="s">
        <v>2</v>
      </c>
      <c r="C7" s="64" t="s">
        <v>4</v>
      </c>
      <c r="D7" s="65">
        <v>10000</v>
      </c>
      <c r="E7" s="66"/>
    </row>
    <row r="8" spans="1:5" s="61" customFormat="1" ht="34.5" customHeight="1">
      <c r="A8" s="75"/>
      <c r="B8" s="64" t="s">
        <v>84</v>
      </c>
      <c r="C8" s="64"/>
      <c r="D8" s="76">
        <v>10540</v>
      </c>
      <c r="E8" s="77"/>
    </row>
    <row r="9" spans="1:5" s="61" customFormat="1" ht="34.5" customHeight="1" thickBot="1">
      <c r="A9" s="67"/>
      <c r="B9" s="68" t="s">
        <v>83</v>
      </c>
      <c r="C9" s="69"/>
      <c r="D9" s="70">
        <f>SUM(D5:D8)</f>
        <v>46040</v>
      </c>
      <c r="E9" s="71"/>
    </row>
    <row r="11" spans="1:5" ht="14.25" thickBot="1"/>
    <row r="12" spans="1:5" s="61" customFormat="1" ht="31.5" customHeight="1">
      <c r="A12" s="72" t="s">
        <v>77</v>
      </c>
      <c r="B12" s="58" t="s">
        <v>0</v>
      </c>
      <c r="C12" s="58" t="s">
        <v>3</v>
      </c>
      <c r="D12" s="59" t="s">
        <v>1</v>
      </c>
      <c r="E12" s="60" t="s">
        <v>72</v>
      </c>
    </row>
    <row r="13" spans="1:5" s="61" customFormat="1" ht="31.5" customHeight="1">
      <c r="A13" s="73"/>
      <c r="B13" s="64" t="s">
        <v>78</v>
      </c>
      <c r="C13" s="64"/>
      <c r="D13" s="65">
        <v>3000</v>
      </c>
      <c r="E13" s="66"/>
    </row>
    <row r="14" spans="1:5" s="61" customFormat="1" ht="31.5" customHeight="1">
      <c r="A14" s="73"/>
      <c r="B14" s="64" t="s">
        <v>79</v>
      </c>
      <c r="C14" s="64"/>
      <c r="D14" s="65">
        <v>3000</v>
      </c>
      <c r="E14" s="66"/>
    </row>
    <row r="15" spans="1:5" s="61" customFormat="1" ht="31.5" customHeight="1">
      <c r="A15" s="73"/>
      <c r="B15" s="64" t="s">
        <v>80</v>
      </c>
      <c r="C15" s="64"/>
      <c r="D15" s="65">
        <v>3000</v>
      </c>
      <c r="E15" s="66"/>
    </row>
    <row r="16" spans="1:5" s="61" customFormat="1" ht="31.5" customHeight="1" thickBot="1">
      <c r="A16" s="74"/>
      <c r="B16" s="68" t="s">
        <v>83</v>
      </c>
      <c r="C16" s="69"/>
      <c r="D16" s="70">
        <f>SUM(D13:D15)</f>
        <v>9000</v>
      </c>
      <c r="E16" s="71"/>
    </row>
  </sheetData>
  <mergeCells count="4">
    <mergeCell ref="A4:A9"/>
    <mergeCell ref="A12:A16"/>
    <mergeCell ref="B9:C9"/>
    <mergeCell ref="B16:C1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SheetLayoutView="100" workbookViewId="0">
      <selection activeCell="C28" sqref="C28"/>
    </sheetView>
  </sheetViews>
  <sheetFormatPr defaultRowHeight="13.5"/>
  <cols>
    <col min="1" max="3" width="16.125" style="26" customWidth="1"/>
    <col min="4" max="4" width="16.125" style="2" customWidth="1"/>
    <col min="5" max="5" width="16.125" style="27" customWidth="1"/>
    <col min="6" max="6" width="16.125" style="2" customWidth="1"/>
    <col min="7" max="7" width="16.125" style="26" customWidth="1"/>
    <col min="8" max="8" width="26.75" style="2" customWidth="1"/>
    <col min="9" max="254" width="9" style="2"/>
    <col min="255" max="261" width="16.125" style="2" customWidth="1"/>
    <col min="262" max="262" width="20.625" style="2" customWidth="1"/>
    <col min="263" max="263" width="15.125" style="2" customWidth="1"/>
    <col min="264" max="264" width="16.125" style="2" customWidth="1"/>
    <col min="265" max="510" width="9" style="2"/>
    <col min="511" max="517" width="16.125" style="2" customWidth="1"/>
    <col min="518" max="518" width="20.625" style="2" customWidth="1"/>
    <col min="519" max="519" width="15.125" style="2" customWidth="1"/>
    <col min="520" max="520" width="16.125" style="2" customWidth="1"/>
    <col min="521" max="766" width="9" style="2"/>
    <col min="767" max="773" width="16.125" style="2" customWidth="1"/>
    <col min="774" max="774" width="20.625" style="2" customWidth="1"/>
    <col min="775" max="775" width="15.125" style="2" customWidth="1"/>
    <col min="776" max="776" width="16.125" style="2" customWidth="1"/>
    <col min="777" max="1022" width="9" style="2"/>
    <col min="1023" max="1029" width="16.125" style="2" customWidth="1"/>
    <col min="1030" max="1030" width="20.625" style="2" customWidth="1"/>
    <col min="1031" max="1031" width="15.125" style="2" customWidth="1"/>
    <col min="1032" max="1032" width="16.125" style="2" customWidth="1"/>
    <col min="1033" max="1278" width="9" style="2"/>
    <col min="1279" max="1285" width="16.125" style="2" customWidth="1"/>
    <col min="1286" max="1286" width="20.625" style="2" customWidth="1"/>
    <col min="1287" max="1287" width="15.125" style="2" customWidth="1"/>
    <col min="1288" max="1288" width="16.125" style="2" customWidth="1"/>
    <col min="1289" max="1534" width="9" style="2"/>
    <col min="1535" max="1541" width="16.125" style="2" customWidth="1"/>
    <col min="1542" max="1542" width="20.625" style="2" customWidth="1"/>
    <col min="1543" max="1543" width="15.125" style="2" customWidth="1"/>
    <col min="1544" max="1544" width="16.125" style="2" customWidth="1"/>
    <col min="1545" max="1790" width="9" style="2"/>
    <col min="1791" max="1797" width="16.125" style="2" customWidth="1"/>
    <col min="1798" max="1798" width="20.625" style="2" customWidth="1"/>
    <col min="1799" max="1799" width="15.125" style="2" customWidth="1"/>
    <col min="1800" max="1800" width="16.125" style="2" customWidth="1"/>
    <col min="1801" max="2046" width="9" style="2"/>
    <col min="2047" max="2053" width="16.125" style="2" customWidth="1"/>
    <col min="2054" max="2054" width="20.625" style="2" customWidth="1"/>
    <col min="2055" max="2055" width="15.125" style="2" customWidth="1"/>
    <col min="2056" max="2056" width="16.125" style="2" customWidth="1"/>
    <col min="2057" max="2302" width="9" style="2"/>
    <col min="2303" max="2309" width="16.125" style="2" customWidth="1"/>
    <col min="2310" max="2310" width="20.625" style="2" customWidth="1"/>
    <col min="2311" max="2311" width="15.125" style="2" customWidth="1"/>
    <col min="2312" max="2312" width="16.125" style="2" customWidth="1"/>
    <col min="2313" max="2558" width="9" style="2"/>
    <col min="2559" max="2565" width="16.125" style="2" customWidth="1"/>
    <col min="2566" max="2566" width="20.625" style="2" customWidth="1"/>
    <col min="2567" max="2567" width="15.125" style="2" customWidth="1"/>
    <col min="2568" max="2568" width="16.125" style="2" customWidth="1"/>
    <col min="2569" max="2814" width="9" style="2"/>
    <col min="2815" max="2821" width="16.125" style="2" customWidth="1"/>
    <col min="2822" max="2822" width="20.625" style="2" customWidth="1"/>
    <col min="2823" max="2823" width="15.125" style="2" customWidth="1"/>
    <col min="2824" max="2824" width="16.125" style="2" customWidth="1"/>
    <col min="2825" max="3070" width="9" style="2"/>
    <col min="3071" max="3077" width="16.125" style="2" customWidth="1"/>
    <col min="3078" max="3078" width="20.625" style="2" customWidth="1"/>
    <col min="3079" max="3079" width="15.125" style="2" customWidth="1"/>
    <col min="3080" max="3080" width="16.125" style="2" customWidth="1"/>
    <col min="3081" max="3326" width="9" style="2"/>
    <col min="3327" max="3333" width="16.125" style="2" customWidth="1"/>
    <col min="3334" max="3334" width="20.625" style="2" customWidth="1"/>
    <col min="3335" max="3335" width="15.125" style="2" customWidth="1"/>
    <col min="3336" max="3336" width="16.125" style="2" customWidth="1"/>
    <col min="3337" max="3582" width="9" style="2"/>
    <col min="3583" max="3589" width="16.125" style="2" customWidth="1"/>
    <col min="3590" max="3590" width="20.625" style="2" customWidth="1"/>
    <col min="3591" max="3591" width="15.125" style="2" customWidth="1"/>
    <col min="3592" max="3592" width="16.125" style="2" customWidth="1"/>
    <col min="3593" max="3838" width="9" style="2"/>
    <col min="3839" max="3845" width="16.125" style="2" customWidth="1"/>
    <col min="3846" max="3846" width="20.625" style="2" customWidth="1"/>
    <col min="3847" max="3847" width="15.125" style="2" customWidth="1"/>
    <col min="3848" max="3848" width="16.125" style="2" customWidth="1"/>
    <col min="3849" max="4094" width="9" style="2"/>
    <col min="4095" max="4101" width="16.125" style="2" customWidth="1"/>
    <col min="4102" max="4102" width="20.625" style="2" customWidth="1"/>
    <col min="4103" max="4103" width="15.125" style="2" customWidth="1"/>
    <col min="4104" max="4104" width="16.125" style="2" customWidth="1"/>
    <col min="4105" max="4350" width="9" style="2"/>
    <col min="4351" max="4357" width="16.125" style="2" customWidth="1"/>
    <col min="4358" max="4358" width="20.625" style="2" customWidth="1"/>
    <col min="4359" max="4359" width="15.125" style="2" customWidth="1"/>
    <col min="4360" max="4360" width="16.125" style="2" customWidth="1"/>
    <col min="4361" max="4606" width="9" style="2"/>
    <col min="4607" max="4613" width="16.125" style="2" customWidth="1"/>
    <col min="4614" max="4614" width="20.625" style="2" customWidth="1"/>
    <col min="4615" max="4615" width="15.125" style="2" customWidth="1"/>
    <col min="4616" max="4616" width="16.125" style="2" customWidth="1"/>
    <col min="4617" max="4862" width="9" style="2"/>
    <col min="4863" max="4869" width="16.125" style="2" customWidth="1"/>
    <col min="4870" max="4870" width="20.625" style="2" customWidth="1"/>
    <col min="4871" max="4871" width="15.125" style="2" customWidth="1"/>
    <col min="4872" max="4872" width="16.125" style="2" customWidth="1"/>
    <col min="4873" max="5118" width="9" style="2"/>
    <col min="5119" max="5125" width="16.125" style="2" customWidth="1"/>
    <col min="5126" max="5126" width="20.625" style="2" customWidth="1"/>
    <col min="5127" max="5127" width="15.125" style="2" customWidth="1"/>
    <col min="5128" max="5128" width="16.125" style="2" customWidth="1"/>
    <col min="5129" max="5374" width="9" style="2"/>
    <col min="5375" max="5381" width="16.125" style="2" customWidth="1"/>
    <col min="5382" max="5382" width="20.625" style="2" customWidth="1"/>
    <col min="5383" max="5383" width="15.125" style="2" customWidth="1"/>
    <col min="5384" max="5384" width="16.125" style="2" customWidth="1"/>
    <col min="5385" max="5630" width="9" style="2"/>
    <col min="5631" max="5637" width="16.125" style="2" customWidth="1"/>
    <col min="5638" max="5638" width="20.625" style="2" customWidth="1"/>
    <col min="5639" max="5639" width="15.125" style="2" customWidth="1"/>
    <col min="5640" max="5640" width="16.125" style="2" customWidth="1"/>
    <col min="5641" max="5886" width="9" style="2"/>
    <col min="5887" max="5893" width="16.125" style="2" customWidth="1"/>
    <col min="5894" max="5894" width="20.625" style="2" customWidth="1"/>
    <col min="5895" max="5895" width="15.125" style="2" customWidth="1"/>
    <col min="5896" max="5896" width="16.125" style="2" customWidth="1"/>
    <col min="5897" max="6142" width="9" style="2"/>
    <col min="6143" max="6149" width="16.125" style="2" customWidth="1"/>
    <col min="6150" max="6150" width="20.625" style="2" customWidth="1"/>
    <col min="6151" max="6151" width="15.125" style="2" customWidth="1"/>
    <col min="6152" max="6152" width="16.125" style="2" customWidth="1"/>
    <col min="6153" max="6398" width="9" style="2"/>
    <col min="6399" max="6405" width="16.125" style="2" customWidth="1"/>
    <col min="6406" max="6406" width="20.625" style="2" customWidth="1"/>
    <col min="6407" max="6407" width="15.125" style="2" customWidth="1"/>
    <col min="6408" max="6408" width="16.125" style="2" customWidth="1"/>
    <col min="6409" max="6654" width="9" style="2"/>
    <col min="6655" max="6661" width="16.125" style="2" customWidth="1"/>
    <col min="6662" max="6662" width="20.625" style="2" customWidth="1"/>
    <col min="6663" max="6663" width="15.125" style="2" customWidth="1"/>
    <col min="6664" max="6664" width="16.125" style="2" customWidth="1"/>
    <col min="6665" max="6910" width="9" style="2"/>
    <col min="6911" max="6917" width="16.125" style="2" customWidth="1"/>
    <col min="6918" max="6918" width="20.625" style="2" customWidth="1"/>
    <col min="6919" max="6919" width="15.125" style="2" customWidth="1"/>
    <col min="6920" max="6920" width="16.125" style="2" customWidth="1"/>
    <col min="6921" max="7166" width="9" style="2"/>
    <col min="7167" max="7173" width="16.125" style="2" customWidth="1"/>
    <col min="7174" max="7174" width="20.625" style="2" customWidth="1"/>
    <col min="7175" max="7175" width="15.125" style="2" customWidth="1"/>
    <col min="7176" max="7176" width="16.125" style="2" customWidth="1"/>
    <col min="7177" max="7422" width="9" style="2"/>
    <col min="7423" max="7429" width="16.125" style="2" customWidth="1"/>
    <col min="7430" max="7430" width="20.625" style="2" customWidth="1"/>
    <col min="7431" max="7431" width="15.125" style="2" customWidth="1"/>
    <col min="7432" max="7432" width="16.125" style="2" customWidth="1"/>
    <col min="7433" max="7678" width="9" style="2"/>
    <col min="7679" max="7685" width="16.125" style="2" customWidth="1"/>
    <col min="7686" max="7686" width="20.625" style="2" customWidth="1"/>
    <col min="7687" max="7687" width="15.125" style="2" customWidth="1"/>
    <col min="7688" max="7688" width="16.125" style="2" customWidth="1"/>
    <col min="7689" max="7934" width="9" style="2"/>
    <col min="7935" max="7941" width="16.125" style="2" customWidth="1"/>
    <col min="7942" max="7942" width="20.625" style="2" customWidth="1"/>
    <col min="7943" max="7943" width="15.125" style="2" customWidth="1"/>
    <col min="7944" max="7944" width="16.125" style="2" customWidth="1"/>
    <col min="7945" max="8190" width="9" style="2"/>
    <col min="8191" max="8197" width="16.125" style="2" customWidth="1"/>
    <col min="8198" max="8198" width="20.625" style="2" customWidth="1"/>
    <col min="8199" max="8199" width="15.125" style="2" customWidth="1"/>
    <col min="8200" max="8200" width="16.125" style="2" customWidth="1"/>
    <col min="8201" max="8446" width="9" style="2"/>
    <col min="8447" max="8453" width="16.125" style="2" customWidth="1"/>
    <col min="8454" max="8454" width="20.625" style="2" customWidth="1"/>
    <col min="8455" max="8455" width="15.125" style="2" customWidth="1"/>
    <col min="8456" max="8456" width="16.125" style="2" customWidth="1"/>
    <col min="8457" max="8702" width="9" style="2"/>
    <col min="8703" max="8709" width="16.125" style="2" customWidth="1"/>
    <col min="8710" max="8710" width="20.625" style="2" customWidth="1"/>
    <col min="8711" max="8711" width="15.125" style="2" customWidth="1"/>
    <col min="8712" max="8712" width="16.125" style="2" customWidth="1"/>
    <col min="8713" max="8958" width="9" style="2"/>
    <col min="8959" max="8965" width="16.125" style="2" customWidth="1"/>
    <col min="8966" max="8966" width="20.625" style="2" customWidth="1"/>
    <col min="8967" max="8967" width="15.125" style="2" customWidth="1"/>
    <col min="8968" max="8968" width="16.125" style="2" customWidth="1"/>
    <col min="8969" max="9214" width="9" style="2"/>
    <col min="9215" max="9221" width="16.125" style="2" customWidth="1"/>
    <col min="9222" max="9222" width="20.625" style="2" customWidth="1"/>
    <col min="9223" max="9223" width="15.125" style="2" customWidth="1"/>
    <col min="9224" max="9224" width="16.125" style="2" customWidth="1"/>
    <col min="9225" max="9470" width="9" style="2"/>
    <col min="9471" max="9477" width="16.125" style="2" customWidth="1"/>
    <col min="9478" max="9478" width="20.625" style="2" customWidth="1"/>
    <col min="9479" max="9479" width="15.125" style="2" customWidth="1"/>
    <col min="9480" max="9480" width="16.125" style="2" customWidth="1"/>
    <col min="9481" max="9726" width="9" style="2"/>
    <col min="9727" max="9733" width="16.125" style="2" customWidth="1"/>
    <col min="9734" max="9734" width="20.625" style="2" customWidth="1"/>
    <col min="9735" max="9735" width="15.125" style="2" customWidth="1"/>
    <col min="9736" max="9736" width="16.125" style="2" customWidth="1"/>
    <col min="9737" max="9982" width="9" style="2"/>
    <col min="9983" max="9989" width="16.125" style="2" customWidth="1"/>
    <col min="9990" max="9990" width="20.625" style="2" customWidth="1"/>
    <col min="9991" max="9991" width="15.125" style="2" customWidth="1"/>
    <col min="9992" max="9992" width="16.125" style="2" customWidth="1"/>
    <col min="9993" max="10238" width="9" style="2"/>
    <col min="10239" max="10245" width="16.125" style="2" customWidth="1"/>
    <col min="10246" max="10246" width="20.625" style="2" customWidth="1"/>
    <col min="10247" max="10247" width="15.125" style="2" customWidth="1"/>
    <col min="10248" max="10248" width="16.125" style="2" customWidth="1"/>
    <col min="10249" max="10494" width="9" style="2"/>
    <col min="10495" max="10501" width="16.125" style="2" customWidth="1"/>
    <col min="10502" max="10502" width="20.625" style="2" customWidth="1"/>
    <col min="10503" max="10503" width="15.125" style="2" customWidth="1"/>
    <col min="10504" max="10504" width="16.125" style="2" customWidth="1"/>
    <col min="10505" max="10750" width="9" style="2"/>
    <col min="10751" max="10757" width="16.125" style="2" customWidth="1"/>
    <col min="10758" max="10758" width="20.625" style="2" customWidth="1"/>
    <col min="10759" max="10759" width="15.125" style="2" customWidth="1"/>
    <col min="10760" max="10760" width="16.125" style="2" customWidth="1"/>
    <col min="10761" max="11006" width="9" style="2"/>
    <col min="11007" max="11013" width="16.125" style="2" customWidth="1"/>
    <col min="11014" max="11014" width="20.625" style="2" customWidth="1"/>
    <col min="11015" max="11015" width="15.125" style="2" customWidth="1"/>
    <col min="11016" max="11016" width="16.125" style="2" customWidth="1"/>
    <col min="11017" max="11262" width="9" style="2"/>
    <col min="11263" max="11269" width="16.125" style="2" customWidth="1"/>
    <col min="11270" max="11270" width="20.625" style="2" customWidth="1"/>
    <col min="11271" max="11271" width="15.125" style="2" customWidth="1"/>
    <col min="11272" max="11272" width="16.125" style="2" customWidth="1"/>
    <col min="11273" max="11518" width="9" style="2"/>
    <col min="11519" max="11525" width="16.125" style="2" customWidth="1"/>
    <col min="11526" max="11526" width="20.625" style="2" customWidth="1"/>
    <col min="11527" max="11527" width="15.125" style="2" customWidth="1"/>
    <col min="11528" max="11528" width="16.125" style="2" customWidth="1"/>
    <col min="11529" max="11774" width="9" style="2"/>
    <col min="11775" max="11781" width="16.125" style="2" customWidth="1"/>
    <col min="11782" max="11782" width="20.625" style="2" customWidth="1"/>
    <col min="11783" max="11783" width="15.125" style="2" customWidth="1"/>
    <col min="11784" max="11784" width="16.125" style="2" customWidth="1"/>
    <col min="11785" max="12030" width="9" style="2"/>
    <col min="12031" max="12037" width="16.125" style="2" customWidth="1"/>
    <col min="12038" max="12038" width="20.625" style="2" customWidth="1"/>
    <col min="12039" max="12039" width="15.125" style="2" customWidth="1"/>
    <col min="12040" max="12040" width="16.125" style="2" customWidth="1"/>
    <col min="12041" max="12286" width="9" style="2"/>
    <col min="12287" max="12293" width="16.125" style="2" customWidth="1"/>
    <col min="12294" max="12294" width="20.625" style="2" customWidth="1"/>
    <col min="12295" max="12295" width="15.125" style="2" customWidth="1"/>
    <col min="12296" max="12296" width="16.125" style="2" customWidth="1"/>
    <col min="12297" max="12542" width="9" style="2"/>
    <col min="12543" max="12549" width="16.125" style="2" customWidth="1"/>
    <col min="12550" max="12550" width="20.625" style="2" customWidth="1"/>
    <col min="12551" max="12551" width="15.125" style="2" customWidth="1"/>
    <col min="12552" max="12552" width="16.125" style="2" customWidth="1"/>
    <col min="12553" max="12798" width="9" style="2"/>
    <col min="12799" max="12805" width="16.125" style="2" customWidth="1"/>
    <col min="12806" max="12806" width="20.625" style="2" customWidth="1"/>
    <col min="12807" max="12807" width="15.125" style="2" customWidth="1"/>
    <col min="12808" max="12808" width="16.125" style="2" customWidth="1"/>
    <col min="12809" max="13054" width="9" style="2"/>
    <col min="13055" max="13061" width="16.125" style="2" customWidth="1"/>
    <col min="13062" max="13062" width="20.625" style="2" customWidth="1"/>
    <col min="13063" max="13063" width="15.125" style="2" customWidth="1"/>
    <col min="13064" max="13064" width="16.125" style="2" customWidth="1"/>
    <col min="13065" max="13310" width="9" style="2"/>
    <col min="13311" max="13317" width="16.125" style="2" customWidth="1"/>
    <col min="13318" max="13318" width="20.625" style="2" customWidth="1"/>
    <col min="13319" max="13319" width="15.125" style="2" customWidth="1"/>
    <col min="13320" max="13320" width="16.125" style="2" customWidth="1"/>
    <col min="13321" max="13566" width="9" style="2"/>
    <col min="13567" max="13573" width="16.125" style="2" customWidth="1"/>
    <col min="13574" max="13574" width="20.625" style="2" customWidth="1"/>
    <col min="13575" max="13575" width="15.125" style="2" customWidth="1"/>
    <col min="13576" max="13576" width="16.125" style="2" customWidth="1"/>
    <col min="13577" max="13822" width="9" style="2"/>
    <col min="13823" max="13829" width="16.125" style="2" customWidth="1"/>
    <col min="13830" max="13830" width="20.625" style="2" customWidth="1"/>
    <col min="13831" max="13831" width="15.125" style="2" customWidth="1"/>
    <col min="13832" max="13832" width="16.125" style="2" customWidth="1"/>
    <col min="13833" max="14078" width="9" style="2"/>
    <col min="14079" max="14085" width="16.125" style="2" customWidth="1"/>
    <col min="14086" max="14086" width="20.625" style="2" customWidth="1"/>
    <col min="14087" max="14087" width="15.125" style="2" customWidth="1"/>
    <col min="14088" max="14088" width="16.125" style="2" customWidth="1"/>
    <col min="14089" max="14334" width="9" style="2"/>
    <col min="14335" max="14341" width="16.125" style="2" customWidth="1"/>
    <col min="14342" max="14342" width="20.625" style="2" customWidth="1"/>
    <col min="14343" max="14343" width="15.125" style="2" customWidth="1"/>
    <col min="14344" max="14344" width="16.125" style="2" customWidth="1"/>
    <col min="14345" max="14590" width="9" style="2"/>
    <col min="14591" max="14597" width="16.125" style="2" customWidth="1"/>
    <col min="14598" max="14598" width="20.625" style="2" customWidth="1"/>
    <col min="14599" max="14599" width="15.125" style="2" customWidth="1"/>
    <col min="14600" max="14600" width="16.125" style="2" customWidth="1"/>
    <col min="14601" max="14846" width="9" style="2"/>
    <col min="14847" max="14853" width="16.125" style="2" customWidth="1"/>
    <col min="14854" max="14854" width="20.625" style="2" customWidth="1"/>
    <col min="14855" max="14855" width="15.125" style="2" customWidth="1"/>
    <col min="14856" max="14856" width="16.125" style="2" customWidth="1"/>
    <col min="14857" max="15102" width="9" style="2"/>
    <col min="15103" max="15109" width="16.125" style="2" customWidth="1"/>
    <col min="15110" max="15110" width="20.625" style="2" customWidth="1"/>
    <col min="15111" max="15111" width="15.125" style="2" customWidth="1"/>
    <col min="15112" max="15112" width="16.125" style="2" customWidth="1"/>
    <col min="15113" max="15358" width="9" style="2"/>
    <col min="15359" max="15365" width="16.125" style="2" customWidth="1"/>
    <col min="15366" max="15366" width="20.625" style="2" customWidth="1"/>
    <col min="15367" max="15367" width="15.125" style="2" customWidth="1"/>
    <col min="15368" max="15368" width="16.125" style="2" customWidth="1"/>
    <col min="15369" max="15614" width="9" style="2"/>
    <col min="15615" max="15621" width="16.125" style="2" customWidth="1"/>
    <col min="15622" max="15622" width="20.625" style="2" customWidth="1"/>
    <col min="15623" max="15623" width="15.125" style="2" customWidth="1"/>
    <col min="15624" max="15624" width="16.125" style="2" customWidth="1"/>
    <col min="15625" max="15870" width="9" style="2"/>
    <col min="15871" max="15877" width="16.125" style="2" customWidth="1"/>
    <col min="15878" max="15878" width="20.625" style="2" customWidth="1"/>
    <col min="15879" max="15879" width="15.125" style="2" customWidth="1"/>
    <col min="15880" max="15880" width="16.125" style="2" customWidth="1"/>
    <col min="15881" max="16126" width="9" style="2"/>
    <col min="16127" max="16133" width="16.125" style="2" customWidth="1"/>
    <col min="16134" max="16134" width="20.625" style="2" customWidth="1"/>
    <col min="16135" max="16135" width="15.125" style="2" customWidth="1"/>
    <col min="16136" max="16136" width="16.125" style="2" customWidth="1"/>
    <col min="16137" max="16384" width="9" style="2"/>
  </cols>
  <sheetData>
    <row r="1" spans="1:8" ht="37.5" customHeight="1" thickBot="1">
      <c r="A1" s="1" t="s">
        <v>5</v>
      </c>
      <c r="B1" s="1"/>
      <c r="C1" s="1"/>
      <c r="D1" s="1"/>
      <c r="E1" s="1"/>
      <c r="F1" s="1"/>
      <c r="G1" s="1"/>
      <c r="H1" s="1"/>
    </row>
    <row r="2" spans="1:8" ht="24.95" customHeight="1">
      <c r="A2" s="3" t="s">
        <v>6</v>
      </c>
      <c r="B2" s="4" t="s">
        <v>7</v>
      </c>
      <c r="C2" s="4" t="s">
        <v>8</v>
      </c>
      <c r="D2" s="4" t="s">
        <v>9</v>
      </c>
      <c r="E2" s="5" t="s">
        <v>10</v>
      </c>
      <c r="F2" s="6" t="s">
        <v>11</v>
      </c>
      <c r="G2" s="7" t="s">
        <v>12</v>
      </c>
      <c r="H2" s="31" t="s">
        <v>13</v>
      </c>
    </row>
    <row r="3" spans="1:8" ht="24.95" customHeight="1">
      <c r="A3" s="8" t="s">
        <v>14</v>
      </c>
      <c r="B3" s="9" t="s">
        <v>15</v>
      </c>
      <c r="C3" s="10">
        <v>1</v>
      </c>
      <c r="D3" s="11" t="s">
        <v>16</v>
      </c>
      <c r="E3" s="12">
        <v>3080</v>
      </c>
      <c r="F3" s="13">
        <v>3080</v>
      </c>
      <c r="G3" s="14" t="s">
        <v>17</v>
      </c>
      <c r="H3" s="52"/>
    </row>
    <row r="4" spans="1:8" ht="24.95" customHeight="1">
      <c r="A4" s="8" t="s">
        <v>14</v>
      </c>
      <c r="B4" s="9" t="s">
        <v>18</v>
      </c>
      <c r="C4" s="10">
        <v>1</v>
      </c>
      <c r="D4" s="11" t="s">
        <v>16</v>
      </c>
      <c r="E4" s="12">
        <v>2263</v>
      </c>
      <c r="F4" s="13">
        <v>2263</v>
      </c>
      <c r="G4" s="14" t="s">
        <v>17</v>
      </c>
      <c r="H4" s="52"/>
    </row>
    <row r="5" spans="1:8" ht="24.95" customHeight="1">
      <c r="A5" s="15" t="s">
        <v>19</v>
      </c>
      <c r="B5" s="16" t="s">
        <v>20</v>
      </c>
      <c r="C5" s="10">
        <v>6</v>
      </c>
      <c r="D5" s="11" t="s">
        <v>16</v>
      </c>
      <c r="E5" s="12">
        <f>1800*1.1</f>
        <v>1980.0000000000002</v>
      </c>
      <c r="F5" s="13">
        <v>11880</v>
      </c>
      <c r="G5" s="14" t="s">
        <v>17</v>
      </c>
      <c r="H5" s="52"/>
    </row>
    <row r="6" spans="1:8" ht="24.95" customHeight="1">
      <c r="A6" s="17" t="s">
        <v>21</v>
      </c>
      <c r="B6" s="16" t="s">
        <v>22</v>
      </c>
      <c r="C6" s="10">
        <v>1</v>
      </c>
      <c r="D6" s="11" t="s">
        <v>16</v>
      </c>
      <c r="E6" s="12">
        <v>17050</v>
      </c>
      <c r="F6" s="13">
        <v>17050</v>
      </c>
      <c r="G6" s="14" t="s">
        <v>17</v>
      </c>
      <c r="H6" s="52"/>
    </row>
    <row r="7" spans="1:8" ht="24.95" customHeight="1">
      <c r="A7" s="17" t="s">
        <v>23</v>
      </c>
      <c r="B7" s="16" t="s">
        <v>22</v>
      </c>
      <c r="C7" s="10">
        <v>1</v>
      </c>
      <c r="D7" s="11" t="s">
        <v>16</v>
      </c>
      <c r="E7" s="12">
        <v>17050</v>
      </c>
      <c r="F7" s="13">
        <v>17050</v>
      </c>
      <c r="G7" s="14" t="s">
        <v>17</v>
      </c>
      <c r="H7" s="52"/>
    </row>
    <row r="8" spans="1:8" ht="24.95" customHeight="1">
      <c r="A8" s="17" t="s">
        <v>23</v>
      </c>
      <c r="B8" s="16" t="s">
        <v>24</v>
      </c>
      <c r="C8" s="10">
        <v>1</v>
      </c>
      <c r="D8" s="11" t="s">
        <v>16</v>
      </c>
      <c r="E8" s="12">
        <v>8250</v>
      </c>
      <c r="F8" s="13">
        <v>8250</v>
      </c>
      <c r="G8" s="14" t="s">
        <v>17</v>
      </c>
      <c r="H8" s="52"/>
    </row>
    <row r="9" spans="1:8" ht="24.95" customHeight="1">
      <c r="A9" s="17" t="s">
        <v>25</v>
      </c>
      <c r="B9" s="16" t="s">
        <v>26</v>
      </c>
      <c r="C9" s="10">
        <v>1</v>
      </c>
      <c r="D9" s="11" t="s">
        <v>16</v>
      </c>
      <c r="E9" s="12">
        <v>17600</v>
      </c>
      <c r="F9" s="13">
        <v>17600</v>
      </c>
      <c r="G9" s="14" t="s">
        <v>17</v>
      </c>
      <c r="H9" s="52"/>
    </row>
    <row r="10" spans="1:8" ht="24.95" customHeight="1">
      <c r="A10" s="8" t="s">
        <v>14</v>
      </c>
      <c r="B10" s="18" t="s">
        <v>27</v>
      </c>
      <c r="C10" s="19">
        <v>1</v>
      </c>
      <c r="D10" s="11" t="s">
        <v>16</v>
      </c>
      <c r="E10" s="20">
        <v>8000</v>
      </c>
      <c r="F10" s="20">
        <v>8000</v>
      </c>
      <c r="G10" s="14" t="s">
        <v>17</v>
      </c>
      <c r="H10" s="53"/>
    </row>
    <row r="11" spans="1:8" ht="24.95" customHeight="1" thickBot="1">
      <c r="A11" s="21" t="s">
        <v>28</v>
      </c>
      <c r="B11" s="22"/>
      <c r="C11" s="22"/>
      <c r="D11" s="22"/>
      <c r="E11" s="23"/>
      <c r="F11" s="24">
        <f>SUM(F3:F10)</f>
        <v>85173</v>
      </c>
      <c r="G11" s="25"/>
      <c r="H11" s="54"/>
    </row>
    <row r="12" spans="1:8" ht="14.25">
      <c r="F12" s="28"/>
    </row>
  </sheetData>
  <mergeCells count="2">
    <mergeCell ref="A1:H1"/>
    <mergeCell ref="A11:D1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SheetLayoutView="100" workbookViewId="0">
      <selection activeCell="J11" sqref="J11"/>
    </sheetView>
  </sheetViews>
  <sheetFormatPr defaultRowHeight="14.25"/>
  <cols>
    <col min="1" max="4" width="16.125" style="30" customWidth="1"/>
    <col min="5" max="5" width="16.125" style="51" customWidth="1"/>
    <col min="6" max="6" width="22.625" style="30" customWidth="1"/>
    <col min="7" max="7" width="42.125" style="30" customWidth="1"/>
    <col min="8" max="256" width="9" style="30"/>
    <col min="257" max="261" width="16.125" style="30" customWidth="1"/>
    <col min="262" max="262" width="22.625" style="30" customWidth="1"/>
    <col min="263" max="263" width="42.125" style="30" customWidth="1"/>
    <col min="264" max="512" width="9" style="30"/>
    <col min="513" max="517" width="16.125" style="30" customWidth="1"/>
    <col min="518" max="518" width="22.625" style="30" customWidth="1"/>
    <col min="519" max="519" width="42.125" style="30" customWidth="1"/>
    <col min="520" max="768" width="9" style="30"/>
    <col min="769" max="773" width="16.125" style="30" customWidth="1"/>
    <col min="774" max="774" width="22.625" style="30" customWidth="1"/>
    <col min="775" max="775" width="42.125" style="30" customWidth="1"/>
    <col min="776" max="1024" width="9" style="30"/>
    <col min="1025" max="1029" width="16.125" style="30" customWidth="1"/>
    <col min="1030" max="1030" width="22.625" style="30" customWidth="1"/>
    <col min="1031" max="1031" width="42.125" style="30" customWidth="1"/>
    <col min="1032" max="1280" width="9" style="30"/>
    <col min="1281" max="1285" width="16.125" style="30" customWidth="1"/>
    <col min="1286" max="1286" width="22.625" style="30" customWidth="1"/>
    <col min="1287" max="1287" width="42.125" style="30" customWidth="1"/>
    <col min="1288" max="1536" width="9" style="30"/>
    <col min="1537" max="1541" width="16.125" style="30" customWidth="1"/>
    <col min="1542" max="1542" width="22.625" style="30" customWidth="1"/>
    <col min="1543" max="1543" width="42.125" style="30" customWidth="1"/>
    <col min="1544" max="1792" width="9" style="30"/>
    <col min="1793" max="1797" width="16.125" style="30" customWidth="1"/>
    <col min="1798" max="1798" width="22.625" style="30" customWidth="1"/>
    <col min="1799" max="1799" width="42.125" style="30" customWidth="1"/>
    <col min="1800" max="2048" width="9" style="30"/>
    <col min="2049" max="2053" width="16.125" style="30" customWidth="1"/>
    <col min="2054" max="2054" width="22.625" style="30" customWidth="1"/>
    <col min="2055" max="2055" width="42.125" style="30" customWidth="1"/>
    <col min="2056" max="2304" width="9" style="30"/>
    <col min="2305" max="2309" width="16.125" style="30" customWidth="1"/>
    <col min="2310" max="2310" width="22.625" style="30" customWidth="1"/>
    <col min="2311" max="2311" width="42.125" style="30" customWidth="1"/>
    <col min="2312" max="2560" width="9" style="30"/>
    <col min="2561" max="2565" width="16.125" style="30" customWidth="1"/>
    <col min="2566" max="2566" width="22.625" style="30" customWidth="1"/>
    <col min="2567" max="2567" width="42.125" style="30" customWidth="1"/>
    <col min="2568" max="2816" width="9" style="30"/>
    <col min="2817" max="2821" width="16.125" style="30" customWidth="1"/>
    <col min="2822" max="2822" width="22.625" style="30" customWidth="1"/>
    <col min="2823" max="2823" width="42.125" style="30" customWidth="1"/>
    <col min="2824" max="3072" width="9" style="30"/>
    <col min="3073" max="3077" width="16.125" style="30" customWidth="1"/>
    <col min="3078" max="3078" width="22.625" style="30" customWidth="1"/>
    <col min="3079" max="3079" width="42.125" style="30" customWidth="1"/>
    <col min="3080" max="3328" width="9" style="30"/>
    <col min="3329" max="3333" width="16.125" style="30" customWidth="1"/>
    <col min="3334" max="3334" width="22.625" style="30" customWidth="1"/>
    <col min="3335" max="3335" width="42.125" style="30" customWidth="1"/>
    <col min="3336" max="3584" width="9" style="30"/>
    <col min="3585" max="3589" width="16.125" style="30" customWidth="1"/>
    <col min="3590" max="3590" width="22.625" style="30" customWidth="1"/>
    <col min="3591" max="3591" width="42.125" style="30" customWidth="1"/>
    <col min="3592" max="3840" width="9" style="30"/>
    <col min="3841" max="3845" width="16.125" style="30" customWidth="1"/>
    <col min="3846" max="3846" width="22.625" style="30" customWidth="1"/>
    <col min="3847" max="3847" width="42.125" style="30" customWidth="1"/>
    <col min="3848" max="4096" width="9" style="30"/>
    <col min="4097" max="4101" width="16.125" style="30" customWidth="1"/>
    <col min="4102" max="4102" width="22.625" style="30" customWidth="1"/>
    <col min="4103" max="4103" width="42.125" style="30" customWidth="1"/>
    <col min="4104" max="4352" width="9" style="30"/>
    <col min="4353" max="4357" width="16.125" style="30" customWidth="1"/>
    <col min="4358" max="4358" width="22.625" style="30" customWidth="1"/>
    <col min="4359" max="4359" width="42.125" style="30" customWidth="1"/>
    <col min="4360" max="4608" width="9" style="30"/>
    <col min="4609" max="4613" width="16.125" style="30" customWidth="1"/>
    <col min="4614" max="4614" width="22.625" style="30" customWidth="1"/>
    <col min="4615" max="4615" width="42.125" style="30" customWidth="1"/>
    <col min="4616" max="4864" width="9" style="30"/>
    <col min="4865" max="4869" width="16.125" style="30" customWidth="1"/>
    <col min="4870" max="4870" width="22.625" style="30" customWidth="1"/>
    <col min="4871" max="4871" width="42.125" style="30" customWidth="1"/>
    <col min="4872" max="5120" width="9" style="30"/>
    <col min="5121" max="5125" width="16.125" style="30" customWidth="1"/>
    <col min="5126" max="5126" width="22.625" style="30" customWidth="1"/>
    <col min="5127" max="5127" width="42.125" style="30" customWidth="1"/>
    <col min="5128" max="5376" width="9" style="30"/>
    <col min="5377" max="5381" width="16.125" style="30" customWidth="1"/>
    <col min="5382" max="5382" width="22.625" style="30" customWidth="1"/>
    <col min="5383" max="5383" width="42.125" style="30" customWidth="1"/>
    <col min="5384" max="5632" width="9" style="30"/>
    <col min="5633" max="5637" width="16.125" style="30" customWidth="1"/>
    <col min="5638" max="5638" width="22.625" style="30" customWidth="1"/>
    <col min="5639" max="5639" width="42.125" style="30" customWidth="1"/>
    <col min="5640" max="5888" width="9" style="30"/>
    <col min="5889" max="5893" width="16.125" style="30" customWidth="1"/>
    <col min="5894" max="5894" width="22.625" style="30" customWidth="1"/>
    <col min="5895" max="5895" width="42.125" style="30" customWidth="1"/>
    <col min="5896" max="6144" width="9" style="30"/>
    <col min="6145" max="6149" width="16.125" style="30" customWidth="1"/>
    <col min="6150" max="6150" width="22.625" style="30" customWidth="1"/>
    <col min="6151" max="6151" width="42.125" style="30" customWidth="1"/>
    <col min="6152" max="6400" width="9" style="30"/>
    <col min="6401" max="6405" width="16.125" style="30" customWidth="1"/>
    <col min="6406" max="6406" width="22.625" style="30" customWidth="1"/>
    <col min="6407" max="6407" width="42.125" style="30" customWidth="1"/>
    <col min="6408" max="6656" width="9" style="30"/>
    <col min="6657" max="6661" width="16.125" style="30" customWidth="1"/>
    <col min="6662" max="6662" width="22.625" style="30" customWidth="1"/>
    <col min="6663" max="6663" width="42.125" style="30" customWidth="1"/>
    <col min="6664" max="6912" width="9" style="30"/>
    <col min="6913" max="6917" width="16.125" style="30" customWidth="1"/>
    <col min="6918" max="6918" width="22.625" style="30" customWidth="1"/>
    <col min="6919" max="6919" width="42.125" style="30" customWidth="1"/>
    <col min="6920" max="7168" width="9" style="30"/>
    <col min="7169" max="7173" width="16.125" style="30" customWidth="1"/>
    <col min="7174" max="7174" width="22.625" style="30" customWidth="1"/>
    <col min="7175" max="7175" width="42.125" style="30" customWidth="1"/>
    <col min="7176" max="7424" width="9" style="30"/>
    <col min="7425" max="7429" width="16.125" style="30" customWidth="1"/>
    <col min="7430" max="7430" width="22.625" style="30" customWidth="1"/>
    <col min="7431" max="7431" width="42.125" style="30" customWidth="1"/>
    <col min="7432" max="7680" width="9" style="30"/>
    <col min="7681" max="7685" width="16.125" style="30" customWidth="1"/>
    <col min="7686" max="7686" width="22.625" style="30" customWidth="1"/>
    <col min="7687" max="7687" width="42.125" style="30" customWidth="1"/>
    <col min="7688" max="7936" width="9" style="30"/>
    <col min="7937" max="7941" width="16.125" style="30" customWidth="1"/>
    <col min="7942" max="7942" width="22.625" style="30" customWidth="1"/>
    <col min="7943" max="7943" width="42.125" style="30" customWidth="1"/>
    <col min="7944" max="8192" width="9" style="30"/>
    <col min="8193" max="8197" width="16.125" style="30" customWidth="1"/>
    <col min="8198" max="8198" width="22.625" style="30" customWidth="1"/>
    <col min="8199" max="8199" width="42.125" style="30" customWidth="1"/>
    <col min="8200" max="8448" width="9" style="30"/>
    <col min="8449" max="8453" width="16.125" style="30" customWidth="1"/>
    <col min="8454" max="8454" width="22.625" style="30" customWidth="1"/>
    <col min="8455" max="8455" width="42.125" style="30" customWidth="1"/>
    <col min="8456" max="8704" width="9" style="30"/>
    <col min="8705" max="8709" width="16.125" style="30" customWidth="1"/>
    <col min="8710" max="8710" width="22.625" style="30" customWidth="1"/>
    <col min="8711" max="8711" width="42.125" style="30" customWidth="1"/>
    <col min="8712" max="8960" width="9" style="30"/>
    <col min="8961" max="8965" width="16.125" style="30" customWidth="1"/>
    <col min="8966" max="8966" width="22.625" style="30" customWidth="1"/>
    <col min="8967" max="8967" width="42.125" style="30" customWidth="1"/>
    <col min="8968" max="9216" width="9" style="30"/>
    <col min="9217" max="9221" width="16.125" style="30" customWidth="1"/>
    <col min="9222" max="9222" width="22.625" style="30" customWidth="1"/>
    <col min="9223" max="9223" width="42.125" style="30" customWidth="1"/>
    <col min="9224" max="9472" width="9" style="30"/>
    <col min="9473" max="9477" width="16.125" style="30" customWidth="1"/>
    <col min="9478" max="9478" width="22.625" style="30" customWidth="1"/>
    <col min="9479" max="9479" width="42.125" style="30" customWidth="1"/>
    <col min="9480" max="9728" width="9" style="30"/>
    <col min="9729" max="9733" width="16.125" style="30" customWidth="1"/>
    <col min="9734" max="9734" width="22.625" style="30" customWidth="1"/>
    <col min="9735" max="9735" width="42.125" style="30" customWidth="1"/>
    <col min="9736" max="9984" width="9" style="30"/>
    <col min="9985" max="9989" width="16.125" style="30" customWidth="1"/>
    <col min="9990" max="9990" width="22.625" style="30" customWidth="1"/>
    <col min="9991" max="9991" width="42.125" style="30" customWidth="1"/>
    <col min="9992" max="10240" width="9" style="30"/>
    <col min="10241" max="10245" width="16.125" style="30" customWidth="1"/>
    <col min="10246" max="10246" width="22.625" style="30" customWidth="1"/>
    <col min="10247" max="10247" width="42.125" style="30" customWidth="1"/>
    <col min="10248" max="10496" width="9" style="30"/>
    <col min="10497" max="10501" width="16.125" style="30" customWidth="1"/>
    <col min="10502" max="10502" width="22.625" style="30" customWidth="1"/>
    <col min="10503" max="10503" width="42.125" style="30" customWidth="1"/>
    <col min="10504" max="10752" width="9" style="30"/>
    <col min="10753" max="10757" width="16.125" style="30" customWidth="1"/>
    <col min="10758" max="10758" width="22.625" style="30" customWidth="1"/>
    <col min="10759" max="10759" width="42.125" style="30" customWidth="1"/>
    <col min="10760" max="11008" width="9" style="30"/>
    <col min="11009" max="11013" width="16.125" style="30" customWidth="1"/>
    <col min="11014" max="11014" width="22.625" style="30" customWidth="1"/>
    <col min="11015" max="11015" width="42.125" style="30" customWidth="1"/>
    <col min="11016" max="11264" width="9" style="30"/>
    <col min="11265" max="11269" width="16.125" style="30" customWidth="1"/>
    <col min="11270" max="11270" width="22.625" style="30" customWidth="1"/>
    <col min="11271" max="11271" width="42.125" style="30" customWidth="1"/>
    <col min="11272" max="11520" width="9" style="30"/>
    <col min="11521" max="11525" width="16.125" style="30" customWidth="1"/>
    <col min="11526" max="11526" width="22.625" style="30" customWidth="1"/>
    <col min="11527" max="11527" width="42.125" style="30" customWidth="1"/>
    <col min="11528" max="11776" width="9" style="30"/>
    <col min="11777" max="11781" width="16.125" style="30" customWidth="1"/>
    <col min="11782" max="11782" width="22.625" style="30" customWidth="1"/>
    <col min="11783" max="11783" width="42.125" style="30" customWidth="1"/>
    <col min="11784" max="12032" width="9" style="30"/>
    <col min="12033" max="12037" width="16.125" style="30" customWidth="1"/>
    <col min="12038" max="12038" width="22.625" style="30" customWidth="1"/>
    <col min="12039" max="12039" width="42.125" style="30" customWidth="1"/>
    <col min="12040" max="12288" width="9" style="30"/>
    <col min="12289" max="12293" width="16.125" style="30" customWidth="1"/>
    <col min="12294" max="12294" width="22.625" style="30" customWidth="1"/>
    <col min="12295" max="12295" width="42.125" style="30" customWidth="1"/>
    <col min="12296" max="12544" width="9" style="30"/>
    <col min="12545" max="12549" width="16.125" style="30" customWidth="1"/>
    <col min="12550" max="12550" width="22.625" style="30" customWidth="1"/>
    <col min="12551" max="12551" width="42.125" style="30" customWidth="1"/>
    <col min="12552" max="12800" width="9" style="30"/>
    <col min="12801" max="12805" width="16.125" style="30" customWidth="1"/>
    <col min="12806" max="12806" width="22.625" style="30" customWidth="1"/>
    <col min="12807" max="12807" width="42.125" style="30" customWidth="1"/>
    <col min="12808" max="13056" width="9" style="30"/>
    <col min="13057" max="13061" width="16.125" style="30" customWidth="1"/>
    <col min="13062" max="13062" width="22.625" style="30" customWidth="1"/>
    <col min="13063" max="13063" width="42.125" style="30" customWidth="1"/>
    <col min="13064" max="13312" width="9" style="30"/>
    <col min="13313" max="13317" width="16.125" style="30" customWidth="1"/>
    <col min="13318" max="13318" width="22.625" style="30" customWidth="1"/>
    <col min="13319" max="13319" width="42.125" style="30" customWidth="1"/>
    <col min="13320" max="13568" width="9" style="30"/>
    <col min="13569" max="13573" width="16.125" style="30" customWidth="1"/>
    <col min="13574" max="13574" width="22.625" style="30" customWidth="1"/>
    <col min="13575" max="13575" width="42.125" style="30" customWidth="1"/>
    <col min="13576" max="13824" width="9" style="30"/>
    <col min="13825" max="13829" width="16.125" style="30" customWidth="1"/>
    <col min="13830" max="13830" width="22.625" style="30" customWidth="1"/>
    <col min="13831" max="13831" width="42.125" style="30" customWidth="1"/>
    <col min="13832" max="14080" width="9" style="30"/>
    <col min="14081" max="14085" width="16.125" style="30" customWidth="1"/>
    <col min="14086" max="14086" width="22.625" style="30" customWidth="1"/>
    <col min="14087" max="14087" width="42.125" style="30" customWidth="1"/>
    <col min="14088" max="14336" width="9" style="30"/>
    <col min="14337" max="14341" width="16.125" style="30" customWidth="1"/>
    <col min="14342" max="14342" width="22.625" style="30" customWidth="1"/>
    <col min="14343" max="14343" width="42.125" style="30" customWidth="1"/>
    <col min="14344" max="14592" width="9" style="30"/>
    <col min="14593" max="14597" width="16.125" style="30" customWidth="1"/>
    <col min="14598" max="14598" width="22.625" style="30" customWidth="1"/>
    <col min="14599" max="14599" width="42.125" style="30" customWidth="1"/>
    <col min="14600" max="14848" width="9" style="30"/>
    <col min="14849" max="14853" width="16.125" style="30" customWidth="1"/>
    <col min="14854" max="14854" width="22.625" style="30" customWidth="1"/>
    <col min="14855" max="14855" width="42.125" style="30" customWidth="1"/>
    <col min="14856" max="15104" width="9" style="30"/>
    <col min="15105" max="15109" width="16.125" style="30" customWidth="1"/>
    <col min="15110" max="15110" width="22.625" style="30" customWidth="1"/>
    <col min="15111" max="15111" width="42.125" style="30" customWidth="1"/>
    <col min="15112" max="15360" width="9" style="30"/>
    <col min="15361" max="15365" width="16.125" style="30" customWidth="1"/>
    <col min="15366" max="15366" width="22.625" style="30" customWidth="1"/>
    <col min="15367" max="15367" width="42.125" style="30" customWidth="1"/>
    <col min="15368" max="15616" width="9" style="30"/>
    <col min="15617" max="15621" width="16.125" style="30" customWidth="1"/>
    <col min="15622" max="15622" width="22.625" style="30" customWidth="1"/>
    <col min="15623" max="15623" width="42.125" style="30" customWidth="1"/>
    <col min="15624" max="15872" width="9" style="30"/>
    <col min="15873" max="15877" width="16.125" style="30" customWidth="1"/>
    <col min="15878" max="15878" width="22.625" style="30" customWidth="1"/>
    <col min="15879" max="15879" width="42.125" style="30" customWidth="1"/>
    <col min="15880" max="16128" width="9" style="30"/>
    <col min="16129" max="16133" width="16.125" style="30" customWidth="1"/>
    <col min="16134" max="16134" width="22.625" style="30" customWidth="1"/>
    <col min="16135" max="16135" width="42.125" style="30" customWidth="1"/>
    <col min="16136" max="16384" width="9" style="30"/>
  </cols>
  <sheetData>
    <row r="1" spans="1:7" ht="28.5" customHeight="1" thickBot="1">
      <c r="A1" s="29" t="s">
        <v>29</v>
      </c>
      <c r="B1" s="29"/>
      <c r="C1" s="29"/>
      <c r="D1" s="29"/>
      <c r="E1" s="29"/>
      <c r="F1" s="29"/>
      <c r="G1" s="29"/>
    </row>
    <row r="2" spans="1:7" s="26" customFormat="1" ht="21" customHeight="1">
      <c r="A2" s="3" t="s">
        <v>6</v>
      </c>
      <c r="B2" s="4" t="s">
        <v>7</v>
      </c>
      <c r="C2" s="4" t="s">
        <v>8</v>
      </c>
      <c r="D2" s="5" t="s">
        <v>10</v>
      </c>
      <c r="E2" s="5" t="s">
        <v>11</v>
      </c>
      <c r="F2" s="7" t="s">
        <v>12</v>
      </c>
      <c r="G2" s="31" t="s">
        <v>13</v>
      </c>
    </row>
    <row r="3" spans="1:7" s="36" customFormat="1" ht="21" customHeight="1">
      <c r="A3" s="15" t="s">
        <v>30</v>
      </c>
      <c r="B3" s="10" t="s">
        <v>31</v>
      </c>
      <c r="C3" s="10">
        <v>1</v>
      </c>
      <c r="D3" s="32">
        <v>1700</v>
      </c>
      <c r="E3" s="33">
        <f>C3*D3</f>
        <v>1700</v>
      </c>
      <c r="F3" s="34"/>
      <c r="G3" s="35"/>
    </row>
    <row r="4" spans="1:7" s="36" customFormat="1" ht="21" customHeight="1">
      <c r="A4" s="15" t="s">
        <v>32</v>
      </c>
      <c r="B4" s="10" t="s">
        <v>33</v>
      </c>
      <c r="C4" s="10">
        <v>1</v>
      </c>
      <c r="D4" s="37">
        <v>360</v>
      </c>
      <c r="E4" s="33">
        <f>C4*D4</f>
        <v>360</v>
      </c>
      <c r="F4" s="34"/>
      <c r="G4" s="38"/>
    </row>
    <row r="5" spans="1:7" s="36" customFormat="1" ht="21" customHeight="1">
      <c r="A5" s="15" t="s">
        <v>34</v>
      </c>
      <c r="B5" s="10" t="s">
        <v>35</v>
      </c>
      <c r="C5" s="10">
        <v>1</v>
      </c>
      <c r="D5" s="37">
        <v>105</v>
      </c>
      <c r="E5" s="33">
        <f>C5*D5</f>
        <v>105</v>
      </c>
      <c r="F5" s="34"/>
      <c r="G5" s="38"/>
    </row>
    <row r="6" spans="1:7" s="36" customFormat="1" ht="21" customHeight="1">
      <c r="A6" s="15" t="s">
        <v>36</v>
      </c>
      <c r="B6" s="9" t="s">
        <v>37</v>
      </c>
      <c r="C6" s="10">
        <v>1</v>
      </c>
      <c r="D6" s="32">
        <v>168</v>
      </c>
      <c r="E6" s="33">
        <f>C6*D6</f>
        <v>168</v>
      </c>
      <c r="F6" s="34"/>
      <c r="G6" s="35"/>
    </row>
    <row r="7" spans="1:7" s="36" customFormat="1" ht="30.95" customHeight="1">
      <c r="A7" s="15" t="s">
        <v>38</v>
      </c>
      <c r="B7" s="9" t="s">
        <v>39</v>
      </c>
      <c r="C7" s="10">
        <v>1</v>
      </c>
      <c r="D7" s="32">
        <v>0</v>
      </c>
      <c r="E7" s="33">
        <v>0</v>
      </c>
      <c r="F7" s="39" t="s">
        <v>40</v>
      </c>
      <c r="G7" s="40" t="s">
        <v>41</v>
      </c>
    </row>
    <row r="8" spans="1:7" s="36" customFormat="1" ht="33.950000000000003" customHeight="1">
      <c r="A8" s="15" t="s">
        <v>42</v>
      </c>
      <c r="B8" s="9" t="s">
        <v>43</v>
      </c>
      <c r="C8" s="10">
        <v>3</v>
      </c>
      <c r="D8" s="32">
        <v>310</v>
      </c>
      <c r="E8" s="33">
        <f t="shared" ref="E8:E13" si="0">D8*C8</f>
        <v>930</v>
      </c>
      <c r="F8" s="41" t="s">
        <v>44</v>
      </c>
      <c r="G8" s="42" t="s">
        <v>45</v>
      </c>
    </row>
    <row r="9" spans="1:7" s="36" customFormat="1" ht="21" customHeight="1">
      <c r="A9" s="15" t="s">
        <v>46</v>
      </c>
      <c r="B9" s="9" t="s">
        <v>47</v>
      </c>
      <c r="C9" s="10">
        <v>4</v>
      </c>
      <c r="D9" s="32">
        <v>1690</v>
      </c>
      <c r="E9" s="33">
        <f t="shared" si="0"/>
        <v>6760</v>
      </c>
      <c r="F9" s="41" t="s">
        <v>48</v>
      </c>
      <c r="G9" s="43"/>
    </row>
    <row r="10" spans="1:7" s="36" customFormat="1" ht="21" customHeight="1">
      <c r="A10" s="15" t="s">
        <v>49</v>
      </c>
      <c r="B10" s="9" t="s">
        <v>50</v>
      </c>
      <c r="C10" s="10">
        <v>1</v>
      </c>
      <c r="D10" s="32">
        <v>30</v>
      </c>
      <c r="E10" s="33">
        <f t="shared" si="0"/>
        <v>30</v>
      </c>
      <c r="F10" s="41" t="s">
        <v>51</v>
      </c>
      <c r="G10" s="43"/>
    </row>
    <row r="11" spans="1:7" s="36" customFormat="1" ht="21" customHeight="1">
      <c r="A11" s="15" t="s">
        <v>52</v>
      </c>
      <c r="B11" s="9" t="s">
        <v>53</v>
      </c>
      <c r="C11" s="10">
        <v>2</v>
      </c>
      <c r="D11" s="32">
        <v>364</v>
      </c>
      <c r="E11" s="33">
        <f t="shared" si="0"/>
        <v>728</v>
      </c>
      <c r="F11" s="41" t="s">
        <v>54</v>
      </c>
      <c r="G11" s="42" t="s">
        <v>55</v>
      </c>
    </row>
    <row r="12" spans="1:7" s="36" customFormat="1" ht="21" customHeight="1">
      <c r="A12" s="15" t="s">
        <v>56</v>
      </c>
      <c r="B12" s="9" t="s">
        <v>57</v>
      </c>
      <c r="C12" s="10">
        <v>1</v>
      </c>
      <c r="D12" s="32">
        <v>650</v>
      </c>
      <c r="E12" s="33">
        <f t="shared" si="0"/>
        <v>650</v>
      </c>
      <c r="F12" s="41" t="s">
        <v>51</v>
      </c>
      <c r="G12" s="43"/>
    </row>
    <row r="13" spans="1:7" s="36" customFormat="1" ht="21" customHeight="1">
      <c r="A13" s="15" t="s">
        <v>58</v>
      </c>
      <c r="B13" s="9" t="s">
        <v>59</v>
      </c>
      <c r="C13" s="10">
        <v>5</v>
      </c>
      <c r="D13" s="32">
        <v>120</v>
      </c>
      <c r="E13" s="33">
        <f t="shared" si="0"/>
        <v>600</v>
      </c>
      <c r="F13" s="41" t="s">
        <v>51</v>
      </c>
      <c r="G13" s="43"/>
    </row>
    <row r="14" spans="1:7" s="36" customFormat="1" ht="21" customHeight="1">
      <c r="A14" s="15" t="s">
        <v>60</v>
      </c>
      <c r="B14" s="9" t="s">
        <v>61</v>
      </c>
      <c r="C14" s="10">
        <v>1</v>
      </c>
      <c r="D14" s="32">
        <v>119</v>
      </c>
      <c r="E14" s="33">
        <v>119</v>
      </c>
      <c r="F14" s="34"/>
      <c r="G14" s="38"/>
    </row>
    <row r="15" spans="1:7" s="36" customFormat="1" ht="21" customHeight="1">
      <c r="A15" s="15" t="s">
        <v>62</v>
      </c>
      <c r="B15" s="9" t="s">
        <v>63</v>
      </c>
      <c r="C15" s="10">
        <v>1</v>
      </c>
      <c r="D15" s="32">
        <v>128</v>
      </c>
      <c r="E15" s="33">
        <v>128</v>
      </c>
      <c r="F15" s="34"/>
      <c r="G15" s="38"/>
    </row>
    <row r="16" spans="1:7" s="36" customFormat="1" ht="21" customHeight="1">
      <c r="A16" s="15" t="s">
        <v>64</v>
      </c>
      <c r="B16" s="9" t="s">
        <v>65</v>
      </c>
      <c r="C16" s="10">
        <v>2</v>
      </c>
      <c r="D16" s="32">
        <v>200</v>
      </c>
      <c r="E16" s="33">
        <f>D16*C16</f>
        <v>400</v>
      </c>
      <c r="F16" s="34"/>
      <c r="G16" s="38"/>
    </row>
    <row r="17" spans="1:7" s="36" customFormat="1" ht="21" customHeight="1">
      <c r="A17" s="15" t="s">
        <v>66</v>
      </c>
      <c r="B17" s="9" t="s">
        <v>67</v>
      </c>
      <c r="C17" s="10">
        <v>6</v>
      </c>
      <c r="D17" s="32">
        <v>80</v>
      </c>
      <c r="E17" s="33">
        <f>D17*C17</f>
        <v>480</v>
      </c>
      <c r="F17" s="34"/>
      <c r="G17" s="38"/>
    </row>
    <row r="18" spans="1:7" s="36" customFormat="1" ht="21" customHeight="1">
      <c r="A18" s="15" t="s">
        <v>68</v>
      </c>
      <c r="B18" s="9" t="s">
        <v>69</v>
      </c>
      <c r="C18" s="10">
        <v>4</v>
      </c>
      <c r="D18" s="32">
        <v>80</v>
      </c>
      <c r="E18" s="33">
        <f>D18*C18</f>
        <v>320</v>
      </c>
      <c r="F18" s="34"/>
      <c r="G18" s="38"/>
    </row>
    <row r="19" spans="1:7" s="36" customFormat="1" ht="21" customHeight="1">
      <c r="A19" s="15" t="s">
        <v>70</v>
      </c>
      <c r="B19" s="44" t="s">
        <v>71</v>
      </c>
      <c r="C19" s="44">
        <v>3</v>
      </c>
      <c r="D19" s="44"/>
      <c r="E19" s="33"/>
      <c r="F19" s="34"/>
      <c r="G19" s="38"/>
    </row>
    <row r="20" spans="1:7" s="36" customFormat="1" ht="21" customHeight="1" thickBot="1">
      <c r="A20" s="45" t="s">
        <v>28</v>
      </c>
      <c r="B20" s="46"/>
      <c r="C20" s="46"/>
      <c r="D20" s="47"/>
      <c r="E20" s="48">
        <f>SUM(E3:E19)</f>
        <v>13478</v>
      </c>
      <c r="F20" s="49"/>
      <c r="G20" s="50"/>
    </row>
  </sheetData>
  <mergeCells count="2">
    <mergeCell ref="A1:G1"/>
    <mergeCell ref="A20:D20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押金等项目</vt:lpstr>
      <vt:lpstr>固定资产明细表</vt:lpstr>
      <vt:lpstr>低值易耗品明细表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2021-01-22T07:31:54Z</dcterms:modified>
</cp:coreProperties>
</file>