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9月一期发二期三期派费补贴" sheetId="1" r:id="rId1"/>
    <sheet name="客服补贴" sheetId="2" r:id="rId2"/>
    <sheet name="小计" sheetId="3" r:id="rId3"/>
  </sheets>
  <calcPr calcId="145621"/>
</workbook>
</file>

<file path=xl/calcChain.xml><?xml version="1.0" encoding="utf-8"?>
<calcChain xmlns="http://schemas.openxmlformats.org/spreadsheetml/2006/main">
  <c r="E8" i="3" l="1"/>
  <c r="E5" i="3"/>
  <c r="E6" i="3"/>
  <c r="E7" i="3"/>
  <c r="E4" i="3"/>
  <c r="D8" i="3"/>
  <c r="C8" i="3"/>
  <c r="C7" i="2"/>
  <c r="G7" i="1" l="1"/>
  <c r="G4" i="1" l="1"/>
  <c r="G5" i="1"/>
  <c r="G6" i="1"/>
  <c r="G3" i="1"/>
  <c r="E6" i="1"/>
  <c r="E4" i="1"/>
  <c r="E5" i="1"/>
  <c r="E3" i="1"/>
</calcChain>
</file>

<file path=xl/sharedStrings.xml><?xml version="1.0" encoding="utf-8"?>
<sst xmlns="http://schemas.openxmlformats.org/spreadsheetml/2006/main" count="45" uniqueCount="20">
  <si>
    <t>合肥巢湖网点</t>
    <phoneticPr fontId="2" type="noConversion"/>
  </si>
  <si>
    <t>合肥巢湖槐林网点</t>
    <phoneticPr fontId="2" type="noConversion"/>
  </si>
  <si>
    <t>合肥巢湖汽车城网点</t>
    <phoneticPr fontId="2" type="noConversion"/>
  </si>
  <si>
    <t>合肥巢湖亚父路网点</t>
    <phoneticPr fontId="2" type="noConversion"/>
  </si>
  <si>
    <t>城市</t>
    <phoneticPr fontId="2" type="noConversion"/>
  </si>
  <si>
    <t>返利网点</t>
    <phoneticPr fontId="2" type="noConversion"/>
  </si>
  <si>
    <t>签收票数</t>
    <phoneticPr fontId="2" type="noConversion"/>
  </si>
  <si>
    <t>一口价票数</t>
    <phoneticPr fontId="2" type="noConversion"/>
  </si>
  <si>
    <t>补贴金额</t>
    <phoneticPr fontId="2" type="noConversion"/>
  </si>
  <si>
    <t>补贴票数</t>
    <phoneticPr fontId="2" type="noConversion"/>
  </si>
  <si>
    <t>补贴单价</t>
    <phoneticPr fontId="2" type="noConversion"/>
  </si>
  <si>
    <t>巢湖</t>
    <phoneticPr fontId="2" type="noConversion"/>
  </si>
  <si>
    <t>一期发二期三期派费补贴</t>
    <phoneticPr fontId="2" type="noConversion"/>
  </si>
  <si>
    <t>合计</t>
    <phoneticPr fontId="2" type="noConversion"/>
  </si>
  <si>
    <t>客服补贴</t>
    <phoneticPr fontId="2" type="noConversion"/>
  </si>
  <si>
    <t>合计</t>
    <phoneticPr fontId="2" type="noConversion"/>
  </si>
  <si>
    <t>补贴金额</t>
  </si>
  <si>
    <t>合计</t>
    <phoneticPr fontId="2" type="noConversion"/>
  </si>
  <si>
    <t>9月客服补贴</t>
    <phoneticPr fontId="2" type="noConversion"/>
  </si>
  <si>
    <t>二级网点代收代付补贴合计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</si>
</sst>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43" fontId="0" fillId="2" borderId="0" xfId="1" applyFont="1" applyFill="1" applyAlignment="1"/>
    <xf numFmtId="0" fontId="0" fillId="2" borderId="0" xfId="0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3" fontId="3" fillId="2" borderId="3" xfId="1" applyFont="1" applyFill="1" applyBorder="1" applyAlignment="1">
      <alignment horizontal="center" vertical="center"/>
    </xf>
    <xf numFmtId="43" fontId="3" fillId="2" borderId="4" xfId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3" fontId="0" fillId="2" borderId="6" xfId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3" fontId="0" fillId="2" borderId="10" xfId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3" fontId="0" fillId="2" borderId="11" xfId="1" applyFont="1" applyFill="1" applyBorder="1" applyAlignment="1">
      <alignment horizontal="center" vertical="center"/>
    </xf>
    <xf numFmtId="43" fontId="3" fillId="2" borderId="10" xfId="1" applyFont="1" applyFill="1" applyBorder="1" applyAlignment="1">
      <alignment horizontal="center" vertical="center"/>
    </xf>
    <xf numFmtId="43" fontId="3" fillId="2" borderId="6" xfId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L10" sqref="L10"/>
    </sheetView>
  </sheetViews>
  <sheetFormatPr defaultRowHeight="14.4" x14ac:dyDescent="0.25"/>
  <cols>
    <col min="1" max="1" width="8.88671875" style="1"/>
    <col min="2" max="2" width="25.21875" style="1" customWidth="1"/>
    <col min="3" max="3" width="11.88671875" style="1" customWidth="1"/>
    <col min="4" max="5" width="15.21875" style="1" customWidth="1"/>
    <col min="6" max="6" width="15.21875" style="4" customWidth="1"/>
    <col min="7" max="7" width="18.109375" style="4" customWidth="1"/>
    <col min="8" max="16384" width="8.88671875" style="1"/>
  </cols>
  <sheetData>
    <row r="1" spans="1:7" ht="42.6" customHeight="1" thickBot="1" x14ac:dyDescent="0.3">
      <c r="A1" s="6" t="s">
        <v>12</v>
      </c>
      <c r="B1" s="6"/>
      <c r="C1" s="6"/>
      <c r="D1" s="6"/>
      <c r="E1" s="6"/>
      <c r="F1" s="6"/>
      <c r="G1" s="6"/>
    </row>
    <row r="2" spans="1:7" s="5" customFormat="1" ht="31.2" customHeight="1" x14ac:dyDescent="0.25">
      <c r="A2" s="7" t="s">
        <v>4</v>
      </c>
      <c r="B2" s="8" t="s">
        <v>5</v>
      </c>
      <c r="C2" s="8" t="s">
        <v>6</v>
      </c>
      <c r="D2" s="8" t="s">
        <v>7</v>
      </c>
      <c r="E2" s="8" t="s">
        <v>9</v>
      </c>
      <c r="F2" s="9" t="s">
        <v>10</v>
      </c>
      <c r="G2" s="10" t="s">
        <v>8</v>
      </c>
    </row>
    <row r="3" spans="1:7" s="5" customFormat="1" ht="31.2" customHeight="1" x14ac:dyDescent="0.25">
      <c r="A3" s="11" t="s">
        <v>11</v>
      </c>
      <c r="B3" s="2" t="s">
        <v>1</v>
      </c>
      <c r="C3" s="2">
        <v>7145</v>
      </c>
      <c r="D3" s="2">
        <v>6745</v>
      </c>
      <c r="E3" s="2">
        <f>C3-D3</f>
        <v>400</v>
      </c>
      <c r="F3" s="3">
        <v>0.3</v>
      </c>
      <c r="G3" s="12">
        <f>E3*F3</f>
        <v>120</v>
      </c>
    </row>
    <row r="4" spans="1:7" s="5" customFormat="1" ht="31.2" customHeight="1" x14ac:dyDescent="0.25">
      <c r="A4" s="11" t="s">
        <v>11</v>
      </c>
      <c r="B4" s="2" t="s">
        <v>2</v>
      </c>
      <c r="C4" s="2">
        <v>130</v>
      </c>
      <c r="D4" s="2">
        <v>104</v>
      </c>
      <c r="E4" s="2">
        <f t="shared" ref="E4:E5" si="0">C4-D4</f>
        <v>26</v>
      </c>
      <c r="F4" s="3">
        <v>0.3</v>
      </c>
      <c r="G4" s="12">
        <f t="shared" ref="G4:G6" si="1">E4*F4</f>
        <v>7.8</v>
      </c>
    </row>
    <row r="5" spans="1:7" s="5" customFormat="1" ht="31.2" customHeight="1" x14ac:dyDescent="0.25">
      <c r="A5" s="11" t="s">
        <v>11</v>
      </c>
      <c r="B5" s="2" t="s">
        <v>0</v>
      </c>
      <c r="C5" s="2">
        <v>33</v>
      </c>
      <c r="D5" s="2">
        <v>7</v>
      </c>
      <c r="E5" s="2">
        <f t="shared" si="0"/>
        <v>26</v>
      </c>
      <c r="F5" s="3">
        <v>0.3</v>
      </c>
      <c r="G5" s="12">
        <f t="shared" si="1"/>
        <v>7.8</v>
      </c>
    </row>
    <row r="6" spans="1:7" s="5" customFormat="1" ht="31.2" customHeight="1" x14ac:dyDescent="0.25">
      <c r="A6" s="11" t="s">
        <v>11</v>
      </c>
      <c r="B6" s="2" t="s">
        <v>3</v>
      </c>
      <c r="C6" s="2">
        <v>52</v>
      </c>
      <c r="D6" s="2">
        <v>46</v>
      </c>
      <c r="E6" s="2">
        <f>C6-D6</f>
        <v>6</v>
      </c>
      <c r="F6" s="3">
        <v>0.3</v>
      </c>
      <c r="G6" s="12">
        <f t="shared" si="1"/>
        <v>1.7999999999999998</v>
      </c>
    </row>
    <row r="7" spans="1:7" s="5" customFormat="1" ht="31.2" customHeight="1" thickBot="1" x14ac:dyDescent="0.3">
      <c r="A7" s="13" t="s">
        <v>13</v>
      </c>
      <c r="B7" s="14"/>
      <c r="C7" s="14"/>
      <c r="D7" s="14"/>
      <c r="E7" s="14"/>
      <c r="F7" s="15"/>
      <c r="G7" s="16">
        <f>SUM(G3:G6)</f>
        <v>137.4</v>
      </c>
    </row>
  </sheetData>
  <mergeCells count="2">
    <mergeCell ref="A1:G1"/>
    <mergeCell ref="A7:F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7" sqref="B17"/>
    </sheetView>
  </sheetViews>
  <sheetFormatPr defaultRowHeight="14.4" x14ac:dyDescent="0.25"/>
  <cols>
    <col min="1" max="2" width="27.44140625" style="1" customWidth="1"/>
    <col min="3" max="3" width="27.44140625" style="4" customWidth="1"/>
    <col min="4" max="16384" width="8.88671875" style="1"/>
  </cols>
  <sheetData>
    <row r="1" spans="1:3" ht="42" customHeight="1" thickBot="1" x14ac:dyDescent="0.3">
      <c r="A1" s="6" t="s">
        <v>18</v>
      </c>
      <c r="B1" s="6"/>
      <c r="C1" s="6"/>
    </row>
    <row r="2" spans="1:3" ht="36" customHeight="1" x14ac:dyDescent="0.25">
      <c r="A2" s="7" t="s">
        <v>4</v>
      </c>
      <c r="B2" s="8" t="s">
        <v>5</v>
      </c>
      <c r="C2" s="10" t="s">
        <v>14</v>
      </c>
    </row>
    <row r="3" spans="1:3" ht="36" customHeight="1" x14ac:dyDescent="0.25">
      <c r="A3" s="11" t="s">
        <v>11</v>
      </c>
      <c r="B3" s="2" t="s">
        <v>1</v>
      </c>
      <c r="C3" s="12">
        <v>3000</v>
      </c>
    </row>
    <row r="4" spans="1:3" ht="36" customHeight="1" x14ac:dyDescent="0.25">
      <c r="A4" s="11" t="s">
        <v>11</v>
      </c>
      <c r="B4" s="2" t="s">
        <v>2</v>
      </c>
      <c r="C4" s="12">
        <v>3000</v>
      </c>
    </row>
    <row r="5" spans="1:3" ht="36" customHeight="1" x14ac:dyDescent="0.25">
      <c r="A5" s="11" t="s">
        <v>11</v>
      </c>
      <c r="B5" s="2" t="s">
        <v>0</v>
      </c>
      <c r="C5" s="12">
        <v>3000</v>
      </c>
    </row>
    <row r="6" spans="1:3" ht="36" customHeight="1" x14ac:dyDescent="0.25">
      <c r="A6" s="11" t="s">
        <v>11</v>
      </c>
      <c r="B6" s="2" t="s">
        <v>3</v>
      </c>
      <c r="C6" s="12">
        <v>3000</v>
      </c>
    </row>
    <row r="7" spans="1:3" ht="36" customHeight="1" thickBot="1" x14ac:dyDescent="0.3">
      <c r="A7" s="17" t="s">
        <v>15</v>
      </c>
      <c r="B7" s="18"/>
      <c r="C7" s="16">
        <f>SUM(C3:C6)</f>
        <v>12000</v>
      </c>
    </row>
  </sheetData>
  <mergeCells count="2">
    <mergeCell ref="A7:B7"/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7" sqref="I7"/>
    </sheetView>
  </sheetViews>
  <sheetFormatPr defaultRowHeight="14.4" x14ac:dyDescent="0.25"/>
  <cols>
    <col min="1" max="5" width="24.21875" style="1" customWidth="1"/>
    <col min="6" max="16384" width="8.88671875" style="1"/>
  </cols>
  <sheetData>
    <row r="1" spans="1:5" ht="25.8" customHeight="1" x14ac:dyDescent="0.25">
      <c r="A1" s="19" t="s">
        <v>19</v>
      </c>
      <c r="B1" s="19"/>
      <c r="C1" s="19"/>
      <c r="D1" s="19"/>
      <c r="E1" s="19"/>
    </row>
    <row r="2" spans="1:5" ht="18" customHeight="1" thickBot="1" x14ac:dyDescent="0.3">
      <c r="A2" s="6"/>
      <c r="B2" s="6"/>
      <c r="C2" s="6"/>
      <c r="D2" s="6"/>
      <c r="E2" s="6"/>
    </row>
    <row r="3" spans="1:5" ht="42" customHeight="1" x14ac:dyDescent="0.25">
      <c r="A3" s="7" t="s">
        <v>4</v>
      </c>
      <c r="B3" s="8" t="s">
        <v>5</v>
      </c>
      <c r="C3" s="9" t="s">
        <v>14</v>
      </c>
      <c r="D3" s="9" t="s">
        <v>16</v>
      </c>
      <c r="E3" s="10" t="s">
        <v>17</v>
      </c>
    </row>
    <row r="4" spans="1:5" ht="42" customHeight="1" x14ac:dyDescent="0.25">
      <c r="A4" s="11" t="s">
        <v>11</v>
      </c>
      <c r="B4" s="2" t="s">
        <v>1</v>
      </c>
      <c r="C4" s="3">
        <v>3000</v>
      </c>
      <c r="D4" s="3">
        <v>120</v>
      </c>
      <c r="E4" s="22">
        <f>C4+D4</f>
        <v>3120</v>
      </c>
    </row>
    <row r="5" spans="1:5" ht="42" customHeight="1" x14ac:dyDescent="0.25">
      <c r="A5" s="11" t="s">
        <v>11</v>
      </c>
      <c r="B5" s="2" t="s">
        <v>2</v>
      </c>
      <c r="C5" s="3">
        <v>3000</v>
      </c>
      <c r="D5" s="3">
        <v>7.8</v>
      </c>
      <c r="E5" s="22">
        <f t="shared" ref="E5:E7" si="0">C5+D5</f>
        <v>3007.8</v>
      </c>
    </row>
    <row r="6" spans="1:5" ht="42" customHeight="1" x14ac:dyDescent="0.25">
      <c r="A6" s="11" t="s">
        <v>11</v>
      </c>
      <c r="B6" s="2" t="s">
        <v>0</v>
      </c>
      <c r="C6" s="3">
        <v>3000</v>
      </c>
      <c r="D6" s="3">
        <v>7.8</v>
      </c>
      <c r="E6" s="22">
        <f t="shared" si="0"/>
        <v>3007.8</v>
      </c>
    </row>
    <row r="7" spans="1:5" ht="42" customHeight="1" x14ac:dyDescent="0.25">
      <c r="A7" s="11" t="s">
        <v>11</v>
      </c>
      <c r="B7" s="2" t="s">
        <v>3</v>
      </c>
      <c r="C7" s="3">
        <v>3000</v>
      </c>
      <c r="D7" s="3">
        <v>1.7999999999999998</v>
      </c>
      <c r="E7" s="22">
        <f t="shared" si="0"/>
        <v>3001.8</v>
      </c>
    </row>
    <row r="8" spans="1:5" ht="42" customHeight="1" thickBot="1" x14ac:dyDescent="0.3">
      <c r="A8" s="17" t="s">
        <v>15</v>
      </c>
      <c r="B8" s="18"/>
      <c r="C8" s="20">
        <f>SUM(C4:C7)</f>
        <v>12000</v>
      </c>
      <c r="D8" s="20">
        <f>SUM(D4:D7)</f>
        <v>137.4</v>
      </c>
      <c r="E8" s="21">
        <f>SUM(E4:E7)</f>
        <v>12137.400000000001</v>
      </c>
    </row>
  </sheetData>
  <mergeCells count="2">
    <mergeCell ref="A8:B8"/>
    <mergeCell ref="A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9月一期发二期三期派费补贴</vt:lpstr>
      <vt:lpstr>客服补贴</vt:lpstr>
      <vt:lpstr>小计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2020-11-15T05:02:12Z</dcterms:modified>
</cp:coreProperties>
</file>