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利润表" sheetId="10" r:id="rId1"/>
    <sheet name="主营业务收入" sheetId="5" r:id="rId2"/>
    <sheet name="主营业务成本" sheetId="3" r:id="rId3"/>
    <sheet name="管理费用" sheetId="4" r:id="rId4"/>
    <sheet name="营业外收入" sheetId="8" r:id="rId5"/>
  </sheets>
  <calcPr calcId="144525"/>
</workbook>
</file>

<file path=xl/calcChain.xml><?xml version="1.0" encoding="utf-8"?>
<calcChain xmlns="http://schemas.openxmlformats.org/spreadsheetml/2006/main">
  <c r="C14" i="3" l="1"/>
  <c r="C11" i="5"/>
  <c r="C15" i="4"/>
  <c r="D22" i="10" l="1"/>
  <c r="D25" i="10" s="1"/>
  <c r="D27" i="10" s="1"/>
  <c r="C5" i="8"/>
</calcChain>
</file>

<file path=xl/sharedStrings.xml><?xml version="1.0" encoding="utf-8"?>
<sst xmlns="http://schemas.openxmlformats.org/spreadsheetml/2006/main" count="84" uniqueCount="81">
  <si>
    <t>利润表</t>
  </si>
  <si>
    <t xml:space="preserve">            会企业02表      </t>
  </si>
  <si>
    <t>编制单位：合肥速率供应链管理有限公司</t>
  </si>
  <si>
    <t xml:space="preserve">           单位：元      </t>
  </si>
  <si>
    <t>项       目</t>
  </si>
  <si>
    <t>行次</t>
  </si>
  <si>
    <t>本期金额</t>
  </si>
  <si>
    <t>上期金额</t>
  </si>
  <si>
    <t>一、营业收入</t>
  </si>
  <si>
    <t>   减：营业成本</t>
  </si>
  <si>
    <r>
      <t xml:space="preserve">         </t>
    </r>
    <r>
      <rPr>
        <sz val="11"/>
        <color indexed="8"/>
        <rFont val="宋体"/>
        <family val="3"/>
        <charset val="134"/>
      </rPr>
      <t>税金及附加</t>
    </r>
  </si>
  <si>
    <t>         销售费用</t>
  </si>
  <si>
    <t>         管理费用</t>
  </si>
  <si>
    <r>
      <t xml:space="preserve">         </t>
    </r>
    <r>
      <rPr>
        <sz val="11"/>
        <color indexed="8"/>
        <rFont val="宋体"/>
        <family val="3"/>
        <charset val="134"/>
      </rPr>
      <t>研发费用</t>
    </r>
  </si>
  <si>
    <r>
      <t xml:space="preserve">         </t>
    </r>
    <r>
      <rPr>
        <sz val="11"/>
        <color indexed="8"/>
        <rFont val="宋体"/>
        <family val="3"/>
        <charset val="134"/>
      </rPr>
      <t>财务费用</t>
    </r>
  </si>
  <si>
    <r>
      <t xml:space="preserve">           </t>
    </r>
    <r>
      <rPr>
        <sz val="11"/>
        <color indexed="8"/>
        <rFont val="宋体"/>
        <family val="3"/>
        <charset val="134"/>
      </rPr>
      <t>其中：利息费用</t>
    </r>
  </si>
  <si>
    <r>
      <t xml:space="preserve">                      </t>
    </r>
    <r>
      <rPr>
        <sz val="11"/>
        <color indexed="8"/>
        <rFont val="宋体"/>
        <family val="3"/>
        <charset val="134"/>
      </rPr>
      <t>利息收入</t>
    </r>
  </si>
  <si>
    <t>         资产减值损失</t>
  </si>
  <si>
    <r>
      <t xml:space="preserve">   </t>
    </r>
    <r>
      <rPr>
        <sz val="11"/>
        <color indexed="8"/>
        <rFont val="宋体"/>
        <family val="3"/>
        <charset val="134"/>
      </rPr>
      <t>加：其他收益</t>
    </r>
  </si>
  <si>
    <r>
      <t xml:space="preserve">       </t>
    </r>
    <r>
      <rPr>
        <sz val="11"/>
        <color indexed="8"/>
        <rFont val="宋体"/>
        <family val="3"/>
        <charset val="134"/>
      </rPr>
      <t>投资收益（损失以</t>
    </r>
    <r>
      <rPr>
        <sz val="11"/>
        <color indexed="8"/>
        <rFont val="Times New Roman"/>
        <family val="1"/>
      </rPr>
      <t>"</t>
    </r>
    <r>
      <rPr>
        <sz val="11"/>
        <color indexed="8"/>
        <rFont val="宋体"/>
        <family val="3"/>
        <charset val="134"/>
      </rPr>
      <t>－</t>
    </r>
    <r>
      <rPr>
        <sz val="11"/>
        <color indexed="8"/>
        <rFont val="Times New Roman"/>
        <family val="1"/>
      </rPr>
      <t>"</t>
    </r>
    <r>
      <rPr>
        <sz val="11"/>
        <color indexed="8"/>
        <rFont val="宋体"/>
        <family val="3"/>
        <charset val="134"/>
      </rPr>
      <t>填列）</t>
    </r>
  </si>
  <si>
    <t>      其中：对联营企业和合营企业的投资收益</t>
  </si>
  <si>
    <r>
      <t xml:space="preserve">       </t>
    </r>
    <r>
      <rPr>
        <sz val="11"/>
        <color indexed="8"/>
        <rFont val="宋体"/>
        <family val="3"/>
        <charset val="134"/>
      </rPr>
      <t>公允价值变动收益（损失以</t>
    </r>
    <r>
      <rPr>
        <sz val="11"/>
        <color indexed="8"/>
        <rFont val="Times New Roman"/>
        <family val="1"/>
      </rPr>
      <t>"</t>
    </r>
    <r>
      <rPr>
        <sz val="11"/>
        <color indexed="8"/>
        <rFont val="宋体"/>
        <family val="3"/>
        <charset val="134"/>
      </rPr>
      <t>－</t>
    </r>
    <r>
      <rPr>
        <sz val="11"/>
        <color indexed="8"/>
        <rFont val="Times New Roman"/>
        <family val="1"/>
      </rPr>
      <t>"</t>
    </r>
    <r>
      <rPr>
        <sz val="11"/>
        <color indexed="8"/>
        <rFont val="宋体"/>
        <family val="3"/>
        <charset val="134"/>
      </rPr>
      <t>填列）</t>
    </r>
  </si>
  <si>
    <r>
      <t xml:space="preserve">       </t>
    </r>
    <r>
      <rPr>
        <sz val="11"/>
        <color indexed="8"/>
        <rFont val="宋体"/>
        <family val="3"/>
        <charset val="134"/>
      </rPr>
      <t>资产处置收益（损失以</t>
    </r>
    <r>
      <rPr>
        <sz val="11"/>
        <color indexed="8"/>
        <rFont val="Times New Roman"/>
        <family val="1"/>
      </rPr>
      <t>"</t>
    </r>
    <r>
      <rPr>
        <sz val="11"/>
        <color indexed="8"/>
        <rFont val="宋体"/>
        <family val="3"/>
        <charset val="134"/>
      </rPr>
      <t>－</t>
    </r>
    <r>
      <rPr>
        <sz val="11"/>
        <color indexed="8"/>
        <rFont val="Times New Roman"/>
        <family val="1"/>
      </rPr>
      <t>"</t>
    </r>
    <r>
      <rPr>
        <sz val="11"/>
        <color indexed="8"/>
        <rFont val="宋体"/>
        <family val="3"/>
        <charset val="134"/>
      </rPr>
      <t>填列）</t>
    </r>
  </si>
  <si>
    <t>二、营业利润（亏损以"－"填列）</t>
  </si>
  <si>
    <t>    加：营业外收入</t>
  </si>
  <si>
    <r>
      <t xml:space="preserve">   </t>
    </r>
    <r>
      <rPr>
        <sz val="11"/>
        <color indexed="8"/>
        <rFont val="宋体"/>
        <family val="3"/>
        <charset val="134"/>
      </rPr>
      <t>减：营业外支出</t>
    </r>
  </si>
  <si>
    <t>三、利润总额（亏损总额以"－"填列）</t>
  </si>
  <si>
    <t>    减：所得税费用</t>
  </si>
  <si>
    <t>四、净利润（净亏损以"－"填列）</t>
  </si>
  <si>
    <r>
      <t xml:space="preserve">    </t>
    </r>
    <r>
      <rPr>
        <sz val="11"/>
        <color indexed="8"/>
        <rFont val="宋体"/>
        <family val="3"/>
        <charset val="134"/>
      </rPr>
      <t>（一）持续经营净利润（净亏损以"－"填列）</t>
    </r>
  </si>
  <si>
    <r>
      <t xml:space="preserve">    </t>
    </r>
    <r>
      <rPr>
        <sz val="11"/>
        <color indexed="8"/>
        <rFont val="宋体"/>
        <family val="3"/>
        <charset val="134"/>
      </rPr>
      <t>（二）终止经营净利润（净亏损以"－"填列）</t>
    </r>
  </si>
  <si>
    <t>五、其他综合收益的税后净额</t>
  </si>
  <si>
    <r>
      <t xml:space="preserve">    </t>
    </r>
    <r>
      <rPr>
        <sz val="11"/>
        <color indexed="8"/>
        <rFont val="宋体"/>
        <family val="3"/>
        <charset val="134"/>
      </rPr>
      <t>（一）不能重分类进损益的其他综合收益</t>
    </r>
  </si>
  <si>
    <r>
      <t xml:space="preserve">            </t>
    </r>
    <r>
      <rPr>
        <sz val="11"/>
        <color indexed="8"/>
        <rFont val="宋体"/>
        <family val="3"/>
        <charset val="134"/>
      </rPr>
      <t>1.重新计量设定收益计划变动额</t>
    </r>
  </si>
  <si>
    <r>
      <t>            2</t>
    </r>
    <r>
      <rPr>
        <sz val="11"/>
        <color indexed="8"/>
        <rFont val="宋体"/>
        <family val="3"/>
        <charset val="134"/>
      </rPr>
      <t>.权益法下不能转损益的其他综合收益</t>
    </r>
  </si>
  <si>
    <r>
      <t xml:space="preserve">    </t>
    </r>
    <r>
      <rPr>
        <sz val="11"/>
        <color indexed="8"/>
        <rFont val="宋体"/>
        <family val="3"/>
        <charset val="134"/>
      </rPr>
      <t>（二）将重分类进损益的其他综合收益</t>
    </r>
  </si>
  <si>
    <r>
      <t>            1</t>
    </r>
    <r>
      <rPr>
        <sz val="11"/>
        <color indexed="8"/>
        <rFont val="宋体"/>
        <family val="3"/>
        <charset val="134"/>
      </rPr>
      <t>.权益法下可转损益的其他综合收益</t>
    </r>
  </si>
  <si>
    <r>
      <t>            2</t>
    </r>
    <r>
      <rPr>
        <sz val="11"/>
        <color indexed="8"/>
        <rFont val="宋体"/>
        <family val="3"/>
        <charset val="134"/>
      </rPr>
      <t>.可供出售金融资产公允价值变动损益</t>
    </r>
  </si>
  <si>
    <r>
      <t>            3</t>
    </r>
    <r>
      <rPr>
        <sz val="11"/>
        <color indexed="8"/>
        <rFont val="宋体"/>
        <family val="3"/>
        <charset val="134"/>
      </rPr>
      <t>.持有至到期投资重分类为可供出售金融资产损益</t>
    </r>
  </si>
  <si>
    <r>
      <t>            4</t>
    </r>
    <r>
      <rPr>
        <sz val="11"/>
        <color indexed="8"/>
        <rFont val="宋体"/>
        <family val="3"/>
        <charset val="134"/>
      </rPr>
      <t>.现金流量套期损益的有效部分</t>
    </r>
  </si>
  <si>
    <r>
      <t>            5</t>
    </r>
    <r>
      <rPr>
        <sz val="11"/>
        <color indexed="8"/>
        <rFont val="宋体"/>
        <family val="3"/>
        <charset val="134"/>
      </rPr>
      <t>.外币财务报表折算差额</t>
    </r>
  </si>
  <si>
    <t>六、综合收益总额</t>
  </si>
  <si>
    <t>七、每股收益</t>
  </si>
  <si>
    <r>
      <t xml:space="preserve">    </t>
    </r>
    <r>
      <rPr>
        <sz val="11"/>
        <color indexed="8"/>
        <rFont val="宋体"/>
        <family val="3"/>
        <charset val="134"/>
      </rPr>
      <t>（一）基本每股收益</t>
    </r>
  </si>
  <si>
    <t>    （二）稀释每股收益</t>
  </si>
  <si>
    <t>2021年主营业务成本明细</t>
    <phoneticPr fontId="7" type="noConversion"/>
  </si>
  <si>
    <t>房租费</t>
  </si>
  <si>
    <t>低值易耗品</t>
  </si>
  <si>
    <t>工资</t>
    <phoneticPr fontId="7" type="noConversion"/>
  </si>
  <si>
    <t>折旧费</t>
    <phoneticPr fontId="7" type="noConversion"/>
  </si>
  <si>
    <t>合计</t>
  </si>
  <si>
    <t>2021年管理费用明细</t>
    <phoneticPr fontId="7" type="noConversion"/>
  </si>
  <si>
    <t>管理费用-工资</t>
  </si>
  <si>
    <t>管理费用-低值易耗品</t>
  </si>
  <si>
    <t>管理费用-物业费</t>
  </si>
  <si>
    <t>管理费用-福利费</t>
  </si>
  <si>
    <t>管理费用-招待费</t>
  </si>
  <si>
    <t>管理费用-电信费</t>
  </si>
  <si>
    <t>管理费用-车辆费用</t>
  </si>
  <si>
    <t>管理费用-折旧费</t>
  </si>
  <si>
    <t>2021年主营业务收入明细</t>
    <phoneticPr fontId="7" type="noConversion"/>
  </si>
  <si>
    <t>11月巢湖网点揽件收入</t>
  </si>
  <si>
    <t>操作不规范反馈奖励</t>
  </si>
  <si>
    <t>12月巢湖揽件收入</t>
    <phoneticPr fontId="7" type="noConversion"/>
  </si>
  <si>
    <t>退转件费收入</t>
  </si>
  <si>
    <t>2020年1月揽件收入</t>
    <phoneticPr fontId="7" type="noConversion"/>
  </si>
  <si>
    <t>系统派件收入</t>
  </si>
  <si>
    <t>二级扣款收入</t>
  </si>
  <si>
    <t>合计</t>
    <phoneticPr fontId="7" type="noConversion"/>
  </si>
  <si>
    <t>营业外收入明细</t>
    <phoneticPr fontId="7" type="noConversion"/>
  </si>
  <si>
    <t>总部多打二级一期发二期补贴</t>
    <phoneticPr fontId="7" type="noConversion"/>
  </si>
  <si>
    <t>付款时少付二级</t>
    <phoneticPr fontId="7" type="noConversion"/>
  </si>
  <si>
    <t>运输费</t>
    <phoneticPr fontId="3" type="noConversion"/>
  </si>
  <si>
    <t>电费</t>
    <phoneticPr fontId="3" type="noConversion"/>
  </si>
  <si>
    <t>租赁费</t>
    <phoneticPr fontId="3" type="noConversion"/>
  </si>
  <si>
    <t>网点装卸费</t>
    <phoneticPr fontId="7" type="noConversion"/>
  </si>
  <si>
    <t>系统罚款</t>
    <phoneticPr fontId="3" type="noConversion"/>
  </si>
  <si>
    <t>退转件费及操作费</t>
    <phoneticPr fontId="3" type="noConversion"/>
  </si>
  <si>
    <t xml:space="preserve"> 期间： 成立至今</t>
    <phoneticPr fontId="7" type="noConversion"/>
  </si>
  <si>
    <t>管理费用-系统使用费</t>
    <phoneticPr fontId="3" type="noConversion"/>
  </si>
  <si>
    <t>管理费用-网络建设费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</si>
</sst>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76" formatCode="#,##0.00_ "/>
  </numFmts>
  <fonts count="2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rgb="FF000000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4"/>
      <color rgb="FF000000"/>
      <name val="方正姚体"/>
      <family val="3"/>
      <charset val="134"/>
    </font>
    <font>
      <sz val="10"/>
      <color rgb="FF000000"/>
      <name val="宋体"/>
      <family val="3"/>
      <charset val="134"/>
    </font>
    <font>
      <b/>
      <sz val="10"/>
      <color rgb="FF000000"/>
      <name val="宋体"/>
      <family val="3"/>
      <charset val="134"/>
    </font>
    <font>
      <sz val="9"/>
      <name val="宋体"/>
      <family val="3"/>
      <charset val="134"/>
    </font>
    <font>
      <b/>
      <sz val="11"/>
      <color rgb="FF000000"/>
      <name val="宋体"/>
      <family val="3"/>
      <charset val="134"/>
    </font>
    <font>
      <sz val="12"/>
      <name val="宋体"/>
      <family val="3"/>
      <charset val="134"/>
    </font>
    <font>
      <sz val="10"/>
      <color rgb="FF000000"/>
      <name val="Times New Roman"/>
      <family val="1"/>
    </font>
    <font>
      <sz val="11"/>
      <color rgb="FF000000"/>
      <name val="Times New Roman"/>
      <family val="1"/>
    </font>
    <font>
      <sz val="11"/>
      <color indexed="8"/>
      <name val="宋体"/>
      <family val="3"/>
      <charset val="134"/>
    </font>
    <font>
      <sz val="11"/>
      <color indexed="8"/>
      <name val="Times New Roman"/>
      <family val="1"/>
    </font>
    <font>
      <b/>
      <sz val="10"/>
      <color rgb="FF000000"/>
      <name val="Times New Roman"/>
      <family val="1"/>
    </font>
    <font>
      <sz val="10.5"/>
      <color rgb="FF000000"/>
      <name val="宋体"/>
      <family val="3"/>
      <charset val="134"/>
    </font>
    <font>
      <sz val="10.5"/>
      <color rgb="FF000000"/>
      <name val="Arial"/>
      <family val="2"/>
    </font>
    <font>
      <b/>
      <sz val="12"/>
      <name val="宋体"/>
      <family val="3"/>
      <charset val="134"/>
    </font>
    <font>
      <sz val="11"/>
      <name val="宋体"/>
      <family val="3"/>
      <charset val="134"/>
    </font>
    <font>
      <b/>
      <sz val="11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8"/>
      </right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>
      <alignment vertical="center"/>
    </xf>
  </cellStyleXfs>
  <cellXfs count="47">
    <xf numFmtId="0" fontId="0" fillId="0" borderId="0" xfId="0"/>
    <xf numFmtId="0" fontId="2" fillId="2" borderId="0" xfId="0" applyFont="1" applyFill="1" applyBorder="1" applyAlignment="1">
      <alignment vertical="center"/>
    </xf>
    <xf numFmtId="0" fontId="0" fillId="2" borderId="0" xfId="0" applyFill="1" applyAlignment="1">
      <alignment vertical="center"/>
    </xf>
    <xf numFmtId="0" fontId="4" fillId="3" borderId="0" xfId="0" applyFont="1" applyFill="1" applyBorder="1" applyAlignment="1">
      <alignment horizontal="center" vertical="center" wrapText="1"/>
    </xf>
    <xf numFmtId="0" fontId="5" fillId="3" borderId="0" xfId="0" applyFont="1" applyFill="1" applyBorder="1" applyAlignment="1">
      <alignment horizontal="center" vertical="top" wrapText="1"/>
    </xf>
    <xf numFmtId="43" fontId="5" fillId="3" borderId="0" xfId="0" applyNumberFormat="1" applyFont="1" applyFill="1" applyBorder="1" applyAlignment="1">
      <alignment horizontal="center" vertical="top" wrapText="1"/>
    </xf>
    <xf numFmtId="0" fontId="6" fillId="3" borderId="0" xfId="0" applyFont="1" applyFill="1" applyBorder="1" applyAlignment="1">
      <alignment vertical="center" wrapText="1"/>
    </xf>
    <xf numFmtId="43" fontId="5" fillId="3" borderId="0" xfId="0" applyNumberFormat="1" applyFont="1" applyFill="1" applyBorder="1" applyAlignment="1">
      <alignment horizontal="center" vertical="center" wrapText="1"/>
    </xf>
    <xf numFmtId="0" fontId="8" fillId="3" borderId="2" xfId="0" applyFont="1" applyFill="1" applyBorder="1" applyAlignment="1">
      <alignment horizontal="center" vertical="center" wrapText="1"/>
    </xf>
    <xf numFmtId="0" fontId="8" fillId="3" borderId="3" xfId="0" applyFont="1" applyFill="1" applyBorder="1" applyAlignment="1">
      <alignment horizontal="center" vertical="center" wrapText="1"/>
    </xf>
    <xf numFmtId="0" fontId="8" fillId="3" borderId="4" xfId="0" applyFont="1" applyFill="1" applyBorder="1" applyAlignment="1">
      <alignment horizontal="center" vertical="center" wrapText="1"/>
    </xf>
    <xf numFmtId="0" fontId="8" fillId="3" borderId="5" xfId="0" applyFont="1" applyFill="1" applyBorder="1" applyAlignment="1">
      <alignment horizontal="justify" vertical="center" wrapText="1"/>
    </xf>
    <xf numFmtId="0" fontId="2" fillId="3" borderId="6" xfId="0" applyFont="1" applyFill="1" applyBorder="1" applyAlignment="1">
      <alignment horizontal="center" vertical="center" wrapText="1"/>
    </xf>
    <xf numFmtId="43" fontId="10" fillId="3" borderId="7" xfId="1" applyFont="1" applyFill="1" applyBorder="1" applyAlignment="1">
      <alignment horizontal="right" vertical="center" wrapText="1"/>
    </xf>
    <xf numFmtId="43" fontId="10" fillId="3" borderId="8" xfId="1" applyFont="1" applyFill="1" applyBorder="1" applyAlignment="1">
      <alignment horizontal="right" vertical="center" wrapText="1"/>
    </xf>
    <xf numFmtId="0" fontId="11" fillId="3" borderId="5" xfId="0" applyFont="1" applyFill="1" applyBorder="1" applyAlignment="1">
      <alignment horizontal="justify" vertical="center" wrapText="1"/>
    </xf>
    <xf numFmtId="43" fontId="0" fillId="2" borderId="0" xfId="0" applyNumberFormat="1" applyFill="1" applyAlignment="1">
      <alignment vertical="center"/>
    </xf>
    <xf numFmtId="43" fontId="14" fillId="3" borderId="7" xfId="1" applyFont="1" applyFill="1" applyBorder="1" applyAlignment="1">
      <alignment horizontal="right" vertical="center" wrapText="1"/>
    </xf>
    <xf numFmtId="43" fontId="14" fillId="3" borderId="8" xfId="1" applyFont="1" applyFill="1" applyBorder="1" applyAlignment="1">
      <alignment horizontal="right" vertical="center" wrapText="1"/>
    </xf>
    <xf numFmtId="0" fontId="11" fillId="3" borderId="9" xfId="0" applyFont="1" applyFill="1" applyBorder="1" applyAlignment="1">
      <alignment horizontal="justify" vertical="center" wrapText="1"/>
    </xf>
    <xf numFmtId="0" fontId="2" fillId="3" borderId="10" xfId="0" applyFont="1" applyFill="1" applyBorder="1" applyAlignment="1">
      <alignment horizontal="center" vertical="center" wrapText="1"/>
    </xf>
    <xf numFmtId="43" fontId="10" fillId="3" borderId="11" xfId="1" applyFont="1" applyFill="1" applyBorder="1" applyAlignment="1">
      <alignment horizontal="right" vertical="center" wrapText="1"/>
    </xf>
    <xf numFmtId="43" fontId="10" fillId="3" borderId="12" xfId="1" applyFont="1" applyFill="1" applyBorder="1" applyAlignment="1">
      <alignment horizontal="right" vertical="center" wrapText="1"/>
    </xf>
    <xf numFmtId="0" fontId="18" fillId="2" borderId="14" xfId="0" applyFont="1" applyFill="1" applyBorder="1" applyAlignment="1">
      <alignment horizontal="center" vertical="center"/>
    </xf>
    <xf numFmtId="176" fontId="18" fillId="2" borderId="15" xfId="0" applyNumberFormat="1" applyFont="1" applyFill="1" applyBorder="1" applyAlignment="1">
      <alignment horizontal="center" vertical="center"/>
    </xf>
    <xf numFmtId="0" fontId="18" fillId="2" borderId="16" xfId="0" applyFont="1" applyFill="1" applyBorder="1" applyAlignment="1">
      <alignment horizontal="center" vertical="center"/>
    </xf>
    <xf numFmtId="176" fontId="18" fillId="2" borderId="17" xfId="0" applyNumberFormat="1" applyFont="1" applyFill="1" applyBorder="1" applyAlignment="1">
      <alignment horizontal="center" vertical="center"/>
    </xf>
    <xf numFmtId="0" fontId="9" fillId="2" borderId="14" xfId="0" applyFont="1" applyFill="1" applyBorder="1" applyAlignment="1">
      <alignment horizontal="center" vertical="center" wrapText="1"/>
    </xf>
    <xf numFmtId="0" fontId="19" fillId="2" borderId="18" xfId="0" applyFont="1" applyFill="1" applyBorder="1" applyAlignment="1">
      <alignment horizontal="center" vertical="center"/>
    </xf>
    <xf numFmtId="176" fontId="19" fillId="2" borderId="19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43" fontId="9" fillId="2" borderId="0" xfId="1" applyFont="1" applyFill="1" applyAlignment="1">
      <alignment vertical="center"/>
    </xf>
    <xf numFmtId="176" fontId="0" fillId="2" borderId="0" xfId="0" applyNumberFormat="1" applyFill="1" applyAlignment="1">
      <alignment vertical="center"/>
    </xf>
    <xf numFmtId="43" fontId="9" fillId="2" borderId="0" xfId="1" applyFont="1" applyFill="1">
      <alignment vertical="center"/>
    </xf>
    <xf numFmtId="176" fontId="20" fillId="2" borderId="19" xfId="0" applyNumberFormat="1" applyFont="1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43" fontId="9" fillId="2" borderId="15" xfId="1" applyFont="1" applyFill="1" applyBorder="1">
      <alignment vertical="center"/>
    </xf>
    <xf numFmtId="0" fontId="17" fillId="2" borderId="18" xfId="0" applyFont="1" applyFill="1" applyBorder="1" applyAlignment="1">
      <alignment horizontal="center" vertical="center"/>
    </xf>
    <xf numFmtId="43" fontId="17" fillId="2" borderId="19" xfId="1" applyFont="1" applyFill="1" applyBorder="1">
      <alignment vertical="center"/>
    </xf>
    <xf numFmtId="0" fontId="4" fillId="3" borderId="0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left" vertical="top" wrapText="1"/>
    </xf>
    <xf numFmtId="0" fontId="15" fillId="2" borderId="0" xfId="0" applyFont="1" applyFill="1" applyBorder="1" applyAlignment="1">
      <alignment horizontal="justify" vertical="center" wrapText="1"/>
    </xf>
    <xf numFmtId="0" fontId="16" fillId="2" borderId="0" xfId="0" applyFont="1" applyFill="1" applyBorder="1" applyAlignment="1">
      <alignment horizontal="right" vertical="center" wrapText="1"/>
    </xf>
    <xf numFmtId="0" fontId="17" fillId="4" borderId="13" xfId="0" applyFont="1" applyFill="1" applyBorder="1" applyAlignment="1">
      <alignment horizontal="center" vertical="center"/>
    </xf>
    <xf numFmtId="0" fontId="17" fillId="4" borderId="4" xfId="0" applyFont="1" applyFill="1" applyBorder="1" applyAlignment="1">
      <alignment horizontal="center" vertical="center"/>
    </xf>
    <xf numFmtId="0" fontId="17" fillId="5" borderId="2" xfId="0" applyFont="1" applyFill="1" applyBorder="1" applyAlignment="1">
      <alignment horizontal="center" vertical="center"/>
    </xf>
    <xf numFmtId="0" fontId="17" fillId="5" borderId="20" xfId="0" applyFont="1" applyFill="1" applyBorder="1" applyAlignment="1">
      <alignment horizontal="center" vertical="center"/>
    </xf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"/>
  <sheetViews>
    <sheetView tabSelected="1" workbookViewId="0">
      <selection activeCell="G17" sqref="G17"/>
    </sheetView>
  </sheetViews>
  <sheetFormatPr defaultRowHeight="13.5"/>
  <cols>
    <col min="1" max="1" width="9" style="2"/>
    <col min="2" max="2" width="42.875" style="2" customWidth="1"/>
    <col min="3" max="3" width="8.625" style="2" customWidth="1"/>
    <col min="4" max="5" width="23.625" style="2" customWidth="1"/>
    <col min="6" max="6" width="18.375" style="2" bestFit="1" customWidth="1"/>
    <col min="7" max="257" width="9" style="2"/>
    <col min="258" max="258" width="42.875" style="2" customWidth="1"/>
    <col min="259" max="259" width="8.625" style="2" customWidth="1"/>
    <col min="260" max="261" width="23.625" style="2" customWidth="1"/>
    <col min="262" max="262" width="18.375" style="2" bestFit="1" customWidth="1"/>
    <col min="263" max="513" width="9" style="2"/>
    <col min="514" max="514" width="42.875" style="2" customWidth="1"/>
    <col min="515" max="515" width="8.625" style="2" customWidth="1"/>
    <col min="516" max="517" width="23.625" style="2" customWidth="1"/>
    <col min="518" max="518" width="18.375" style="2" bestFit="1" customWidth="1"/>
    <col min="519" max="769" width="9" style="2"/>
    <col min="770" max="770" width="42.875" style="2" customWidth="1"/>
    <col min="771" max="771" width="8.625" style="2" customWidth="1"/>
    <col min="772" max="773" width="23.625" style="2" customWidth="1"/>
    <col min="774" max="774" width="18.375" style="2" bestFit="1" customWidth="1"/>
    <col min="775" max="1025" width="9" style="2"/>
    <col min="1026" max="1026" width="42.875" style="2" customWidth="1"/>
    <col min="1027" max="1027" width="8.625" style="2" customWidth="1"/>
    <col min="1028" max="1029" width="23.625" style="2" customWidth="1"/>
    <col min="1030" max="1030" width="18.375" style="2" bestFit="1" customWidth="1"/>
    <col min="1031" max="1281" width="9" style="2"/>
    <col min="1282" max="1282" width="42.875" style="2" customWidth="1"/>
    <col min="1283" max="1283" width="8.625" style="2" customWidth="1"/>
    <col min="1284" max="1285" width="23.625" style="2" customWidth="1"/>
    <col min="1286" max="1286" width="18.375" style="2" bestFit="1" customWidth="1"/>
    <col min="1287" max="1537" width="9" style="2"/>
    <col min="1538" max="1538" width="42.875" style="2" customWidth="1"/>
    <col min="1539" max="1539" width="8.625" style="2" customWidth="1"/>
    <col min="1540" max="1541" width="23.625" style="2" customWidth="1"/>
    <col min="1542" max="1542" width="18.375" style="2" bestFit="1" customWidth="1"/>
    <col min="1543" max="1793" width="9" style="2"/>
    <col min="1794" max="1794" width="42.875" style="2" customWidth="1"/>
    <col min="1795" max="1795" width="8.625" style="2" customWidth="1"/>
    <col min="1796" max="1797" width="23.625" style="2" customWidth="1"/>
    <col min="1798" max="1798" width="18.375" style="2" bestFit="1" customWidth="1"/>
    <col min="1799" max="2049" width="9" style="2"/>
    <col min="2050" max="2050" width="42.875" style="2" customWidth="1"/>
    <col min="2051" max="2051" width="8.625" style="2" customWidth="1"/>
    <col min="2052" max="2053" width="23.625" style="2" customWidth="1"/>
    <col min="2054" max="2054" width="18.375" style="2" bestFit="1" customWidth="1"/>
    <col min="2055" max="2305" width="9" style="2"/>
    <col min="2306" max="2306" width="42.875" style="2" customWidth="1"/>
    <col min="2307" max="2307" width="8.625" style="2" customWidth="1"/>
    <col min="2308" max="2309" width="23.625" style="2" customWidth="1"/>
    <col min="2310" max="2310" width="18.375" style="2" bestFit="1" customWidth="1"/>
    <col min="2311" max="2561" width="9" style="2"/>
    <col min="2562" max="2562" width="42.875" style="2" customWidth="1"/>
    <col min="2563" max="2563" width="8.625" style="2" customWidth="1"/>
    <col min="2564" max="2565" width="23.625" style="2" customWidth="1"/>
    <col min="2566" max="2566" width="18.375" style="2" bestFit="1" customWidth="1"/>
    <col min="2567" max="2817" width="9" style="2"/>
    <col min="2818" max="2818" width="42.875" style="2" customWidth="1"/>
    <col min="2819" max="2819" width="8.625" style="2" customWidth="1"/>
    <col min="2820" max="2821" width="23.625" style="2" customWidth="1"/>
    <col min="2822" max="2822" width="18.375" style="2" bestFit="1" customWidth="1"/>
    <col min="2823" max="3073" width="9" style="2"/>
    <col min="3074" max="3074" width="42.875" style="2" customWidth="1"/>
    <col min="3075" max="3075" width="8.625" style="2" customWidth="1"/>
    <col min="3076" max="3077" width="23.625" style="2" customWidth="1"/>
    <col min="3078" max="3078" width="18.375" style="2" bestFit="1" customWidth="1"/>
    <col min="3079" max="3329" width="9" style="2"/>
    <col min="3330" max="3330" width="42.875" style="2" customWidth="1"/>
    <col min="3331" max="3331" width="8.625" style="2" customWidth="1"/>
    <col min="3332" max="3333" width="23.625" style="2" customWidth="1"/>
    <col min="3334" max="3334" width="18.375" style="2" bestFit="1" customWidth="1"/>
    <col min="3335" max="3585" width="9" style="2"/>
    <col min="3586" max="3586" width="42.875" style="2" customWidth="1"/>
    <col min="3587" max="3587" width="8.625" style="2" customWidth="1"/>
    <col min="3588" max="3589" width="23.625" style="2" customWidth="1"/>
    <col min="3590" max="3590" width="18.375" style="2" bestFit="1" customWidth="1"/>
    <col min="3591" max="3841" width="9" style="2"/>
    <col min="3842" max="3842" width="42.875" style="2" customWidth="1"/>
    <col min="3843" max="3843" width="8.625" style="2" customWidth="1"/>
    <col min="3844" max="3845" width="23.625" style="2" customWidth="1"/>
    <col min="3846" max="3846" width="18.375" style="2" bestFit="1" customWidth="1"/>
    <col min="3847" max="4097" width="9" style="2"/>
    <col min="4098" max="4098" width="42.875" style="2" customWidth="1"/>
    <col min="4099" max="4099" width="8.625" style="2" customWidth="1"/>
    <col min="4100" max="4101" width="23.625" style="2" customWidth="1"/>
    <col min="4102" max="4102" width="18.375" style="2" bestFit="1" customWidth="1"/>
    <col min="4103" max="4353" width="9" style="2"/>
    <col min="4354" max="4354" width="42.875" style="2" customWidth="1"/>
    <col min="4355" max="4355" width="8.625" style="2" customWidth="1"/>
    <col min="4356" max="4357" width="23.625" style="2" customWidth="1"/>
    <col min="4358" max="4358" width="18.375" style="2" bestFit="1" customWidth="1"/>
    <col min="4359" max="4609" width="9" style="2"/>
    <col min="4610" max="4610" width="42.875" style="2" customWidth="1"/>
    <col min="4611" max="4611" width="8.625" style="2" customWidth="1"/>
    <col min="4612" max="4613" width="23.625" style="2" customWidth="1"/>
    <col min="4614" max="4614" width="18.375" style="2" bestFit="1" customWidth="1"/>
    <col min="4615" max="4865" width="9" style="2"/>
    <col min="4866" max="4866" width="42.875" style="2" customWidth="1"/>
    <col min="4867" max="4867" width="8.625" style="2" customWidth="1"/>
    <col min="4868" max="4869" width="23.625" style="2" customWidth="1"/>
    <col min="4870" max="4870" width="18.375" style="2" bestFit="1" customWidth="1"/>
    <col min="4871" max="5121" width="9" style="2"/>
    <col min="5122" max="5122" width="42.875" style="2" customWidth="1"/>
    <col min="5123" max="5123" width="8.625" style="2" customWidth="1"/>
    <col min="5124" max="5125" width="23.625" style="2" customWidth="1"/>
    <col min="5126" max="5126" width="18.375" style="2" bestFit="1" customWidth="1"/>
    <col min="5127" max="5377" width="9" style="2"/>
    <col min="5378" max="5378" width="42.875" style="2" customWidth="1"/>
    <col min="5379" max="5379" width="8.625" style="2" customWidth="1"/>
    <col min="5380" max="5381" width="23.625" style="2" customWidth="1"/>
    <col min="5382" max="5382" width="18.375" style="2" bestFit="1" customWidth="1"/>
    <col min="5383" max="5633" width="9" style="2"/>
    <col min="5634" max="5634" width="42.875" style="2" customWidth="1"/>
    <col min="5635" max="5635" width="8.625" style="2" customWidth="1"/>
    <col min="5636" max="5637" width="23.625" style="2" customWidth="1"/>
    <col min="5638" max="5638" width="18.375" style="2" bestFit="1" customWidth="1"/>
    <col min="5639" max="5889" width="9" style="2"/>
    <col min="5890" max="5890" width="42.875" style="2" customWidth="1"/>
    <col min="5891" max="5891" width="8.625" style="2" customWidth="1"/>
    <col min="5892" max="5893" width="23.625" style="2" customWidth="1"/>
    <col min="5894" max="5894" width="18.375" style="2" bestFit="1" customWidth="1"/>
    <col min="5895" max="6145" width="9" style="2"/>
    <col min="6146" max="6146" width="42.875" style="2" customWidth="1"/>
    <col min="6147" max="6147" width="8.625" style="2" customWidth="1"/>
    <col min="6148" max="6149" width="23.625" style="2" customWidth="1"/>
    <col min="6150" max="6150" width="18.375" style="2" bestFit="1" customWidth="1"/>
    <col min="6151" max="6401" width="9" style="2"/>
    <col min="6402" max="6402" width="42.875" style="2" customWidth="1"/>
    <col min="6403" max="6403" width="8.625" style="2" customWidth="1"/>
    <col min="6404" max="6405" width="23.625" style="2" customWidth="1"/>
    <col min="6406" max="6406" width="18.375" style="2" bestFit="1" customWidth="1"/>
    <col min="6407" max="6657" width="9" style="2"/>
    <col min="6658" max="6658" width="42.875" style="2" customWidth="1"/>
    <col min="6659" max="6659" width="8.625" style="2" customWidth="1"/>
    <col min="6660" max="6661" width="23.625" style="2" customWidth="1"/>
    <col min="6662" max="6662" width="18.375" style="2" bestFit="1" customWidth="1"/>
    <col min="6663" max="6913" width="9" style="2"/>
    <col min="6914" max="6914" width="42.875" style="2" customWidth="1"/>
    <col min="6915" max="6915" width="8.625" style="2" customWidth="1"/>
    <col min="6916" max="6917" width="23.625" style="2" customWidth="1"/>
    <col min="6918" max="6918" width="18.375" style="2" bestFit="1" customWidth="1"/>
    <col min="6919" max="7169" width="9" style="2"/>
    <col min="7170" max="7170" width="42.875" style="2" customWidth="1"/>
    <col min="7171" max="7171" width="8.625" style="2" customWidth="1"/>
    <col min="7172" max="7173" width="23.625" style="2" customWidth="1"/>
    <col min="7174" max="7174" width="18.375" style="2" bestFit="1" customWidth="1"/>
    <col min="7175" max="7425" width="9" style="2"/>
    <col min="7426" max="7426" width="42.875" style="2" customWidth="1"/>
    <col min="7427" max="7427" width="8.625" style="2" customWidth="1"/>
    <col min="7428" max="7429" width="23.625" style="2" customWidth="1"/>
    <col min="7430" max="7430" width="18.375" style="2" bestFit="1" customWidth="1"/>
    <col min="7431" max="7681" width="9" style="2"/>
    <col min="7682" max="7682" width="42.875" style="2" customWidth="1"/>
    <col min="7683" max="7683" width="8.625" style="2" customWidth="1"/>
    <col min="7684" max="7685" width="23.625" style="2" customWidth="1"/>
    <col min="7686" max="7686" width="18.375" style="2" bestFit="1" customWidth="1"/>
    <col min="7687" max="7937" width="9" style="2"/>
    <col min="7938" max="7938" width="42.875" style="2" customWidth="1"/>
    <col min="7939" max="7939" width="8.625" style="2" customWidth="1"/>
    <col min="7940" max="7941" width="23.625" style="2" customWidth="1"/>
    <col min="7942" max="7942" width="18.375" style="2" bestFit="1" customWidth="1"/>
    <col min="7943" max="8193" width="9" style="2"/>
    <col min="8194" max="8194" width="42.875" style="2" customWidth="1"/>
    <col min="8195" max="8195" width="8.625" style="2" customWidth="1"/>
    <col min="8196" max="8197" width="23.625" style="2" customWidth="1"/>
    <col min="8198" max="8198" width="18.375" style="2" bestFit="1" customWidth="1"/>
    <col min="8199" max="8449" width="9" style="2"/>
    <col min="8450" max="8450" width="42.875" style="2" customWidth="1"/>
    <col min="8451" max="8451" width="8.625" style="2" customWidth="1"/>
    <col min="8452" max="8453" width="23.625" style="2" customWidth="1"/>
    <col min="8454" max="8454" width="18.375" style="2" bestFit="1" customWidth="1"/>
    <col min="8455" max="8705" width="9" style="2"/>
    <col min="8706" max="8706" width="42.875" style="2" customWidth="1"/>
    <col min="8707" max="8707" width="8.625" style="2" customWidth="1"/>
    <col min="8708" max="8709" width="23.625" style="2" customWidth="1"/>
    <col min="8710" max="8710" width="18.375" style="2" bestFit="1" customWidth="1"/>
    <col min="8711" max="8961" width="9" style="2"/>
    <col min="8962" max="8962" width="42.875" style="2" customWidth="1"/>
    <col min="8963" max="8963" width="8.625" style="2" customWidth="1"/>
    <col min="8964" max="8965" width="23.625" style="2" customWidth="1"/>
    <col min="8966" max="8966" width="18.375" style="2" bestFit="1" customWidth="1"/>
    <col min="8967" max="9217" width="9" style="2"/>
    <col min="9218" max="9218" width="42.875" style="2" customWidth="1"/>
    <col min="9219" max="9219" width="8.625" style="2" customWidth="1"/>
    <col min="9220" max="9221" width="23.625" style="2" customWidth="1"/>
    <col min="9222" max="9222" width="18.375" style="2" bestFit="1" customWidth="1"/>
    <col min="9223" max="9473" width="9" style="2"/>
    <col min="9474" max="9474" width="42.875" style="2" customWidth="1"/>
    <col min="9475" max="9475" width="8.625" style="2" customWidth="1"/>
    <col min="9476" max="9477" width="23.625" style="2" customWidth="1"/>
    <col min="9478" max="9478" width="18.375" style="2" bestFit="1" customWidth="1"/>
    <col min="9479" max="9729" width="9" style="2"/>
    <col min="9730" max="9730" width="42.875" style="2" customWidth="1"/>
    <col min="9731" max="9731" width="8.625" style="2" customWidth="1"/>
    <col min="9732" max="9733" width="23.625" style="2" customWidth="1"/>
    <col min="9734" max="9734" width="18.375" style="2" bestFit="1" customWidth="1"/>
    <col min="9735" max="9985" width="9" style="2"/>
    <col min="9986" max="9986" width="42.875" style="2" customWidth="1"/>
    <col min="9987" max="9987" width="8.625" style="2" customWidth="1"/>
    <col min="9988" max="9989" width="23.625" style="2" customWidth="1"/>
    <col min="9990" max="9990" width="18.375" style="2" bestFit="1" customWidth="1"/>
    <col min="9991" max="10241" width="9" style="2"/>
    <col min="10242" max="10242" width="42.875" style="2" customWidth="1"/>
    <col min="10243" max="10243" width="8.625" style="2" customWidth="1"/>
    <col min="10244" max="10245" width="23.625" style="2" customWidth="1"/>
    <col min="10246" max="10246" width="18.375" style="2" bestFit="1" customWidth="1"/>
    <col min="10247" max="10497" width="9" style="2"/>
    <col min="10498" max="10498" width="42.875" style="2" customWidth="1"/>
    <col min="10499" max="10499" width="8.625" style="2" customWidth="1"/>
    <col min="10500" max="10501" width="23.625" style="2" customWidth="1"/>
    <col min="10502" max="10502" width="18.375" style="2" bestFit="1" customWidth="1"/>
    <col min="10503" max="10753" width="9" style="2"/>
    <col min="10754" max="10754" width="42.875" style="2" customWidth="1"/>
    <col min="10755" max="10755" width="8.625" style="2" customWidth="1"/>
    <col min="10756" max="10757" width="23.625" style="2" customWidth="1"/>
    <col min="10758" max="10758" width="18.375" style="2" bestFit="1" customWidth="1"/>
    <col min="10759" max="11009" width="9" style="2"/>
    <col min="11010" max="11010" width="42.875" style="2" customWidth="1"/>
    <col min="11011" max="11011" width="8.625" style="2" customWidth="1"/>
    <col min="11012" max="11013" width="23.625" style="2" customWidth="1"/>
    <col min="11014" max="11014" width="18.375" style="2" bestFit="1" customWidth="1"/>
    <col min="11015" max="11265" width="9" style="2"/>
    <col min="11266" max="11266" width="42.875" style="2" customWidth="1"/>
    <col min="11267" max="11267" width="8.625" style="2" customWidth="1"/>
    <col min="11268" max="11269" width="23.625" style="2" customWidth="1"/>
    <col min="11270" max="11270" width="18.375" style="2" bestFit="1" customWidth="1"/>
    <col min="11271" max="11521" width="9" style="2"/>
    <col min="11522" max="11522" width="42.875" style="2" customWidth="1"/>
    <col min="11523" max="11523" width="8.625" style="2" customWidth="1"/>
    <col min="11524" max="11525" width="23.625" style="2" customWidth="1"/>
    <col min="11526" max="11526" width="18.375" style="2" bestFit="1" customWidth="1"/>
    <col min="11527" max="11777" width="9" style="2"/>
    <col min="11778" max="11778" width="42.875" style="2" customWidth="1"/>
    <col min="11779" max="11779" width="8.625" style="2" customWidth="1"/>
    <col min="11780" max="11781" width="23.625" style="2" customWidth="1"/>
    <col min="11782" max="11782" width="18.375" style="2" bestFit="1" customWidth="1"/>
    <col min="11783" max="12033" width="9" style="2"/>
    <col min="12034" max="12034" width="42.875" style="2" customWidth="1"/>
    <col min="12035" max="12035" width="8.625" style="2" customWidth="1"/>
    <col min="12036" max="12037" width="23.625" style="2" customWidth="1"/>
    <col min="12038" max="12038" width="18.375" style="2" bestFit="1" customWidth="1"/>
    <col min="12039" max="12289" width="9" style="2"/>
    <col min="12290" max="12290" width="42.875" style="2" customWidth="1"/>
    <col min="12291" max="12291" width="8.625" style="2" customWidth="1"/>
    <col min="12292" max="12293" width="23.625" style="2" customWidth="1"/>
    <col min="12294" max="12294" width="18.375" style="2" bestFit="1" customWidth="1"/>
    <col min="12295" max="12545" width="9" style="2"/>
    <col min="12546" max="12546" width="42.875" style="2" customWidth="1"/>
    <col min="12547" max="12547" width="8.625" style="2" customWidth="1"/>
    <col min="12548" max="12549" width="23.625" style="2" customWidth="1"/>
    <col min="12550" max="12550" width="18.375" style="2" bestFit="1" customWidth="1"/>
    <col min="12551" max="12801" width="9" style="2"/>
    <col min="12802" max="12802" width="42.875" style="2" customWidth="1"/>
    <col min="12803" max="12803" width="8.625" style="2" customWidth="1"/>
    <col min="12804" max="12805" width="23.625" style="2" customWidth="1"/>
    <col min="12806" max="12806" width="18.375" style="2" bestFit="1" customWidth="1"/>
    <col min="12807" max="13057" width="9" style="2"/>
    <col min="13058" max="13058" width="42.875" style="2" customWidth="1"/>
    <col min="13059" max="13059" width="8.625" style="2" customWidth="1"/>
    <col min="13060" max="13061" width="23.625" style="2" customWidth="1"/>
    <col min="13062" max="13062" width="18.375" style="2" bestFit="1" customWidth="1"/>
    <col min="13063" max="13313" width="9" style="2"/>
    <col min="13314" max="13314" width="42.875" style="2" customWidth="1"/>
    <col min="13315" max="13315" width="8.625" style="2" customWidth="1"/>
    <col min="13316" max="13317" width="23.625" style="2" customWidth="1"/>
    <col min="13318" max="13318" width="18.375" style="2" bestFit="1" customWidth="1"/>
    <col min="13319" max="13569" width="9" style="2"/>
    <col min="13570" max="13570" width="42.875" style="2" customWidth="1"/>
    <col min="13571" max="13571" width="8.625" style="2" customWidth="1"/>
    <col min="13572" max="13573" width="23.625" style="2" customWidth="1"/>
    <col min="13574" max="13574" width="18.375" style="2" bestFit="1" customWidth="1"/>
    <col min="13575" max="13825" width="9" style="2"/>
    <col min="13826" max="13826" width="42.875" style="2" customWidth="1"/>
    <col min="13827" max="13827" width="8.625" style="2" customWidth="1"/>
    <col min="13828" max="13829" width="23.625" style="2" customWidth="1"/>
    <col min="13830" max="13830" width="18.375" style="2" bestFit="1" customWidth="1"/>
    <col min="13831" max="14081" width="9" style="2"/>
    <col min="14082" max="14082" width="42.875" style="2" customWidth="1"/>
    <col min="14083" max="14083" width="8.625" style="2" customWidth="1"/>
    <col min="14084" max="14085" width="23.625" style="2" customWidth="1"/>
    <col min="14086" max="14086" width="18.375" style="2" bestFit="1" customWidth="1"/>
    <col min="14087" max="14337" width="9" style="2"/>
    <col min="14338" max="14338" width="42.875" style="2" customWidth="1"/>
    <col min="14339" max="14339" width="8.625" style="2" customWidth="1"/>
    <col min="14340" max="14341" width="23.625" style="2" customWidth="1"/>
    <col min="14342" max="14342" width="18.375" style="2" bestFit="1" customWidth="1"/>
    <col min="14343" max="14593" width="9" style="2"/>
    <col min="14594" max="14594" width="42.875" style="2" customWidth="1"/>
    <col min="14595" max="14595" width="8.625" style="2" customWidth="1"/>
    <col min="14596" max="14597" width="23.625" style="2" customWidth="1"/>
    <col min="14598" max="14598" width="18.375" style="2" bestFit="1" customWidth="1"/>
    <col min="14599" max="14849" width="9" style="2"/>
    <col min="14850" max="14850" width="42.875" style="2" customWidth="1"/>
    <col min="14851" max="14851" width="8.625" style="2" customWidth="1"/>
    <col min="14852" max="14853" width="23.625" style="2" customWidth="1"/>
    <col min="14854" max="14854" width="18.375" style="2" bestFit="1" customWidth="1"/>
    <col min="14855" max="15105" width="9" style="2"/>
    <col min="15106" max="15106" width="42.875" style="2" customWidth="1"/>
    <col min="15107" max="15107" width="8.625" style="2" customWidth="1"/>
    <col min="15108" max="15109" width="23.625" style="2" customWidth="1"/>
    <col min="15110" max="15110" width="18.375" style="2" bestFit="1" customWidth="1"/>
    <col min="15111" max="15361" width="9" style="2"/>
    <col min="15362" max="15362" width="42.875" style="2" customWidth="1"/>
    <col min="15363" max="15363" width="8.625" style="2" customWidth="1"/>
    <col min="15364" max="15365" width="23.625" style="2" customWidth="1"/>
    <col min="15366" max="15366" width="18.375" style="2" bestFit="1" customWidth="1"/>
    <col min="15367" max="15617" width="9" style="2"/>
    <col min="15618" max="15618" width="42.875" style="2" customWidth="1"/>
    <col min="15619" max="15619" width="8.625" style="2" customWidth="1"/>
    <col min="15620" max="15621" width="23.625" style="2" customWidth="1"/>
    <col min="15622" max="15622" width="18.375" style="2" bestFit="1" customWidth="1"/>
    <col min="15623" max="15873" width="9" style="2"/>
    <col min="15874" max="15874" width="42.875" style="2" customWidth="1"/>
    <col min="15875" max="15875" width="8.625" style="2" customWidth="1"/>
    <col min="15876" max="15877" width="23.625" style="2" customWidth="1"/>
    <col min="15878" max="15878" width="18.375" style="2" bestFit="1" customWidth="1"/>
    <col min="15879" max="16129" width="9" style="2"/>
    <col min="16130" max="16130" width="42.875" style="2" customWidth="1"/>
    <col min="16131" max="16131" width="8.625" style="2" customWidth="1"/>
    <col min="16132" max="16133" width="23.625" style="2" customWidth="1"/>
    <col min="16134" max="16134" width="18.375" style="2" bestFit="1" customWidth="1"/>
    <col min="16135" max="16384" width="9" style="2"/>
  </cols>
  <sheetData>
    <row r="1" spans="1:6">
      <c r="A1" s="1"/>
      <c r="B1" s="1"/>
      <c r="C1" s="1"/>
      <c r="D1" s="1"/>
      <c r="E1" s="1"/>
    </row>
    <row r="2" spans="1:6" ht="17.25" customHeight="1">
      <c r="A2" s="1"/>
      <c r="B2" s="39" t="s">
        <v>0</v>
      </c>
      <c r="C2" s="39"/>
      <c r="D2" s="39"/>
      <c r="E2" s="39"/>
    </row>
    <row r="3" spans="1:6" ht="11.45" customHeight="1">
      <c r="A3" s="1"/>
      <c r="B3" s="3"/>
      <c r="C3" s="3"/>
      <c r="D3" s="3"/>
      <c r="E3" s="3"/>
    </row>
    <row r="4" spans="1:6" ht="15.75" customHeight="1">
      <c r="A4" s="1"/>
      <c r="B4" s="4"/>
      <c r="C4" s="4"/>
      <c r="D4" s="5"/>
      <c r="E4" s="5" t="s">
        <v>1</v>
      </c>
    </row>
    <row r="5" spans="1:6" ht="16.5" customHeight="1" thickBot="1">
      <c r="A5" s="1"/>
      <c r="B5" s="6" t="s">
        <v>2</v>
      </c>
      <c r="C5" s="40" t="s">
        <v>78</v>
      </c>
      <c r="D5" s="40"/>
      <c r="E5" s="7" t="s">
        <v>3</v>
      </c>
    </row>
    <row r="6" spans="1:6" ht="20.100000000000001" customHeight="1">
      <c r="A6" s="1"/>
      <c r="B6" s="8" t="s">
        <v>4</v>
      </c>
      <c r="C6" s="9" t="s">
        <v>5</v>
      </c>
      <c r="D6" s="9" t="s">
        <v>6</v>
      </c>
      <c r="E6" s="10" t="s">
        <v>7</v>
      </c>
    </row>
    <row r="7" spans="1:6" ht="20.100000000000001" customHeight="1">
      <c r="A7" s="1"/>
      <c r="B7" s="11" t="s">
        <v>8</v>
      </c>
      <c r="C7" s="12">
        <v>1</v>
      </c>
      <c r="D7" s="13">
        <v>64306.352452830186</v>
      </c>
      <c r="E7" s="14"/>
    </row>
    <row r="8" spans="1:6" ht="20.100000000000001" customHeight="1">
      <c r="A8" s="1"/>
      <c r="B8" s="15" t="s">
        <v>9</v>
      </c>
      <c r="C8" s="12">
        <v>2</v>
      </c>
      <c r="D8" s="13">
        <v>186910.06</v>
      </c>
      <c r="E8" s="14"/>
    </row>
    <row r="9" spans="1:6" ht="20.100000000000001" customHeight="1">
      <c r="A9" s="1"/>
      <c r="B9" s="15" t="s">
        <v>10</v>
      </c>
      <c r="C9" s="12">
        <v>3</v>
      </c>
      <c r="D9" s="13">
        <v>643.9</v>
      </c>
      <c r="E9" s="14"/>
      <c r="F9" s="16"/>
    </row>
    <row r="10" spans="1:6" ht="20.100000000000001" customHeight="1">
      <c r="A10" s="1"/>
      <c r="B10" s="15" t="s">
        <v>11</v>
      </c>
      <c r="C10" s="12">
        <v>4</v>
      </c>
      <c r="D10" s="13"/>
      <c r="E10" s="14"/>
      <c r="F10" s="16"/>
    </row>
    <row r="11" spans="1:6" ht="20.100000000000001" customHeight="1">
      <c r="A11" s="1"/>
      <c r="B11" s="15" t="s">
        <v>12</v>
      </c>
      <c r="C11" s="12">
        <v>5</v>
      </c>
      <c r="D11" s="13">
        <v>29921.510000000002</v>
      </c>
      <c r="E11" s="14"/>
      <c r="F11" s="16"/>
    </row>
    <row r="12" spans="1:6" ht="20.100000000000001" customHeight="1">
      <c r="A12" s="1"/>
      <c r="B12" s="15" t="s">
        <v>13</v>
      </c>
      <c r="C12" s="12">
        <v>6</v>
      </c>
      <c r="D12" s="13"/>
      <c r="E12" s="14"/>
      <c r="F12" s="16"/>
    </row>
    <row r="13" spans="1:6" ht="20.100000000000001" customHeight="1">
      <c r="A13" s="1"/>
      <c r="B13" s="15" t="s">
        <v>14</v>
      </c>
      <c r="C13" s="12">
        <v>7</v>
      </c>
      <c r="D13" s="13">
        <v>260.81</v>
      </c>
      <c r="E13" s="14"/>
      <c r="F13" s="16"/>
    </row>
    <row r="14" spans="1:6" ht="20.100000000000001" customHeight="1">
      <c r="A14" s="1"/>
      <c r="B14" s="15" t="s">
        <v>15</v>
      </c>
      <c r="C14" s="12">
        <v>8</v>
      </c>
      <c r="D14" s="13"/>
      <c r="E14" s="14"/>
      <c r="F14" s="16"/>
    </row>
    <row r="15" spans="1:6" ht="20.100000000000001" customHeight="1">
      <c r="A15" s="1"/>
      <c r="B15" s="15" t="s">
        <v>16</v>
      </c>
      <c r="C15" s="12">
        <v>9</v>
      </c>
      <c r="D15" s="13"/>
      <c r="E15" s="14"/>
      <c r="F15" s="16"/>
    </row>
    <row r="16" spans="1:6" ht="20.100000000000001" customHeight="1">
      <c r="A16" s="1"/>
      <c r="B16" s="15" t="s">
        <v>17</v>
      </c>
      <c r="C16" s="12">
        <v>10</v>
      </c>
      <c r="D16" s="13"/>
      <c r="E16" s="14"/>
      <c r="F16" s="16"/>
    </row>
    <row r="17" spans="1:6" ht="20.100000000000001" customHeight="1">
      <c r="A17" s="1"/>
      <c r="B17" s="15" t="s">
        <v>18</v>
      </c>
      <c r="C17" s="12">
        <v>11</v>
      </c>
      <c r="D17" s="13"/>
      <c r="E17" s="14"/>
      <c r="F17" s="16"/>
    </row>
    <row r="18" spans="1:6" ht="20.100000000000001" customHeight="1">
      <c r="A18" s="1"/>
      <c r="B18" s="15" t="s">
        <v>19</v>
      </c>
      <c r="C18" s="12">
        <v>12</v>
      </c>
      <c r="D18" s="13"/>
      <c r="E18" s="14"/>
      <c r="F18" s="16"/>
    </row>
    <row r="19" spans="1:6" ht="20.100000000000001" customHeight="1">
      <c r="A19" s="1"/>
      <c r="B19" s="15" t="s">
        <v>20</v>
      </c>
      <c r="C19" s="12">
        <v>13</v>
      </c>
      <c r="D19" s="13"/>
      <c r="E19" s="14"/>
      <c r="F19" s="16"/>
    </row>
    <row r="20" spans="1:6" ht="20.100000000000001" customHeight="1">
      <c r="A20" s="1"/>
      <c r="B20" s="15" t="s">
        <v>21</v>
      </c>
      <c r="C20" s="12">
        <v>14</v>
      </c>
      <c r="D20" s="13"/>
      <c r="E20" s="14"/>
      <c r="F20" s="16"/>
    </row>
    <row r="21" spans="1:6" ht="20.100000000000001" customHeight="1">
      <c r="A21" s="1"/>
      <c r="B21" s="15" t="s">
        <v>22</v>
      </c>
      <c r="C21" s="12">
        <v>15</v>
      </c>
      <c r="D21" s="13"/>
      <c r="E21" s="14"/>
      <c r="F21" s="16"/>
    </row>
    <row r="22" spans="1:6" ht="20.100000000000001" customHeight="1">
      <c r="A22" s="1"/>
      <c r="B22" s="11" t="s">
        <v>23</v>
      </c>
      <c r="C22" s="12">
        <v>16</v>
      </c>
      <c r="D22" s="17">
        <f>D7-D8-D9-D10-D11-D12-D13-D16+D17+D18+D20+D21</f>
        <v>-153429.92754716982</v>
      </c>
      <c r="E22" s="18"/>
      <c r="F22" s="16"/>
    </row>
    <row r="23" spans="1:6" ht="20.100000000000001" customHeight="1">
      <c r="A23" s="1"/>
      <c r="B23" s="15" t="s">
        <v>24</v>
      </c>
      <c r="C23" s="12">
        <v>17</v>
      </c>
      <c r="D23" s="13">
        <v>95.86</v>
      </c>
      <c r="E23" s="14"/>
      <c r="F23" s="16"/>
    </row>
    <row r="24" spans="1:6" ht="20.100000000000001" customHeight="1">
      <c r="A24" s="1"/>
      <c r="B24" s="15" t="s">
        <v>25</v>
      </c>
      <c r="C24" s="12">
        <v>18</v>
      </c>
      <c r="D24" s="13"/>
      <c r="E24" s="14"/>
      <c r="F24" s="16"/>
    </row>
    <row r="25" spans="1:6" ht="20.100000000000001" customHeight="1">
      <c r="A25" s="1"/>
      <c r="B25" s="11" t="s">
        <v>26</v>
      </c>
      <c r="C25" s="12">
        <v>19</v>
      </c>
      <c r="D25" s="17">
        <f>D22+D23-D24</f>
        <v>-153334.06754716983</v>
      </c>
      <c r="E25" s="18"/>
      <c r="F25" s="16"/>
    </row>
    <row r="26" spans="1:6" ht="20.100000000000001" customHeight="1">
      <c r="A26" s="1"/>
      <c r="B26" s="15" t="s">
        <v>27</v>
      </c>
      <c r="C26" s="12">
        <v>20</v>
      </c>
      <c r="D26" s="13"/>
      <c r="E26" s="14"/>
      <c r="F26" s="16"/>
    </row>
    <row r="27" spans="1:6" ht="20.100000000000001" customHeight="1">
      <c r="A27" s="1"/>
      <c r="B27" s="11" t="s">
        <v>28</v>
      </c>
      <c r="C27" s="12">
        <v>21</v>
      </c>
      <c r="D27" s="17">
        <f>D25-D26</f>
        <v>-153334.06754716983</v>
      </c>
      <c r="E27" s="18"/>
      <c r="F27" s="16"/>
    </row>
    <row r="28" spans="1:6" ht="20.100000000000001" customHeight="1">
      <c r="A28" s="1"/>
      <c r="B28" s="15" t="s">
        <v>29</v>
      </c>
      <c r="C28" s="12">
        <v>22</v>
      </c>
      <c r="D28" s="13"/>
      <c r="E28" s="14"/>
      <c r="F28" s="16"/>
    </row>
    <row r="29" spans="1:6" ht="20.100000000000001" customHeight="1">
      <c r="A29" s="1"/>
      <c r="B29" s="15" t="s">
        <v>30</v>
      </c>
      <c r="C29" s="12">
        <v>23</v>
      </c>
      <c r="D29" s="17"/>
      <c r="E29" s="18"/>
      <c r="F29" s="16"/>
    </row>
    <row r="30" spans="1:6" ht="20.100000000000001" customHeight="1">
      <c r="A30" s="1"/>
      <c r="B30" s="11" t="s">
        <v>31</v>
      </c>
      <c r="C30" s="12">
        <v>24</v>
      </c>
      <c r="D30" s="13"/>
      <c r="E30" s="14"/>
      <c r="F30" s="16"/>
    </row>
    <row r="31" spans="1:6" ht="20.100000000000001" customHeight="1">
      <c r="A31" s="1"/>
      <c r="B31" s="15" t="s">
        <v>32</v>
      </c>
      <c r="C31" s="12">
        <v>25</v>
      </c>
      <c r="D31" s="13"/>
      <c r="E31" s="14"/>
    </row>
    <row r="32" spans="1:6" ht="20.100000000000001" customHeight="1">
      <c r="A32" s="1"/>
      <c r="B32" s="15" t="s">
        <v>33</v>
      </c>
      <c r="C32" s="12">
        <v>26</v>
      </c>
      <c r="D32" s="13"/>
      <c r="E32" s="14"/>
    </row>
    <row r="33" spans="1:5" ht="15">
      <c r="A33" s="1"/>
      <c r="B33" s="15" t="s">
        <v>34</v>
      </c>
      <c r="C33" s="12">
        <v>27</v>
      </c>
      <c r="D33" s="13"/>
      <c r="E33" s="14"/>
    </row>
    <row r="34" spans="1:5" ht="15">
      <c r="A34" s="1"/>
      <c r="B34" s="15" t="s">
        <v>35</v>
      </c>
      <c r="C34" s="12">
        <v>28</v>
      </c>
      <c r="D34" s="13"/>
      <c r="E34" s="14"/>
    </row>
    <row r="35" spans="1:5" ht="15">
      <c r="A35" s="1"/>
      <c r="B35" s="15" t="s">
        <v>36</v>
      </c>
      <c r="C35" s="12">
        <v>29</v>
      </c>
      <c r="D35" s="13"/>
      <c r="E35" s="14"/>
    </row>
    <row r="36" spans="1:5" ht="15">
      <c r="A36" s="1"/>
      <c r="B36" s="15" t="s">
        <v>37</v>
      </c>
      <c r="C36" s="12">
        <v>30</v>
      </c>
      <c r="D36" s="13"/>
      <c r="E36" s="14"/>
    </row>
    <row r="37" spans="1:5" ht="28.5">
      <c r="A37" s="1"/>
      <c r="B37" s="15" t="s">
        <v>38</v>
      </c>
      <c r="C37" s="12">
        <v>31</v>
      </c>
      <c r="D37" s="13"/>
      <c r="E37" s="14"/>
    </row>
    <row r="38" spans="1:5" ht="15">
      <c r="A38" s="1"/>
      <c r="B38" s="15" t="s">
        <v>39</v>
      </c>
      <c r="C38" s="12">
        <v>32</v>
      </c>
      <c r="D38" s="13"/>
      <c r="E38" s="14"/>
    </row>
    <row r="39" spans="1:5" ht="15">
      <c r="A39" s="1"/>
      <c r="B39" s="15" t="s">
        <v>40</v>
      </c>
      <c r="C39" s="12">
        <v>33</v>
      </c>
      <c r="D39" s="13"/>
      <c r="E39" s="14"/>
    </row>
    <row r="40" spans="1:5">
      <c r="A40" s="1"/>
      <c r="B40" s="11" t="s">
        <v>41</v>
      </c>
      <c r="C40" s="12">
        <v>34</v>
      </c>
      <c r="D40" s="13"/>
      <c r="E40" s="14"/>
    </row>
    <row r="41" spans="1:5">
      <c r="A41" s="1"/>
      <c r="B41" s="11" t="s">
        <v>42</v>
      </c>
      <c r="C41" s="12">
        <v>35</v>
      </c>
      <c r="D41" s="13"/>
      <c r="E41" s="14"/>
    </row>
    <row r="42" spans="1:5" ht="15">
      <c r="A42" s="1"/>
      <c r="B42" s="15" t="s">
        <v>43</v>
      </c>
      <c r="C42" s="12">
        <v>36</v>
      </c>
      <c r="D42" s="13"/>
      <c r="E42" s="14"/>
    </row>
    <row r="43" spans="1:5" ht="15.75" thickBot="1">
      <c r="A43" s="1"/>
      <c r="B43" s="19" t="s">
        <v>44</v>
      </c>
      <c r="C43" s="20">
        <v>37</v>
      </c>
      <c r="D43" s="21"/>
      <c r="E43" s="22"/>
    </row>
    <row r="44" spans="1:5">
      <c r="A44" s="1"/>
      <c r="B44" s="1"/>
      <c r="C44" s="1"/>
      <c r="D44" s="1"/>
      <c r="E44" s="1"/>
    </row>
    <row r="45" spans="1:5">
      <c r="A45" s="1"/>
      <c r="B45" s="41"/>
      <c r="C45" s="41"/>
      <c r="D45" s="41"/>
      <c r="E45" s="41"/>
    </row>
    <row r="46" spans="1:5">
      <c r="A46" s="1"/>
      <c r="B46" s="1"/>
      <c r="C46" s="1"/>
      <c r="D46" s="1"/>
      <c r="E46" s="1"/>
    </row>
    <row r="47" spans="1:5">
      <c r="A47" s="1"/>
      <c r="B47" s="42"/>
      <c r="C47" s="42"/>
      <c r="D47" s="42"/>
      <c r="E47" s="42"/>
    </row>
  </sheetData>
  <mergeCells count="4">
    <mergeCell ref="B2:E2"/>
    <mergeCell ref="C5:D5"/>
    <mergeCell ref="B45:E45"/>
    <mergeCell ref="B47:E47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Z11"/>
  <sheetViews>
    <sheetView workbookViewId="0">
      <selection activeCell="I14" sqref="I14"/>
    </sheetView>
  </sheetViews>
  <sheetFormatPr defaultRowHeight="13.5"/>
  <cols>
    <col min="1" max="1" width="9" style="2"/>
    <col min="2" max="3" width="33.625" style="2" customWidth="1"/>
    <col min="4" max="4" width="11.625" style="2" bestFit="1" customWidth="1"/>
    <col min="5" max="5" width="9" style="2"/>
    <col min="6" max="7" width="12.75" style="2" bestFit="1" customWidth="1"/>
    <col min="8" max="234" width="9" style="2"/>
    <col min="235" max="255" width="9" style="30"/>
    <col min="256" max="257" width="33.625" style="30" customWidth="1"/>
    <col min="258" max="258" width="11.625" style="30" bestFit="1" customWidth="1"/>
    <col min="259" max="259" width="9" style="30"/>
    <col min="260" max="261" width="33.625" style="30" customWidth="1"/>
    <col min="262" max="263" width="12.75" style="30" bestFit="1" customWidth="1"/>
    <col min="264" max="511" width="9" style="30"/>
    <col min="512" max="513" width="33.625" style="30" customWidth="1"/>
    <col min="514" max="514" width="11.625" style="30" bestFit="1" customWidth="1"/>
    <col min="515" max="515" width="9" style="30"/>
    <col min="516" max="517" width="33.625" style="30" customWidth="1"/>
    <col min="518" max="519" width="12.75" style="30" bestFit="1" customWidth="1"/>
    <col min="520" max="767" width="9" style="30"/>
    <col min="768" max="769" width="33.625" style="30" customWidth="1"/>
    <col min="770" max="770" width="11.625" style="30" bestFit="1" customWidth="1"/>
    <col min="771" max="771" width="9" style="30"/>
    <col min="772" max="773" width="33.625" style="30" customWidth="1"/>
    <col min="774" max="775" width="12.75" style="30" bestFit="1" customWidth="1"/>
    <col min="776" max="1023" width="9" style="30"/>
    <col min="1024" max="1025" width="33.625" style="30" customWidth="1"/>
    <col min="1026" max="1026" width="11.625" style="30" bestFit="1" customWidth="1"/>
    <col min="1027" max="1027" width="9" style="30"/>
    <col min="1028" max="1029" width="33.625" style="30" customWidth="1"/>
    <col min="1030" max="1031" width="12.75" style="30" bestFit="1" customWidth="1"/>
    <col min="1032" max="1279" width="9" style="30"/>
    <col min="1280" max="1281" width="33.625" style="30" customWidth="1"/>
    <col min="1282" max="1282" width="11.625" style="30" bestFit="1" customWidth="1"/>
    <col min="1283" max="1283" width="9" style="30"/>
    <col min="1284" max="1285" width="33.625" style="30" customWidth="1"/>
    <col min="1286" max="1287" width="12.75" style="30" bestFit="1" customWidth="1"/>
    <col min="1288" max="1535" width="9" style="30"/>
    <col min="1536" max="1537" width="33.625" style="30" customWidth="1"/>
    <col min="1538" max="1538" width="11.625" style="30" bestFit="1" customWidth="1"/>
    <col min="1539" max="1539" width="9" style="30"/>
    <col min="1540" max="1541" width="33.625" style="30" customWidth="1"/>
    <col min="1542" max="1543" width="12.75" style="30" bestFit="1" customWidth="1"/>
    <col min="1544" max="1791" width="9" style="30"/>
    <col min="1792" max="1793" width="33.625" style="30" customWidth="1"/>
    <col min="1794" max="1794" width="11.625" style="30" bestFit="1" customWidth="1"/>
    <col min="1795" max="1795" width="9" style="30"/>
    <col min="1796" max="1797" width="33.625" style="30" customWidth="1"/>
    <col min="1798" max="1799" width="12.75" style="30" bestFit="1" customWidth="1"/>
    <col min="1800" max="2047" width="9" style="30"/>
    <col min="2048" max="2049" width="33.625" style="30" customWidth="1"/>
    <col min="2050" max="2050" width="11.625" style="30" bestFit="1" customWidth="1"/>
    <col min="2051" max="2051" width="9" style="30"/>
    <col min="2052" max="2053" width="33.625" style="30" customWidth="1"/>
    <col min="2054" max="2055" width="12.75" style="30" bestFit="1" customWidth="1"/>
    <col min="2056" max="2303" width="9" style="30"/>
    <col min="2304" max="2305" width="33.625" style="30" customWidth="1"/>
    <col min="2306" max="2306" width="11.625" style="30" bestFit="1" customWidth="1"/>
    <col min="2307" max="2307" width="9" style="30"/>
    <col min="2308" max="2309" width="33.625" style="30" customWidth="1"/>
    <col min="2310" max="2311" width="12.75" style="30" bestFit="1" customWidth="1"/>
    <col min="2312" max="2559" width="9" style="30"/>
    <col min="2560" max="2561" width="33.625" style="30" customWidth="1"/>
    <col min="2562" max="2562" width="11.625" style="30" bestFit="1" customWidth="1"/>
    <col min="2563" max="2563" width="9" style="30"/>
    <col min="2564" max="2565" width="33.625" style="30" customWidth="1"/>
    <col min="2566" max="2567" width="12.75" style="30" bestFit="1" customWidth="1"/>
    <col min="2568" max="2815" width="9" style="30"/>
    <col min="2816" max="2817" width="33.625" style="30" customWidth="1"/>
    <col min="2818" max="2818" width="11.625" style="30" bestFit="1" customWidth="1"/>
    <col min="2819" max="2819" width="9" style="30"/>
    <col min="2820" max="2821" width="33.625" style="30" customWidth="1"/>
    <col min="2822" max="2823" width="12.75" style="30" bestFit="1" customWidth="1"/>
    <col min="2824" max="3071" width="9" style="30"/>
    <col min="3072" max="3073" width="33.625" style="30" customWidth="1"/>
    <col min="3074" max="3074" width="11.625" style="30" bestFit="1" customWidth="1"/>
    <col min="3075" max="3075" width="9" style="30"/>
    <col min="3076" max="3077" width="33.625" style="30" customWidth="1"/>
    <col min="3078" max="3079" width="12.75" style="30" bestFit="1" customWidth="1"/>
    <col min="3080" max="3327" width="9" style="30"/>
    <col min="3328" max="3329" width="33.625" style="30" customWidth="1"/>
    <col min="3330" max="3330" width="11.625" style="30" bestFit="1" customWidth="1"/>
    <col min="3331" max="3331" width="9" style="30"/>
    <col min="3332" max="3333" width="33.625" style="30" customWidth="1"/>
    <col min="3334" max="3335" width="12.75" style="30" bestFit="1" customWidth="1"/>
    <col min="3336" max="3583" width="9" style="30"/>
    <col min="3584" max="3585" width="33.625" style="30" customWidth="1"/>
    <col min="3586" max="3586" width="11.625" style="30" bestFit="1" customWidth="1"/>
    <col min="3587" max="3587" width="9" style="30"/>
    <col min="3588" max="3589" width="33.625" style="30" customWidth="1"/>
    <col min="3590" max="3591" width="12.75" style="30" bestFit="1" customWidth="1"/>
    <col min="3592" max="3839" width="9" style="30"/>
    <col min="3840" max="3841" width="33.625" style="30" customWidth="1"/>
    <col min="3842" max="3842" width="11.625" style="30" bestFit="1" customWidth="1"/>
    <col min="3843" max="3843" width="9" style="30"/>
    <col min="3844" max="3845" width="33.625" style="30" customWidth="1"/>
    <col min="3846" max="3847" width="12.75" style="30" bestFit="1" customWidth="1"/>
    <col min="3848" max="4095" width="9" style="30"/>
    <col min="4096" max="4097" width="33.625" style="30" customWidth="1"/>
    <col min="4098" max="4098" width="11.625" style="30" bestFit="1" customWidth="1"/>
    <col min="4099" max="4099" width="9" style="30"/>
    <col min="4100" max="4101" width="33.625" style="30" customWidth="1"/>
    <col min="4102" max="4103" width="12.75" style="30" bestFit="1" customWidth="1"/>
    <col min="4104" max="4351" width="9" style="30"/>
    <col min="4352" max="4353" width="33.625" style="30" customWidth="1"/>
    <col min="4354" max="4354" width="11.625" style="30" bestFit="1" customWidth="1"/>
    <col min="4355" max="4355" width="9" style="30"/>
    <col min="4356" max="4357" width="33.625" style="30" customWidth="1"/>
    <col min="4358" max="4359" width="12.75" style="30" bestFit="1" customWidth="1"/>
    <col min="4360" max="4607" width="9" style="30"/>
    <col min="4608" max="4609" width="33.625" style="30" customWidth="1"/>
    <col min="4610" max="4610" width="11.625" style="30" bestFit="1" customWidth="1"/>
    <col min="4611" max="4611" width="9" style="30"/>
    <col min="4612" max="4613" width="33.625" style="30" customWidth="1"/>
    <col min="4614" max="4615" width="12.75" style="30" bestFit="1" customWidth="1"/>
    <col min="4616" max="4863" width="9" style="30"/>
    <col min="4864" max="4865" width="33.625" style="30" customWidth="1"/>
    <col min="4866" max="4866" width="11.625" style="30" bestFit="1" customWidth="1"/>
    <col min="4867" max="4867" width="9" style="30"/>
    <col min="4868" max="4869" width="33.625" style="30" customWidth="1"/>
    <col min="4870" max="4871" width="12.75" style="30" bestFit="1" customWidth="1"/>
    <col min="4872" max="5119" width="9" style="30"/>
    <col min="5120" max="5121" width="33.625" style="30" customWidth="1"/>
    <col min="5122" max="5122" width="11.625" style="30" bestFit="1" customWidth="1"/>
    <col min="5123" max="5123" width="9" style="30"/>
    <col min="5124" max="5125" width="33.625" style="30" customWidth="1"/>
    <col min="5126" max="5127" width="12.75" style="30" bestFit="1" customWidth="1"/>
    <col min="5128" max="5375" width="9" style="30"/>
    <col min="5376" max="5377" width="33.625" style="30" customWidth="1"/>
    <col min="5378" max="5378" width="11.625" style="30" bestFit="1" customWidth="1"/>
    <col min="5379" max="5379" width="9" style="30"/>
    <col min="5380" max="5381" width="33.625" style="30" customWidth="1"/>
    <col min="5382" max="5383" width="12.75" style="30" bestFit="1" customWidth="1"/>
    <col min="5384" max="5631" width="9" style="30"/>
    <col min="5632" max="5633" width="33.625" style="30" customWidth="1"/>
    <col min="5634" max="5634" width="11.625" style="30" bestFit="1" customWidth="1"/>
    <col min="5635" max="5635" width="9" style="30"/>
    <col min="5636" max="5637" width="33.625" style="30" customWidth="1"/>
    <col min="5638" max="5639" width="12.75" style="30" bestFit="1" customWidth="1"/>
    <col min="5640" max="5887" width="9" style="30"/>
    <col min="5888" max="5889" width="33.625" style="30" customWidth="1"/>
    <col min="5890" max="5890" width="11.625" style="30" bestFit="1" customWidth="1"/>
    <col min="5891" max="5891" width="9" style="30"/>
    <col min="5892" max="5893" width="33.625" style="30" customWidth="1"/>
    <col min="5894" max="5895" width="12.75" style="30" bestFit="1" customWidth="1"/>
    <col min="5896" max="6143" width="9" style="30"/>
    <col min="6144" max="6145" width="33.625" style="30" customWidth="1"/>
    <col min="6146" max="6146" width="11.625" style="30" bestFit="1" customWidth="1"/>
    <col min="6147" max="6147" width="9" style="30"/>
    <col min="6148" max="6149" width="33.625" style="30" customWidth="1"/>
    <col min="6150" max="6151" width="12.75" style="30" bestFit="1" customWidth="1"/>
    <col min="6152" max="6399" width="9" style="30"/>
    <col min="6400" max="6401" width="33.625" style="30" customWidth="1"/>
    <col min="6402" max="6402" width="11.625" style="30" bestFit="1" customWidth="1"/>
    <col min="6403" max="6403" width="9" style="30"/>
    <col min="6404" max="6405" width="33.625" style="30" customWidth="1"/>
    <col min="6406" max="6407" width="12.75" style="30" bestFit="1" customWidth="1"/>
    <col min="6408" max="6655" width="9" style="30"/>
    <col min="6656" max="6657" width="33.625" style="30" customWidth="1"/>
    <col min="6658" max="6658" width="11.625" style="30" bestFit="1" customWidth="1"/>
    <col min="6659" max="6659" width="9" style="30"/>
    <col min="6660" max="6661" width="33.625" style="30" customWidth="1"/>
    <col min="6662" max="6663" width="12.75" style="30" bestFit="1" customWidth="1"/>
    <col min="6664" max="6911" width="9" style="30"/>
    <col min="6912" max="6913" width="33.625" style="30" customWidth="1"/>
    <col min="6914" max="6914" width="11.625" style="30" bestFit="1" customWidth="1"/>
    <col min="6915" max="6915" width="9" style="30"/>
    <col min="6916" max="6917" width="33.625" style="30" customWidth="1"/>
    <col min="6918" max="6919" width="12.75" style="30" bestFit="1" customWidth="1"/>
    <col min="6920" max="7167" width="9" style="30"/>
    <col min="7168" max="7169" width="33.625" style="30" customWidth="1"/>
    <col min="7170" max="7170" width="11.625" style="30" bestFit="1" customWidth="1"/>
    <col min="7171" max="7171" width="9" style="30"/>
    <col min="7172" max="7173" width="33.625" style="30" customWidth="1"/>
    <col min="7174" max="7175" width="12.75" style="30" bestFit="1" customWidth="1"/>
    <col min="7176" max="7423" width="9" style="30"/>
    <col min="7424" max="7425" width="33.625" style="30" customWidth="1"/>
    <col min="7426" max="7426" width="11.625" style="30" bestFit="1" customWidth="1"/>
    <col min="7427" max="7427" width="9" style="30"/>
    <col min="7428" max="7429" width="33.625" style="30" customWidth="1"/>
    <col min="7430" max="7431" width="12.75" style="30" bestFit="1" customWidth="1"/>
    <col min="7432" max="7679" width="9" style="30"/>
    <col min="7680" max="7681" width="33.625" style="30" customWidth="1"/>
    <col min="7682" max="7682" width="11.625" style="30" bestFit="1" customWidth="1"/>
    <col min="7683" max="7683" width="9" style="30"/>
    <col min="7684" max="7685" width="33.625" style="30" customWidth="1"/>
    <col min="7686" max="7687" width="12.75" style="30" bestFit="1" customWidth="1"/>
    <col min="7688" max="7935" width="9" style="30"/>
    <col min="7936" max="7937" width="33.625" style="30" customWidth="1"/>
    <col min="7938" max="7938" width="11.625" style="30" bestFit="1" customWidth="1"/>
    <col min="7939" max="7939" width="9" style="30"/>
    <col min="7940" max="7941" width="33.625" style="30" customWidth="1"/>
    <col min="7942" max="7943" width="12.75" style="30" bestFit="1" customWidth="1"/>
    <col min="7944" max="8191" width="9" style="30"/>
    <col min="8192" max="8193" width="33.625" style="30" customWidth="1"/>
    <col min="8194" max="8194" width="11.625" style="30" bestFit="1" customWidth="1"/>
    <col min="8195" max="8195" width="9" style="30"/>
    <col min="8196" max="8197" width="33.625" style="30" customWidth="1"/>
    <col min="8198" max="8199" width="12.75" style="30" bestFit="1" customWidth="1"/>
    <col min="8200" max="8447" width="9" style="30"/>
    <col min="8448" max="8449" width="33.625" style="30" customWidth="1"/>
    <col min="8450" max="8450" width="11.625" style="30" bestFit="1" customWidth="1"/>
    <col min="8451" max="8451" width="9" style="30"/>
    <col min="8452" max="8453" width="33.625" style="30" customWidth="1"/>
    <col min="8454" max="8455" width="12.75" style="30" bestFit="1" customWidth="1"/>
    <col min="8456" max="8703" width="9" style="30"/>
    <col min="8704" max="8705" width="33.625" style="30" customWidth="1"/>
    <col min="8706" max="8706" width="11.625" style="30" bestFit="1" customWidth="1"/>
    <col min="8707" max="8707" width="9" style="30"/>
    <col min="8708" max="8709" width="33.625" style="30" customWidth="1"/>
    <col min="8710" max="8711" width="12.75" style="30" bestFit="1" customWidth="1"/>
    <col min="8712" max="8959" width="9" style="30"/>
    <col min="8960" max="8961" width="33.625" style="30" customWidth="1"/>
    <col min="8962" max="8962" width="11.625" style="30" bestFit="1" customWidth="1"/>
    <col min="8963" max="8963" width="9" style="30"/>
    <col min="8964" max="8965" width="33.625" style="30" customWidth="1"/>
    <col min="8966" max="8967" width="12.75" style="30" bestFit="1" customWidth="1"/>
    <col min="8968" max="9215" width="9" style="30"/>
    <col min="9216" max="9217" width="33.625" style="30" customWidth="1"/>
    <col min="9218" max="9218" width="11.625" style="30" bestFit="1" customWidth="1"/>
    <col min="9219" max="9219" width="9" style="30"/>
    <col min="9220" max="9221" width="33.625" style="30" customWidth="1"/>
    <col min="9222" max="9223" width="12.75" style="30" bestFit="1" customWidth="1"/>
    <col min="9224" max="9471" width="9" style="30"/>
    <col min="9472" max="9473" width="33.625" style="30" customWidth="1"/>
    <col min="9474" max="9474" width="11.625" style="30" bestFit="1" customWidth="1"/>
    <col min="9475" max="9475" width="9" style="30"/>
    <col min="9476" max="9477" width="33.625" style="30" customWidth="1"/>
    <col min="9478" max="9479" width="12.75" style="30" bestFit="1" customWidth="1"/>
    <col min="9480" max="9727" width="9" style="30"/>
    <col min="9728" max="9729" width="33.625" style="30" customWidth="1"/>
    <col min="9730" max="9730" width="11.625" style="30" bestFit="1" customWidth="1"/>
    <col min="9731" max="9731" width="9" style="30"/>
    <col min="9732" max="9733" width="33.625" style="30" customWidth="1"/>
    <col min="9734" max="9735" width="12.75" style="30" bestFit="1" customWidth="1"/>
    <col min="9736" max="9983" width="9" style="30"/>
    <col min="9984" max="9985" width="33.625" style="30" customWidth="1"/>
    <col min="9986" max="9986" width="11.625" style="30" bestFit="1" customWidth="1"/>
    <col min="9987" max="9987" width="9" style="30"/>
    <col min="9988" max="9989" width="33.625" style="30" customWidth="1"/>
    <col min="9990" max="9991" width="12.75" style="30" bestFit="1" customWidth="1"/>
    <col min="9992" max="10239" width="9" style="30"/>
    <col min="10240" max="10241" width="33.625" style="30" customWidth="1"/>
    <col min="10242" max="10242" width="11.625" style="30" bestFit="1" customWidth="1"/>
    <col min="10243" max="10243" width="9" style="30"/>
    <col min="10244" max="10245" width="33.625" style="30" customWidth="1"/>
    <col min="10246" max="10247" width="12.75" style="30" bestFit="1" customWidth="1"/>
    <col min="10248" max="10495" width="9" style="30"/>
    <col min="10496" max="10497" width="33.625" style="30" customWidth="1"/>
    <col min="10498" max="10498" width="11.625" style="30" bestFit="1" customWidth="1"/>
    <col min="10499" max="10499" width="9" style="30"/>
    <col min="10500" max="10501" width="33.625" style="30" customWidth="1"/>
    <col min="10502" max="10503" width="12.75" style="30" bestFit="1" customWidth="1"/>
    <col min="10504" max="10751" width="9" style="30"/>
    <col min="10752" max="10753" width="33.625" style="30" customWidth="1"/>
    <col min="10754" max="10754" width="11.625" style="30" bestFit="1" customWidth="1"/>
    <col min="10755" max="10755" width="9" style="30"/>
    <col min="10756" max="10757" width="33.625" style="30" customWidth="1"/>
    <col min="10758" max="10759" width="12.75" style="30" bestFit="1" customWidth="1"/>
    <col min="10760" max="11007" width="9" style="30"/>
    <col min="11008" max="11009" width="33.625" style="30" customWidth="1"/>
    <col min="11010" max="11010" width="11.625" style="30" bestFit="1" customWidth="1"/>
    <col min="11011" max="11011" width="9" style="30"/>
    <col min="11012" max="11013" width="33.625" style="30" customWidth="1"/>
    <col min="11014" max="11015" width="12.75" style="30" bestFit="1" customWidth="1"/>
    <col min="11016" max="11263" width="9" style="30"/>
    <col min="11264" max="11265" width="33.625" style="30" customWidth="1"/>
    <col min="11266" max="11266" width="11.625" style="30" bestFit="1" customWidth="1"/>
    <col min="11267" max="11267" width="9" style="30"/>
    <col min="11268" max="11269" width="33.625" style="30" customWidth="1"/>
    <col min="11270" max="11271" width="12.75" style="30" bestFit="1" customWidth="1"/>
    <col min="11272" max="11519" width="9" style="30"/>
    <col min="11520" max="11521" width="33.625" style="30" customWidth="1"/>
    <col min="11522" max="11522" width="11.625" style="30" bestFit="1" customWidth="1"/>
    <col min="11523" max="11523" width="9" style="30"/>
    <col min="11524" max="11525" width="33.625" style="30" customWidth="1"/>
    <col min="11526" max="11527" width="12.75" style="30" bestFit="1" customWidth="1"/>
    <col min="11528" max="11775" width="9" style="30"/>
    <col min="11776" max="11777" width="33.625" style="30" customWidth="1"/>
    <col min="11778" max="11778" width="11.625" style="30" bestFit="1" customWidth="1"/>
    <col min="11779" max="11779" width="9" style="30"/>
    <col min="11780" max="11781" width="33.625" style="30" customWidth="1"/>
    <col min="11782" max="11783" width="12.75" style="30" bestFit="1" customWidth="1"/>
    <col min="11784" max="12031" width="9" style="30"/>
    <col min="12032" max="12033" width="33.625" style="30" customWidth="1"/>
    <col min="12034" max="12034" width="11.625" style="30" bestFit="1" customWidth="1"/>
    <col min="12035" max="12035" width="9" style="30"/>
    <col min="12036" max="12037" width="33.625" style="30" customWidth="1"/>
    <col min="12038" max="12039" width="12.75" style="30" bestFit="1" customWidth="1"/>
    <col min="12040" max="12287" width="9" style="30"/>
    <col min="12288" max="12289" width="33.625" style="30" customWidth="1"/>
    <col min="12290" max="12290" width="11.625" style="30" bestFit="1" customWidth="1"/>
    <col min="12291" max="12291" width="9" style="30"/>
    <col min="12292" max="12293" width="33.625" style="30" customWidth="1"/>
    <col min="12294" max="12295" width="12.75" style="30" bestFit="1" customWidth="1"/>
    <col min="12296" max="12543" width="9" style="30"/>
    <col min="12544" max="12545" width="33.625" style="30" customWidth="1"/>
    <col min="12546" max="12546" width="11.625" style="30" bestFit="1" customWidth="1"/>
    <col min="12547" max="12547" width="9" style="30"/>
    <col min="12548" max="12549" width="33.625" style="30" customWidth="1"/>
    <col min="12550" max="12551" width="12.75" style="30" bestFit="1" customWidth="1"/>
    <col min="12552" max="12799" width="9" style="30"/>
    <col min="12800" max="12801" width="33.625" style="30" customWidth="1"/>
    <col min="12802" max="12802" width="11.625" style="30" bestFit="1" customWidth="1"/>
    <col min="12803" max="12803" width="9" style="30"/>
    <col min="12804" max="12805" width="33.625" style="30" customWidth="1"/>
    <col min="12806" max="12807" width="12.75" style="30" bestFit="1" customWidth="1"/>
    <col min="12808" max="13055" width="9" style="30"/>
    <col min="13056" max="13057" width="33.625" style="30" customWidth="1"/>
    <col min="13058" max="13058" width="11.625" style="30" bestFit="1" customWidth="1"/>
    <col min="13059" max="13059" width="9" style="30"/>
    <col min="13060" max="13061" width="33.625" style="30" customWidth="1"/>
    <col min="13062" max="13063" width="12.75" style="30" bestFit="1" customWidth="1"/>
    <col min="13064" max="13311" width="9" style="30"/>
    <col min="13312" max="13313" width="33.625" style="30" customWidth="1"/>
    <col min="13314" max="13314" width="11.625" style="30" bestFit="1" customWidth="1"/>
    <col min="13315" max="13315" width="9" style="30"/>
    <col min="13316" max="13317" width="33.625" style="30" customWidth="1"/>
    <col min="13318" max="13319" width="12.75" style="30" bestFit="1" customWidth="1"/>
    <col min="13320" max="13567" width="9" style="30"/>
    <col min="13568" max="13569" width="33.625" style="30" customWidth="1"/>
    <col min="13570" max="13570" width="11.625" style="30" bestFit="1" customWidth="1"/>
    <col min="13571" max="13571" width="9" style="30"/>
    <col min="13572" max="13573" width="33.625" style="30" customWidth="1"/>
    <col min="13574" max="13575" width="12.75" style="30" bestFit="1" customWidth="1"/>
    <col min="13576" max="13823" width="9" style="30"/>
    <col min="13824" max="13825" width="33.625" style="30" customWidth="1"/>
    <col min="13826" max="13826" width="11.625" style="30" bestFit="1" customWidth="1"/>
    <col min="13827" max="13827" width="9" style="30"/>
    <col min="13828" max="13829" width="33.625" style="30" customWidth="1"/>
    <col min="13830" max="13831" width="12.75" style="30" bestFit="1" customWidth="1"/>
    <col min="13832" max="14079" width="9" style="30"/>
    <col min="14080" max="14081" width="33.625" style="30" customWidth="1"/>
    <col min="14082" max="14082" width="11.625" style="30" bestFit="1" customWidth="1"/>
    <col min="14083" max="14083" width="9" style="30"/>
    <col min="14084" max="14085" width="33.625" style="30" customWidth="1"/>
    <col min="14086" max="14087" width="12.75" style="30" bestFit="1" customWidth="1"/>
    <col min="14088" max="14335" width="9" style="30"/>
    <col min="14336" max="14337" width="33.625" style="30" customWidth="1"/>
    <col min="14338" max="14338" width="11.625" style="30" bestFit="1" customWidth="1"/>
    <col min="14339" max="14339" width="9" style="30"/>
    <col min="14340" max="14341" width="33.625" style="30" customWidth="1"/>
    <col min="14342" max="14343" width="12.75" style="30" bestFit="1" customWidth="1"/>
    <col min="14344" max="14591" width="9" style="30"/>
    <col min="14592" max="14593" width="33.625" style="30" customWidth="1"/>
    <col min="14594" max="14594" width="11.625" style="30" bestFit="1" customWidth="1"/>
    <col min="14595" max="14595" width="9" style="30"/>
    <col min="14596" max="14597" width="33.625" style="30" customWidth="1"/>
    <col min="14598" max="14599" width="12.75" style="30" bestFit="1" customWidth="1"/>
    <col min="14600" max="14847" width="9" style="30"/>
    <col min="14848" max="14849" width="33.625" style="30" customWidth="1"/>
    <col min="14850" max="14850" width="11.625" style="30" bestFit="1" customWidth="1"/>
    <col min="14851" max="14851" width="9" style="30"/>
    <col min="14852" max="14853" width="33.625" style="30" customWidth="1"/>
    <col min="14854" max="14855" width="12.75" style="30" bestFit="1" customWidth="1"/>
    <col min="14856" max="15103" width="9" style="30"/>
    <col min="15104" max="15105" width="33.625" style="30" customWidth="1"/>
    <col min="15106" max="15106" width="11.625" style="30" bestFit="1" customWidth="1"/>
    <col min="15107" max="15107" width="9" style="30"/>
    <col min="15108" max="15109" width="33.625" style="30" customWidth="1"/>
    <col min="15110" max="15111" width="12.75" style="30" bestFit="1" customWidth="1"/>
    <col min="15112" max="15359" width="9" style="30"/>
    <col min="15360" max="15361" width="33.625" style="30" customWidth="1"/>
    <col min="15362" max="15362" width="11.625" style="30" bestFit="1" customWidth="1"/>
    <col min="15363" max="15363" width="9" style="30"/>
    <col min="15364" max="15365" width="33.625" style="30" customWidth="1"/>
    <col min="15366" max="15367" width="12.75" style="30" bestFit="1" customWidth="1"/>
    <col min="15368" max="15615" width="9" style="30"/>
    <col min="15616" max="15617" width="33.625" style="30" customWidth="1"/>
    <col min="15618" max="15618" width="11.625" style="30" bestFit="1" customWidth="1"/>
    <col min="15619" max="15619" width="9" style="30"/>
    <col min="15620" max="15621" width="33.625" style="30" customWidth="1"/>
    <col min="15622" max="15623" width="12.75" style="30" bestFit="1" customWidth="1"/>
    <col min="15624" max="15871" width="9" style="30"/>
    <col min="15872" max="15873" width="33.625" style="30" customWidth="1"/>
    <col min="15874" max="15874" width="11.625" style="30" bestFit="1" customWidth="1"/>
    <col min="15875" max="15875" width="9" style="30"/>
    <col min="15876" max="15877" width="33.625" style="30" customWidth="1"/>
    <col min="15878" max="15879" width="12.75" style="30" bestFit="1" customWidth="1"/>
    <col min="15880" max="16127" width="9" style="30"/>
    <col min="16128" max="16129" width="33.625" style="30" customWidth="1"/>
    <col min="16130" max="16130" width="11.625" style="30" bestFit="1" customWidth="1"/>
    <col min="16131" max="16131" width="9" style="30"/>
    <col min="16132" max="16133" width="33.625" style="30" customWidth="1"/>
    <col min="16134" max="16135" width="12.75" style="30" bestFit="1" customWidth="1"/>
    <col min="16136" max="16384" width="9" style="30"/>
  </cols>
  <sheetData>
    <row r="1" spans="2:7" s="2" customFormat="1"/>
    <row r="2" spans="2:7" s="2" customFormat="1" ht="14.25" thickBot="1"/>
    <row r="3" spans="2:7" s="2" customFormat="1" ht="29.25" customHeight="1">
      <c r="B3" s="43" t="s">
        <v>60</v>
      </c>
      <c r="C3" s="44"/>
    </row>
    <row r="4" spans="2:7" s="2" customFormat="1" ht="29.25" customHeight="1">
      <c r="B4" s="23" t="s">
        <v>61</v>
      </c>
      <c r="C4" s="24">
        <v>16936.32</v>
      </c>
    </row>
    <row r="5" spans="2:7" s="2" customFormat="1" ht="29.25" customHeight="1">
      <c r="B5" s="23" t="s">
        <v>63</v>
      </c>
      <c r="C5" s="24">
        <v>17802.259999999998</v>
      </c>
      <c r="D5" s="32"/>
      <c r="F5" s="32"/>
      <c r="G5" s="32"/>
    </row>
    <row r="6" spans="2:7" s="2" customFormat="1" ht="29.25" customHeight="1">
      <c r="B6" s="23" t="s">
        <v>65</v>
      </c>
      <c r="C6" s="24">
        <v>27347.26</v>
      </c>
    </row>
    <row r="7" spans="2:7" s="2" customFormat="1" ht="29.25" customHeight="1">
      <c r="B7" s="23" t="s">
        <v>67</v>
      </c>
      <c r="C7" s="24">
        <v>1461.32</v>
      </c>
    </row>
    <row r="8" spans="2:7" s="2" customFormat="1" ht="29.25" customHeight="1">
      <c r="B8" s="25" t="s">
        <v>62</v>
      </c>
      <c r="C8" s="26">
        <v>157.54245283018867</v>
      </c>
    </row>
    <row r="9" spans="2:7" s="2" customFormat="1" ht="29.25" customHeight="1">
      <c r="B9" s="25" t="s">
        <v>64</v>
      </c>
      <c r="C9" s="26">
        <v>575.34999999999991</v>
      </c>
    </row>
    <row r="10" spans="2:7" s="2" customFormat="1" ht="29.25" customHeight="1">
      <c r="B10" s="25" t="s">
        <v>66</v>
      </c>
      <c r="C10" s="26">
        <v>26.299999999999997</v>
      </c>
    </row>
    <row r="11" spans="2:7" s="2" customFormat="1" ht="29.25" customHeight="1" thickBot="1">
      <c r="B11" s="28" t="s">
        <v>50</v>
      </c>
      <c r="C11" s="29">
        <f>SUM(C4:C10)</f>
        <v>64306.352452830186</v>
      </c>
    </row>
  </sheetData>
  <mergeCells count="1">
    <mergeCell ref="B3:C3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K15"/>
  <sheetViews>
    <sheetView workbookViewId="0">
      <selection activeCell="A25" sqref="A25"/>
    </sheetView>
  </sheetViews>
  <sheetFormatPr defaultRowHeight="13.5"/>
  <cols>
    <col min="1" max="1" width="9" style="2"/>
    <col min="2" max="3" width="33.625" style="2" customWidth="1"/>
    <col min="4" max="245" width="9" style="2"/>
    <col min="246" max="254" width="9" style="30"/>
    <col min="255" max="256" width="33.625" style="30" customWidth="1"/>
    <col min="257" max="258" width="9" style="30"/>
    <col min="259" max="260" width="33.625" style="30" customWidth="1"/>
    <col min="261" max="510" width="9" style="30"/>
    <col min="511" max="512" width="33.625" style="30" customWidth="1"/>
    <col min="513" max="514" width="9" style="30"/>
    <col min="515" max="516" width="33.625" style="30" customWidth="1"/>
    <col min="517" max="766" width="9" style="30"/>
    <col min="767" max="768" width="33.625" style="30" customWidth="1"/>
    <col min="769" max="770" width="9" style="30"/>
    <col min="771" max="772" width="33.625" style="30" customWidth="1"/>
    <col min="773" max="1022" width="9" style="30"/>
    <col min="1023" max="1024" width="33.625" style="30" customWidth="1"/>
    <col min="1025" max="1026" width="9" style="30"/>
    <col min="1027" max="1028" width="33.625" style="30" customWidth="1"/>
    <col min="1029" max="1278" width="9" style="30"/>
    <col min="1279" max="1280" width="33.625" style="30" customWidth="1"/>
    <col min="1281" max="1282" width="9" style="30"/>
    <col min="1283" max="1284" width="33.625" style="30" customWidth="1"/>
    <col min="1285" max="1534" width="9" style="30"/>
    <col min="1535" max="1536" width="33.625" style="30" customWidth="1"/>
    <col min="1537" max="1538" width="9" style="30"/>
    <col min="1539" max="1540" width="33.625" style="30" customWidth="1"/>
    <col min="1541" max="1790" width="9" style="30"/>
    <col min="1791" max="1792" width="33.625" style="30" customWidth="1"/>
    <col min="1793" max="1794" width="9" style="30"/>
    <col min="1795" max="1796" width="33.625" style="30" customWidth="1"/>
    <col min="1797" max="2046" width="9" style="30"/>
    <col min="2047" max="2048" width="33.625" style="30" customWidth="1"/>
    <col min="2049" max="2050" width="9" style="30"/>
    <col min="2051" max="2052" width="33.625" style="30" customWidth="1"/>
    <col min="2053" max="2302" width="9" style="30"/>
    <col min="2303" max="2304" width="33.625" style="30" customWidth="1"/>
    <col min="2305" max="2306" width="9" style="30"/>
    <col min="2307" max="2308" width="33.625" style="30" customWidth="1"/>
    <col min="2309" max="2558" width="9" style="30"/>
    <col min="2559" max="2560" width="33.625" style="30" customWidth="1"/>
    <col min="2561" max="2562" width="9" style="30"/>
    <col min="2563" max="2564" width="33.625" style="30" customWidth="1"/>
    <col min="2565" max="2814" width="9" style="30"/>
    <col min="2815" max="2816" width="33.625" style="30" customWidth="1"/>
    <col min="2817" max="2818" width="9" style="30"/>
    <col min="2819" max="2820" width="33.625" style="30" customWidth="1"/>
    <col min="2821" max="3070" width="9" style="30"/>
    <col min="3071" max="3072" width="33.625" style="30" customWidth="1"/>
    <col min="3073" max="3074" width="9" style="30"/>
    <col min="3075" max="3076" width="33.625" style="30" customWidth="1"/>
    <col min="3077" max="3326" width="9" style="30"/>
    <col min="3327" max="3328" width="33.625" style="30" customWidth="1"/>
    <col min="3329" max="3330" width="9" style="30"/>
    <col min="3331" max="3332" width="33.625" style="30" customWidth="1"/>
    <col min="3333" max="3582" width="9" style="30"/>
    <col min="3583" max="3584" width="33.625" style="30" customWidth="1"/>
    <col min="3585" max="3586" width="9" style="30"/>
    <col min="3587" max="3588" width="33.625" style="30" customWidth="1"/>
    <col min="3589" max="3838" width="9" style="30"/>
    <col min="3839" max="3840" width="33.625" style="30" customWidth="1"/>
    <col min="3841" max="3842" width="9" style="30"/>
    <col min="3843" max="3844" width="33.625" style="30" customWidth="1"/>
    <col min="3845" max="4094" width="9" style="30"/>
    <col min="4095" max="4096" width="33.625" style="30" customWidth="1"/>
    <col min="4097" max="4098" width="9" style="30"/>
    <col min="4099" max="4100" width="33.625" style="30" customWidth="1"/>
    <col min="4101" max="4350" width="9" style="30"/>
    <col min="4351" max="4352" width="33.625" style="30" customWidth="1"/>
    <col min="4353" max="4354" width="9" style="30"/>
    <col min="4355" max="4356" width="33.625" style="30" customWidth="1"/>
    <col min="4357" max="4606" width="9" style="30"/>
    <col min="4607" max="4608" width="33.625" style="30" customWidth="1"/>
    <col min="4609" max="4610" width="9" style="30"/>
    <col min="4611" max="4612" width="33.625" style="30" customWidth="1"/>
    <col min="4613" max="4862" width="9" style="30"/>
    <col min="4863" max="4864" width="33.625" style="30" customWidth="1"/>
    <col min="4865" max="4866" width="9" style="30"/>
    <col min="4867" max="4868" width="33.625" style="30" customWidth="1"/>
    <col min="4869" max="5118" width="9" style="30"/>
    <col min="5119" max="5120" width="33.625" style="30" customWidth="1"/>
    <col min="5121" max="5122" width="9" style="30"/>
    <col min="5123" max="5124" width="33.625" style="30" customWidth="1"/>
    <col min="5125" max="5374" width="9" style="30"/>
    <col min="5375" max="5376" width="33.625" style="30" customWidth="1"/>
    <col min="5377" max="5378" width="9" style="30"/>
    <col min="5379" max="5380" width="33.625" style="30" customWidth="1"/>
    <col min="5381" max="5630" width="9" style="30"/>
    <col min="5631" max="5632" width="33.625" style="30" customWidth="1"/>
    <col min="5633" max="5634" width="9" style="30"/>
    <col min="5635" max="5636" width="33.625" style="30" customWidth="1"/>
    <col min="5637" max="5886" width="9" style="30"/>
    <col min="5887" max="5888" width="33.625" style="30" customWidth="1"/>
    <col min="5889" max="5890" width="9" style="30"/>
    <col min="5891" max="5892" width="33.625" style="30" customWidth="1"/>
    <col min="5893" max="6142" width="9" style="30"/>
    <col min="6143" max="6144" width="33.625" style="30" customWidth="1"/>
    <col min="6145" max="6146" width="9" style="30"/>
    <col min="6147" max="6148" width="33.625" style="30" customWidth="1"/>
    <col min="6149" max="6398" width="9" style="30"/>
    <col min="6399" max="6400" width="33.625" style="30" customWidth="1"/>
    <col min="6401" max="6402" width="9" style="30"/>
    <col min="6403" max="6404" width="33.625" style="30" customWidth="1"/>
    <col min="6405" max="6654" width="9" style="30"/>
    <col min="6655" max="6656" width="33.625" style="30" customWidth="1"/>
    <col min="6657" max="6658" width="9" style="30"/>
    <col min="6659" max="6660" width="33.625" style="30" customWidth="1"/>
    <col min="6661" max="6910" width="9" style="30"/>
    <col min="6911" max="6912" width="33.625" style="30" customWidth="1"/>
    <col min="6913" max="6914" width="9" style="30"/>
    <col min="6915" max="6916" width="33.625" style="30" customWidth="1"/>
    <col min="6917" max="7166" width="9" style="30"/>
    <col min="7167" max="7168" width="33.625" style="30" customWidth="1"/>
    <col min="7169" max="7170" width="9" style="30"/>
    <col min="7171" max="7172" width="33.625" style="30" customWidth="1"/>
    <col min="7173" max="7422" width="9" style="30"/>
    <col min="7423" max="7424" width="33.625" style="30" customWidth="1"/>
    <col min="7425" max="7426" width="9" style="30"/>
    <col min="7427" max="7428" width="33.625" style="30" customWidth="1"/>
    <col min="7429" max="7678" width="9" style="30"/>
    <col min="7679" max="7680" width="33.625" style="30" customWidth="1"/>
    <col min="7681" max="7682" width="9" style="30"/>
    <col min="7683" max="7684" width="33.625" style="30" customWidth="1"/>
    <col min="7685" max="7934" width="9" style="30"/>
    <col min="7935" max="7936" width="33.625" style="30" customWidth="1"/>
    <col min="7937" max="7938" width="9" style="30"/>
    <col min="7939" max="7940" width="33.625" style="30" customWidth="1"/>
    <col min="7941" max="8190" width="9" style="30"/>
    <col min="8191" max="8192" width="33.625" style="30" customWidth="1"/>
    <col min="8193" max="8194" width="9" style="30"/>
    <col min="8195" max="8196" width="33.625" style="30" customWidth="1"/>
    <col min="8197" max="8446" width="9" style="30"/>
    <col min="8447" max="8448" width="33.625" style="30" customWidth="1"/>
    <col min="8449" max="8450" width="9" style="30"/>
    <col min="8451" max="8452" width="33.625" style="30" customWidth="1"/>
    <col min="8453" max="8702" width="9" style="30"/>
    <col min="8703" max="8704" width="33.625" style="30" customWidth="1"/>
    <col min="8705" max="8706" width="9" style="30"/>
    <col min="8707" max="8708" width="33.625" style="30" customWidth="1"/>
    <col min="8709" max="8958" width="9" style="30"/>
    <col min="8959" max="8960" width="33.625" style="30" customWidth="1"/>
    <col min="8961" max="8962" width="9" style="30"/>
    <col min="8963" max="8964" width="33.625" style="30" customWidth="1"/>
    <col min="8965" max="9214" width="9" style="30"/>
    <col min="9215" max="9216" width="33.625" style="30" customWidth="1"/>
    <col min="9217" max="9218" width="9" style="30"/>
    <col min="9219" max="9220" width="33.625" style="30" customWidth="1"/>
    <col min="9221" max="9470" width="9" style="30"/>
    <col min="9471" max="9472" width="33.625" style="30" customWidth="1"/>
    <col min="9473" max="9474" width="9" style="30"/>
    <col min="9475" max="9476" width="33.625" style="30" customWidth="1"/>
    <col min="9477" max="9726" width="9" style="30"/>
    <col min="9727" max="9728" width="33.625" style="30" customWidth="1"/>
    <col min="9729" max="9730" width="9" style="30"/>
    <col min="9731" max="9732" width="33.625" style="30" customWidth="1"/>
    <col min="9733" max="9982" width="9" style="30"/>
    <col min="9983" max="9984" width="33.625" style="30" customWidth="1"/>
    <col min="9985" max="9986" width="9" style="30"/>
    <col min="9987" max="9988" width="33.625" style="30" customWidth="1"/>
    <col min="9989" max="10238" width="9" style="30"/>
    <col min="10239" max="10240" width="33.625" style="30" customWidth="1"/>
    <col min="10241" max="10242" width="9" style="30"/>
    <col min="10243" max="10244" width="33.625" style="30" customWidth="1"/>
    <col min="10245" max="10494" width="9" style="30"/>
    <col min="10495" max="10496" width="33.625" style="30" customWidth="1"/>
    <col min="10497" max="10498" width="9" style="30"/>
    <col min="10499" max="10500" width="33.625" style="30" customWidth="1"/>
    <col min="10501" max="10750" width="9" style="30"/>
    <col min="10751" max="10752" width="33.625" style="30" customWidth="1"/>
    <col min="10753" max="10754" width="9" style="30"/>
    <col min="10755" max="10756" width="33.625" style="30" customWidth="1"/>
    <col min="10757" max="11006" width="9" style="30"/>
    <col min="11007" max="11008" width="33.625" style="30" customWidth="1"/>
    <col min="11009" max="11010" width="9" style="30"/>
    <col min="11011" max="11012" width="33.625" style="30" customWidth="1"/>
    <col min="11013" max="11262" width="9" style="30"/>
    <col min="11263" max="11264" width="33.625" style="30" customWidth="1"/>
    <col min="11265" max="11266" width="9" style="30"/>
    <col min="11267" max="11268" width="33.625" style="30" customWidth="1"/>
    <col min="11269" max="11518" width="9" style="30"/>
    <col min="11519" max="11520" width="33.625" style="30" customWidth="1"/>
    <col min="11521" max="11522" width="9" style="30"/>
    <col min="11523" max="11524" width="33.625" style="30" customWidth="1"/>
    <col min="11525" max="11774" width="9" style="30"/>
    <col min="11775" max="11776" width="33.625" style="30" customWidth="1"/>
    <col min="11777" max="11778" width="9" style="30"/>
    <col min="11779" max="11780" width="33.625" style="30" customWidth="1"/>
    <col min="11781" max="12030" width="9" style="30"/>
    <col min="12031" max="12032" width="33.625" style="30" customWidth="1"/>
    <col min="12033" max="12034" width="9" style="30"/>
    <col min="12035" max="12036" width="33.625" style="30" customWidth="1"/>
    <col min="12037" max="12286" width="9" style="30"/>
    <col min="12287" max="12288" width="33.625" style="30" customWidth="1"/>
    <col min="12289" max="12290" width="9" style="30"/>
    <col min="12291" max="12292" width="33.625" style="30" customWidth="1"/>
    <col min="12293" max="12542" width="9" style="30"/>
    <col min="12543" max="12544" width="33.625" style="30" customWidth="1"/>
    <col min="12545" max="12546" width="9" style="30"/>
    <col min="12547" max="12548" width="33.625" style="30" customWidth="1"/>
    <col min="12549" max="12798" width="9" style="30"/>
    <col min="12799" max="12800" width="33.625" style="30" customWidth="1"/>
    <col min="12801" max="12802" width="9" style="30"/>
    <col min="12803" max="12804" width="33.625" style="30" customWidth="1"/>
    <col min="12805" max="13054" width="9" style="30"/>
    <col min="13055" max="13056" width="33.625" style="30" customWidth="1"/>
    <col min="13057" max="13058" width="9" style="30"/>
    <col min="13059" max="13060" width="33.625" style="30" customWidth="1"/>
    <col min="13061" max="13310" width="9" style="30"/>
    <col min="13311" max="13312" width="33.625" style="30" customWidth="1"/>
    <col min="13313" max="13314" width="9" style="30"/>
    <col min="13315" max="13316" width="33.625" style="30" customWidth="1"/>
    <col min="13317" max="13566" width="9" style="30"/>
    <col min="13567" max="13568" width="33.625" style="30" customWidth="1"/>
    <col min="13569" max="13570" width="9" style="30"/>
    <col min="13571" max="13572" width="33.625" style="30" customWidth="1"/>
    <col min="13573" max="13822" width="9" style="30"/>
    <col min="13823" max="13824" width="33.625" style="30" customWidth="1"/>
    <col min="13825" max="13826" width="9" style="30"/>
    <col min="13827" max="13828" width="33.625" style="30" customWidth="1"/>
    <col min="13829" max="14078" width="9" style="30"/>
    <col min="14079" max="14080" width="33.625" style="30" customWidth="1"/>
    <col min="14081" max="14082" width="9" style="30"/>
    <col min="14083" max="14084" width="33.625" style="30" customWidth="1"/>
    <col min="14085" max="14334" width="9" style="30"/>
    <col min="14335" max="14336" width="33.625" style="30" customWidth="1"/>
    <col min="14337" max="14338" width="9" style="30"/>
    <col min="14339" max="14340" width="33.625" style="30" customWidth="1"/>
    <col min="14341" max="14590" width="9" style="30"/>
    <col min="14591" max="14592" width="33.625" style="30" customWidth="1"/>
    <col min="14593" max="14594" width="9" style="30"/>
    <col min="14595" max="14596" width="33.625" style="30" customWidth="1"/>
    <col min="14597" max="14846" width="9" style="30"/>
    <col min="14847" max="14848" width="33.625" style="30" customWidth="1"/>
    <col min="14849" max="14850" width="9" style="30"/>
    <col min="14851" max="14852" width="33.625" style="30" customWidth="1"/>
    <col min="14853" max="15102" width="9" style="30"/>
    <col min="15103" max="15104" width="33.625" style="30" customWidth="1"/>
    <col min="15105" max="15106" width="9" style="30"/>
    <col min="15107" max="15108" width="33.625" style="30" customWidth="1"/>
    <col min="15109" max="15358" width="9" style="30"/>
    <col min="15359" max="15360" width="33.625" style="30" customWidth="1"/>
    <col min="15361" max="15362" width="9" style="30"/>
    <col min="15363" max="15364" width="33.625" style="30" customWidth="1"/>
    <col min="15365" max="15614" width="9" style="30"/>
    <col min="15615" max="15616" width="33.625" style="30" customWidth="1"/>
    <col min="15617" max="15618" width="9" style="30"/>
    <col min="15619" max="15620" width="33.625" style="30" customWidth="1"/>
    <col min="15621" max="15870" width="9" style="30"/>
    <col min="15871" max="15872" width="33.625" style="30" customWidth="1"/>
    <col min="15873" max="15874" width="9" style="30"/>
    <col min="15875" max="15876" width="33.625" style="30" customWidth="1"/>
    <col min="15877" max="16126" width="9" style="30"/>
    <col min="16127" max="16128" width="33.625" style="30" customWidth="1"/>
    <col min="16129" max="16130" width="9" style="30"/>
    <col min="16131" max="16132" width="33.625" style="30" customWidth="1"/>
    <col min="16133" max="16384" width="9" style="30"/>
  </cols>
  <sheetData>
    <row r="1" spans="2:3" s="2" customFormat="1"/>
    <row r="2" spans="2:3" s="2" customFormat="1" ht="14.25" thickBot="1"/>
    <row r="3" spans="2:3" s="2" customFormat="1" ht="30" customHeight="1">
      <c r="B3" s="43" t="s">
        <v>45</v>
      </c>
      <c r="C3" s="44"/>
    </row>
    <row r="4" spans="2:3" s="2" customFormat="1" ht="30" customHeight="1">
      <c r="B4" s="23" t="s">
        <v>46</v>
      </c>
      <c r="C4" s="24">
        <v>33900</v>
      </c>
    </row>
    <row r="5" spans="2:3" s="2" customFormat="1" ht="30" customHeight="1">
      <c r="B5" s="23" t="s">
        <v>72</v>
      </c>
      <c r="C5" s="24">
        <v>105254.74</v>
      </c>
    </row>
    <row r="6" spans="2:3" s="2" customFormat="1" ht="30" customHeight="1">
      <c r="B6" s="25" t="s">
        <v>49</v>
      </c>
      <c r="C6" s="24">
        <v>3791.02</v>
      </c>
    </row>
    <row r="7" spans="2:3" s="2" customFormat="1" ht="30" customHeight="1">
      <c r="B7" s="25" t="s">
        <v>48</v>
      </c>
      <c r="C7" s="24">
        <v>11100</v>
      </c>
    </row>
    <row r="8" spans="2:3" s="2" customFormat="1" ht="30" customHeight="1">
      <c r="B8" s="23" t="s">
        <v>47</v>
      </c>
      <c r="C8" s="24">
        <v>11610</v>
      </c>
    </row>
    <row r="9" spans="2:3" s="2" customFormat="1" ht="30" customHeight="1">
      <c r="B9" s="23" t="s">
        <v>73</v>
      </c>
      <c r="C9" s="24">
        <v>7522</v>
      </c>
    </row>
    <row r="10" spans="2:3" s="2" customFormat="1" ht="30" customHeight="1">
      <c r="B10" s="23" t="s">
        <v>74</v>
      </c>
      <c r="C10" s="24">
        <v>1769.91</v>
      </c>
    </row>
    <row r="11" spans="2:3" s="2" customFormat="1" ht="30" customHeight="1">
      <c r="B11" s="27" t="s">
        <v>75</v>
      </c>
      <c r="C11" s="26">
        <v>9551.32</v>
      </c>
    </row>
    <row r="12" spans="2:3" s="2" customFormat="1" ht="30" customHeight="1">
      <c r="B12" s="23" t="s">
        <v>76</v>
      </c>
      <c r="C12" s="24">
        <v>2016.32</v>
      </c>
    </row>
    <row r="13" spans="2:3" s="2" customFormat="1" ht="30" customHeight="1">
      <c r="B13" s="23" t="s">
        <v>77</v>
      </c>
      <c r="C13" s="24">
        <v>394.75</v>
      </c>
    </row>
    <row r="14" spans="2:3" s="2" customFormat="1" ht="30" customHeight="1" thickBot="1">
      <c r="B14" s="28" t="s">
        <v>50</v>
      </c>
      <c r="C14" s="34">
        <f>SUM(C4:C13)</f>
        <v>186910.06</v>
      </c>
    </row>
    <row r="15" spans="2:3" s="2" customFormat="1" ht="30" customHeight="1"/>
  </sheetData>
  <mergeCells count="1">
    <mergeCell ref="B3:C3"/>
  </mergeCells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L16"/>
  <sheetViews>
    <sheetView workbookViewId="0">
      <selection activeCell="I18" sqref="I18"/>
    </sheetView>
  </sheetViews>
  <sheetFormatPr defaultRowHeight="13.5"/>
  <cols>
    <col min="1" max="1" width="9" style="2"/>
    <col min="2" max="3" width="33.625" style="2" customWidth="1"/>
    <col min="4" max="246" width="9" style="2"/>
    <col min="247" max="255" width="9" style="30"/>
    <col min="256" max="257" width="33.625" style="30" customWidth="1"/>
    <col min="258" max="259" width="9" style="30"/>
    <col min="260" max="261" width="33.625" style="30" customWidth="1"/>
    <col min="262" max="511" width="9" style="30"/>
    <col min="512" max="513" width="33.625" style="30" customWidth="1"/>
    <col min="514" max="515" width="9" style="30"/>
    <col min="516" max="517" width="33.625" style="30" customWidth="1"/>
    <col min="518" max="767" width="9" style="30"/>
    <col min="768" max="769" width="33.625" style="30" customWidth="1"/>
    <col min="770" max="771" width="9" style="30"/>
    <col min="772" max="773" width="33.625" style="30" customWidth="1"/>
    <col min="774" max="1023" width="9" style="30"/>
    <col min="1024" max="1025" width="33.625" style="30" customWidth="1"/>
    <col min="1026" max="1027" width="9" style="30"/>
    <col min="1028" max="1029" width="33.625" style="30" customWidth="1"/>
    <col min="1030" max="1279" width="9" style="30"/>
    <col min="1280" max="1281" width="33.625" style="30" customWidth="1"/>
    <col min="1282" max="1283" width="9" style="30"/>
    <col min="1284" max="1285" width="33.625" style="30" customWidth="1"/>
    <col min="1286" max="1535" width="9" style="30"/>
    <col min="1536" max="1537" width="33.625" style="30" customWidth="1"/>
    <col min="1538" max="1539" width="9" style="30"/>
    <col min="1540" max="1541" width="33.625" style="30" customWidth="1"/>
    <col min="1542" max="1791" width="9" style="30"/>
    <col min="1792" max="1793" width="33.625" style="30" customWidth="1"/>
    <col min="1794" max="1795" width="9" style="30"/>
    <col min="1796" max="1797" width="33.625" style="30" customWidth="1"/>
    <col min="1798" max="2047" width="9" style="30"/>
    <col min="2048" max="2049" width="33.625" style="30" customWidth="1"/>
    <col min="2050" max="2051" width="9" style="30"/>
    <col min="2052" max="2053" width="33.625" style="30" customWidth="1"/>
    <col min="2054" max="2303" width="9" style="30"/>
    <col min="2304" max="2305" width="33.625" style="30" customWidth="1"/>
    <col min="2306" max="2307" width="9" style="30"/>
    <col min="2308" max="2309" width="33.625" style="30" customWidth="1"/>
    <col min="2310" max="2559" width="9" style="30"/>
    <col min="2560" max="2561" width="33.625" style="30" customWidth="1"/>
    <col min="2562" max="2563" width="9" style="30"/>
    <col min="2564" max="2565" width="33.625" style="30" customWidth="1"/>
    <col min="2566" max="2815" width="9" style="30"/>
    <col min="2816" max="2817" width="33.625" style="30" customWidth="1"/>
    <col min="2818" max="2819" width="9" style="30"/>
    <col min="2820" max="2821" width="33.625" style="30" customWidth="1"/>
    <col min="2822" max="3071" width="9" style="30"/>
    <col min="3072" max="3073" width="33.625" style="30" customWidth="1"/>
    <col min="3074" max="3075" width="9" style="30"/>
    <col min="3076" max="3077" width="33.625" style="30" customWidth="1"/>
    <col min="3078" max="3327" width="9" style="30"/>
    <col min="3328" max="3329" width="33.625" style="30" customWidth="1"/>
    <col min="3330" max="3331" width="9" style="30"/>
    <col min="3332" max="3333" width="33.625" style="30" customWidth="1"/>
    <col min="3334" max="3583" width="9" style="30"/>
    <col min="3584" max="3585" width="33.625" style="30" customWidth="1"/>
    <col min="3586" max="3587" width="9" style="30"/>
    <col min="3588" max="3589" width="33.625" style="30" customWidth="1"/>
    <col min="3590" max="3839" width="9" style="30"/>
    <col min="3840" max="3841" width="33.625" style="30" customWidth="1"/>
    <col min="3842" max="3843" width="9" style="30"/>
    <col min="3844" max="3845" width="33.625" style="30" customWidth="1"/>
    <col min="3846" max="4095" width="9" style="30"/>
    <col min="4096" max="4097" width="33.625" style="30" customWidth="1"/>
    <col min="4098" max="4099" width="9" style="30"/>
    <col min="4100" max="4101" width="33.625" style="30" customWidth="1"/>
    <col min="4102" max="4351" width="9" style="30"/>
    <col min="4352" max="4353" width="33.625" style="30" customWidth="1"/>
    <col min="4354" max="4355" width="9" style="30"/>
    <col min="4356" max="4357" width="33.625" style="30" customWidth="1"/>
    <col min="4358" max="4607" width="9" style="30"/>
    <col min="4608" max="4609" width="33.625" style="30" customWidth="1"/>
    <col min="4610" max="4611" width="9" style="30"/>
    <col min="4612" max="4613" width="33.625" style="30" customWidth="1"/>
    <col min="4614" max="4863" width="9" style="30"/>
    <col min="4864" max="4865" width="33.625" style="30" customWidth="1"/>
    <col min="4866" max="4867" width="9" style="30"/>
    <col min="4868" max="4869" width="33.625" style="30" customWidth="1"/>
    <col min="4870" max="5119" width="9" style="30"/>
    <col min="5120" max="5121" width="33.625" style="30" customWidth="1"/>
    <col min="5122" max="5123" width="9" style="30"/>
    <col min="5124" max="5125" width="33.625" style="30" customWidth="1"/>
    <col min="5126" max="5375" width="9" style="30"/>
    <col min="5376" max="5377" width="33.625" style="30" customWidth="1"/>
    <col min="5378" max="5379" width="9" style="30"/>
    <col min="5380" max="5381" width="33.625" style="30" customWidth="1"/>
    <col min="5382" max="5631" width="9" style="30"/>
    <col min="5632" max="5633" width="33.625" style="30" customWidth="1"/>
    <col min="5634" max="5635" width="9" style="30"/>
    <col min="5636" max="5637" width="33.625" style="30" customWidth="1"/>
    <col min="5638" max="5887" width="9" style="30"/>
    <col min="5888" max="5889" width="33.625" style="30" customWidth="1"/>
    <col min="5890" max="5891" width="9" style="30"/>
    <col min="5892" max="5893" width="33.625" style="30" customWidth="1"/>
    <col min="5894" max="6143" width="9" style="30"/>
    <col min="6144" max="6145" width="33.625" style="30" customWidth="1"/>
    <col min="6146" max="6147" width="9" style="30"/>
    <col min="6148" max="6149" width="33.625" style="30" customWidth="1"/>
    <col min="6150" max="6399" width="9" style="30"/>
    <col min="6400" max="6401" width="33.625" style="30" customWidth="1"/>
    <col min="6402" max="6403" width="9" style="30"/>
    <col min="6404" max="6405" width="33.625" style="30" customWidth="1"/>
    <col min="6406" max="6655" width="9" style="30"/>
    <col min="6656" max="6657" width="33.625" style="30" customWidth="1"/>
    <col min="6658" max="6659" width="9" style="30"/>
    <col min="6660" max="6661" width="33.625" style="30" customWidth="1"/>
    <col min="6662" max="6911" width="9" style="30"/>
    <col min="6912" max="6913" width="33.625" style="30" customWidth="1"/>
    <col min="6914" max="6915" width="9" style="30"/>
    <col min="6916" max="6917" width="33.625" style="30" customWidth="1"/>
    <col min="6918" max="7167" width="9" style="30"/>
    <col min="7168" max="7169" width="33.625" style="30" customWidth="1"/>
    <col min="7170" max="7171" width="9" style="30"/>
    <col min="7172" max="7173" width="33.625" style="30" customWidth="1"/>
    <col min="7174" max="7423" width="9" style="30"/>
    <col min="7424" max="7425" width="33.625" style="30" customWidth="1"/>
    <col min="7426" max="7427" width="9" style="30"/>
    <col min="7428" max="7429" width="33.625" style="30" customWidth="1"/>
    <col min="7430" max="7679" width="9" style="30"/>
    <col min="7680" max="7681" width="33.625" style="30" customWidth="1"/>
    <col min="7682" max="7683" width="9" style="30"/>
    <col min="7684" max="7685" width="33.625" style="30" customWidth="1"/>
    <col min="7686" max="7935" width="9" style="30"/>
    <col min="7936" max="7937" width="33.625" style="30" customWidth="1"/>
    <col min="7938" max="7939" width="9" style="30"/>
    <col min="7940" max="7941" width="33.625" style="30" customWidth="1"/>
    <col min="7942" max="8191" width="9" style="30"/>
    <col min="8192" max="8193" width="33.625" style="30" customWidth="1"/>
    <col min="8194" max="8195" width="9" style="30"/>
    <col min="8196" max="8197" width="33.625" style="30" customWidth="1"/>
    <col min="8198" max="8447" width="9" style="30"/>
    <col min="8448" max="8449" width="33.625" style="30" customWidth="1"/>
    <col min="8450" max="8451" width="9" style="30"/>
    <col min="8452" max="8453" width="33.625" style="30" customWidth="1"/>
    <col min="8454" max="8703" width="9" style="30"/>
    <col min="8704" max="8705" width="33.625" style="30" customWidth="1"/>
    <col min="8706" max="8707" width="9" style="30"/>
    <col min="8708" max="8709" width="33.625" style="30" customWidth="1"/>
    <col min="8710" max="8959" width="9" style="30"/>
    <col min="8960" max="8961" width="33.625" style="30" customWidth="1"/>
    <col min="8962" max="8963" width="9" style="30"/>
    <col min="8964" max="8965" width="33.625" style="30" customWidth="1"/>
    <col min="8966" max="9215" width="9" style="30"/>
    <col min="9216" max="9217" width="33.625" style="30" customWidth="1"/>
    <col min="9218" max="9219" width="9" style="30"/>
    <col min="9220" max="9221" width="33.625" style="30" customWidth="1"/>
    <col min="9222" max="9471" width="9" style="30"/>
    <col min="9472" max="9473" width="33.625" style="30" customWidth="1"/>
    <col min="9474" max="9475" width="9" style="30"/>
    <col min="9476" max="9477" width="33.625" style="30" customWidth="1"/>
    <col min="9478" max="9727" width="9" style="30"/>
    <col min="9728" max="9729" width="33.625" style="30" customWidth="1"/>
    <col min="9730" max="9731" width="9" style="30"/>
    <col min="9732" max="9733" width="33.625" style="30" customWidth="1"/>
    <col min="9734" max="9983" width="9" style="30"/>
    <col min="9984" max="9985" width="33.625" style="30" customWidth="1"/>
    <col min="9986" max="9987" width="9" style="30"/>
    <col min="9988" max="9989" width="33.625" style="30" customWidth="1"/>
    <col min="9990" max="10239" width="9" style="30"/>
    <col min="10240" max="10241" width="33.625" style="30" customWidth="1"/>
    <col min="10242" max="10243" width="9" style="30"/>
    <col min="10244" max="10245" width="33.625" style="30" customWidth="1"/>
    <col min="10246" max="10495" width="9" style="30"/>
    <col min="10496" max="10497" width="33.625" style="30" customWidth="1"/>
    <col min="10498" max="10499" width="9" style="30"/>
    <col min="10500" max="10501" width="33.625" style="30" customWidth="1"/>
    <col min="10502" max="10751" width="9" style="30"/>
    <col min="10752" max="10753" width="33.625" style="30" customWidth="1"/>
    <col min="10754" max="10755" width="9" style="30"/>
    <col min="10756" max="10757" width="33.625" style="30" customWidth="1"/>
    <col min="10758" max="11007" width="9" style="30"/>
    <col min="11008" max="11009" width="33.625" style="30" customWidth="1"/>
    <col min="11010" max="11011" width="9" style="30"/>
    <col min="11012" max="11013" width="33.625" style="30" customWidth="1"/>
    <col min="11014" max="11263" width="9" style="30"/>
    <col min="11264" max="11265" width="33.625" style="30" customWidth="1"/>
    <col min="11266" max="11267" width="9" style="30"/>
    <col min="11268" max="11269" width="33.625" style="30" customWidth="1"/>
    <col min="11270" max="11519" width="9" style="30"/>
    <col min="11520" max="11521" width="33.625" style="30" customWidth="1"/>
    <col min="11522" max="11523" width="9" style="30"/>
    <col min="11524" max="11525" width="33.625" style="30" customWidth="1"/>
    <col min="11526" max="11775" width="9" style="30"/>
    <col min="11776" max="11777" width="33.625" style="30" customWidth="1"/>
    <col min="11778" max="11779" width="9" style="30"/>
    <col min="11780" max="11781" width="33.625" style="30" customWidth="1"/>
    <col min="11782" max="12031" width="9" style="30"/>
    <col min="12032" max="12033" width="33.625" style="30" customWidth="1"/>
    <col min="12034" max="12035" width="9" style="30"/>
    <col min="12036" max="12037" width="33.625" style="30" customWidth="1"/>
    <col min="12038" max="12287" width="9" style="30"/>
    <col min="12288" max="12289" width="33.625" style="30" customWidth="1"/>
    <col min="12290" max="12291" width="9" style="30"/>
    <col min="12292" max="12293" width="33.625" style="30" customWidth="1"/>
    <col min="12294" max="12543" width="9" style="30"/>
    <col min="12544" max="12545" width="33.625" style="30" customWidth="1"/>
    <col min="12546" max="12547" width="9" style="30"/>
    <col min="12548" max="12549" width="33.625" style="30" customWidth="1"/>
    <col min="12550" max="12799" width="9" style="30"/>
    <col min="12800" max="12801" width="33.625" style="30" customWidth="1"/>
    <col min="12802" max="12803" width="9" style="30"/>
    <col min="12804" max="12805" width="33.625" style="30" customWidth="1"/>
    <col min="12806" max="13055" width="9" style="30"/>
    <col min="13056" max="13057" width="33.625" style="30" customWidth="1"/>
    <col min="13058" max="13059" width="9" style="30"/>
    <col min="13060" max="13061" width="33.625" style="30" customWidth="1"/>
    <col min="13062" max="13311" width="9" style="30"/>
    <col min="13312" max="13313" width="33.625" style="30" customWidth="1"/>
    <col min="13314" max="13315" width="9" style="30"/>
    <col min="13316" max="13317" width="33.625" style="30" customWidth="1"/>
    <col min="13318" max="13567" width="9" style="30"/>
    <col min="13568" max="13569" width="33.625" style="30" customWidth="1"/>
    <col min="13570" max="13571" width="9" style="30"/>
    <col min="13572" max="13573" width="33.625" style="30" customWidth="1"/>
    <col min="13574" max="13823" width="9" style="30"/>
    <col min="13824" max="13825" width="33.625" style="30" customWidth="1"/>
    <col min="13826" max="13827" width="9" style="30"/>
    <col min="13828" max="13829" width="33.625" style="30" customWidth="1"/>
    <col min="13830" max="14079" width="9" style="30"/>
    <col min="14080" max="14081" width="33.625" style="30" customWidth="1"/>
    <col min="14082" max="14083" width="9" style="30"/>
    <col min="14084" max="14085" width="33.625" style="30" customWidth="1"/>
    <col min="14086" max="14335" width="9" style="30"/>
    <col min="14336" max="14337" width="33.625" style="30" customWidth="1"/>
    <col min="14338" max="14339" width="9" style="30"/>
    <col min="14340" max="14341" width="33.625" style="30" customWidth="1"/>
    <col min="14342" max="14591" width="9" style="30"/>
    <col min="14592" max="14593" width="33.625" style="30" customWidth="1"/>
    <col min="14594" max="14595" width="9" style="30"/>
    <col min="14596" max="14597" width="33.625" style="30" customWidth="1"/>
    <col min="14598" max="14847" width="9" style="30"/>
    <col min="14848" max="14849" width="33.625" style="30" customWidth="1"/>
    <col min="14850" max="14851" width="9" style="30"/>
    <col min="14852" max="14853" width="33.625" style="30" customWidth="1"/>
    <col min="14854" max="15103" width="9" style="30"/>
    <col min="15104" max="15105" width="33.625" style="30" customWidth="1"/>
    <col min="15106" max="15107" width="9" style="30"/>
    <col min="15108" max="15109" width="33.625" style="30" customWidth="1"/>
    <col min="15110" max="15359" width="9" style="30"/>
    <col min="15360" max="15361" width="33.625" style="30" customWidth="1"/>
    <col min="15362" max="15363" width="9" style="30"/>
    <col min="15364" max="15365" width="33.625" style="30" customWidth="1"/>
    <col min="15366" max="15615" width="9" style="30"/>
    <col min="15616" max="15617" width="33.625" style="30" customWidth="1"/>
    <col min="15618" max="15619" width="9" style="30"/>
    <col min="15620" max="15621" width="33.625" style="30" customWidth="1"/>
    <col min="15622" max="15871" width="9" style="30"/>
    <col min="15872" max="15873" width="33.625" style="30" customWidth="1"/>
    <col min="15874" max="15875" width="9" style="30"/>
    <col min="15876" max="15877" width="33.625" style="30" customWidth="1"/>
    <col min="15878" max="16127" width="9" style="30"/>
    <col min="16128" max="16129" width="33.625" style="30" customWidth="1"/>
    <col min="16130" max="16131" width="9" style="30"/>
    <col min="16132" max="16133" width="33.625" style="30" customWidth="1"/>
    <col min="16134" max="16384" width="9" style="30"/>
  </cols>
  <sheetData>
    <row r="1" spans="2:3" s="2" customFormat="1"/>
    <row r="2" spans="2:3" s="2" customFormat="1" ht="14.25" thickBot="1"/>
    <row r="3" spans="2:3" s="2" customFormat="1" ht="30" customHeight="1">
      <c r="B3" s="43" t="s">
        <v>51</v>
      </c>
      <c r="C3" s="44"/>
    </row>
    <row r="4" spans="2:3" s="2" customFormat="1" ht="30" customHeight="1">
      <c r="B4" s="23" t="s">
        <v>52</v>
      </c>
      <c r="C4" s="24">
        <v>5620.03</v>
      </c>
    </row>
    <row r="5" spans="2:3" s="2" customFormat="1" ht="30" customHeight="1">
      <c r="B5" s="23" t="s">
        <v>54</v>
      </c>
      <c r="C5" s="24">
        <v>2550</v>
      </c>
    </row>
    <row r="6" spans="2:3" s="2" customFormat="1" ht="30" customHeight="1">
      <c r="B6" s="23" t="s">
        <v>53</v>
      </c>
      <c r="C6" s="24">
        <v>2331.0500000000002</v>
      </c>
    </row>
    <row r="7" spans="2:3" s="2" customFormat="1" ht="30" customHeight="1">
      <c r="B7" s="23" t="s">
        <v>57</v>
      </c>
      <c r="C7" s="24">
        <v>415.26</v>
      </c>
    </row>
    <row r="8" spans="2:3" s="2" customFormat="1" ht="30" customHeight="1">
      <c r="B8" s="25" t="s">
        <v>58</v>
      </c>
      <c r="C8" s="26">
        <v>180</v>
      </c>
    </row>
    <row r="9" spans="2:3" s="2" customFormat="1" ht="30" customHeight="1">
      <c r="B9" s="23" t="s">
        <v>55</v>
      </c>
      <c r="C9" s="24">
        <v>5753.61</v>
      </c>
    </row>
    <row r="10" spans="2:3" s="2" customFormat="1" ht="30" customHeight="1">
      <c r="B10" s="25" t="s">
        <v>59</v>
      </c>
      <c r="C10" s="26">
        <v>493.11</v>
      </c>
    </row>
    <row r="11" spans="2:3" s="2" customFormat="1" ht="30" customHeight="1">
      <c r="B11" s="23" t="s">
        <v>58</v>
      </c>
      <c r="C11" s="24">
        <v>422</v>
      </c>
    </row>
    <row r="12" spans="2:3" s="2" customFormat="1" ht="30" customHeight="1">
      <c r="B12" s="25" t="s">
        <v>56</v>
      </c>
      <c r="C12" s="26">
        <v>364</v>
      </c>
    </row>
    <row r="13" spans="2:3" s="2" customFormat="1" ht="30" customHeight="1">
      <c r="B13" s="25" t="s">
        <v>79</v>
      </c>
      <c r="C13" s="26">
        <v>2358.4899999999998</v>
      </c>
    </row>
    <row r="14" spans="2:3" s="2" customFormat="1" ht="30" customHeight="1">
      <c r="B14" s="25" t="s">
        <v>80</v>
      </c>
      <c r="C14" s="26">
        <v>9433.9599999999991</v>
      </c>
    </row>
    <row r="15" spans="2:3" s="2" customFormat="1" ht="30" customHeight="1" thickBot="1">
      <c r="B15" s="28" t="s">
        <v>50</v>
      </c>
      <c r="C15" s="29">
        <f>SUM(C4:C14)</f>
        <v>29921.510000000002</v>
      </c>
    </row>
    <row r="16" spans="2:3" s="2" customFormat="1" ht="14.25">
      <c r="C16" s="31"/>
    </row>
  </sheetData>
  <mergeCells count="1">
    <mergeCell ref="B3:C3"/>
  </mergeCells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5"/>
  <sheetViews>
    <sheetView workbookViewId="0">
      <selection activeCell="C21" sqref="C21"/>
    </sheetView>
  </sheetViews>
  <sheetFormatPr defaultRowHeight="14.25"/>
  <cols>
    <col min="1" max="1" width="9" style="2"/>
    <col min="2" max="2" width="32.625" style="2" customWidth="1"/>
    <col min="3" max="3" width="32.625" style="33" customWidth="1"/>
    <col min="4" max="257" width="9" style="2"/>
    <col min="258" max="259" width="32.625" style="2" customWidth="1"/>
    <col min="260" max="513" width="9" style="2"/>
    <col min="514" max="515" width="32.625" style="2" customWidth="1"/>
    <col min="516" max="769" width="9" style="2"/>
    <col min="770" max="771" width="32.625" style="2" customWidth="1"/>
    <col min="772" max="1025" width="9" style="2"/>
    <col min="1026" max="1027" width="32.625" style="2" customWidth="1"/>
    <col min="1028" max="1281" width="9" style="2"/>
    <col min="1282" max="1283" width="32.625" style="2" customWidth="1"/>
    <col min="1284" max="1537" width="9" style="2"/>
    <col min="1538" max="1539" width="32.625" style="2" customWidth="1"/>
    <col min="1540" max="1793" width="9" style="2"/>
    <col min="1794" max="1795" width="32.625" style="2" customWidth="1"/>
    <col min="1796" max="2049" width="9" style="2"/>
    <col min="2050" max="2051" width="32.625" style="2" customWidth="1"/>
    <col min="2052" max="2305" width="9" style="2"/>
    <col min="2306" max="2307" width="32.625" style="2" customWidth="1"/>
    <col min="2308" max="2561" width="9" style="2"/>
    <col min="2562" max="2563" width="32.625" style="2" customWidth="1"/>
    <col min="2564" max="2817" width="9" style="2"/>
    <col min="2818" max="2819" width="32.625" style="2" customWidth="1"/>
    <col min="2820" max="3073" width="9" style="2"/>
    <col min="3074" max="3075" width="32.625" style="2" customWidth="1"/>
    <col min="3076" max="3329" width="9" style="2"/>
    <col min="3330" max="3331" width="32.625" style="2" customWidth="1"/>
    <col min="3332" max="3585" width="9" style="2"/>
    <col min="3586" max="3587" width="32.625" style="2" customWidth="1"/>
    <col min="3588" max="3841" width="9" style="2"/>
    <col min="3842" max="3843" width="32.625" style="2" customWidth="1"/>
    <col min="3844" max="4097" width="9" style="2"/>
    <col min="4098" max="4099" width="32.625" style="2" customWidth="1"/>
    <col min="4100" max="4353" width="9" style="2"/>
    <col min="4354" max="4355" width="32.625" style="2" customWidth="1"/>
    <col min="4356" max="4609" width="9" style="2"/>
    <col min="4610" max="4611" width="32.625" style="2" customWidth="1"/>
    <col min="4612" max="4865" width="9" style="2"/>
    <col min="4866" max="4867" width="32.625" style="2" customWidth="1"/>
    <col min="4868" max="5121" width="9" style="2"/>
    <col min="5122" max="5123" width="32.625" style="2" customWidth="1"/>
    <col min="5124" max="5377" width="9" style="2"/>
    <col min="5378" max="5379" width="32.625" style="2" customWidth="1"/>
    <col min="5380" max="5633" width="9" style="2"/>
    <col min="5634" max="5635" width="32.625" style="2" customWidth="1"/>
    <col min="5636" max="5889" width="9" style="2"/>
    <col min="5890" max="5891" width="32.625" style="2" customWidth="1"/>
    <col min="5892" max="6145" width="9" style="2"/>
    <col min="6146" max="6147" width="32.625" style="2" customWidth="1"/>
    <col min="6148" max="6401" width="9" style="2"/>
    <col min="6402" max="6403" width="32.625" style="2" customWidth="1"/>
    <col min="6404" max="6657" width="9" style="2"/>
    <col min="6658" max="6659" width="32.625" style="2" customWidth="1"/>
    <col min="6660" max="6913" width="9" style="2"/>
    <col min="6914" max="6915" width="32.625" style="2" customWidth="1"/>
    <col min="6916" max="7169" width="9" style="2"/>
    <col min="7170" max="7171" width="32.625" style="2" customWidth="1"/>
    <col min="7172" max="7425" width="9" style="2"/>
    <col min="7426" max="7427" width="32.625" style="2" customWidth="1"/>
    <col min="7428" max="7681" width="9" style="2"/>
    <col min="7682" max="7683" width="32.625" style="2" customWidth="1"/>
    <col min="7684" max="7937" width="9" style="2"/>
    <col min="7938" max="7939" width="32.625" style="2" customWidth="1"/>
    <col min="7940" max="8193" width="9" style="2"/>
    <col min="8194" max="8195" width="32.625" style="2" customWidth="1"/>
    <col min="8196" max="8449" width="9" style="2"/>
    <col min="8450" max="8451" width="32.625" style="2" customWidth="1"/>
    <col min="8452" max="8705" width="9" style="2"/>
    <col min="8706" max="8707" width="32.625" style="2" customWidth="1"/>
    <col min="8708" max="8961" width="9" style="2"/>
    <col min="8962" max="8963" width="32.625" style="2" customWidth="1"/>
    <col min="8964" max="9217" width="9" style="2"/>
    <col min="9218" max="9219" width="32.625" style="2" customWidth="1"/>
    <col min="9220" max="9473" width="9" style="2"/>
    <col min="9474" max="9475" width="32.625" style="2" customWidth="1"/>
    <col min="9476" max="9729" width="9" style="2"/>
    <col min="9730" max="9731" width="32.625" style="2" customWidth="1"/>
    <col min="9732" max="9985" width="9" style="2"/>
    <col min="9986" max="9987" width="32.625" style="2" customWidth="1"/>
    <col min="9988" max="10241" width="9" style="2"/>
    <col min="10242" max="10243" width="32.625" style="2" customWidth="1"/>
    <col min="10244" max="10497" width="9" style="2"/>
    <col min="10498" max="10499" width="32.625" style="2" customWidth="1"/>
    <col min="10500" max="10753" width="9" style="2"/>
    <col min="10754" max="10755" width="32.625" style="2" customWidth="1"/>
    <col min="10756" max="11009" width="9" style="2"/>
    <col min="11010" max="11011" width="32.625" style="2" customWidth="1"/>
    <col min="11012" max="11265" width="9" style="2"/>
    <col min="11266" max="11267" width="32.625" style="2" customWidth="1"/>
    <col min="11268" max="11521" width="9" style="2"/>
    <col min="11522" max="11523" width="32.625" style="2" customWidth="1"/>
    <col min="11524" max="11777" width="9" style="2"/>
    <col min="11778" max="11779" width="32.625" style="2" customWidth="1"/>
    <col min="11780" max="12033" width="9" style="2"/>
    <col min="12034" max="12035" width="32.625" style="2" customWidth="1"/>
    <col min="12036" max="12289" width="9" style="2"/>
    <col min="12290" max="12291" width="32.625" style="2" customWidth="1"/>
    <col min="12292" max="12545" width="9" style="2"/>
    <col min="12546" max="12547" width="32.625" style="2" customWidth="1"/>
    <col min="12548" max="12801" width="9" style="2"/>
    <col min="12802" max="12803" width="32.625" style="2" customWidth="1"/>
    <col min="12804" max="13057" width="9" style="2"/>
    <col min="13058" max="13059" width="32.625" style="2" customWidth="1"/>
    <col min="13060" max="13313" width="9" style="2"/>
    <col min="13314" max="13315" width="32.625" style="2" customWidth="1"/>
    <col min="13316" max="13569" width="9" style="2"/>
    <col min="13570" max="13571" width="32.625" style="2" customWidth="1"/>
    <col min="13572" max="13825" width="9" style="2"/>
    <col min="13826" max="13827" width="32.625" style="2" customWidth="1"/>
    <col min="13828" max="14081" width="9" style="2"/>
    <col min="14082" max="14083" width="32.625" style="2" customWidth="1"/>
    <col min="14084" max="14337" width="9" style="2"/>
    <col min="14338" max="14339" width="32.625" style="2" customWidth="1"/>
    <col min="14340" max="14593" width="9" style="2"/>
    <col min="14594" max="14595" width="32.625" style="2" customWidth="1"/>
    <col min="14596" max="14849" width="9" style="2"/>
    <col min="14850" max="14851" width="32.625" style="2" customWidth="1"/>
    <col min="14852" max="15105" width="9" style="2"/>
    <col min="15106" max="15107" width="32.625" style="2" customWidth="1"/>
    <col min="15108" max="15361" width="9" style="2"/>
    <col min="15362" max="15363" width="32.625" style="2" customWidth="1"/>
    <col min="15364" max="15617" width="9" style="2"/>
    <col min="15618" max="15619" width="32.625" style="2" customWidth="1"/>
    <col min="15620" max="15873" width="9" style="2"/>
    <col min="15874" max="15875" width="32.625" style="2" customWidth="1"/>
    <col min="15876" max="16129" width="9" style="2"/>
    <col min="16130" max="16131" width="32.625" style="2" customWidth="1"/>
    <col min="16132" max="16384" width="9" style="2"/>
  </cols>
  <sheetData>
    <row r="1" spans="2:3" ht="15" thickBot="1"/>
    <row r="2" spans="2:3" ht="40.5" customHeight="1">
      <c r="B2" s="45" t="s">
        <v>69</v>
      </c>
      <c r="C2" s="46"/>
    </row>
    <row r="3" spans="2:3" ht="40.5" customHeight="1">
      <c r="B3" s="35" t="s">
        <v>70</v>
      </c>
      <c r="C3" s="36">
        <v>95.66</v>
      </c>
    </row>
    <row r="4" spans="2:3" ht="40.5" customHeight="1">
      <c r="B4" s="35" t="s">
        <v>71</v>
      </c>
      <c r="C4" s="36">
        <v>0.2</v>
      </c>
    </row>
    <row r="5" spans="2:3" ht="40.5" customHeight="1" thickBot="1">
      <c r="B5" s="37" t="s">
        <v>68</v>
      </c>
      <c r="C5" s="38">
        <f>SUM(C3:C4)</f>
        <v>95.86</v>
      </c>
    </row>
  </sheetData>
  <mergeCells count="1">
    <mergeCell ref="B2:C2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利润表</vt:lpstr>
      <vt:lpstr>主营业务收入</vt:lpstr>
      <vt:lpstr>主营业务成本</vt:lpstr>
      <vt:lpstr>管理费用</vt:lpstr>
      <vt:lpstr>营业外收入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2021-02-06T08:15:48Z</dcterms:modified>
</cp:coreProperties>
</file>