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80" windowWidth="19140" windowHeight="7340" activeTab="1"/>
  </bookViews>
  <sheets>
    <sheet name="MP7" sheetId="1" r:id="rId1"/>
    <sheet name="MP8" sheetId="2" r:id="rId2"/>
    <sheet name="MP9" sheetId="3" r:id="rId3"/>
  </sheets>
  <calcPr calcId="145621"/>
</workbook>
</file>

<file path=xl/calcChain.xml><?xml version="1.0" encoding="utf-8"?>
<calcChain xmlns="http://schemas.openxmlformats.org/spreadsheetml/2006/main">
  <c r="M46" i="2" l="1"/>
  <c r="M19" i="2"/>
  <c r="M14" i="2"/>
  <c r="M41" i="2"/>
  <c r="M6" i="2"/>
  <c r="M7" i="2"/>
  <c r="M8" i="2"/>
  <c r="M10" i="2"/>
  <c r="M11" i="2"/>
  <c r="M12" i="2"/>
  <c r="M13" i="2"/>
  <c r="M16" i="2"/>
  <c r="M17" i="2"/>
  <c r="M18" i="2"/>
  <c r="M20" i="2"/>
  <c r="M22" i="2"/>
  <c r="M23" i="2"/>
  <c r="M24" i="2"/>
  <c r="M25" i="2"/>
  <c r="M26" i="2"/>
  <c r="M28" i="2"/>
  <c r="M29" i="2"/>
  <c r="M30" i="2"/>
  <c r="M31" i="2"/>
  <c r="M32" i="2"/>
  <c r="M34" i="2"/>
  <c r="M39" i="2"/>
  <c r="M42" i="2"/>
  <c r="M44" i="2"/>
  <c r="M5" i="2"/>
  <c r="Q10" i="1"/>
  <c r="Q11" i="1"/>
  <c r="Q12" i="1"/>
  <c r="Q13" i="1"/>
  <c r="Q14" i="1"/>
  <c r="Q15" i="1"/>
  <c r="Q9" i="1"/>
</calcChain>
</file>

<file path=xl/sharedStrings.xml><?xml version="1.0" encoding="utf-8"?>
<sst xmlns="http://schemas.openxmlformats.org/spreadsheetml/2006/main" count="108" uniqueCount="41">
  <si>
    <t>SHITOMASI</t>
  </si>
  <si>
    <t>HARRIS</t>
  </si>
  <si>
    <t>FAST</t>
  </si>
  <si>
    <t>BRISK</t>
  </si>
  <si>
    <t>ORB</t>
  </si>
  <si>
    <t>AKAZE</t>
  </si>
  <si>
    <t>SIFT</t>
  </si>
  <si>
    <t>Img 1</t>
  </si>
  <si>
    <t>Img 0</t>
  </si>
  <si>
    <t>Img 2</t>
  </si>
  <si>
    <t>Img 3</t>
  </si>
  <si>
    <t>Img 4</t>
  </si>
  <si>
    <t>Img 5</t>
  </si>
  <si>
    <t>Img 6</t>
  </si>
  <si>
    <t>Img 7</t>
  </si>
  <si>
    <t>Img 8</t>
  </si>
  <si>
    <t>Img 9</t>
  </si>
  <si>
    <t>Mean</t>
  </si>
  <si>
    <t>Low</t>
  </si>
  <si>
    <t>Extremely Low</t>
  </si>
  <si>
    <t>Neighborhood</t>
  </si>
  <si>
    <t>Density</t>
  </si>
  <si>
    <t>Negligible</t>
  </si>
  <si>
    <t>Medium</t>
  </si>
  <si>
    <t>High</t>
  </si>
  <si>
    <t>Extremely High</t>
  </si>
  <si>
    <t>Overlapping</t>
  </si>
  <si>
    <t>BRIEF</t>
  </si>
  <si>
    <t>FREAK</t>
  </si>
  <si>
    <t>Descriptor</t>
  </si>
  <si>
    <t>Detector</t>
  </si>
  <si>
    <t>Img 0 - 1</t>
  </si>
  <si>
    <t>Img 1 - 2</t>
  </si>
  <si>
    <t>Img 2 - 3</t>
  </si>
  <si>
    <t>Img 3 - 4</t>
  </si>
  <si>
    <t>Img 4 - 5</t>
  </si>
  <si>
    <t>Img 5 - 6</t>
  </si>
  <si>
    <t>Img 6 - 7</t>
  </si>
  <si>
    <t>Img 8 - 9</t>
  </si>
  <si>
    <t>Img 7 - 8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</si>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</sst>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3" borderId="1" xfId="0" applyFont="1" applyFill="1" applyBorder="1"/>
    <xf numFmtId="0" fontId="0" fillId="3" borderId="2" xfId="0" applyFont="1" applyFill="1" applyBorder="1"/>
    <xf numFmtId="0" fontId="0" fillId="3" borderId="3" xfId="0" applyFont="1" applyFill="1" applyBorder="1"/>
    <xf numFmtId="0" fontId="1" fillId="2" borderId="5" xfId="0" applyFont="1" applyFill="1" applyBorder="1"/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0" fillId="3" borderId="5" xfId="0" applyFont="1" applyFill="1" applyBorder="1"/>
    <xf numFmtId="0" fontId="0" fillId="3" borderId="6" xfId="0" applyFont="1" applyFill="1" applyBorder="1"/>
    <xf numFmtId="0" fontId="0" fillId="3" borderId="7" xfId="0" applyFont="1" applyFill="1" applyBorder="1"/>
    <xf numFmtId="0" fontId="0" fillId="0" borderId="5" xfId="0" applyFont="1" applyBorder="1"/>
    <xf numFmtId="0" fontId="0" fillId="0" borderId="6" xfId="0" applyFont="1" applyBorder="1"/>
    <xf numFmtId="0" fontId="0" fillId="0" borderId="7" xfId="0" applyFont="1" applyBorder="1"/>
    <xf numFmtId="0" fontId="2" fillId="3" borderId="6" xfId="0" applyFont="1" applyFill="1" applyBorder="1"/>
    <xf numFmtId="0" fontId="2" fillId="0" borderId="6" xfId="0" applyFont="1" applyBorder="1"/>
    <xf numFmtId="0" fontId="2" fillId="3" borderId="2" xfId="0" applyFont="1" applyFill="1" applyBorder="1"/>
    <xf numFmtId="0" fontId="0" fillId="0" borderId="4" xfId="0" applyBorder="1"/>
    <xf numFmtId="0" fontId="0" fillId="0" borderId="4" xfId="0" applyFont="1" applyBorder="1"/>
    <xf numFmtId="0" fontId="0" fillId="3" borderId="4" xfId="0" applyFont="1" applyFill="1" applyBorder="1"/>
    <xf numFmtId="0" fontId="2" fillId="0" borderId="0" xfId="0" applyFont="1"/>
    <xf numFmtId="0" fontId="2" fillId="0" borderId="4" xfId="0" applyFont="1" applyBorder="1" applyAlignment="1">
      <alignment horizontal="center" vertical="center"/>
    </xf>
    <xf numFmtId="0" fontId="0" fillId="5" borderId="4" xfId="0" applyFill="1" applyBorder="1"/>
    <xf numFmtId="0" fontId="2" fillId="5" borderId="4" xfId="0" applyFont="1" applyFill="1" applyBorder="1"/>
    <xf numFmtId="0" fontId="2" fillId="0" borderId="4" xfId="0" applyFont="1" applyBorder="1"/>
    <xf numFmtId="0" fontId="2" fillId="0" borderId="4" xfId="0" applyFont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7:S15"/>
  <sheetViews>
    <sheetView topLeftCell="C1" workbookViewId="0">
      <selection activeCell="D24" sqref="D24"/>
    </sheetView>
  </sheetViews>
  <sheetFormatPr defaultRowHeight="14.5" x14ac:dyDescent="0.35"/>
  <cols>
    <col min="6" max="6" width="10.26953125" bestFit="1" customWidth="1"/>
    <col min="18" max="18" width="19.6328125" bestFit="1" customWidth="1"/>
    <col min="19" max="19" width="13.36328125" bestFit="1" customWidth="1"/>
  </cols>
  <sheetData>
    <row r="7" spans="6:19" x14ac:dyDescent="0.35">
      <c r="R7" s="24" t="s">
        <v>20</v>
      </c>
      <c r="S7" s="24"/>
    </row>
    <row r="8" spans="6:19" x14ac:dyDescent="0.35">
      <c r="F8" s="4"/>
      <c r="G8" s="5" t="s">
        <v>8</v>
      </c>
      <c r="H8" s="5" t="s">
        <v>7</v>
      </c>
      <c r="I8" s="5" t="s">
        <v>9</v>
      </c>
      <c r="J8" s="5" t="s">
        <v>10</v>
      </c>
      <c r="K8" s="5" t="s">
        <v>11</v>
      </c>
      <c r="L8" s="5" t="s">
        <v>12</v>
      </c>
      <c r="M8" s="5" t="s">
        <v>13</v>
      </c>
      <c r="N8" s="5" t="s">
        <v>14</v>
      </c>
      <c r="O8" s="5" t="s">
        <v>15</v>
      </c>
      <c r="P8" s="5" t="s">
        <v>16</v>
      </c>
      <c r="Q8" s="5" t="s">
        <v>17</v>
      </c>
      <c r="R8" s="5" t="s">
        <v>21</v>
      </c>
      <c r="S8" s="6" t="s">
        <v>26</v>
      </c>
    </row>
    <row r="9" spans="6:19" x14ac:dyDescent="0.35">
      <c r="F9" s="7" t="s">
        <v>0</v>
      </c>
      <c r="G9" s="8">
        <v>125</v>
      </c>
      <c r="H9" s="8">
        <v>118</v>
      </c>
      <c r="I9" s="8">
        <v>123</v>
      </c>
      <c r="J9" s="8">
        <v>120</v>
      </c>
      <c r="K9" s="8">
        <v>120</v>
      </c>
      <c r="L9" s="8">
        <v>113</v>
      </c>
      <c r="M9" s="8">
        <v>114</v>
      </c>
      <c r="N9" s="8">
        <v>123</v>
      </c>
      <c r="O9" s="8">
        <v>111</v>
      </c>
      <c r="P9" s="8">
        <v>112</v>
      </c>
      <c r="Q9" s="13">
        <f>ROUND(AVERAGE(G9:P9), 0)</f>
        <v>118</v>
      </c>
      <c r="R9" s="8" t="s">
        <v>18</v>
      </c>
      <c r="S9" s="9" t="s">
        <v>22</v>
      </c>
    </row>
    <row r="10" spans="6:19" x14ac:dyDescent="0.35">
      <c r="F10" s="10" t="s">
        <v>1</v>
      </c>
      <c r="G10" s="11">
        <v>17</v>
      </c>
      <c r="H10" s="11">
        <v>14</v>
      </c>
      <c r="I10" s="11">
        <v>18</v>
      </c>
      <c r="J10" s="11">
        <v>21</v>
      </c>
      <c r="K10" s="11">
        <v>26</v>
      </c>
      <c r="L10" s="11">
        <v>43</v>
      </c>
      <c r="M10" s="11">
        <v>18</v>
      </c>
      <c r="N10" s="11">
        <v>31</v>
      </c>
      <c r="O10" s="11">
        <v>26</v>
      </c>
      <c r="P10" s="11">
        <v>34</v>
      </c>
      <c r="Q10" s="14">
        <f t="shared" ref="Q10:Q15" si="0">ROUND(AVERAGE(G10:P10), 0)</f>
        <v>25</v>
      </c>
      <c r="R10" s="11" t="s">
        <v>19</v>
      </c>
      <c r="S10" s="12" t="s">
        <v>22</v>
      </c>
    </row>
    <row r="11" spans="6:19" x14ac:dyDescent="0.35">
      <c r="F11" s="7" t="s">
        <v>2</v>
      </c>
      <c r="G11" s="8">
        <v>149</v>
      </c>
      <c r="H11" s="8">
        <v>152</v>
      </c>
      <c r="I11" s="8">
        <v>150</v>
      </c>
      <c r="J11" s="8">
        <v>155</v>
      </c>
      <c r="K11" s="8">
        <v>149</v>
      </c>
      <c r="L11" s="8">
        <v>149</v>
      </c>
      <c r="M11" s="8">
        <v>156</v>
      </c>
      <c r="N11" s="8">
        <v>150</v>
      </c>
      <c r="O11" s="8">
        <v>138</v>
      </c>
      <c r="P11" s="8">
        <v>143</v>
      </c>
      <c r="Q11" s="13">
        <f t="shared" si="0"/>
        <v>149</v>
      </c>
      <c r="R11" s="8" t="s">
        <v>23</v>
      </c>
      <c r="S11" s="9" t="s">
        <v>18</v>
      </c>
    </row>
    <row r="12" spans="6:19" x14ac:dyDescent="0.35">
      <c r="F12" s="10" t="s">
        <v>3</v>
      </c>
      <c r="G12" s="11">
        <v>264</v>
      </c>
      <c r="H12" s="11">
        <v>282</v>
      </c>
      <c r="I12" s="11">
        <v>282</v>
      </c>
      <c r="J12" s="11">
        <v>277</v>
      </c>
      <c r="K12" s="11">
        <v>297</v>
      </c>
      <c r="L12" s="11">
        <v>279</v>
      </c>
      <c r="M12" s="11">
        <v>289</v>
      </c>
      <c r="N12" s="11">
        <v>272</v>
      </c>
      <c r="O12" s="11">
        <v>266</v>
      </c>
      <c r="P12" s="11">
        <v>254</v>
      </c>
      <c r="Q12" s="14">
        <f t="shared" si="0"/>
        <v>276</v>
      </c>
      <c r="R12" s="11" t="s">
        <v>24</v>
      </c>
      <c r="S12" s="12" t="s">
        <v>24</v>
      </c>
    </row>
    <row r="13" spans="6:19" x14ac:dyDescent="0.35">
      <c r="F13" s="7" t="s">
        <v>4</v>
      </c>
      <c r="G13" s="8">
        <v>92</v>
      </c>
      <c r="H13" s="8">
        <v>102</v>
      </c>
      <c r="I13" s="8">
        <v>106</v>
      </c>
      <c r="J13" s="8">
        <v>113</v>
      </c>
      <c r="K13" s="8">
        <v>109</v>
      </c>
      <c r="L13" s="8">
        <v>125</v>
      </c>
      <c r="M13" s="8">
        <v>130</v>
      </c>
      <c r="N13" s="8">
        <v>129</v>
      </c>
      <c r="O13" s="8">
        <v>127</v>
      </c>
      <c r="P13" s="8">
        <v>128</v>
      </c>
      <c r="Q13" s="13">
        <f t="shared" si="0"/>
        <v>116</v>
      </c>
      <c r="R13" s="8" t="s">
        <v>25</v>
      </c>
      <c r="S13" s="9" t="s">
        <v>25</v>
      </c>
    </row>
    <row r="14" spans="6:19" x14ac:dyDescent="0.35">
      <c r="F14" s="10" t="s">
        <v>5</v>
      </c>
      <c r="G14" s="11">
        <v>166</v>
      </c>
      <c r="H14" s="11">
        <v>157</v>
      </c>
      <c r="I14" s="11">
        <v>161</v>
      </c>
      <c r="J14" s="11">
        <v>155</v>
      </c>
      <c r="K14" s="11">
        <v>163</v>
      </c>
      <c r="L14" s="11">
        <v>164</v>
      </c>
      <c r="M14" s="11">
        <v>173</v>
      </c>
      <c r="N14" s="11">
        <v>175</v>
      </c>
      <c r="O14" s="11">
        <v>177</v>
      </c>
      <c r="P14" s="11">
        <v>179</v>
      </c>
      <c r="Q14" s="14">
        <f t="shared" si="0"/>
        <v>167</v>
      </c>
      <c r="R14" s="11" t="s">
        <v>24</v>
      </c>
      <c r="S14" s="12" t="s">
        <v>24</v>
      </c>
    </row>
    <row r="15" spans="6:19" x14ac:dyDescent="0.35">
      <c r="F15" s="1" t="s">
        <v>6</v>
      </c>
      <c r="G15" s="2">
        <v>138</v>
      </c>
      <c r="H15" s="2">
        <v>132</v>
      </c>
      <c r="I15" s="2">
        <v>124</v>
      </c>
      <c r="J15" s="2">
        <v>137</v>
      </c>
      <c r="K15" s="2">
        <v>134</v>
      </c>
      <c r="L15" s="2">
        <v>140</v>
      </c>
      <c r="M15" s="2">
        <v>137</v>
      </c>
      <c r="N15" s="2">
        <v>148</v>
      </c>
      <c r="O15" s="2">
        <v>159</v>
      </c>
      <c r="P15" s="2">
        <v>137</v>
      </c>
      <c r="Q15" s="15">
        <f t="shared" si="0"/>
        <v>139</v>
      </c>
      <c r="R15" s="2" t="s">
        <v>18</v>
      </c>
      <c r="S15" s="3" t="s">
        <v>18</v>
      </c>
    </row>
  </sheetData>
  <mergeCells count="1">
    <mergeCell ref="R7:S7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M47"/>
  <sheetViews>
    <sheetView tabSelected="1" zoomScale="90" zoomScaleNormal="90" workbookViewId="0">
      <selection activeCell="E5" sqref="E5"/>
    </sheetView>
  </sheetViews>
  <sheetFormatPr defaultRowHeight="14.5" x14ac:dyDescent="0.35"/>
  <cols>
    <col min="1" max="1" width="10.26953125" bestFit="1" customWidth="1"/>
    <col min="2" max="2" width="11.81640625" customWidth="1"/>
    <col min="3" max="3" width="11.81640625" bestFit="1" customWidth="1"/>
    <col min="10" max="10" width="10.26953125" bestFit="1" customWidth="1"/>
  </cols>
  <sheetData>
    <row r="4" spans="2:13" x14ac:dyDescent="0.35">
      <c r="B4" s="20" t="s">
        <v>30</v>
      </c>
      <c r="C4" s="20" t="s">
        <v>29</v>
      </c>
      <c r="D4" s="20" t="s">
        <v>31</v>
      </c>
      <c r="E4" s="20" t="s">
        <v>32</v>
      </c>
      <c r="F4" s="20" t="s">
        <v>33</v>
      </c>
      <c r="G4" s="20" t="s">
        <v>34</v>
      </c>
      <c r="H4" s="20" t="s">
        <v>35</v>
      </c>
      <c r="I4" s="20" t="s">
        <v>36</v>
      </c>
      <c r="J4" s="20" t="s">
        <v>37</v>
      </c>
      <c r="K4" s="20" t="s">
        <v>39</v>
      </c>
      <c r="L4" s="20" t="s">
        <v>38</v>
      </c>
      <c r="M4" s="20" t="s">
        <v>17</v>
      </c>
    </row>
    <row r="5" spans="2:13" x14ac:dyDescent="0.35">
      <c r="B5" s="26" t="s">
        <v>0</v>
      </c>
      <c r="C5" s="17" t="s">
        <v>3</v>
      </c>
      <c r="D5" s="21">
        <v>95</v>
      </c>
      <c r="E5" s="21">
        <v>88</v>
      </c>
      <c r="F5" s="21">
        <v>80</v>
      </c>
      <c r="G5" s="21">
        <v>90</v>
      </c>
      <c r="H5" s="21">
        <v>82</v>
      </c>
      <c r="I5" s="21">
        <v>79</v>
      </c>
      <c r="J5" s="21">
        <v>85</v>
      </c>
      <c r="K5" s="21">
        <v>86</v>
      </c>
      <c r="L5" s="21">
        <v>82</v>
      </c>
      <c r="M5" s="22">
        <f>ROUND(AVERAGE(D5:L5),0)</f>
        <v>85</v>
      </c>
    </row>
    <row r="6" spans="2:13" x14ac:dyDescent="0.35">
      <c r="B6" s="26"/>
      <c r="C6" s="18" t="s">
        <v>27</v>
      </c>
      <c r="D6" s="21">
        <v>115</v>
      </c>
      <c r="E6" s="21">
        <v>111</v>
      </c>
      <c r="F6" s="21">
        <v>104</v>
      </c>
      <c r="G6" s="21">
        <v>101</v>
      </c>
      <c r="H6" s="21">
        <v>102</v>
      </c>
      <c r="I6" s="21">
        <v>102</v>
      </c>
      <c r="J6" s="21">
        <v>100</v>
      </c>
      <c r="K6" s="21">
        <v>109</v>
      </c>
      <c r="L6" s="21">
        <v>100</v>
      </c>
      <c r="M6" s="22">
        <f t="shared" ref="M6:M46" si="0">ROUND(AVERAGE(D6:L6),0)</f>
        <v>105</v>
      </c>
    </row>
    <row r="7" spans="2:13" x14ac:dyDescent="0.35">
      <c r="B7" s="26"/>
      <c r="C7" s="17" t="s">
        <v>4</v>
      </c>
      <c r="D7" s="21">
        <v>106</v>
      </c>
      <c r="E7" s="21">
        <v>102</v>
      </c>
      <c r="F7" s="21">
        <v>99</v>
      </c>
      <c r="G7" s="21">
        <v>102</v>
      </c>
      <c r="H7" s="21">
        <v>103</v>
      </c>
      <c r="I7" s="21">
        <v>97</v>
      </c>
      <c r="J7" s="21">
        <v>98</v>
      </c>
      <c r="K7" s="21">
        <v>104</v>
      </c>
      <c r="L7" s="21">
        <v>97</v>
      </c>
      <c r="M7" s="22">
        <f>ROUND(AVERAGE(D7:L7),0)</f>
        <v>101</v>
      </c>
    </row>
    <row r="8" spans="2:13" x14ac:dyDescent="0.35">
      <c r="B8" s="26"/>
      <c r="C8" s="18" t="s">
        <v>28</v>
      </c>
      <c r="D8" s="21">
        <v>86</v>
      </c>
      <c r="E8" s="21">
        <v>90</v>
      </c>
      <c r="F8" s="21">
        <v>86</v>
      </c>
      <c r="G8" s="21">
        <v>88</v>
      </c>
      <c r="H8" s="21">
        <v>86</v>
      </c>
      <c r="I8" s="21">
        <v>80</v>
      </c>
      <c r="J8" s="21">
        <v>81</v>
      </c>
      <c r="K8" s="21">
        <v>86</v>
      </c>
      <c r="L8" s="21">
        <v>85</v>
      </c>
      <c r="M8" s="22">
        <f>ROUND(AVERAGE(D8:L8),0)</f>
        <v>85</v>
      </c>
    </row>
    <row r="9" spans="2:13" x14ac:dyDescent="0.35">
      <c r="B9" s="26"/>
      <c r="C9" s="17" t="s">
        <v>5</v>
      </c>
      <c r="D9" s="25" t="s">
        <v>40</v>
      </c>
      <c r="E9" s="25"/>
      <c r="F9" s="25"/>
      <c r="G9" s="25"/>
      <c r="H9" s="25"/>
      <c r="I9" s="25"/>
      <c r="J9" s="25"/>
      <c r="K9" s="25"/>
      <c r="L9" s="25"/>
      <c r="M9" s="25"/>
    </row>
    <row r="10" spans="2:13" x14ac:dyDescent="0.35">
      <c r="B10" s="26"/>
      <c r="C10" s="18" t="s">
        <v>6</v>
      </c>
      <c r="D10" s="21">
        <v>112</v>
      </c>
      <c r="E10" s="21">
        <v>109</v>
      </c>
      <c r="F10" s="21">
        <v>104</v>
      </c>
      <c r="G10" s="21">
        <v>103</v>
      </c>
      <c r="H10" s="21">
        <v>99</v>
      </c>
      <c r="I10" s="21">
        <v>101</v>
      </c>
      <c r="J10" s="21">
        <v>96</v>
      </c>
      <c r="K10" s="21">
        <v>106</v>
      </c>
      <c r="L10" s="21">
        <v>97</v>
      </c>
      <c r="M10" s="22">
        <f t="shared" si="0"/>
        <v>103</v>
      </c>
    </row>
    <row r="11" spans="2:13" x14ac:dyDescent="0.35">
      <c r="B11" s="27" t="s">
        <v>1</v>
      </c>
      <c r="C11" s="17" t="s">
        <v>3</v>
      </c>
      <c r="D11" s="16">
        <v>12</v>
      </c>
      <c r="E11" s="16">
        <v>10</v>
      </c>
      <c r="F11" s="16">
        <v>14</v>
      </c>
      <c r="G11" s="16">
        <v>15</v>
      </c>
      <c r="H11" s="16">
        <v>16</v>
      </c>
      <c r="I11" s="16">
        <v>16</v>
      </c>
      <c r="J11" s="16">
        <v>15</v>
      </c>
      <c r="K11" s="16">
        <v>23</v>
      </c>
      <c r="L11" s="16">
        <v>21</v>
      </c>
      <c r="M11" s="23">
        <f t="shared" si="0"/>
        <v>16</v>
      </c>
    </row>
    <row r="12" spans="2:13" x14ac:dyDescent="0.35">
      <c r="B12" s="27"/>
      <c r="C12" s="18" t="s">
        <v>27</v>
      </c>
      <c r="D12" s="16">
        <v>14</v>
      </c>
      <c r="E12" s="16">
        <v>11</v>
      </c>
      <c r="F12" s="16">
        <v>15</v>
      </c>
      <c r="G12" s="16">
        <v>20</v>
      </c>
      <c r="H12" s="16">
        <v>24</v>
      </c>
      <c r="I12" s="16">
        <v>26</v>
      </c>
      <c r="J12" s="16">
        <v>16</v>
      </c>
      <c r="K12" s="16">
        <v>24</v>
      </c>
      <c r="L12" s="16">
        <v>23</v>
      </c>
      <c r="M12" s="23">
        <f t="shared" si="0"/>
        <v>19</v>
      </c>
    </row>
    <row r="13" spans="2:13" x14ac:dyDescent="0.35">
      <c r="B13" s="27"/>
      <c r="C13" s="17" t="s">
        <v>4</v>
      </c>
      <c r="D13" s="16">
        <v>12</v>
      </c>
      <c r="E13" s="16">
        <v>12</v>
      </c>
      <c r="F13" s="16">
        <v>15</v>
      </c>
      <c r="G13" s="16">
        <v>18</v>
      </c>
      <c r="H13" s="16">
        <v>24</v>
      </c>
      <c r="I13" s="16">
        <v>20</v>
      </c>
      <c r="J13" s="16">
        <v>15</v>
      </c>
      <c r="K13" s="16">
        <v>24</v>
      </c>
      <c r="L13" s="16">
        <v>22</v>
      </c>
      <c r="M13" s="23">
        <f t="shared" si="0"/>
        <v>18</v>
      </c>
    </row>
    <row r="14" spans="2:13" x14ac:dyDescent="0.35">
      <c r="B14" s="27"/>
      <c r="C14" s="18" t="s">
        <v>28</v>
      </c>
      <c r="D14" s="16">
        <v>13</v>
      </c>
      <c r="E14" s="16">
        <v>13</v>
      </c>
      <c r="F14" s="16">
        <v>15</v>
      </c>
      <c r="G14" s="16">
        <v>15</v>
      </c>
      <c r="H14" s="16">
        <v>17</v>
      </c>
      <c r="I14" s="16">
        <v>20</v>
      </c>
      <c r="J14" s="16">
        <v>12</v>
      </c>
      <c r="K14" s="16">
        <v>21</v>
      </c>
      <c r="L14" s="16">
        <v>18</v>
      </c>
      <c r="M14" s="23">
        <f>ROUND(AVERAGE(D14:L14),0)</f>
        <v>16</v>
      </c>
    </row>
    <row r="15" spans="2:13" x14ac:dyDescent="0.35">
      <c r="B15" s="27"/>
      <c r="C15" s="17" t="s">
        <v>5</v>
      </c>
      <c r="D15" s="25" t="s">
        <v>40</v>
      </c>
      <c r="E15" s="25"/>
      <c r="F15" s="25"/>
      <c r="G15" s="25"/>
      <c r="H15" s="25"/>
      <c r="I15" s="25"/>
      <c r="J15" s="25"/>
      <c r="K15" s="25"/>
      <c r="L15" s="25"/>
      <c r="M15" s="25"/>
    </row>
    <row r="16" spans="2:13" x14ac:dyDescent="0.35">
      <c r="B16" s="27"/>
      <c r="C16" s="18" t="s">
        <v>6</v>
      </c>
      <c r="D16" s="16">
        <v>14</v>
      </c>
      <c r="E16" s="16">
        <v>11</v>
      </c>
      <c r="F16" s="16">
        <v>16</v>
      </c>
      <c r="G16" s="16">
        <v>19</v>
      </c>
      <c r="H16" s="16">
        <v>22</v>
      </c>
      <c r="I16" s="16">
        <v>22</v>
      </c>
      <c r="J16" s="16">
        <v>13</v>
      </c>
      <c r="K16" s="16">
        <v>24</v>
      </c>
      <c r="L16" s="16">
        <v>22</v>
      </c>
      <c r="M16" s="23">
        <f>ROUND(AVERAGE(D16:L16),0)</f>
        <v>18</v>
      </c>
    </row>
    <row r="17" spans="2:13" x14ac:dyDescent="0.35">
      <c r="B17" s="26" t="s">
        <v>2</v>
      </c>
      <c r="C17" s="17" t="s">
        <v>3</v>
      </c>
      <c r="D17" s="21">
        <v>97</v>
      </c>
      <c r="E17" s="21">
        <v>104</v>
      </c>
      <c r="F17" s="21">
        <v>101</v>
      </c>
      <c r="G17" s="21">
        <v>98</v>
      </c>
      <c r="H17" s="21">
        <v>85</v>
      </c>
      <c r="I17" s="21">
        <v>107</v>
      </c>
      <c r="J17" s="21">
        <v>107</v>
      </c>
      <c r="K17" s="21">
        <v>100</v>
      </c>
      <c r="L17" s="21">
        <v>100</v>
      </c>
      <c r="M17" s="22">
        <f>ROUND(AVERAGE(D17:L17),0)</f>
        <v>100</v>
      </c>
    </row>
    <row r="18" spans="2:13" x14ac:dyDescent="0.35">
      <c r="B18" s="26"/>
      <c r="C18" s="18" t="s">
        <v>27</v>
      </c>
      <c r="D18" s="21">
        <v>119</v>
      </c>
      <c r="E18" s="21">
        <v>130</v>
      </c>
      <c r="F18" s="21">
        <v>118</v>
      </c>
      <c r="G18" s="21">
        <v>126</v>
      </c>
      <c r="H18" s="21">
        <v>108</v>
      </c>
      <c r="I18" s="21">
        <v>123</v>
      </c>
      <c r="J18" s="21">
        <v>131</v>
      </c>
      <c r="K18" s="21">
        <v>125</v>
      </c>
      <c r="L18" s="21">
        <v>119</v>
      </c>
      <c r="M18" s="22">
        <f t="shared" si="0"/>
        <v>122</v>
      </c>
    </row>
    <row r="19" spans="2:13" x14ac:dyDescent="0.35">
      <c r="B19" s="26"/>
      <c r="C19" s="17" t="s">
        <v>4</v>
      </c>
      <c r="D19" s="21">
        <v>118</v>
      </c>
      <c r="E19" s="21">
        <v>123</v>
      </c>
      <c r="F19" s="21">
        <v>112</v>
      </c>
      <c r="G19" s="21">
        <v>126</v>
      </c>
      <c r="H19" s="21">
        <v>106</v>
      </c>
      <c r="I19" s="21">
        <v>122</v>
      </c>
      <c r="J19" s="21">
        <v>122</v>
      </c>
      <c r="K19" s="21">
        <v>123</v>
      </c>
      <c r="L19" s="21">
        <v>119</v>
      </c>
      <c r="M19" s="22">
        <f>ROUND(AVERAGE(D19:L19),0)</f>
        <v>119</v>
      </c>
    </row>
    <row r="20" spans="2:13" x14ac:dyDescent="0.35">
      <c r="B20" s="26"/>
      <c r="C20" s="18" t="s">
        <v>28</v>
      </c>
      <c r="D20" s="21">
        <v>98</v>
      </c>
      <c r="E20" s="21">
        <v>99</v>
      </c>
      <c r="F20" s="21">
        <v>91</v>
      </c>
      <c r="G20" s="21">
        <v>98</v>
      </c>
      <c r="H20" s="21">
        <v>85</v>
      </c>
      <c r="I20" s="21">
        <v>99</v>
      </c>
      <c r="J20" s="21">
        <v>102</v>
      </c>
      <c r="K20" s="21">
        <v>101</v>
      </c>
      <c r="L20" s="21">
        <v>105</v>
      </c>
      <c r="M20" s="22">
        <f t="shared" si="0"/>
        <v>98</v>
      </c>
    </row>
    <row r="21" spans="2:13" x14ac:dyDescent="0.35">
      <c r="B21" s="26"/>
      <c r="C21" s="17" t="s">
        <v>5</v>
      </c>
      <c r="D21" s="25" t="s">
        <v>40</v>
      </c>
      <c r="E21" s="25"/>
      <c r="F21" s="25"/>
      <c r="G21" s="25"/>
      <c r="H21" s="25"/>
      <c r="I21" s="25"/>
      <c r="J21" s="25"/>
      <c r="K21" s="25"/>
      <c r="L21" s="25"/>
      <c r="M21" s="25"/>
    </row>
    <row r="22" spans="2:13" x14ac:dyDescent="0.35">
      <c r="B22" s="26"/>
      <c r="C22" s="18" t="s">
        <v>6</v>
      </c>
      <c r="D22" s="21">
        <v>118</v>
      </c>
      <c r="E22" s="21">
        <v>123</v>
      </c>
      <c r="F22" s="21">
        <v>110</v>
      </c>
      <c r="G22" s="21">
        <v>119</v>
      </c>
      <c r="H22" s="21">
        <v>114</v>
      </c>
      <c r="I22" s="21">
        <v>119</v>
      </c>
      <c r="J22" s="21">
        <v>123</v>
      </c>
      <c r="K22" s="21">
        <v>117</v>
      </c>
      <c r="L22" s="21">
        <v>103</v>
      </c>
      <c r="M22" s="22">
        <f t="shared" si="0"/>
        <v>116</v>
      </c>
    </row>
    <row r="23" spans="2:13" x14ac:dyDescent="0.35">
      <c r="B23" s="27" t="s">
        <v>3</v>
      </c>
      <c r="C23" s="17" t="s">
        <v>3</v>
      </c>
      <c r="D23" s="16">
        <v>171</v>
      </c>
      <c r="E23" s="16">
        <v>176</v>
      </c>
      <c r="F23" s="16">
        <v>157</v>
      </c>
      <c r="G23" s="16">
        <v>176</v>
      </c>
      <c r="H23" s="16">
        <v>174</v>
      </c>
      <c r="I23" s="16">
        <v>188</v>
      </c>
      <c r="J23" s="16">
        <v>173</v>
      </c>
      <c r="K23" s="16">
        <v>171</v>
      </c>
      <c r="L23" s="16">
        <v>184</v>
      </c>
      <c r="M23" s="23">
        <f t="shared" si="0"/>
        <v>174</v>
      </c>
    </row>
    <row r="24" spans="2:13" x14ac:dyDescent="0.35">
      <c r="B24" s="27"/>
      <c r="C24" s="18" t="s">
        <v>27</v>
      </c>
      <c r="D24" s="16">
        <v>178</v>
      </c>
      <c r="E24" s="16">
        <v>205</v>
      </c>
      <c r="F24" s="16">
        <v>185</v>
      </c>
      <c r="G24" s="16">
        <v>179</v>
      </c>
      <c r="H24" s="16">
        <v>183</v>
      </c>
      <c r="I24" s="16">
        <v>195</v>
      </c>
      <c r="J24" s="16">
        <v>207</v>
      </c>
      <c r="K24" s="16">
        <v>189</v>
      </c>
      <c r="L24" s="16">
        <v>183</v>
      </c>
      <c r="M24" s="23">
        <f t="shared" si="0"/>
        <v>189</v>
      </c>
    </row>
    <row r="25" spans="2:13" x14ac:dyDescent="0.35">
      <c r="B25" s="27"/>
      <c r="C25" s="17" t="s">
        <v>4</v>
      </c>
      <c r="D25" s="16">
        <v>162</v>
      </c>
      <c r="E25" s="16">
        <v>175</v>
      </c>
      <c r="F25" s="16">
        <v>158</v>
      </c>
      <c r="G25" s="16">
        <v>167</v>
      </c>
      <c r="H25" s="16">
        <v>160</v>
      </c>
      <c r="I25" s="16">
        <v>182</v>
      </c>
      <c r="J25" s="16">
        <v>167</v>
      </c>
      <c r="K25" s="16">
        <v>171</v>
      </c>
      <c r="L25" s="16">
        <v>172</v>
      </c>
      <c r="M25" s="23">
        <f t="shared" si="0"/>
        <v>168</v>
      </c>
    </row>
    <row r="26" spans="2:13" x14ac:dyDescent="0.35">
      <c r="B26" s="27"/>
      <c r="C26" s="18" t="s">
        <v>28</v>
      </c>
      <c r="D26" s="16">
        <v>160</v>
      </c>
      <c r="E26" s="16">
        <v>177</v>
      </c>
      <c r="F26" s="16">
        <v>155</v>
      </c>
      <c r="G26" s="16">
        <v>173</v>
      </c>
      <c r="H26" s="16">
        <v>161</v>
      </c>
      <c r="I26" s="16">
        <v>183</v>
      </c>
      <c r="J26" s="16">
        <v>169</v>
      </c>
      <c r="K26" s="16">
        <v>178</v>
      </c>
      <c r="L26" s="16">
        <v>168</v>
      </c>
      <c r="M26" s="23">
        <f t="shared" si="0"/>
        <v>169</v>
      </c>
    </row>
    <row r="27" spans="2:13" x14ac:dyDescent="0.35">
      <c r="B27" s="27"/>
      <c r="C27" s="17" t="s">
        <v>5</v>
      </c>
      <c r="D27" s="25" t="s">
        <v>40</v>
      </c>
      <c r="E27" s="25"/>
      <c r="F27" s="25"/>
      <c r="G27" s="25"/>
      <c r="H27" s="25"/>
      <c r="I27" s="25"/>
      <c r="J27" s="25"/>
      <c r="K27" s="25"/>
      <c r="L27" s="25"/>
      <c r="M27" s="25"/>
    </row>
    <row r="28" spans="2:13" x14ac:dyDescent="0.35">
      <c r="B28" s="27"/>
      <c r="C28" s="18" t="s">
        <v>6</v>
      </c>
      <c r="D28" s="16">
        <v>182</v>
      </c>
      <c r="E28" s="16">
        <v>193</v>
      </c>
      <c r="F28" s="16">
        <v>169</v>
      </c>
      <c r="G28" s="16">
        <v>183</v>
      </c>
      <c r="H28" s="16">
        <v>171</v>
      </c>
      <c r="I28" s="16">
        <v>195</v>
      </c>
      <c r="J28" s="16">
        <v>194</v>
      </c>
      <c r="K28" s="16">
        <v>176</v>
      </c>
      <c r="L28" s="16">
        <v>183</v>
      </c>
      <c r="M28" s="23">
        <f t="shared" si="0"/>
        <v>183</v>
      </c>
    </row>
    <row r="29" spans="2:13" x14ac:dyDescent="0.35">
      <c r="B29" s="26" t="s">
        <v>4</v>
      </c>
      <c r="C29" s="17" t="s">
        <v>3</v>
      </c>
      <c r="D29" s="21">
        <v>73</v>
      </c>
      <c r="E29" s="21">
        <v>74</v>
      </c>
      <c r="F29" s="21">
        <v>79</v>
      </c>
      <c r="G29" s="21">
        <v>85</v>
      </c>
      <c r="H29" s="21">
        <v>79</v>
      </c>
      <c r="I29" s="21">
        <v>92</v>
      </c>
      <c r="J29" s="21">
        <v>90</v>
      </c>
      <c r="K29" s="21">
        <v>88</v>
      </c>
      <c r="L29" s="21">
        <v>91</v>
      </c>
      <c r="M29" s="22">
        <f t="shared" si="0"/>
        <v>83</v>
      </c>
    </row>
    <row r="30" spans="2:13" x14ac:dyDescent="0.35">
      <c r="B30" s="26"/>
      <c r="C30" s="18" t="s">
        <v>27</v>
      </c>
      <c r="D30" s="21">
        <v>49</v>
      </c>
      <c r="E30" s="21">
        <v>43</v>
      </c>
      <c r="F30" s="21">
        <v>45</v>
      </c>
      <c r="G30" s="21">
        <v>59</v>
      </c>
      <c r="H30" s="21">
        <v>53</v>
      </c>
      <c r="I30" s="21">
        <v>78</v>
      </c>
      <c r="J30" s="21">
        <v>68</v>
      </c>
      <c r="K30" s="21">
        <v>84</v>
      </c>
      <c r="L30" s="21">
        <v>66</v>
      </c>
      <c r="M30" s="22">
        <f t="shared" si="0"/>
        <v>61</v>
      </c>
    </row>
    <row r="31" spans="2:13" x14ac:dyDescent="0.35">
      <c r="B31" s="26"/>
      <c r="C31" s="17" t="s">
        <v>4</v>
      </c>
      <c r="D31" s="21">
        <v>67</v>
      </c>
      <c r="E31" s="21">
        <v>70</v>
      </c>
      <c r="F31" s="21">
        <v>72</v>
      </c>
      <c r="G31" s="21">
        <v>84</v>
      </c>
      <c r="H31" s="21">
        <v>91</v>
      </c>
      <c r="I31" s="21">
        <v>101</v>
      </c>
      <c r="J31" s="21">
        <v>92</v>
      </c>
      <c r="K31" s="21">
        <v>93</v>
      </c>
      <c r="L31" s="21">
        <v>93</v>
      </c>
      <c r="M31" s="22">
        <f t="shared" si="0"/>
        <v>85</v>
      </c>
    </row>
    <row r="32" spans="2:13" x14ac:dyDescent="0.35">
      <c r="B32" s="26"/>
      <c r="C32" s="18" t="s">
        <v>28</v>
      </c>
      <c r="D32" s="21">
        <v>42</v>
      </c>
      <c r="E32" s="21">
        <v>36</v>
      </c>
      <c r="F32" s="21">
        <v>44</v>
      </c>
      <c r="G32" s="21">
        <v>47</v>
      </c>
      <c r="H32" s="21">
        <v>44</v>
      </c>
      <c r="I32" s="21">
        <v>51</v>
      </c>
      <c r="J32" s="21">
        <v>52</v>
      </c>
      <c r="K32" s="21">
        <v>48</v>
      </c>
      <c r="L32" s="21">
        <v>56</v>
      </c>
      <c r="M32" s="22">
        <f t="shared" si="0"/>
        <v>47</v>
      </c>
    </row>
    <row r="33" spans="2:13" x14ac:dyDescent="0.35">
      <c r="B33" s="26"/>
      <c r="C33" s="17" t="s">
        <v>5</v>
      </c>
      <c r="D33" s="25" t="s">
        <v>40</v>
      </c>
      <c r="E33" s="25"/>
      <c r="F33" s="25"/>
      <c r="G33" s="25"/>
      <c r="H33" s="25"/>
      <c r="I33" s="25"/>
      <c r="J33" s="25"/>
      <c r="K33" s="25"/>
      <c r="L33" s="25"/>
      <c r="M33" s="25"/>
    </row>
    <row r="34" spans="2:13" x14ac:dyDescent="0.35">
      <c r="B34" s="26"/>
      <c r="C34" s="18" t="s">
        <v>6</v>
      </c>
      <c r="D34" s="21">
        <v>67</v>
      </c>
      <c r="E34" s="21">
        <v>79</v>
      </c>
      <c r="F34" s="21">
        <v>78</v>
      </c>
      <c r="G34" s="21">
        <v>79</v>
      </c>
      <c r="H34" s="21">
        <v>82</v>
      </c>
      <c r="I34" s="21">
        <v>95</v>
      </c>
      <c r="J34" s="21">
        <v>95</v>
      </c>
      <c r="K34" s="21">
        <v>94</v>
      </c>
      <c r="L34" s="21">
        <v>94</v>
      </c>
      <c r="M34" s="22">
        <f t="shared" si="0"/>
        <v>85</v>
      </c>
    </row>
    <row r="35" spans="2:13" x14ac:dyDescent="0.35">
      <c r="B35" s="27" t="s">
        <v>5</v>
      </c>
      <c r="C35" s="17" t="s">
        <v>3</v>
      </c>
      <c r="D35" s="25" t="s">
        <v>40</v>
      </c>
      <c r="E35" s="25"/>
      <c r="F35" s="25"/>
      <c r="G35" s="25"/>
      <c r="H35" s="25"/>
      <c r="I35" s="25"/>
      <c r="J35" s="25"/>
      <c r="K35" s="25"/>
      <c r="L35" s="25"/>
      <c r="M35" s="25"/>
    </row>
    <row r="36" spans="2:13" x14ac:dyDescent="0.35">
      <c r="B36" s="27"/>
      <c r="C36" s="18" t="s">
        <v>27</v>
      </c>
      <c r="D36" s="25" t="s">
        <v>40</v>
      </c>
      <c r="E36" s="25"/>
      <c r="F36" s="25"/>
      <c r="G36" s="25"/>
      <c r="H36" s="25"/>
      <c r="I36" s="25"/>
      <c r="J36" s="25"/>
      <c r="K36" s="25"/>
      <c r="L36" s="25"/>
      <c r="M36" s="25"/>
    </row>
    <row r="37" spans="2:13" x14ac:dyDescent="0.35">
      <c r="B37" s="27"/>
      <c r="C37" s="17" t="s">
        <v>4</v>
      </c>
      <c r="D37" s="25" t="s">
        <v>40</v>
      </c>
      <c r="E37" s="25"/>
      <c r="F37" s="25"/>
      <c r="G37" s="25"/>
      <c r="H37" s="25"/>
      <c r="I37" s="25"/>
      <c r="J37" s="25"/>
      <c r="K37" s="25"/>
      <c r="L37" s="25"/>
      <c r="M37" s="25"/>
    </row>
    <row r="38" spans="2:13" x14ac:dyDescent="0.35">
      <c r="B38" s="27"/>
      <c r="C38" s="18" t="s">
        <v>28</v>
      </c>
      <c r="D38" s="25" t="s">
        <v>40</v>
      </c>
      <c r="E38" s="25"/>
      <c r="F38" s="25"/>
      <c r="G38" s="25"/>
      <c r="H38" s="25"/>
      <c r="I38" s="25"/>
      <c r="J38" s="25"/>
      <c r="K38" s="25"/>
      <c r="L38" s="25"/>
      <c r="M38" s="25"/>
    </row>
    <row r="39" spans="2:13" x14ac:dyDescent="0.35">
      <c r="B39" s="27"/>
      <c r="C39" s="17" t="s">
        <v>5</v>
      </c>
      <c r="D39" s="16">
        <v>138</v>
      </c>
      <c r="E39" s="16">
        <v>138</v>
      </c>
      <c r="F39" s="16">
        <v>133</v>
      </c>
      <c r="G39" s="16">
        <v>127</v>
      </c>
      <c r="H39" s="16">
        <v>129</v>
      </c>
      <c r="I39" s="16">
        <v>146</v>
      </c>
      <c r="J39" s="16">
        <v>147</v>
      </c>
      <c r="K39" s="16">
        <v>151</v>
      </c>
      <c r="L39" s="16">
        <v>150</v>
      </c>
      <c r="M39" s="23">
        <f t="shared" si="0"/>
        <v>140</v>
      </c>
    </row>
    <row r="40" spans="2:13" x14ac:dyDescent="0.35">
      <c r="B40" s="27"/>
      <c r="C40" s="18" t="s">
        <v>6</v>
      </c>
      <c r="D40" s="25" t="s">
        <v>40</v>
      </c>
      <c r="E40" s="25"/>
      <c r="F40" s="25"/>
      <c r="G40" s="25"/>
      <c r="H40" s="25"/>
      <c r="I40" s="25"/>
      <c r="J40" s="25"/>
      <c r="K40" s="25"/>
      <c r="L40" s="25"/>
      <c r="M40" s="25"/>
    </row>
    <row r="41" spans="2:13" x14ac:dyDescent="0.35">
      <c r="B41" s="26" t="s">
        <v>6</v>
      </c>
      <c r="C41" s="17" t="s">
        <v>3</v>
      </c>
      <c r="D41" s="21">
        <v>64</v>
      </c>
      <c r="E41" s="21">
        <v>66</v>
      </c>
      <c r="F41" s="21">
        <v>62</v>
      </c>
      <c r="G41" s="21">
        <v>66</v>
      </c>
      <c r="H41" s="21">
        <v>59</v>
      </c>
      <c r="I41" s="21">
        <v>64</v>
      </c>
      <c r="J41" s="21">
        <v>64</v>
      </c>
      <c r="K41" s="21">
        <v>67</v>
      </c>
      <c r="L41" s="21">
        <v>80</v>
      </c>
      <c r="M41" s="22">
        <f>ROUND(AVERAGE(D41:L41),0)</f>
        <v>66</v>
      </c>
    </row>
    <row r="42" spans="2:13" x14ac:dyDescent="0.35">
      <c r="B42" s="26"/>
      <c r="C42" s="18" t="s">
        <v>27</v>
      </c>
      <c r="D42" s="21">
        <v>86</v>
      </c>
      <c r="E42" s="21">
        <v>78</v>
      </c>
      <c r="F42" s="21">
        <v>76</v>
      </c>
      <c r="G42" s="21">
        <v>85</v>
      </c>
      <c r="H42" s="21">
        <v>69</v>
      </c>
      <c r="I42" s="21">
        <v>74</v>
      </c>
      <c r="J42" s="21">
        <v>76</v>
      </c>
      <c r="K42" s="21">
        <v>70</v>
      </c>
      <c r="L42" s="21">
        <v>88</v>
      </c>
      <c r="M42" s="22">
        <f t="shared" si="0"/>
        <v>78</v>
      </c>
    </row>
    <row r="43" spans="2:13" x14ac:dyDescent="0.35">
      <c r="B43" s="26"/>
      <c r="C43" s="17" t="s">
        <v>4</v>
      </c>
      <c r="D43" s="25" t="s">
        <v>40</v>
      </c>
      <c r="E43" s="25"/>
      <c r="F43" s="25"/>
      <c r="G43" s="25"/>
      <c r="H43" s="25"/>
      <c r="I43" s="25"/>
      <c r="J43" s="25"/>
      <c r="K43" s="25"/>
      <c r="L43" s="25"/>
      <c r="M43" s="25"/>
    </row>
    <row r="44" spans="2:13" x14ac:dyDescent="0.35">
      <c r="B44" s="26"/>
      <c r="C44" s="18" t="s">
        <v>28</v>
      </c>
      <c r="D44" s="21">
        <v>65</v>
      </c>
      <c r="E44" s="21">
        <v>72</v>
      </c>
      <c r="F44" s="21">
        <v>64</v>
      </c>
      <c r="G44" s="21">
        <v>66</v>
      </c>
      <c r="H44" s="21">
        <v>59</v>
      </c>
      <c r="I44" s="21">
        <v>59</v>
      </c>
      <c r="J44" s="21">
        <v>64</v>
      </c>
      <c r="K44" s="21">
        <v>65</v>
      </c>
      <c r="L44" s="21">
        <v>79</v>
      </c>
      <c r="M44" s="22">
        <f t="shared" si="0"/>
        <v>66</v>
      </c>
    </row>
    <row r="45" spans="2:13" x14ac:dyDescent="0.35">
      <c r="B45" s="26"/>
      <c r="C45" s="17" t="s">
        <v>5</v>
      </c>
      <c r="D45" s="25" t="s">
        <v>40</v>
      </c>
      <c r="E45" s="25"/>
      <c r="F45" s="25"/>
      <c r="G45" s="25"/>
      <c r="H45" s="25"/>
      <c r="I45" s="25"/>
      <c r="J45" s="25"/>
      <c r="K45" s="25"/>
      <c r="L45" s="25"/>
      <c r="M45" s="25"/>
    </row>
    <row r="46" spans="2:13" x14ac:dyDescent="0.35">
      <c r="B46" s="26"/>
      <c r="C46" s="18" t="s">
        <v>6</v>
      </c>
      <c r="D46" s="21">
        <v>82</v>
      </c>
      <c r="E46" s="21">
        <v>81</v>
      </c>
      <c r="F46" s="21">
        <v>85</v>
      </c>
      <c r="G46" s="21">
        <v>93</v>
      </c>
      <c r="H46" s="21">
        <v>90</v>
      </c>
      <c r="I46" s="21">
        <v>81</v>
      </c>
      <c r="J46" s="21">
        <v>82</v>
      </c>
      <c r="K46" s="21">
        <v>102</v>
      </c>
      <c r="L46" s="21">
        <v>104</v>
      </c>
      <c r="M46" s="22">
        <f t="shared" si="0"/>
        <v>89</v>
      </c>
    </row>
    <row r="47" spans="2:13" x14ac:dyDescent="0.35">
      <c r="M47" s="19"/>
    </row>
  </sheetData>
  <mergeCells count="19">
    <mergeCell ref="B41:B46"/>
    <mergeCell ref="D9:M9"/>
    <mergeCell ref="D15:M15"/>
    <mergeCell ref="D21:M21"/>
    <mergeCell ref="D27:M27"/>
    <mergeCell ref="D33:M33"/>
    <mergeCell ref="D45:M45"/>
    <mergeCell ref="D43:M43"/>
    <mergeCell ref="B5:B10"/>
    <mergeCell ref="B11:B16"/>
    <mergeCell ref="B17:B22"/>
    <mergeCell ref="B23:B28"/>
    <mergeCell ref="B35:B40"/>
    <mergeCell ref="B29:B34"/>
    <mergeCell ref="D40:M40"/>
    <mergeCell ref="D35:M35"/>
    <mergeCell ref="D36:M36"/>
    <mergeCell ref="D37:M37"/>
    <mergeCell ref="D38:M3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19" sqref="F19"/>
    </sheetView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MP7</vt:lpstr>
      <vt:lpstr>MP8</vt:lpstr>
      <vt:lpstr>MP9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phuc nguyen thi</dc:creator>
  <cp:lastModifiedBy>phuc nguyen thi</cp:lastModifiedBy>
  <dcterms:created xsi:type="dcterms:W3CDTF">2022-05-12T18:24:59Z</dcterms:created>
  <dcterms:modified xsi:type="dcterms:W3CDTF">2022-05-12T21:27:12Z</dcterms:modified>
</cp:coreProperties>
</file>